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C\Desktop\Data Analyst Course\Excel\W2\Exercise Files\"/>
    </mc:Choice>
  </mc:AlternateContent>
  <xr:revisionPtr revIDLastSave="0" documentId="13_ncr:1_{FABD897D-CA93-4301-99E0-9C70816A9D0B}" xr6:coauthVersionLast="46" xr6:coauthVersionMax="46" xr10:uidLastSave="{00000000-0000-0000-0000-000000000000}"/>
  <bookViews>
    <workbookView xWindow="-108" yWindow="-108" windowWidth="23256" windowHeight="12576" tabRatio="556" xr2:uid="{EAF4B21C-31D3-40FC-87CF-58CA7A6F3B8F}"/>
  </bookViews>
  <sheets>
    <sheet name="UNIQUE function" sheetId="2" r:id="rId1"/>
    <sheet name="Duplicates" sheetId="19" state="hidden" r:id="rId2"/>
    <sheet name="FILTER function" sheetId="3" r:id="rId3"/>
    <sheet name="SORT and SORTBY functions" sheetId="1" r:id="rId4"/>
    <sheet name="INDIRECT function" sheetId="4" r:id="rId5"/>
    <sheet name="California" sheetId="15" r:id="rId6"/>
    <sheet name="Texas" sheetId="16" r:id="rId7"/>
    <sheet name="Florida" sheetId="17" r:id="rId8"/>
    <sheet name="NewYork" sheetId="18" r:id="rId9"/>
    <sheet name="Sheet1" sheetId="5" r:id="rId10"/>
  </sheets>
  <definedNames>
    <definedName name="_xlnm._FilterDatabase" localSheetId="1" hidden="1">Duplicates!$C:$C</definedName>
    <definedName name="_xlnm._FilterDatabase" localSheetId="0" hidden="1">'UNIQUE function'!$A$1:$F$999</definedName>
    <definedName name="ee" localSheetId="5" hidden="1">{"FirstQ",#N/A,FALSE,"Budget2000";"SecondQ",#N/A,FALSE,"Budget2000";"Summary",#N/A,FALSE,"Budget2000"}</definedName>
    <definedName name="ee" localSheetId="1" hidden="1">{"FirstQ",#N/A,FALSE,"Budget2000";"SecondQ",#N/A,FALSE,"Budget2000";"Summary",#N/A,FALSE,"Budget2000"}</definedName>
    <definedName name="ee" localSheetId="7" hidden="1">{"FirstQ",#N/A,FALSE,"Budget2000";"SecondQ",#N/A,FALSE,"Budget2000";"Summary",#N/A,FALSE,"Budget2000"}</definedName>
    <definedName name="ee" localSheetId="8" hidden="1">{"FirstQ",#N/A,FALSE,"Budget2000";"SecondQ",#N/A,FALSE,"Budget2000";"Summary",#N/A,FALSE,"Budget2000"}</definedName>
    <definedName name="ee" localSheetId="6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5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localSheetId="7" hidden="1">{"FirstQ",#N/A,FALSE,"Budget2000";"SecondQ",#N/A,FALSE,"Budget2000";"Summary",#N/A,FALSE,"Budget2000"}</definedName>
    <definedName name="k" localSheetId="8" hidden="1">{"FirstQ",#N/A,FALSE,"Budget2000";"SecondQ",#N/A,FALSE,"Budget2000";"Summary",#N/A,FALSE,"Budget2000"}</definedName>
    <definedName name="k" localSheetId="6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5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localSheetId="7" hidden="1">{"FirstQ",#N/A,FALSE,"Budget2000";"SecondQ",#N/A,FALSE,"Budget2000";"Summary",#N/A,FALSE,"Budget2000"}</definedName>
    <definedName name="q" localSheetId="8" hidden="1">{"FirstQ",#N/A,FALSE,"Budget2000";"SecondQ",#N/A,FALSE,"Budget2000";"Summary",#N/A,FALSE,"Budget2000"}</definedName>
    <definedName name="q" localSheetId="6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5" hidden="1">{"FirstQ",#N/A,FALSE,"Budget2000";"SecondQ",#N/A,FALSE,"Budget2000"}</definedName>
    <definedName name="rr" localSheetId="1" hidden="1">{"FirstQ",#N/A,FALSE,"Budget2000";"SecondQ",#N/A,FALSE,"Budget2000"}</definedName>
    <definedName name="rr" localSheetId="7" hidden="1">{"FirstQ",#N/A,FALSE,"Budget2000";"SecondQ",#N/A,FALSE,"Budget2000"}</definedName>
    <definedName name="rr" localSheetId="8" hidden="1">{"FirstQ",#N/A,FALSE,"Budget2000";"SecondQ",#N/A,FALSE,"Budget2000"}</definedName>
    <definedName name="rr" localSheetId="6" hidden="1">{"FirstQ",#N/A,FALSE,"Budget2000";"SecondQ",#N/A,FALSE,"Budget2000"}</definedName>
    <definedName name="rr" hidden="1">{"FirstQ",#N/A,FALSE,"Budget2000";"SecondQ",#N/A,FALSE,"Budget2000"}</definedName>
    <definedName name="rrr" localSheetId="5" hidden="1">{"AllDetail",#N/A,FALSE,"Research Budget";"1stQuarter",#N/A,FALSE,"Research Budget";"2nd Quarter",#N/A,FALSE,"Research Budget";"Summary",#N/A,FALSE,"Research Budget"}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localSheetId="7" hidden="1">{"AllDetail",#N/A,FALSE,"Research Budget";"1stQuarter",#N/A,FALSE,"Research Budget";"2nd Quarter",#N/A,FALSE,"Research Budget";"Summary",#N/A,FALSE,"Research Budget"}</definedName>
    <definedName name="rrr" localSheetId="8" hidden="1">{"AllDetail",#N/A,FALSE,"Research Budget";"1stQuarter",#N/A,FALSE,"Research Budget";"2nd Quarter",#N/A,FALSE,"Research Budget";"Summary",#N/A,FALSE,"Research Budget"}</definedName>
    <definedName name="rrr" localSheetId="6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5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localSheetId="7" hidden="1">{"FirstQ",#N/A,FALSE,"Budget2000";"SecondQ",#N/A,FALSE,"Budget2000";"Summary",#N/A,FALSE,"Budget2000"}</definedName>
    <definedName name="wrn.AllData." localSheetId="8" hidden="1">{"FirstQ",#N/A,FALSE,"Budget2000";"SecondQ",#N/A,FALSE,"Budget2000";"Summary",#N/A,FALSE,"Budget2000"}</definedName>
    <definedName name="wrn.AllData." localSheetId="6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5" hidden="1">{"FirstQ",#N/A,FALSE,"Budget2000";"SecondQ",#N/A,FALSE,"Budget2000"}</definedName>
    <definedName name="wrn.FirstHalf." localSheetId="1" hidden="1">{"FirstQ",#N/A,FALSE,"Budget2000";"SecondQ",#N/A,FALSE,"Budget2000"}</definedName>
    <definedName name="wrn.FirstHalf." localSheetId="7" hidden="1">{"FirstQ",#N/A,FALSE,"Budget2000";"SecondQ",#N/A,FALSE,"Budget2000"}</definedName>
    <definedName name="wrn.FirstHalf." localSheetId="8" hidden="1">{"FirstQ",#N/A,FALSE,"Budget2000";"SecondQ",#N/A,FALSE,"Budget2000"}</definedName>
    <definedName name="wrn.FirstHalf." localSheetId="6" hidden="1">{"FirstQ",#N/A,FALSE,"Budget2000";"SecondQ",#N/A,FALSE,"Budget2000"}</definedName>
    <definedName name="wrn.FirstHalf." hidden="1">{"FirstQ",#N/A,FALSE,"Budget2000";"SecondQ",#N/A,FALSE,"Budget2000"}</definedName>
    <definedName name="x" localSheetId="5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localSheetId="7" hidden="1">{"FirstQ",#N/A,FALSE,"Budget2000";"SecondQ",#N/A,FALSE,"Budget2000";"Summary",#N/A,FALSE,"Budget2000"}</definedName>
    <definedName name="x" localSheetId="8" hidden="1">{"FirstQ",#N/A,FALSE,"Budget2000";"SecondQ",#N/A,FALSE,"Budget2000";"Summary",#N/A,FALSE,"Budget2000"}</definedName>
    <definedName name="x" localSheetId="6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5" hidden="1">{"AllDetail",#N/A,FALSE,"Research Budget";"1stQuarter",#N/A,FALSE,"Research Budget";"2nd Quarter",#N/A,FALSE,"Research Budget";"Summary",#N/A,FALSE,"Research Budget"}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localSheetId="7" hidden="1">{"AllDetail",#N/A,FALSE,"Research Budget";"1stQuarter",#N/A,FALSE,"Research Budget";"2nd Quarter",#N/A,FALSE,"Research Budget";"Summary",#N/A,FALSE,"Research Budget"}</definedName>
    <definedName name="xxxxxxxxxxxxxxxxxxx" localSheetId="8" hidden="1">{"AllDetail",#N/A,FALSE,"Research Budget";"1stQuarter",#N/A,FALSE,"Research Budget";"2nd Quarter",#N/A,FALSE,"Research Budget";"Summary",#N/A,FALSE,"Research Budget"}</definedName>
    <definedName name="xxxxxxxxxxxxxxxxxxx" localSheetId="6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1" hidden="1">Duplicates!$A$1:$K$743</definedName>
    <definedName name="Z_32E1B1E0_F29A_4FB3_9E7F_F78F245BC75E_.wvu.PrintArea" localSheetId="1" hidden="1">Duplicates!$A$1:$K$743</definedName>
    <definedName name="Z_32E1B1E0_F29A_4FB3_9E7F_F78F245BC75E_.wvu.PrintTitles" localSheetId="1" hidden="1">Duplicates!$1:$1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14" i="2" l="1"/>
  <c r="O985" i="2"/>
  <c r="O431" i="2"/>
  <c r="O430" i="2"/>
  <c r="O774" i="2"/>
  <c r="O648" i="2"/>
  <c r="O773" i="2"/>
  <c r="O549" i="2"/>
  <c r="O429" i="2"/>
  <c r="O772" i="2"/>
  <c r="O515" i="2"/>
  <c r="O428" i="2"/>
  <c r="O984" i="2"/>
  <c r="O514" i="2"/>
  <c r="O621" i="2"/>
  <c r="O427" i="2"/>
  <c r="O218" i="2"/>
  <c r="O140" i="2"/>
  <c r="O983" i="2"/>
  <c r="O982" i="2"/>
  <c r="O771" i="2"/>
  <c r="O620" i="2"/>
  <c r="O981" i="2"/>
  <c r="O426" i="2"/>
  <c r="O770" i="2"/>
  <c r="O513" i="2"/>
  <c r="O11" i="2"/>
  <c r="O548" i="2"/>
  <c r="O866" i="2"/>
  <c r="O217" i="2"/>
  <c r="O439" i="2"/>
  <c r="O425" i="2"/>
  <c r="O424" i="2"/>
  <c r="O438" i="2"/>
  <c r="O423" i="2"/>
  <c r="O113" i="2"/>
  <c r="O865" i="2"/>
  <c r="O647" i="2"/>
  <c r="O619" i="2"/>
  <c r="O10" i="2"/>
  <c r="O422" i="2"/>
  <c r="O216" i="2"/>
  <c r="O168" i="2"/>
  <c r="O9" i="2"/>
  <c r="O421" i="2"/>
  <c r="O229" i="2"/>
  <c r="O547" i="2"/>
  <c r="O618" i="2"/>
  <c r="O176" i="2"/>
  <c r="O980" i="2"/>
  <c r="O39" i="2"/>
  <c r="O420" i="2"/>
  <c r="O769" i="2"/>
  <c r="O419" i="2"/>
  <c r="O768" i="2"/>
  <c r="O775" i="2"/>
  <c r="O646" i="2"/>
  <c r="O418" i="2"/>
  <c r="O979" i="2"/>
  <c r="O617" i="2"/>
  <c r="O417" i="2"/>
  <c r="O215" i="2"/>
  <c r="O767" i="2"/>
  <c r="O512" i="2"/>
  <c r="O416" i="2"/>
  <c r="O616" i="2"/>
  <c r="O978" i="2"/>
  <c r="O415" i="2"/>
  <c r="O766" i="2"/>
  <c r="O414" i="2"/>
  <c r="O413" i="2"/>
  <c r="O412" i="2"/>
  <c r="O765" i="2"/>
  <c r="O38" i="2"/>
  <c r="O411" i="2"/>
  <c r="O410" i="2"/>
  <c r="O546" i="2"/>
  <c r="O864" i="2"/>
  <c r="O125" i="2"/>
  <c r="O545" i="2"/>
  <c r="O863" i="2"/>
  <c r="O409" i="2"/>
  <c r="O408" i="2"/>
  <c r="O407" i="2"/>
  <c r="O645" i="2"/>
  <c r="O977" i="2"/>
  <c r="O976" i="2"/>
  <c r="O139" i="2"/>
  <c r="O214" i="2"/>
  <c r="O764" i="2"/>
  <c r="O763" i="2"/>
  <c r="O138" i="2"/>
  <c r="O975" i="2"/>
  <c r="O406" i="2"/>
  <c r="O544" i="2"/>
  <c r="O644" i="2"/>
  <c r="O615" i="2"/>
  <c r="O405" i="2"/>
  <c r="O974" i="2"/>
  <c r="O404" i="2"/>
  <c r="O403" i="2"/>
  <c r="O402" i="2"/>
  <c r="O762" i="2"/>
  <c r="O643" i="2"/>
  <c r="O112" i="2"/>
  <c r="O973" i="2"/>
  <c r="O972" i="2"/>
  <c r="O614" i="2"/>
  <c r="O167" i="2"/>
  <c r="O761" i="2"/>
  <c r="O543" i="2"/>
  <c r="O401" i="2"/>
  <c r="O400" i="2"/>
  <c r="O613" i="2"/>
  <c r="O399" i="2"/>
  <c r="O612" i="2"/>
  <c r="O166" i="2"/>
  <c r="O862" i="2"/>
  <c r="O29" i="2"/>
  <c r="O971" i="2"/>
  <c r="O970" i="2"/>
  <c r="O969" i="2"/>
  <c r="O861" i="2"/>
  <c r="O860" i="2"/>
  <c r="O165" i="2"/>
  <c r="O998" i="2"/>
  <c r="O398" i="2"/>
  <c r="O511" i="2"/>
  <c r="O611" i="2"/>
  <c r="O397" i="2"/>
  <c r="O760" i="2"/>
  <c r="O396" i="2"/>
  <c r="O111" i="2"/>
  <c r="O395" i="2"/>
  <c r="O859" i="2"/>
  <c r="O968" i="2"/>
  <c r="O437" i="2"/>
  <c r="O394" i="2"/>
  <c r="O858" i="2"/>
  <c r="O213" i="2"/>
  <c r="O110" i="2"/>
  <c r="O997" i="2"/>
  <c r="O642" i="2"/>
  <c r="O967" i="2"/>
  <c r="O759" i="2"/>
  <c r="O758" i="2"/>
  <c r="O757" i="2"/>
  <c r="O610" i="2"/>
  <c r="O8" i="2"/>
  <c r="O109" i="2"/>
  <c r="O108" i="2"/>
  <c r="O857" i="2"/>
  <c r="O966" i="2"/>
  <c r="O393" i="2"/>
  <c r="O965" i="2"/>
  <c r="O28" i="2"/>
  <c r="O609" i="2"/>
  <c r="O212" i="2"/>
  <c r="O992" i="2"/>
  <c r="O392" i="2"/>
  <c r="O27" i="2"/>
  <c r="O436" i="2"/>
  <c r="O107" i="2"/>
  <c r="O756" i="2"/>
  <c r="O391" i="2"/>
  <c r="O106" i="2"/>
  <c r="O856" i="2"/>
  <c r="O999" i="2"/>
  <c r="O510" i="2"/>
  <c r="O755" i="2"/>
  <c r="O390" i="2"/>
  <c r="O164" i="2"/>
  <c r="O389" i="2"/>
  <c r="O855" i="2"/>
  <c r="O854" i="2"/>
  <c r="O509" i="2"/>
  <c r="O163" i="2"/>
  <c r="O853" i="2"/>
  <c r="O608" i="2"/>
  <c r="O852" i="2"/>
  <c r="O607" i="2"/>
  <c r="O388" i="2"/>
  <c r="O508" i="2"/>
  <c r="O851" i="2"/>
  <c r="O850" i="2"/>
  <c r="O175" i="2"/>
  <c r="O849" i="2"/>
  <c r="O754" i="2"/>
  <c r="O105" i="2"/>
  <c r="O387" i="2"/>
  <c r="O386" i="2"/>
  <c r="O964" i="2"/>
  <c r="O963" i="2"/>
  <c r="O104" i="2"/>
  <c r="O753" i="2"/>
  <c r="O606" i="2"/>
  <c r="O962" i="2"/>
  <c r="O752" i="2"/>
  <c r="O211" i="2"/>
  <c r="O385" i="2"/>
  <c r="O384" i="2"/>
  <c r="O383" i="2"/>
  <c r="O103" i="2"/>
  <c r="O435" i="2"/>
  <c r="O507" i="2"/>
  <c r="O26" i="2"/>
  <c r="O605" i="2"/>
  <c r="O506" i="2"/>
  <c r="O382" i="2"/>
  <c r="O162" i="2"/>
  <c r="O542" i="2"/>
  <c r="O751" i="2"/>
  <c r="O641" i="2"/>
  <c r="O604" i="2"/>
  <c r="O505" i="2"/>
  <c r="O961" i="2"/>
  <c r="O960" i="2"/>
  <c r="O137" i="2"/>
  <c r="O750" i="2"/>
  <c r="O749" i="2"/>
  <c r="O102" i="2"/>
  <c r="O210" i="2"/>
  <c r="O101" i="2"/>
  <c r="O959" i="2"/>
  <c r="O848" i="2"/>
  <c r="O555" i="2"/>
  <c r="O504" i="2"/>
  <c r="O381" i="2"/>
  <c r="O25" i="2"/>
  <c r="O380" i="2"/>
  <c r="O209" i="2"/>
  <c r="O161" i="2"/>
  <c r="O958" i="2"/>
  <c r="O748" i="2"/>
  <c r="O100" i="2"/>
  <c r="O379" i="2"/>
  <c r="O99" i="2"/>
  <c r="O160" i="2"/>
  <c r="O98" i="2"/>
  <c r="O747" i="2"/>
  <c r="O24" i="2"/>
  <c r="O847" i="2"/>
  <c r="O746" i="2"/>
  <c r="O846" i="2"/>
  <c r="O378" i="2"/>
  <c r="O957" i="2"/>
  <c r="O97" i="2"/>
  <c r="O845" i="2"/>
  <c r="O844" i="2"/>
  <c r="O377" i="2"/>
  <c r="O503" i="2"/>
  <c r="O124" i="2"/>
  <c r="O956" i="2"/>
  <c r="O136" i="2"/>
  <c r="O603" i="2"/>
  <c r="O745" i="2"/>
  <c r="O744" i="2"/>
  <c r="O602" i="2"/>
  <c r="O955" i="2"/>
  <c r="O541" i="2"/>
  <c r="O843" i="2"/>
  <c r="O376" i="2"/>
  <c r="O375" i="2"/>
  <c r="O601" i="2"/>
  <c r="O374" i="2"/>
  <c r="O373" i="2"/>
  <c r="O842" i="2"/>
  <c r="O743" i="2"/>
  <c r="O372" i="2"/>
  <c r="O371" i="2"/>
  <c r="O540" i="2"/>
  <c r="O841" i="2"/>
  <c r="O954" i="2"/>
  <c r="O953" i="2"/>
  <c r="O840" i="2"/>
  <c r="O952" i="2"/>
  <c r="O742" i="2"/>
  <c r="O96" i="2"/>
  <c r="O600" i="2"/>
  <c r="O951" i="2"/>
  <c r="O950" i="2"/>
  <c r="O741" i="2"/>
  <c r="O839" i="2"/>
  <c r="O838" i="2"/>
  <c r="O599" i="2"/>
  <c r="O370" i="2"/>
  <c r="O95" i="2"/>
  <c r="O949" i="2"/>
  <c r="O94" i="2"/>
  <c r="O369" i="2"/>
  <c r="O368" i="2"/>
  <c r="O740" i="2"/>
  <c r="O837" i="2"/>
  <c r="O502" i="2"/>
  <c r="O367" i="2"/>
  <c r="O366" i="2"/>
  <c r="O836" i="2"/>
  <c r="O365" i="2"/>
  <c r="O228" i="2"/>
  <c r="O93" i="2"/>
  <c r="O364" i="2"/>
  <c r="O835" i="2"/>
  <c r="O208" i="2"/>
  <c r="O739" i="2"/>
  <c r="O598" i="2"/>
  <c r="O597" i="2"/>
  <c r="O948" i="2"/>
  <c r="O738" i="2"/>
  <c r="O596" i="2"/>
  <c r="O947" i="2"/>
  <c r="O92" i="2"/>
  <c r="O363" i="2"/>
  <c r="O595" i="2"/>
  <c r="O539" i="2"/>
  <c r="O737" i="2"/>
  <c r="O362" i="2"/>
  <c r="O174" i="2"/>
  <c r="O361" i="2"/>
  <c r="O594" i="2"/>
  <c r="O207" i="2"/>
  <c r="O593" i="2"/>
  <c r="O991" i="2"/>
  <c r="O159" i="2"/>
  <c r="O360" i="2"/>
  <c r="O990" i="2"/>
  <c r="O158" i="2"/>
  <c r="O946" i="2"/>
  <c r="O359" i="2"/>
  <c r="O501" i="2"/>
  <c r="O945" i="2"/>
  <c r="O358" i="2"/>
  <c r="O157" i="2"/>
  <c r="O996" i="2"/>
  <c r="O944" i="2"/>
  <c r="O45" i="2"/>
  <c r="O156" i="2"/>
  <c r="O834" i="2"/>
  <c r="O357" i="2"/>
  <c r="O135" i="2"/>
  <c r="O500" i="2"/>
  <c r="O356" i="2"/>
  <c r="O538" i="2"/>
  <c r="O123" i="2"/>
  <c r="O499" i="2"/>
  <c r="O736" i="2"/>
  <c r="O554" i="2"/>
  <c r="O735" i="2"/>
  <c r="O734" i="2"/>
  <c r="O498" i="2"/>
  <c r="O733" i="2"/>
  <c r="O943" i="2"/>
  <c r="O227" i="2"/>
  <c r="O640" i="2"/>
  <c r="O942" i="2"/>
  <c r="O23" i="2"/>
  <c r="O355" i="2"/>
  <c r="O941" i="2"/>
  <c r="O91" i="2"/>
  <c r="O940" i="2"/>
  <c r="O122" i="2"/>
  <c r="O226" i="2"/>
  <c r="O354" i="2"/>
  <c r="O353" i="2"/>
  <c r="O732" i="2"/>
  <c r="O352" i="2"/>
  <c r="O206" i="2"/>
  <c r="O833" i="2"/>
  <c r="O351" i="2"/>
  <c r="O497" i="2"/>
  <c r="O592" i="2"/>
  <c r="O496" i="2"/>
  <c r="O731" i="2"/>
  <c r="O730" i="2"/>
  <c r="O832" i="2"/>
  <c r="O831" i="2"/>
  <c r="O495" i="2"/>
  <c r="O173" i="2"/>
  <c r="O639" i="2"/>
  <c r="O729" i="2"/>
  <c r="O537" i="2"/>
  <c r="O350" i="2"/>
  <c r="O536" i="2"/>
  <c r="O225" i="2"/>
  <c r="O535" i="2"/>
  <c r="O728" i="2"/>
  <c r="O494" i="2"/>
  <c r="O349" i="2"/>
  <c r="O90" i="2"/>
  <c r="O534" i="2"/>
  <c r="O939" i="2"/>
  <c r="O727" i="2"/>
  <c r="O89" i="2"/>
  <c r="O938" i="2"/>
  <c r="O937" i="2"/>
  <c r="O726" i="2"/>
  <c r="O591" i="2"/>
  <c r="O725" i="2"/>
  <c r="O724" i="2"/>
  <c r="O172" i="2"/>
  <c r="O493" i="2"/>
  <c r="O37" i="2"/>
  <c r="O88" i="2"/>
  <c r="O205" i="2"/>
  <c r="O87" i="2"/>
  <c r="O348" i="2"/>
  <c r="O590" i="2"/>
  <c r="O533" i="2"/>
  <c r="O936" i="2"/>
  <c r="O638" i="2"/>
  <c r="O723" i="2"/>
  <c r="O722" i="2"/>
  <c r="O830" i="2"/>
  <c r="O829" i="2"/>
  <c r="O828" i="2"/>
  <c r="O492" i="2"/>
  <c r="O589" i="2"/>
  <c r="O721" i="2"/>
  <c r="O86" i="2"/>
  <c r="O827" i="2"/>
  <c r="O85" i="2"/>
  <c r="O491" i="2"/>
  <c r="O347" i="2"/>
  <c r="O935" i="2"/>
  <c r="O204" i="2"/>
  <c r="O720" i="2"/>
  <c r="O934" i="2"/>
  <c r="O44" i="2"/>
  <c r="O719" i="2"/>
  <c r="O155" i="2"/>
  <c r="O588" i="2"/>
  <c r="O154" i="2"/>
  <c r="O346" i="2"/>
  <c r="O203" i="2"/>
  <c r="O532" i="2"/>
  <c r="O826" i="2"/>
  <c r="O7" i="2"/>
  <c r="O718" i="2"/>
  <c r="O345" i="2"/>
  <c r="O153" i="2"/>
  <c r="O717" i="2"/>
  <c r="O933" i="2"/>
  <c r="O43" i="2"/>
  <c r="O344" i="2"/>
  <c r="O716" i="2"/>
  <c r="O553" i="2"/>
  <c r="O715" i="2"/>
  <c r="O121" i="2"/>
  <c r="O343" i="2"/>
  <c r="O825" i="2"/>
  <c r="O224" i="2"/>
  <c r="O824" i="2"/>
  <c r="O342" i="2"/>
  <c r="O932" i="2"/>
  <c r="O202" i="2"/>
  <c r="O84" i="2"/>
  <c r="O201" i="2"/>
  <c r="O714" i="2"/>
  <c r="O823" i="2"/>
  <c r="O713" i="2"/>
  <c r="O490" i="2"/>
  <c r="O83" i="2"/>
  <c r="O822" i="2"/>
  <c r="O341" i="2"/>
  <c r="O340" i="2"/>
  <c r="O36" i="2"/>
  <c r="O339" i="2"/>
  <c r="O931" i="2"/>
  <c r="O338" i="2"/>
  <c r="O337" i="2"/>
  <c r="O930" i="2"/>
  <c r="O489" i="2"/>
  <c r="O336" i="2"/>
  <c r="O712" i="2"/>
  <c r="O134" i="2"/>
  <c r="O711" i="2"/>
  <c r="O821" i="2"/>
  <c r="O335" i="2"/>
  <c r="O35" i="2"/>
  <c r="O989" i="2"/>
  <c r="O133" i="2"/>
  <c r="O710" i="2"/>
  <c r="O929" i="2"/>
  <c r="O928" i="2"/>
  <c r="O334" i="2"/>
  <c r="O200" i="2"/>
  <c r="O333" i="2"/>
  <c r="O709" i="2"/>
  <c r="O488" i="2"/>
  <c r="O332" i="2"/>
  <c r="O587" i="2"/>
  <c r="O82" i="2"/>
  <c r="O199" i="2"/>
  <c r="O198" i="2"/>
  <c r="O586" i="2"/>
  <c r="O81" i="2"/>
  <c r="O820" i="2"/>
  <c r="O708" i="2"/>
  <c r="O331" i="2"/>
  <c r="O80" i="2"/>
  <c r="O585" i="2"/>
  <c r="O330" i="2"/>
  <c r="O927" i="2"/>
  <c r="O197" i="2"/>
  <c r="O223" i="2"/>
  <c r="O707" i="2"/>
  <c r="O329" i="2"/>
  <c r="O637" i="2"/>
  <c r="O819" i="2"/>
  <c r="O818" i="2"/>
  <c r="O6" i="2"/>
  <c r="O487" i="2"/>
  <c r="O926" i="2"/>
  <c r="O817" i="2"/>
  <c r="O79" i="2"/>
  <c r="O531" i="2"/>
  <c r="O925" i="2"/>
  <c r="O434" i="2"/>
  <c r="O328" i="2"/>
  <c r="O327" i="2"/>
  <c r="O816" i="2"/>
  <c r="O706" i="2"/>
  <c r="O486" i="2"/>
  <c r="O705" i="2"/>
  <c r="O815" i="2"/>
  <c r="O924" i="2"/>
  <c r="O326" i="2"/>
  <c r="O196" i="2"/>
  <c r="O325" i="2"/>
  <c r="O923" i="2"/>
  <c r="O324" i="2"/>
  <c r="O323" i="2"/>
  <c r="O530" i="2"/>
  <c r="O704" i="2"/>
  <c r="O485" i="2"/>
  <c r="O322" i="2"/>
  <c r="O703" i="2"/>
  <c r="O814" i="2"/>
  <c r="O195" i="2"/>
  <c r="O78" i="2"/>
  <c r="O813" i="2"/>
  <c r="O120" i="2"/>
  <c r="O529" i="2"/>
  <c r="O194" i="2"/>
  <c r="O321" i="2"/>
  <c r="O528" i="2"/>
  <c r="O922" i="2"/>
  <c r="O484" i="2"/>
  <c r="O22" i="2"/>
  <c r="O702" i="2"/>
  <c r="O320" i="2"/>
  <c r="O119" i="2"/>
  <c r="O584" i="2"/>
  <c r="O583" i="2"/>
  <c r="O319" i="2"/>
  <c r="O483" i="2"/>
  <c r="O152" i="2"/>
  <c r="O582" i="2"/>
  <c r="O921" i="2"/>
  <c r="O581" i="2"/>
  <c r="O920" i="2"/>
  <c r="O701" i="2"/>
  <c r="O700" i="2"/>
  <c r="O318" i="2"/>
  <c r="O151" i="2"/>
  <c r="O919" i="2"/>
  <c r="O552" i="2"/>
  <c r="O580" i="2"/>
  <c r="O636" i="2"/>
  <c r="O699" i="2"/>
  <c r="O698" i="2"/>
  <c r="O918" i="2"/>
  <c r="O21" i="2"/>
  <c r="O917" i="2"/>
  <c r="O77" i="2"/>
  <c r="O697" i="2"/>
  <c r="O317" i="2"/>
  <c r="O579" i="2"/>
  <c r="O316" i="2"/>
  <c r="O315" i="2"/>
  <c r="O812" i="2"/>
  <c r="O696" i="2"/>
  <c r="O314" i="2"/>
  <c r="O695" i="2"/>
  <c r="O118" i="2"/>
  <c r="O313" i="2"/>
  <c r="O312" i="2"/>
  <c r="O311" i="2"/>
  <c r="O811" i="2"/>
  <c r="O916" i="2"/>
  <c r="O578" i="2"/>
  <c r="O310" i="2"/>
  <c r="O34" i="2"/>
  <c r="O482" i="2"/>
  <c r="O810" i="2"/>
  <c r="O577" i="2"/>
  <c r="O222" i="2"/>
  <c r="O193" i="2"/>
  <c r="O150" i="2"/>
  <c r="O132" i="2"/>
  <c r="O481" i="2"/>
  <c r="O433" i="2"/>
  <c r="O309" i="2"/>
  <c r="O308" i="2"/>
  <c r="O307" i="2"/>
  <c r="O480" i="2"/>
  <c r="O809" i="2"/>
  <c r="O694" i="2"/>
  <c r="O117" i="2"/>
  <c r="O479" i="2"/>
  <c r="O527" i="2"/>
  <c r="O306" i="2"/>
  <c r="O915" i="2"/>
  <c r="O192" i="2"/>
  <c r="O478" i="2"/>
  <c r="O914" i="2"/>
  <c r="O635" i="2"/>
  <c r="O76" i="2"/>
  <c r="O576" i="2"/>
  <c r="O5" i="2"/>
  <c r="O191" i="2"/>
  <c r="O575" i="2"/>
  <c r="O477" i="2"/>
  <c r="O574" i="2"/>
  <c r="O131" i="2"/>
  <c r="O305" i="2"/>
  <c r="O476" i="2"/>
  <c r="O913" i="2"/>
  <c r="O171" i="2"/>
  <c r="O693" i="2"/>
  <c r="O116" i="2"/>
  <c r="O304" i="2"/>
  <c r="O551" i="2"/>
  <c r="O170" i="2"/>
  <c r="O692" i="2"/>
  <c r="O808" i="2"/>
  <c r="O475" i="2"/>
  <c r="O691" i="2"/>
  <c r="O75" i="2"/>
  <c r="O912" i="2"/>
  <c r="O911" i="2"/>
  <c r="O807" i="2"/>
  <c r="O74" i="2"/>
  <c r="O303" i="2"/>
  <c r="O302" i="2"/>
  <c r="O73" i="2"/>
  <c r="O301" i="2"/>
  <c r="O72" i="2"/>
  <c r="O474" i="2"/>
  <c r="O690" i="2"/>
  <c r="O689" i="2"/>
  <c r="O910" i="2"/>
  <c r="O300" i="2"/>
  <c r="O909" i="2"/>
  <c r="O190" i="2"/>
  <c r="O299" i="2"/>
  <c r="O688" i="2"/>
  <c r="O634" i="2"/>
  <c r="O687" i="2"/>
  <c r="O189" i="2"/>
  <c r="O298" i="2"/>
  <c r="O71" i="2"/>
  <c r="O908" i="2"/>
  <c r="O297" i="2"/>
  <c r="O686" i="2"/>
  <c r="O685" i="2"/>
  <c r="O473" i="2"/>
  <c r="O806" i="2"/>
  <c r="O296" i="2"/>
  <c r="O633" i="2"/>
  <c r="O295" i="2"/>
  <c r="O526" i="2"/>
  <c r="O188" i="2"/>
  <c r="O70" i="2"/>
  <c r="O573" i="2"/>
  <c r="O149" i="2"/>
  <c r="O684" i="2"/>
  <c r="O988" i="2"/>
  <c r="O42" i="2"/>
  <c r="O169" i="2"/>
  <c r="O805" i="2"/>
  <c r="O683" i="2"/>
  <c r="O907" i="2"/>
  <c r="O906" i="2"/>
  <c r="O33" i="2"/>
  <c r="O294" i="2"/>
  <c r="O682" i="2"/>
  <c r="O20" i="2"/>
  <c r="O905" i="2"/>
  <c r="O572" i="2"/>
  <c r="O904" i="2"/>
  <c r="O293" i="2"/>
  <c r="O115" i="2"/>
  <c r="O472" i="2"/>
  <c r="O19" i="2"/>
  <c r="O804" i="2"/>
  <c r="O681" i="2"/>
  <c r="O803" i="2"/>
  <c r="O802" i="2"/>
  <c r="O69" i="2"/>
  <c r="O68" i="2"/>
  <c r="O903" i="2"/>
  <c r="O902" i="2"/>
  <c r="O901" i="2"/>
  <c r="O471" i="2"/>
  <c r="O18" i="2"/>
  <c r="O292" i="2"/>
  <c r="O680" i="2"/>
  <c r="O291" i="2"/>
  <c r="O995" i="2"/>
  <c r="O470" i="2"/>
  <c r="O17" i="2"/>
  <c r="O632" i="2"/>
  <c r="O290" i="2"/>
  <c r="O289" i="2"/>
  <c r="O67" i="2"/>
  <c r="O900" i="2"/>
  <c r="O66" i="2"/>
  <c r="O679" i="2"/>
  <c r="O801" i="2"/>
  <c r="O678" i="2"/>
  <c r="O899" i="2"/>
  <c r="O800" i="2"/>
  <c r="O571" i="2"/>
  <c r="O288" i="2"/>
  <c r="O65" i="2"/>
  <c r="O799" i="2"/>
  <c r="O287" i="2"/>
  <c r="O469" i="2"/>
  <c r="O286" i="2"/>
  <c r="O677" i="2"/>
  <c r="O285" i="2"/>
  <c r="O898" i="2"/>
  <c r="O570" i="2"/>
  <c r="O221" i="2"/>
  <c r="O897" i="2"/>
  <c r="O676" i="2"/>
  <c r="O468" i="2"/>
  <c r="O284" i="2"/>
  <c r="O675" i="2"/>
  <c r="O798" i="2"/>
  <c r="O569" i="2"/>
  <c r="O674" i="2"/>
  <c r="O283" i="2"/>
  <c r="O797" i="2"/>
  <c r="O282" i="2"/>
  <c r="O281" i="2"/>
  <c r="O467" i="2"/>
  <c r="O796" i="2"/>
  <c r="O466" i="2"/>
  <c r="O64" i="2"/>
  <c r="O148" i="2"/>
  <c r="O465" i="2"/>
  <c r="O896" i="2"/>
  <c r="O525" i="2"/>
  <c r="O994" i="2"/>
  <c r="O631" i="2"/>
  <c r="O464" i="2"/>
  <c r="O673" i="2"/>
  <c r="O568" i="2"/>
  <c r="O280" i="2"/>
  <c r="O795" i="2"/>
  <c r="O630" i="2"/>
  <c r="O279" i="2"/>
  <c r="O672" i="2"/>
  <c r="O16" i="2"/>
  <c r="O63" i="2"/>
  <c r="O278" i="2"/>
  <c r="O671" i="2"/>
  <c r="O524" i="2"/>
  <c r="O277" i="2"/>
  <c r="O895" i="2"/>
  <c r="O567" i="2"/>
  <c r="O62" i="2"/>
  <c r="O670" i="2"/>
  <c r="O276" i="2"/>
  <c r="O61" i="2"/>
  <c r="O794" i="2"/>
  <c r="O550" i="2"/>
  <c r="O147" i="2"/>
  <c r="O187" i="2"/>
  <c r="O987" i="2"/>
  <c r="O669" i="2"/>
  <c r="O793" i="2"/>
  <c r="O894" i="2"/>
  <c r="O275" i="2"/>
  <c r="O60" i="2"/>
  <c r="O463" i="2"/>
  <c r="O186" i="2"/>
  <c r="O146" i="2"/>
  <c r="O792" i="2"/>
  <c r="O274" i="2"/>
  <c r="O273" i="2"/>
  <c r="O272" i="2"/>
  <c r="O462" i="2"/>
  <c r="O523" i="2"/>
  <c r="O15" i="2"/>
  <c r="O791" i="2"/>
  <c r="O59" i="2"/>
  <c r="O145" i="2"/>
  <c r="O271" i="2"/>
  <c r="O893" i="2"/>
  <c r="O14" i="2"/>
  <c r="O144" i="2"/>
  <c r="O790" i="2"/>
  <c r="O185" i="2"/>
  <c r="O270" i="2"/>
  <c r="O668" i="2"/>
  <c r="O58" i="2"/>
  <c r="O269" i="2"/>
  <c r="O667" i="2"/>
  <c r="O57" i="2"/>
  <c r="O268" i="2"/>
  <c r="O789" i="2"/>
  <c r="O461" i="2"/>
  <c r="O460" i="2"/>
  <c r="O629" i="2"/>
  <c r="O267" i="2"/>
  <c r="O13" i="2"/>
  <c r="O892" i="2"/>
  <c r="O891" i="2"/>
  <c r="O628" i="2"/>
  <c r="O566" i="2"/>
  <c r="O522" i="2"/>
  <c r="O459" i="2"/>
  <c r="O266" i="2"/>
  <c r="O788" i="2"/>
  <c r="O787" i="2"/>
  <c r="O265" i="2"/>
  <c r="O786" i="2"/>
  <c r="O890" i="2"/>
  <c r="O264" i="2"/>
  <c r="O565" i="2"/>
  <c r="O32" i="2"/>
  <c r="O130" i="2"/>
  <c r="O263" i="2"/>
  <c r="O458" i="2"/>
  <c r="O262" i="2"/>
  <c r="O261" i="2"/>
  <c r="O889" i="2"/>
  <c r="O129" i="2"/>
  <c r="O128" i="2"/>
  <c r="O521" i="2"/>
  <c r="O666" i="2"/>
  <c r="O785" i="2"/>
  <c r="O260" i="2"/>
  <c r="O259" i="2"/>
  <c r="O888" i="2"/>
  <c r="O457" i="2"/>
  <c r="O56" i="2"/>
  <c r="O258" i="2"/>
  <c r="O55" i="2"/>
  <c r="O784" i="2"/>
  <c r="O456" i="2"/>
  <c r="O665" i="2"/>
  <c r="O986" i="2"/>
  <c r="O54" i="2"/>
  <c r="O184" i="2"/>
  <c r="O183" i="2"/>
  <c r="O432" i="2"/>
  <c r="O455" i="2"/>
  <c r="O220" i="2"/>
  <c r="O564" i="2"/>
  <c r="O257" i="2"/>
  <c r="O182" i="2"/>
  <c r="O887" i="2"/>
  <c r="O143" i="2"/>
  <c r="O127" i="2"/>
  <c r="O454" i="2"/>
  <c r="O453" i="2"/>
  <c r="O452" i="2"/>
  <c r="O886" i="2"/>
  <c r="O126" i="2"/>
  <c r="O53" i="2"/>
  <c r="O4" i="2"/>
  <c r="O451" i="2"/>
  <c r="O256" i="2"/>
  <c r="O255" i="2"/>
  <c r="O885" i="2"/>
  <c r="O884" i="2"/>
  <c r="O450" i="2"/>
  <c r="O664" i="2"/>
  <c r="O52" i="2"/>
  <c r="O254" i="2"/>
  <c r="O663" i="2"/>
  <c r="O662" i="2"/>
  <c r="O253" i="2"/>
  <c r="O661" i="2"/>
  <c r="O252" i="2"/>
  <c r="O41" i="2"/>
  <c r="O563" i="2"/>
  <c r="O449" i="2"/>
  <c r="O448" i="2"/>
  <c r="O562" i="2"/>
  <c r="O181" i="2"/>
  <c r="O40" i="2"/>
  <c r="O142" i="2"/>
  <c r="O627" i="2"/>
  <c r="O783" i="2"/>
  <c r="O251" i="2"/>
  <c r="O31" i="2"/>
  <c r="O883" i="2"/>
  <c r="O447" i="2"/>
  <c r="O561" i="2"/>
  <c r="O660" i="2"/>
  <c r="O882" i="2"/>
  <c r="O659" i="2"/>
  <c r="O446" i="2"/>
  <c r="O51" i="2"/>
  <c r="O219" i="2"/>
  <c r="O50" i="2"/>
  <c r="O881" i="2"/>
  <c r="O880" i="2"/>
  <c r="O879" i="2"/>
  <c r="O878" i="2"/>
  <c r="O560" i="2"/>
  <c r="O658" i="2"/>
  <c r="O250" i="2"/>
  <c r="O559" i="2"/>
  <c r="O877" i="2"/>
  <c r="O445" i="2"/>
  <c r="O876" i="2"/>
  <c r="O3" i="2"/>
  <c r="O875" i="2"/>
  <c r="O874" i="2"/>
  <c r="O249" i="2"/>
  <c r="O248" i="2"/>
  <c r="O247" i="2"/>
  <c r="O520" i="2"/>
  <c r="O246" i="2"/>
  <c r="O49" i="2"/>
  <c r="O782" i="2"/>
  <c r="O48" i="2"/>
  <c r="O993" i="2"/>
  <c r="O245" i="2"/>
  <c r="O244" i="2"/>
  <c r="O47" i="2"/>
  <c r="O243" i="2"/>
  <c r="O781" i="2"/>
  <c r="O519" i="2"/>
  <c r="O242" i="2"/>
  <c r="O873" i="2"/>
  <c r="O241" i="2"/>
  <c r="O657" i="2"/>
  <c r="O780" i="2"/>
  <c r="O626" i="2"/>
  <c r="O240" i="2"/>
  <c r="O518" i="2"/>
  <c r="O239" i="2"/>
  <c r="O779" i="2"/>
  <c r="O238" i="2"/>
  <c r="O237" i="2"/>
  <c r="O872" i="2"/>
  <c r="O444" i="2"/>
  <c r="O236" i="2"/>
  <c r="O180" i="2"/>
  <c r="O625" i="2"/>
  <c r="O517" i="2"/>
  <c r="O179" i="2"/>
  <c r="O443" i="2"/>
  <c r="O656" i="2"/>
  <c r="O871" i="2"/>
  <c r="O655" i="2"/>
  <c r="O654" i="2"/>
  <c r="O235" i="2"/>
  <c r="O653" i="2"/>
  <c r="O234" i="2"/>
  <c r="O778" i="2"/>
  <c r="O2" i="2"/>
  <c r="O870" i="2"/>
  <c r="O652" i="2"/>
  <c r="O651" i="2"/>
  <c r="O233" i="2"/>
  <c r="O232" i="2"/>
  <c r="O777" i="2"/>
  <c r="O869" i="2"/>
  <c r="O624" i="2"/>
  <c r="O868" i="2"/>
  <c r="O867" i="2"/>
  <c r="O623" i="2"/>
  <c r="O558" i="2"/>
  <c r="O442" i="2"/>
  <c r="O30" i="2"/>
  <c r="O622" i="2"/>
  <c r="O441" i="2"/>
  <c r="O46" i="2"/>
  <c r="O516" i="2"/>
  <c r="O231" i="2"/>
  <c r="O141" i="2"/>
  <c r="O650" i="2"/>
  <c r="O776" i="2"/>
  <c r="O557" i="2"/>
  <c r="O556" i="2"/>
  <c r="O440" i="2"/>
  <c r="O230" i="2"/>
  <c r="O178" i="2"/>
  <c r="O177" i="2"/>
  <c r="O12" i="2"/>
  <c r="O649" i="2"/>
  <c r="I763" i="19" l="1"/>
  <c r="I762" i="19"/>
  <c r="I761" i="19"/>
  <c r="I760" i="19"/>
  <c r="I759" i="19"/>
  <c r="I758" i="19"/>
  <c r="I757" i="19"/>
  <c r="I756" i="19"/>
  <c r="I755" i="19"/>
  <c r="I754" i="19"/>
  <c r="I753" i="19"/>
  <c r="I752" i="19"/>
  <c r="I751" i="19"/>
  <c r="I750" i="19"/>
  <c r="I749" i="19"/>
  <c r="I748" i="19"/>
  <c r="I747" i="19"/>
  <c r="I746" i="19"/>
  <c r="I745" i="19"/>
  <c r="I744" i="19"/>
  <c r="I743" i="19"/>
  <c r="I742" i="19"/>
  <c r="I741" i="19"/>
  <c r="I740" i="19"/>
  <c r="I739" i="19"/>
  <c r="I738" i="19"/>
  <c r="I737" i="19"/>
  <c r="I736" i="19"/>
  <c r="I735" i="19"/>
  <c r="I734" i="19"/>
  <c r="I733" i="19"/>
  <c r="I732" i="19"/>
  <c r="I731" i="19"/>
  <c r="I730" i="19"/>
  <c r="I729" i="19"/>
  <c r="I728" i="19"/>
  <c r="I727" i="19"/>
  <c r="I726" i="19"/>
  <c r="I725" i="19"/>
  <c r="I724" i="19"/>
  <c r="I723" i="19"/>
  <c r="I722" i="19"/>
  <c r="I721" i="19"/>
  <c r="I720" i="19"/>
  <c r="I719" i="19"/>
  <c r="I718" i="19"/>
  <c r="I717" i="19"/>
  <c r="I716" i="19"/>
  <c r="I715" i="19"/>
  <c r="I714" i="19"/>
  <c r="I713" i="19"/>
  <c r="I712" i="19"/>
  <c r="I711" i="19"/>
  <c r="I710" i="19"/>
  <c r="I709" i="19"/>
  <c r="I708" i="19"/>
  <c r="I707" i="19"/>
  <c r="I706" i="19"/>
  <c r="I705" i="19"/>
  <c r="I704" i="19"/>
  <c r="I703" i="19"/>
  <c r="I702" i="19"/>
  <c r="I701" i="19"/>
  <c r="I700" i="19"/>
  <c r="I699" i="19"/>
  <c r="I698" i="19"/>
  <c r="I697" i="19"/>
  <c r="I696" i="19"/>
  <c r="I695" i="19"/>
  <c r="I694" i="19"/>
  <c r="I693" i="19"/>
  <c r="I692" i="19"/>
  <c r="I691" i="19"/>
  <c r="I690" i="19"/>
  <c r="I689" i="19"/>
  <c r="I688" i="19"/>
  <c r="I687" i="19"/>
  <c r="I686" i="19"/>
  <c r="I685" i="19"/>
  <c r="I684" i="19"/>
  <c r="I683" i="19"/>
  <c r="I682" i="19"/>
  <c r="I681" i="19"/>
  <c r="I680" i="19"/>
  <c r="I679" i="19"/>
  <c r="I678" i="19"/>
  <c r="I677" i="19"/>
  <c r="I676" i="19"/>
  <c r="I675" i="19"/>
  <c r="I674" i="19"/>
  <c r="I673" i="19"/>
  <c r="I672" i="19"/>
  <c r="I671" i="19"/>
  <c r="I670" i="19"/>
  <c r="I669" i="19"/>
  <c r="I668" i="19"/>
  <c r="I667" i="19"/>
  <c r="I666" i="19"/>
  <c r="I665" i="19"/>
  <c r="I664" i="19"/>
  <c r="I663" i="19"/>
  <c r="I662" i="19"/>
  <c r="I661" i="19"/>
  <c r="I660" i="19"/>
  <c r="I659" i="19"/>
  <c r="I658" i="19"/>
  <c r="I657" i="19"/>
  <c r="I656" i="19"/>
  <c r="I655" i="19"/>
  <c r="I654" i="19"/>
  <c r="I653" i="19"/>
  <c r="I652" i="19"/>
  <c r="I651" i="19"/>
  <c r="I650" i="19"/>
  <c r="I649" i="19"/>
  <c r="I648" i="19"/>
  <c r="I647" i="19"/>
  <c r="I646" i="19"/>
  <c r="I645" i="19"/>
  <c r="I644" i="19"/>
  <c r="I643" i="19"/>
  <c r="I642" i="19"/>
  <c r="I641" i="19"/>
  <c r="I640" i="19"/>
  <c r="I639" i="19"/>
  <c r="I638" i="19"/>
  <c r="I637" i="19"/>
  <c r="I636" i="19"/>
  <c r="I635" i="19"/>
  <c r="I634" i="19"/>
  <c r="I633" i="19"/>
  <c r="I632" i="19"/>
  <c r="I631" i="19"/>
  <c r="I630" i="19"/>
  <c r="I629" i="19"/>
  <c r="I628" i="19"/>
  <c r="I627" i="19"/>
  <c r="I626" i="19"/>
  <c r="I625" i="19"/>
  <c r="I624" i="19"/>
  <c r="I623" i="19"/>
  <c r="I622" i="19"/>
  <c r="I621" i="19"/>
  <c r="I620" i="19"/>
  <c r="I619" i="19"/>
  <c r="I618" i="19"/>
  <c r="I617" i="19"/>
  <c r="I616" i="19"/>
  <c r="I615" i="19"/>
  <c r="I614" i="19"/>
  <c r="I613" i="19"/>
  <c r="I612" i="19"/>
  <c r="I611" i="19"/>
  <c r="I610" i="19"/>
  <c r="I609" i="19"/>
  <c r="I608" i="19"/>
  <c r="I607" i="19"/>
  <c r="I606" i="19"/>
  <c r="I605" i="19"/>
  <c r="I604" i="19"/>
  <c r="I603" i="19"/>
  <c r="I602" i="19"/>
  <c r="I601" i="19"/>
  <c r="I600" i="19"/>
  <c r="I599" i="19"/>
  <c r="I598" i="19"/>
  <c r="I597" i="19"/>
  <c r="I596" i="19"/>
  <c r="I595" i="19"/>
  <c r="I594" i="19"/>
  <c r="I593" i="19"/>
  <c r="I592" i="19"/>
  <c r="I591" i="19"/>
  <c r="I590" i="19"/>
  <c r="I589" i="19"/>
  <c r="I588" i="19"/>
  <c r="I587" i="19"/>
  <c r="I586" i="19"/>
  <c r="I585" i="19"/>
  <c r="I584" i="19"/>
  <c r="I583" i="19"/>
  <c r="I582" i="19"/>
  <c r="I581" i="19"/>
  <c r="I580" i="19"/>
  <c r="I579" i="19"/>
  <c r="I578" i="19"/>
  <c r="I577" i="19"/>
  <c r="I576" i="19"/>
  <c r="I575" i="19"/>
  <c r="I574" i="19"/>
  <c r="I573" i="19"/>
  <c r="I572" i="19"/>
  <c r="I571" i="19"/>
  <c r="I570" i="19"/>
  <c r="I569" i="19"/>
  <c r="I568" i="19"/>
  <c r="I567" i="19"/>
  <c r="I566" i="19"/>
  <c r="I565" i="19"/>
  <c r="I564" i="19"/>
  <c r="I563" i="19"/>
  <c r="I562" i="19"/>
  <c r="I561" i="19"/>
  <c r="I560" i="19"/>
  <c r="I559" i="19"/>
  <c r="I558" i="19"/>
  <c r="I557" i="19"/>
  <c r="I556" i="19"/>
  <c r="I555" i="19"/>
  <c r="I554" i="19"/>
  <c r="I553" i="19"/>
  <c r="I552" i="19"/>
  <c r="I551" i="19"/>
  <c r="I550" i="19"/>
  <c r="I549" i="19"/>
  <c r="I548" i="19"/>
  <c r="I547" i="19"/>
  <c r="I546" i="19"/>
  <c r="I545" i="19"/>
  <c r="I544" i="19"/>
  <c r="I543" i="19"/>
  <c r="I542" i="19"/>
  <c r="I541" i="19"/>
  <c r="I540" i="19"/>
  <c r="I539" i="19"/>
  <c r="I538" i="19"/>
  <c r="I537" i="19"/>
  <c r="I536" i="19"/>
  <c r="I535" i="19"/>
  <c r="I534" i="19"/>
  <c r="I533" i="19"/>
  <c r="I532" i="19"/>
  <c r="I531" i="19"/>
  <c r="I530" i="19"/>
  <c r="I529" i="19"/>
  <c r="I528" i="19"/>
  <c r="I527" i="19"/>
  <c r="I526" i="19"/>
  <c r="I525" i="19"/>
  <c r="I524" i="19"/>
  <c r="I523" i="19"/>
  <c r="I522" i="19"/>
  <c r="I521" i="19"/>
  <c r="I520" i="19"/>
  <c r="I519" i="19"/>
  <c r="I518" i="19"/>
  <c r="I517" i="19"/>
  <c r="I516" i="19"/>
  <c r="I515" i="19"/>
  <c r="I514" i="19"/>
  <c r="I513" i="19"/>
  <c r="I512" i="19"/>
  <c r="I511" i="19"/>
  <c r="I510" i="19"/>
  <c r="I509" i="19"/>
  <c r="I508" i="19"/>
  <c r="I507" i="19"/>
  <c r="I506" i="19"/>
  <c r="I505" i="19"/>
  <c r="I504" i="19"/>
  <c r="I503" i="19"/>
  <c r="I502" i="19"/>
  <c r="I501" i="19"/>
  <c r="I500" i="19"/>
  <c r="I499" i="19"/>
  <c r="I498" i="19"/>
  <c r="I497" i="19"/>
  <c r="I496" i="19"/>
  <c r="I495" i="19"/>
  <c r="I494" i="19"/>
  <c r="I493" i="19"/>
  <c r="I492" i="19"/>
  <c r="I491" i="19"/>
  <c r="I490" i="19"/>
  <c r="I489" i="19"/>
  <c r="I488" i="19"/>
  <c r="I487" i="19"/>
  <c r="I486" i="19"/>
  <c r="I485" i="19"/>
  <c r="I484" i="19"/>
  <c r="I483" i="19"/>
  <c r="I482" i="19"/>
  <c r="I481" i="19"/>
  <c r="I480" i="19"/>
  <c r="I479" i="19"/>
  <c r="I478" i="19"/>
  <c r="I477" i="19"/>
  <c r="I476" i="19"/>
  <c r="I475" i="19"/>
  <c r="I474" i="19"/>
  <c r="I473" i="19"/>
  <c r="I472" i="19"/>
  <c r="I471" i="19"/>
  <c r="I470" i="19"/>
  <c r="I469" i="19"/>
  <c r="I468" i="19"/>
  <c r="I467" i="19"/>
  <c r="I466" i="19"/>
  <c r="I465" i="19"/>
  <c r="I464" i="19"/>
  <c r="I463" i="19"/>
  <c r="I462" i="19"/>
  <c r="I461" i="19"/>
  <c r="I460" i="19"/>
  <c r="I459" i="19"/>
  <c r="I458" i="19"/>
  <c r="I457" i="19"/>
  <c r="I456" i="19"/>
  <c r="I455" i="19"/>
  <c r="I454" i="19"/>
  <c r="I453" i="19"/>
  <c r="I452" i="19"/>
  <c r="I451" i="19"/>
  <c r="I450" i="19"/>
  <c r="I449" i="19"/>
  <c r="I448" i="19"/>
  <c r="I447" i="19"/>
  <c r="I446" i="19"/>
  <c r="I445" i="19"/>
  <c r="I444" i="19"/>
  <c r="I443" i="19"/>
  <c r="I442" i="19"/>
  <c r="I441" i="19"/>
  <c r="I440" i="19"/>
  <c r="I439" i="19"/>
  <c r="I438" i="19"/>
  <c r="I437" i="19"/>
  <c r="I436" i="19"/>
  <c r="I435" i="19"/>
  <c r="I434" i="19"/>
  <c r="I433" i="19"/>
  <c r="I432" i="19"/>
  <c r="I431" i="19"/>
  <c r="I430" i="19"/>
  <c r="I429" i="19"/>
  <c r="I428" i="19"/>
  <c r="I427" i="19"/>
  <c r="I426" i="19"/>
  <c r="I425" i="19"/>
  <c r="I424" i="19"/>
  <c r="I423" i="19"/>
  <c r="I422" i="19"/>
  <c r="I421" i="19"/>
  <c r="I420" i="19"/>
  <c r="I419" i="19"/>
  <c r="I418" i="19"/>
  <c r="I417" i="19"/>
  <c r="I416" i="19"/>
  <c r="I415" i="19"/>
  <c r="I414" i="19"/>
  <c r="I413" i="19"/>
  <c r="I412" i="19"/>
  <c r="I411" i="19"/>
  <c r="I410" i="19"/>
  <c r="I409" i="19"/>
  <c r="I408" i="19"/>
  <c r="I407" i="19"/>
  <c r="I406" i="19"/>
  <c r="I405" i="19"/>
  <c r="I404" i="19"/>
  <c r="I403" i="19"/>
  <c r="I402" i="19"/>
  <c r="I401" i="19"/>
  <c r="I400" i="19"/>
  <c r="I399" i="19"/>
  <c r="I398" i="19"/>
  <c r="I397" i="19"/>
  <c r="I396" i="19"/>
  <c r="I395" i="19"/>
  <c r="I394" i="19"/>
  <c r="I393" i="19"/>
  <c r="I392" i="19"/>
  <c r="I391" i="19"/>
  <c r="I390" i="19"/>
  <c r="I389" i="19"/>
  <c r="I388" i="19"/>
  <c r="I387" i="19"/>
  <c r="I386" i="19"/>
  <c r="I385" i="19"/>
  <c r="I384" i="19"/>
  <c r="I383" i="19"/>
  <c r="I382" i="19"/>
  <c r="I381" i="19"/>
  <c r="I380" i="19"/>
  <c r="I379" i="19"/>
  <c r="I378" i="19"/>
  <c r="I377" i="19"/>
  <c r="I376" i="19"/>
  <c r="I375" i="19"/>
  <c r="I374" i="19"/>
  <c r="I373" i="19"/>
  <c r="I372" i="19"/>
  <c r="I371" i="19"/>
  <c r="I370" i="19"/>
  <c r="I369" i="19"/>
  <c r="I368" i="19"/>
  <c r="I367" i="19"/>
  <c r="I366" i="19"/>
  <c r="I365" i="19"/>
  <c r="I364" i="19"/>
  <c r="I363" i="19"/>
  <c r="I362" i="19"/>
  <c r="I361" i="19"/>
  <c r="I360" i="19"/>
  <c r="I359" i="19"/>
  <c r="I358" i="19"/>
  <c r="I357" i="19"/>
  <c r="I356" i="19"/>
  <c r="I355" i="19"/>
  <c r="I354" i="19"/>
  <c r="I353" i="19"/>
  <c r="I352" i="19"/>
  <c r="I351" i="19"/>
  <c r="I350" i="19"/>
  <c r="I349" i="19"/>
  <c r="I348" i="19"/>
  <c r="I347" i="19"/>
  <c r="I346" i="19"/>
  <c r="I345" i="19"/>
  <c r="I344" i="19"/>
  <c r="I343" i="19"/>
  <c r="I342" i="19"/>
  <c r="I341" i="19"/>
  <c r="I340" i="19"/>
  <c r="I339" i="19"/>
  <c r="I338" i="19"/>
  <c r="I337" i="19"/>
  <c r="I336" i="19"/>
  <c r="I335" i="19"/>
  <c r="I334" i="19"/>
  <c r="I333" i="19"/>
  <c r="I332" i="19"/>
  <c r="I331" i="19"/>
  <c r="I330" i="19"/>
  <c r="I329" i="19"/>
  <c r="I328" i="19"/>
  <c r="I327" i="19"/>
  <c r="I326" i="19"/>
  <c r="I325" i="19"/>
  <c r="I324" i="19"/>
  <c r="I323" i="19"/>
  <c r="I322" i="19"/>
  <c r="I321" i="19"/>
  <c r="I320" i="19"/>
  <c r="I319" i="19"/>
  <c r="I318" i="19"/>
  <c r="I317" i="19"/>
  <c r="I316" i="19"/>
  <c r="I315" i="19"/>
  <c r="I314" i="19"/>
  <c r="I313" i="19"/>
  <c r="I312" i="19"/>
  <c r="I311" i="19"/>
  <c r="I310" i="19"/>
  <c r="I309" i="19"/>
  <c r="I308" i="19"/>
  <c r="I307" i="19"/>
  <c r="I306" i="19"/>
  <c r="I305" i="19"/>
  <c r="I304" i="19"/>
  <c r="I303" i="19"/>
  <c r="I302" i="19"/>
  <c r="I301" i="19"/>
  <c r="I300" i="19"/>
  <c r="I299" i="19"/>
  <c r="I298" i="19"/>
  <c r="I297" i="19"/>
  <c r="I296" i="19"/>
  <c r="I295" i="19"/>
  <c r="I294" i="19"/>
  <c r="I293" i="19"/>
  <c r="I292" i="19"/>
  <c r="I291" i="19"/>
  <c r="I290" i="19"/>
  <c r="I289" i="19"/>
  <c r="I288" i="19"/>
  <c r="I287" i="19"/>
  <c r="I286" i="19"/>
  <c r="I285" i="19"/>
  <c r="I284" i="19"/>
  <c r="I283" i="19"/>
  <c r="I282" i="19"/>
  <c r="I281" i="19"/>
  <c r="I280" i="19"/>
  <c r="I279" i="19"/>
  <c r="I278" i="19"/>
  <c r="I277" i="19"/>
  <c r="I276" i="19"/>
  <c r="I275" i="19"/>
  <c r="I274" i="19"/>
  <c r="I273" i="19"/>
  <c r="I272" i="19"/>
  <c r="I271" i="19"/>
  <c r="I270" i="19"/>
  <c r="I269" i="19"/>
  <c r="I268" i="19"/>
  <c r="I267" i="19"/>
  <c r="I266" i="19"/>
  <c r="I265" i="19"/>
  <c r="I264" i="19"/>
  <c r="I263" i="19"/>
  <c r="I262" i="19"/>
  <c r="I261" i="19"/>
  <c r="I260" i="19"/>
  <c r="I259" i="19"/>
  <c r="I258" i="19"/>
  <c r="I257" i="19"/>
  <c r="I256" i="19"/>
  <c r="I255" i="19"/>
  <c r="I254" i="19"/>
  <c r="I253" i="19"/>
  <c r="I252" i="19"/>
  <c r="I251" i="19"/>
  <c r="I250" i="19"/>
  <c r="I249" i="19"/>
  <c r="I248" i="19"/>
  <c r="I247" i="19"/>
  <c r="I246" i="19"/>
  <c r="I245" i="19"/>
  <c r="I244" i="19"/>
  <c r="I243" i="19"/>
  <c r="I242" i="19"/>
  <c r="I241" i="19"/>
  <c r="I240" i="19"/>
  <c r="I239" i="19"/>
  <c r="I238" i="19"/>
  <c r="I237" i="19"/>
  <c r="I236" i="19"/>
  <c r="I235" i="19"/>
  <c r="I234" i="19"/>
  <c r="I233" i="19"/>
  <c r="I232" i="19"/>
  <c r="I231" i="19"/>
  <c r="I230" i="19"/>
  <c r="I229" i="19"/>
  <c r="I228" i="19"/>
  <c r="I227" i="19"/>
  <c r="I226" i="19"/>
  <c r="I225" i="19"/>
  <c r="I224" i="19"/>
  <c r="I223" i="19"/>
  <c r="I222" i="19"/>
  <c r="I221" i="19"/>
  <c r="I220" i="19"/>
  <c r="I219" i="19"/>
  <c r="I218" i="19"/>
  <c r="I217" i="19"/>
  <c r="I216" i="19"/>
  <c r="I215" i="19"/>
  <c r="I214" i="19"/>
  <c r="I213" i="19"/>
  <c r="I212" i="19"/>
  <c r="I211" i="19"/>
  <c r="I210" i="19"/>
  <c r="I209" i="19"/>
  <c r="I208" i="19"/>
  <c r="I207" i="19"/>
  <c r="I206" i="19"/>
  <c r="I205" i="19"/>
  <c r="I204" i="19"/>
  <c r="I203" i="19"/>
  <c r="I202" i="19"/>
  <c r="I201" i="19"/>
  <c r="I200" i="19"/>
  <c r="I199" i="19"/>
  <c r="I198" i="19"/>
  <c r="I197" i="19"/>
  <c r="I196" i="19"/>
  <c r="I195" i="19"/>
  <c r="I194" i="19"/>
  <c r="I193" i="19"/>
  <c r="I192" i="19"/>
  <c r="I191" i="19"/>
  <c r="I190" i="19"/>
  <c r="I189" i="19"/>
  <c r="I188" i="19"/>
  <c r="I187" i="19"/>
  <c r="I186" i="19"/>
  <c r="I185" i="19"/>
  <c r="I184" i="19"/>
  <c r="I183" i="19"/>
  <c r="I182" i="19"/>
  <c r="I181" i="19"/>
  <c r="I180" i="19"/>
  <c r="I179" i="19"/>
  <c r="I178" i="19"/>
  <c r="I177" i="19"/>
  <c r="I176" i="19"/>
  <c r="I175" i="19"/>
  <c r="I174" i="19"/>
  <c r="I173" i="19"/>
  <c r="I172" i="19"/>
  <c r="I171" i="19"/>
  <c r="I170" i="19"/>
  <c r="I169" i="19"/>
  <c r="I168" i="19"/>
  <c r="I167" i="19"/>
  <c r="I166" i="19"/>
  <c r="I165" i="19"/>
  <c r="I164" i="19"/>
  <c r="I163" i="19"/>
  <c r="I162" i="19"/>
  <c r="I161" i="19"/>
  <c r="I160" i="19"/>
  <c r="I159" i="19"/>
  <c r="I158" i="19"/>
  <c r="I157" i="19"/>
  <c r="I156" i="19"/>
  <c r="I155" i="19"/>
  <c r="I154" i="19"/>
  <c r="I153" i="19"/>
  <c r="I152" i="19"/>
  <c r="I151" i="19"/>
  <c r="I150" i="19"/>
  <c r="I149" i="19"/>
  <c r="I148" i="19"/>
  <c r="I147" i="19"/>
  <c r="I146" i="19"/>
  <c r="I145" i="19"/>
  <c r="I144" i="19"/>
  <c r="I143" i="19"/>
  <c r="I142" i="19"/>
  <c r="I141" i="19"/>
  <c r="I140" i="19"/>
  <c r="I139" i="19"/>
  <c r="I138" i="19"/>
  <c r="I137" i="19"/>
  <c r="I136" i="19"/>
  <c r="I135" i="19"/>
  <c r="I134" i="19"/>
  <c r="I133" i="19"/>
  <c r="I132" i="19"/>
  <c r="I131" i="19"/>
  <c r="I130" i="19"/>
  <c r="I129" i="19"/>
  <c r="I128" i="19"/>
  <c r="I127" i="19"/>
  <c r="I126" i="19"/>
  <c r="I125" i="19"/>
  <c r="I124" i="19"/>
  <c r="I123" i="19"/>
  <c r="I122" i="19"/>
  <c r="I121" i="19"/>
  <c r="I120" i="19"/>
  <c r="I119" i="19"/>
  <c r="I118" i="19"/>
  <c r="I117" i="19"/>
  <c r="I116" i="19"/>
  <c r="I115" i="19"/>
  <c r="I114" i="19"/>
  <c r="I113" i="19"/>
  <c r="I112" i="19"/>
  <c r="I111" i="19"/>
  <c r="I110" i="19"/>
  <c r="I109" i="19"/>
  <c r="I108" i="19"/>
  <c r="I107" i="19"/>
  <c r="I106" i="19"/>
  <c r="I105" i="19"/>
  <c r="I104" i="19"/>
  <c r="I103" i="19"/>
  <c r="I102" i="19"/>
  <c r="I101" i="19"/>
  <c r="I100" i="19"/>
  <c r="I99" i="19"/>
  <c r="I98" i="19"/>
  <c r="I97" i="19"/>
  <c r="I96" i="19"/>
  <c r="I95" i="19"/>
  <c r="I94" i="19"/>
  <c r="I93" i="19"/>
  <c r="I92" i="19"/>
  <c r="I91" i="19"/>
  <c r="I90" i="19"/>
  <c r="I89" i="19"/>
  <c r="I88" i="19"/>
  <c r="I87" i="19"/>
  <c r="I86" i="19"/>
  <c r="I85" i="19"/>
  <c r="I84" i="19"/>
  <c r="I83" i="19"/>
  <c r="I82" i="19"/>
  <c r="I81" i="19"/>
  <c r="I80" i="19"/>
  <c r="I79" i="19"/>
  <c r="I78" i="19"/>
  <c r="I77" i="19"/>
  <c r="I76" i="19"/>
  <c r="I75" i="19"/>
  <c r="I74" i="19"/>
  <c r="I73" i="19"/>
  <c r="I72" i="19"/>
  <c r="I71" i="19"/>
  <c r="I70" i="19"/>
  <c r="I69" i="19"/>
  <c r="I68" i="19"/>
  <c r="I67" i="19"/>
  <c r="I66" i="19"/>
  <c r="I65" i="19"/>
  <c r="I64" i="19"/>
  <c r="I63" i="19"/>
  <c r="I62" i="19"/>
  <c r="I61" i="19"/>
  <c r="I60" i="19"/>
  <c r="I59" i="19"/>
  <c r="I58" i="19"/>
  <c r="I57" i="19"/>
  <c r="I56" i="19"/>
  <c r="I55" i="19"/>
  <c r="I54" i="19"/>
  <c r="I53" i="19"/>
  <c r="I52" i="19"/>
  <c r="I51" i="19"/>
  <c r="I50" i="19"/>
  <c r="I49" i="19"/>
  <c r="I48" i="19"/>
  <c r="I47" i="19"/>
  <c r="I46" i="19"/>
  <c r="I45" i="19"/>
  <c r="I44" i="19"/>
  <c r="I43" i="19"/>
  <c r="I42" i="19"/>
  <c r="I41" i="19"/>
  <c r="I40" i="19"/>
  <c r="I39" i="19"/>
  <c r="I38" i="19"/>
  <c r="I37" i="19"/>
  <c r="I36" i="19"/>
  <c r="I35" i="19"/>
  <c r="I34" i="19"/>
  <c r="I33" i="19"/>
  <c r="I32" i="19"/>
  <c r="I31" i="19"/>
  <c r="I30" i="19"/>
  <c r="I29" i="19"/>
  <c r="I28" i="19"/>
  <c r="I27" i="19"/>
  <c r="I26" i="19"/>
  <c r="I25" i="19"/>
  <c r="I24" i="19"/>
  <c r="I23" i="19"/>
  <c r="I22" i="19"/>
  <c r="I21" i="19"/>
  <c r="I20" i="19"/>
  <c r="I19" i="19"/>
  <c r="I18" i="19"/>
  <c r="I17" i="19"/>
  <c r="I16" i="19"/>
  <c r="I15" i="19"/>
  <c r="I14" i="19"/>
  <c r="I13" i="19"/>
  <c r="I12" i="19"/>
  <c r="I11" i="19"/>
  <c r="I10" i="19"/>
  <c r="I9" i="19"/>
  <c r="I8" i="19"/>
  <c r="I7" i="19"/>
  <c r="I6" i="19"/>
  <c r="I5" i="19"/>
  <c r="I4" i="19"/>
  <c r="I3" i="19"/>
  <c r="I2" i="19"/>
  <c r="N1" i="19" l="1" a="1"/>
  <c r="N1" i="19" s="1"/>
  <c r="D400" i="1" l="1"/>
  <c r="D301" i="1"/>
  <c r="D774" i="1"/>
  <c r="D567" i="1"/>
  <c r="D87" i="1"/>
  <c r="D516" i="1"/>
  <c r="D551" i="1"/>
  <c r="D71" i="1"/>
  <c r="D675" i="1"/>
  <c r="D863" i="1"/>
  <c r="D252" i="1"/>
  <c r="D347" i="1"/>
  <c r="D5" i="1"/>
  <c r="D917" i="1"/>
  <c r="D842" i="1"/>
  <c r="D108" i="1"/>
  <c r="D832" i="1"/>
  <c r="D85" i="1"/>
  <c r="D266" i="1"/>
  <c r="D151" i="1"/>
  <c r="D818" i="1"/>
  <c r="D223" i="1"/>
  <c r="D583" i="1"/>
  <c r="D271" i="1"/>
  <c r="D294" i="1"/>
  <c r="D166" i="1"/>
  <c r="D951" i="1"/>
  <c r="D607" i="1"/>
  <c r="D735" i="1"/>
  <c r="D508" i="1"/>
  <c r="D660" i="1"/>
  <c r="D337" i="1"/>
  <c r="D192" i="1"/>
  <c r="D883" i="1"/>
  <c r="D915" i="1"/>
  <c r="D249" i="1"/>
  <c r="D137" i="1"/>
  <c r="D396" i="1"/>
  <c r="D940" i="1"/>
  <c r="D570" i="1"/>
  <c r="D639" i="1"/>
  <c r="D324" i="1"/>
  <c r="D159" i="1"/>
  <c r="D641" i="1"/>
  <c r="D963" i="1"/>
  <c r="D92" i="1"/>
  <c r="D612" i="1"/>
  <c r="D32" i="1"/>
  <c r="D898" i="1"/>
  <c r="D302" i="1"/>
  <c r="D336" i="1"/>
  <c r="D543" i="1"/>
  <c r="D107" i="1"/>
  <c r="D338" i="1"/>
  <c r="D651" i="1"/>
  <c r="D956" i="1"/>
  <c r="D779" i="1"/>
  <c r="D884" i="1"/>
  <c r="D743" i="1"/>
  <c r="D381" i="1"/>
  <c r="D981" i="1"/>
  <c r="D359" i="1"/>
  <c r="D397" i="1"/>
  <c r="D378" i="1"/>
  <c r="D379" i="1"/>
  <c r="D104" i="1"/>
  <c r="D874" i="1"/>
  <c r="D553" i="1"/>
  <c r="D264" i="1"/>
  <c r="D988" i="1"/>
  <c r="D728" i="1"/>
  <c r="D45" i="1"/>
  <c r="D126" i="1"/>
  <c r="D74" i="1"/>
  <c r="D417" i="1"/>
  <c r="D22" i="1"/>
  <c r="D805" i="1"/>
  <c r="D101" i="1"/>
  <c r="D703" i="1"/>
  <c r="D591" i="1"/>
  <c r="D547" i="1"/>
  <c r="D454" i="1"/>
  <c r="D84" i="1"/>
  <c r="D499" i="1"/>
  <c r="D714" i="1"/>
  <c r="D938" i="1"/>
  <c r="D544" i="1"/>
  <c r="D992" i="1"/>
  <c r="D854" i="1"/>
  <c r="D546" i="1"/>
  <c r="D320" i="1"/>
  <c r="D655" i="1"/>
  <c r="D313" i="1"/>
  <c r="D563" i="1"/>
  <c r="D643" i="1"/>
  <c r="D98" i="1"/>
  <c r="D780" i="1"/>
  <c r="D564" i="1"/>
  <c r="D175" i="1"/>
  <c r="D727" i="1"/>
  <c r="D625" i="1"/>
  <c r="D822" i="1"/>
  <c r="D403" i="1"/>
  <c r="D432" i="1"/>
  <c r="D840" i="1"/>
  <c r="D6" i="1"/>
  <c r="D969" i="1"/>
  <c r="D110" i="1"/>
  <c r="D680" i="1"/>
  <c r="D587" i="1"/>
  <c r="D111" i="1"/>
  <c r="D598" i="1"/>
  <c r="D766" i="1"/>
  <c r="D90" i="1"/>
  <c r="D99" i="1"/>
  <c r="D959" i="1"/>
  <c r="D509" i="1"/>
  <c r="D26" i="1"/>
  <c r="D677" i="1"/>
  <c r="D60" i="1"/>
  <c r="D69" i="1"/>
  <c r="D891" i="1"/>
  <c r="D462" i="1"/>
  <c r="D510" i="1"/>
  <c r="D803" i="1"/>
  <c r="D392" i="1"/>
  <c r="D557" i="1"/>
  <c r="D435" i="1"/>
  <c r="D414" i="1"/>
  <c r="D450" i="1"/>
  <c r="D401" i="1"/>
  <c r="D619" i="1"/>
  <c r="D903" i="1"/>
  <c r="D778" i="1"/>
  <c r="D849" i="1"/>
  <c r="D692" i="1"/>
  <c r="D925" i="1"/>
  <c r="D993" i="1"/>
  <c r="D670" i="1"/>
  <c r="D277" i="1"/>
  <c r="D246" i="1"/>
  <c r="D358" i="1"/>
  <c r="D682" i="1"/>
  <c r="D910" i="1"/>
  <c r="D626" i="1"/>
  <c r="D946" i="1"/>
  <c r="D704" i="1"/>
  <c r="D112" i="1"/>
  <c r="D820" i="1"/>
  <c r="D685" i="1"/>
  <c r="D298" i="1"/>
  <c r="D471" i="1"/>
  <c r="D924" i="1"/>
  <c r="D689" i="1"/>
  <c r="D118" i="1"/>
  <c r="D954" i="1"/>
  <c r="D384" i="1"/>
  <c r="D19" i="1"/>
  <c r="D817" i="1"/>
  <c r="D636" i="1"/>
  <c r="D480" i="1"/>
  <c r="D834" i="1"/>
  <c r="D466" i="1"/>
  <c r="D292" i="1"/>
  <c r="D398" i="1"/>
  <c r="D568" i="1"/>
  <c r="D611" i="1"/>
  <c r="D672" i="1"/>
  <c r="D871" i="1"/>
  <c r="D332" i="1"/>
  <c r="D425" i="1"/>
  <c r="D196" i="1"/>
  <c r="D753" i="1"/>
  <c r="D386" i="1"/>
  <c r="D322" i="1"/>
  <c r="D18" i="1"/>
  <c r="D881" i="1"/>
  <c r="D705" i="1"/>
  <c r="D799" i="1"/>
  <c r="D801" i="1"/>
  <c r="D315" i="1"/>
  <c r="D608" i="1"/>
  <c r="D841" i="1"/>
  <c r="D913" i="1"/>
  <c r="D70" i="1"/>
  <c r="D215" i="1"/>
  <c r="D957" i="1"/>
  <c r="D640" i="1"/>
  <c r="D517" i="1"/>
  <c r="D21" i="1"/>
  <c r="D855" i="1"/>
  <c r="D220" i="1"/>
  <c r="D690" i="1"/>
  <c r="D237" i="1"/>
  <c r="D899" i="1"/>
  <c r="D217" i="1"/>
  <c r="D113" i="1"/>
  <c r="D318" i="1"/>
  <c r="D647" i="1"/>
  <c r="D697" i="1"/>
  <c r="D781" i="1"/>
  <c r="D565" i="1"/>
  <c r="D555" i="1"/>
  <c r="D184" i="1"/>
  <c r="D627" i="1"/>
  <c r="D163" i="1"/>
  <c r="D923" i="1"/>
  <c r="D710" i="1"/>
  <c r="D57" i="1"/>
  <c r="D711" i="1"/>
  <c r="D365" i="1"/>
  <c r="D275" i="1"/>
  <c r="D226" i="1"/>
  <c r="D870" i="1"/>
  <c r="D161" i="1"/>
  <c r="D754" i="1"/>
  <c r="D171" i="1"/>
  <c r="D613" i="1"/>
  <c r="D932" i="1"/>
  <c r="D943" i="1"/>
  <c r="D316" i="1"/>
  <c r="D967" i="1"/>
  <c r="D495" i="1"/>
  <c r="D535" i="1"/>
  <c r="D416" i="1"/>
  <c r="D268" i="1"/>
  <c r="D524" i="1"/>
  <c r="D624" i="1"/>
  <c r="D383" i="1"/>
  <c r="D674" i="1"/>
  <c r="D962" i="1"/>
  <c r="D399" i="1"/>
  <c r="D102" i="1"/>
  <c r="D145" i="1"/>
  <c r="D259" i="1"/>
  <c r="D250" i="1"/>
  <c r="D56" i="1"/>
  <c r="D554" i="1"/>
  <c r="D876" i="1"/>
  <c r="D411" i="1"/>
  <c r="D169" i="1"/>
  <c r="D461" i="1"/>
  <c r="D806" i="1"/>
  <c r="D599" i="1"/>
  <c r="D637" i="1"/>
  <c r="D828" i="1"/>
  <c r="D190" i="1"/>
  <c r="D149" i="1"/>
  <c r="D696" i="1"/>
  <c r="D4" i="1"/>
  <c r="D496" i="1"/>
  <c r="D839" i="1"/>
  <c r="D716" i="1"/>
  <c r="D558" i="1"/>
  <c r="D501" i="1"/>
  <c r="D707" i="1"/>
  <c r="D794" i="1"/>
  <c r="D64" i="1"/>
  <c r="D877" i="1"/>
  <c r="D382" i="1"/>
  <c r="D593" i="1"/>
  <c r="D977" i="1"/>
  <c r="D713" i="1"/>
  <c r="D914" i="1"/>
  <c r="D361" i="1"/>
  <c r="D309" i="1"/>
  <c r="D52" i="1"/>
  <c r="D880" i="1"/>
  <c r="D459" i="1"/>
  <c r="D848" i="1"/>
  <c r="D769" i="1"/>
  <c r="D851" i="1"/>
  <c r="D860" i="1"/>
  <c r="D233" i="1"/>
  <c r="D189" i="1"/>
  <c r="D472" i="1"/>
  <c r="D762" i="1"/>
  <c r="D47" i="1"/>
  <c r="D465" i="1"/>
  <c r="D768" i="1"/>
  <c r="D970" i="1"/>
  <c r="D606" i="1"/>
  <c r="D373" i="1"/>
  <c r="D193" i="1"/>
  <c r="D875" i="1"/>
  <c r="D348" i="1"/>
  <c r="D436" i="1"/>
  <c r="D531" i="1"/>
  <c r="D28" i="1"/>
  <c r="D984" i="1"/>
  <c r="D142" i="1"/>
  <c r="D885" i="1"/>
  <c r="D389" i="1"/>
  <c r="D845" i="1"/>
  <c r="D658" i="1"/>
  <c r="D605" i="1"/>
  <c r="D289" i="1"/>
  <c r="D960" i="1"/>
  <c r="D702" i="1"/>
  <c r="D542" i="1"/>
  <c r="D812" i="1"/>
  <c r="D385" i="1"/>
  <c r="D285" i="1"/>
  <c r="D62" i="1"/>
  <c r="D323" i="1"/>
  <c r="D653" i="1"/>
  <c r="D329" i="1"/>
  <c r="D139" i="1"/>
  <c r="D59" i="1"/>
  <c r="D25" i="1"/>
  <c r="D273" i="1"/>
  <c r="D773" i="1"/>
  <c r="D116" i="1"/>
  <c r="D581" i="1"/>
  <c r="D97" i="1"/>
  <c r="D649" i="1"/>
  <c r="D61" i="1"/>
  <c r="D482" i="1"/>
  <c r="D892" i="1"/>
  <c r="D717" i="1"/>
  <c r="D756" i="1"/>
  <c r="D827" i="1"/>
  <c r="D460" i="1"/>
  <c r="D395" i="1"/>
  <c r="D147" i="1"/>
  <c r="D448" i="1"/>
  <c r="D453" i="1"/>
  <c r="D37" i="1"/>
  <c r="D669" i="1"/>
  <c r="D279" i="1"/>
  <c r="D394" i="1"/>
  <c r="D257" i="1"/>
  <c r="D973" i="1"/>
  <c r="D878" i="1"/>
  <c r="D947" i="1"/>
  <c r="D136" i="1"/>
  <c r="D276" i="1"/>
  <c r="D194" i="1"/>
  <c r="D928" i="1"/>
  <c r="D304" i="1"/>
  <c r="D896" i="1"/>
  <c r="D579" i="1"/>
  <c r="D53" i="1"/>
  <c r="D789" i="1"/>
  <c r="D948" i="1"/>
  <c r="D89" i="1"/>
  <c r="D286" i="1"/>
  <c r="D444" i="1"/>
  <c r="D182" i="1"/>
  <c r="D124" i="1"/>
  <c r="D405" i="1"/>
  <c r="D691" i="1"/>
  <c r="D83" i="1"/>
  <c r="D850" i="1"/>
  <c r="D718" i="1"/>
  <c r="D656" i="1"/>
  <c r="D795" i="1"/>
  <c r="D180" i="1"/>
  <c r="D442" i="1"/>
  <c r="D23" i="1"/>
  <c r="D238" i="1"/>
  <c r="D534" i="1"/>
  <c r="D197" i="1"/>
  <c r="D900" i="1"/>
  <c r="D341" i="1"/>
  <c r="D802" i="1"/>
  <c r="D633" i="1"/>
  <c r="D413" i="1"/>
  <c r="D154" i="1"/>
  <c r="D375" i="1"/>
  <c r="D408" i="1"/>
  <c r="D439" i="1"/>
  <c r="D17" i="1"/>
  <c r="D737" i="1"/>
  <c r="D422" i="1"/>
  <c r="D10" i="1"/>
  <c r="D732" i="1"/>
  <c r="D457" i="1"/>
  <c r="D694" i="1"/>
  <c r="D830" i="1"/>
  <c r="D452" i="1"/>
  <c r="D260" i="1"/>
  <c r="D177" i="1"/>
  <c r="D912" i="1"/>
  <c r="D132" i="1"/>
  <c r="D765" i="1"/>
  <c r="D485" i="1"/>
  <c r="D584" i="1"/>
  <c r="D487" i="1"/>
  <c r="D296" i="1"/>
  <c r="D7" i="1"/>
  <c r="D109" i="1"/>
  <c r="D467" i="1"/>
  <c r="D582" i="1"/>
  <c r="D539" i="1"/>
  <c r="D470" i="1"/>
  <c r="D421" i="1"/>
  <c r="D207" i="1"/>
  <c r="D204" i="1"/>
  <c r="D724" i="1"/>
  <c r="D688" i="1"/>
  <c r="D857" i="1"/>
  <c r="D158" i="1"/>
  <c r="D423" i="1"/>
  <c r="D39" i="1"/>
  <c r="D50" i="1"/>
  <c r="D476" i="1"/>
  <c r="D122" i="1"/>
  <c r="D922" i="1"/>
  <c r="D597" i="1"/>
  <c r="D75" i="1"/>
  <c r="D616" i="1"/>
  <c r="D572" i="1"/>
  <c r="D907" i="1"/>
  <c r="D342" i="1"/>
  <c r="D340" i="1"/>
  <c r="D211" i="1"/>
  <c r="D991" i="1"/>
  <c r="D331" i="1"/>
  <c r="D906" i="1"/>
  <c r="D212" i="1"/>
  <c r="D490" i="1"/>
  <c r="D345" i="1"/>
  <c r="D815" i="1"/>
  <c r="D412" i="1"/>
  <c r="D760" i="1"/>
  <c r="D617" i="1"/>
  <c r="D216" i="1"/>
  <c r="D305" i="1"/>
  <c r="D661" i="1"/>
  <c r="D629" i="1"/>
  <c r="D181" i="1"/>
  <c r="D726" i="1"/>
  <c r="D708" i="1"/>
  <c r="D79" i="1"/>
  <c r="D420" i="1"/>
  <c r="D16" i="1"/>
  <c r="D76" i="1"/>
  <c r="D213" i="1"/>
  <c r="D763" i="1"/>
  <c r="D297" i="1"/>
  <c r="D364" i="1"/>
  <c r="D430" i="1"/>
  <c r="D681" i="1"/>
  <c r="D357" i="1"/>
  <c r="D610" i="1"/>
  <c r="D370" i="1"/>
  <c r="D826" i="1"/>
  <c r="D646" i="1"/>
  <c r="D526" i="1"/>
  <c r="D505" i="1"/>
  <c r="D440" i="1"/>
  <c r="D986" i="1"/>
  <c r="D586" i="1"/>
  <c r="D930" i="1"/>
  <c r="D419" i="1"/>
  <c r="D635" i="1"/>
  <c r="D798" i="1"/>
  <c r="D269" i="1"/>
  <c r="D807" i="1"/>
  <c r="D965" i="1"/>
  <c r="D585" i="1"/>
  <c r="D284" i="1"/>
  <c r="D731" i="1"/>
  <c r="D545" i="1"/>
  <c r="D976" i="1"/>
  <c r="D987" i="1"/>
  <c r="D600" i="1"/>
  <c r="D741" i="1"/>
  <c r="D723" i="1"/>
  <c r="D520" i="1"/>
  <c r="D577" i="1"/>
  <c r="D20" i="1"/>
  <c r="D784" i="1"/>
  <c r="D265" i="1"/>
  <c r="D261" i="1"/>
  <c r="D29" i="1"/>
  <c r="D253" i="1"/>
  <c r="D886" i="1"/>
  <c r="D541" i="1"/>
  <c r="D746" i="1"/>
  <c r="D473" i="1"/>
  <c r="D360" i="1"/>
  <c r="D120" i="1"/>
  <c r="D82" i="1"/>
  <c r="D272" i="1"/>
  <c r="D712" i="1"/>
  <c r="D31" i="1"/>
  <c r="D42" i="1"/>
  <c r="D303" i="1"/>
  <c r="D560" i="1"/>
  <c r="D740" i="1"/>
  <c r="D144" i="1"/>
  <c r="D816" i="1"/>
  <c r="D366" i="1"/>
  <c r="D201" i="1"/>
  <c r="D183" i="1"/>
  <c r="D592" i="1"/>
  <c r="D609" i="1"/>
  <c r="D836" i="1"/>
  <c r="D791" i="1"/>
  <c r="D686" i="1"/>
  <c r="D363" i="1"/>
  <c r="D644" i="1"/>
  <c r="D776" i="1"/>
  <c r="D49" i="1"/>
  <c r="D615" i="1"/>
  <c r="D91" i="1"/>
  <c r="D167" i="1"/>
  <c r="D353" i="1"/>
  <c r="D483" i="1"/>
  <c r="D537" i="1"/>
  <c r="D887" i="1"/>
  <c r="D623" i="1"/>
  <c r="D852" i="1"/>
  <c r="D556" i="1"/>
  <c r="D222" i="1"/>
  <c r="D895" i="1"/>
  <c r="D306" i="1"/>
  <c r="D240" i="1"/>
  <c r="D978" i="1"/>
  <c r="D800" i="1"/>
  <c r="D282" i="1"/>
  <c r="D755" i="1"/>
  <c r="D750" i="1"/>
  <c r="D926" i="1"/>
  <c r="D920" i="1"/>
  <c r="D447" i="1"/>
  <c r="D51" i="1"/>
  <c r="D333" i="1"/>
  <c r="D739" i="1"/>
  <c r="D481" i="1"/>
  <c r="D979" i="1"/>
  <c r="D431" i="1"/>
  <c r="D888" i="1"/>
  <c r="D80" i="1"/>
  <c r="D106" i="1"/>
  <c r="D742" i="1"/>
  <c r="D455" i="1"/>
  <c r="D288" i="1"/>
  <c r="D72" i="1"/>
  <c r="D474" i="1"/>
  <c r="D980" i="1"/>
  <c r="D997" i="1"/>
  <c r="D258" i="1"/>
  <c r="D532" i="1"/>
  <c r="D730" i="1"/>
  <c r="D299" i="1"/>
  <c r="D443" i="1"/>
  <c r="D864" i="1"/>
  <c r="D55" i="1"/>
  <c r="D786" i="1"/>
  <c r="D127" i="1"/>
  <c r="D821" i="1"/>
  <c r="D426" i="1"/>
  <c r="D530" i="1"/>
  <c r="D594" i="1"/>
  <c r="D346" i="1"/>
  <c r="D489" i="1"/>
  <c r="D119" i="1"/>
  <c r="D321" i="1"/>
  <c r="D351" i="1"/>
  <c r="D642" i="1"/>
  <c r="D63" i="1"/>
  <c r="D620" i="1"/>
  <c r="D929" i="1"/>
  <c r="D767" i="1"/>
  <c r="D128" i="1"/>
  <c r="D527" i="1"/>
  <c r="D198" i="1"/>
  <c r="D868" i="1"/>
  <c r="D325" i="1"/>
  <c r="D720" i="1"/>
  <c r="D456" i="1"/>
  <c r="D604" i="1"/>
  <c r="D73" i="1"/>
  <c r="D498" i="1"/>
  <c r="D418" i="1"/>
  <c r="D123" i="1"/>
  <c r="D343" i="1"/>
  <c r="D919" i="1"/>
  <c r="D355" i="1"/>
  <c r="D164" i="1"/>
  <c r="D869" i="1"/>
  <c r="D409" i="1"/>
  <c r="D492" i="1"/>
  <c r="D391" i="1"/>
  <c r="D511" i="1"/>
  <c r="D77" i="1"/>
  <c r="D901" i="1"/>
  <c r="D281" i="1"/>
  <c r="D853" i="1"/>
  <c r="D44" i="1"/>
  <c r="D785" i="1"/>
  <c r="D758" i="1"/>
  <c r="D186" i="1"/>
  <c r="D867" i="1"/>
  <c r="D349" i="1"/>
  <c r="D721" i="1"/>
  <c r="D160" i="1"/>
  <c r="D195" i="1"/>
  <c r="D622" i="1"/>
  <c r="D500" i="1"/>
  <c r="D507" i="1"/>
  <c r="D328" i="1"/>
  <c r="D733" i="1"/>
  <c r="D734" i="1"/>
  <c r="D879" i="1"/>
  <c r="D11" i="1"/>
  <c r="D239" i="1"/>
  <c r="D94" i="1"/>
  <c r="D134" i="1"/>
  <c r="D602" i="1"/>
  <c r="D736" i="1"/>
  <c r="D267" i="1"/>
  <c r="D138" i="1"/>
  <c r="D665" i="1"/>
  <c r="D344" i="1"/>
  <c r="D722" i="1"/>
  <c r="D317" i="1"/>
  <c r="D972" i="1"/>
  <c r="D228" i="1"/>
  <c r="D621" i="1"/>
  <c r="D438" i="1"/>
  <c r="D858" i="1"/>
  <c r="D825" i="1"/>
  <c r="D645" i="1"/>
  <c r="D751" i="1"/>
  <c r="D823" i="1"/>
  <c r="D961" i="1"/>
  <c r="D824" i="1"/>
  <c r="D729" i="1"/>
  <c r="D81" i="1"/>
  <c r="D326" i="1"/>
  <c r="D759" i="1"/>
  <c r="D515" i="1"/>
  <c r="D999" i="1"/>
  <c r="D861" i="1"/>
  <c r="D811" i="1"/>
  <c r="D199" i="1"/>
  <c r="D247" i="1"/>
  <c r="D54" i="1"/>
  <c r="D479" i="1"/>
  <c r="D679" i="1"/>
  <c r="D916" i="1"/>
  <c r="D157" i="1"/>
  <c r="D844" i="1"/>
  <c r="D464" i="1"/>
  <c r="D458" i="1"/>
  <c r="D310" i="1"/>
  <c r="D232" i="1"/>
  <c r="D231" i="1"/>
  <c r="D904" i="1"/>
  <c r="D129" i="1"/>
  <c r="D3" i="1"/>
  <c r="D283" i="1"/>
  <c r="D93" i="1"/>
  <c r="D847" i="1"/>
  <c r="D477" i="1"/>
  <c r="D571" i="1"/>
  <c r="D255" i="1"/>
  <c r="D428" i="1"/>
  <c r="D596" i="1"/>
  <c r="D243" i="1"/>
  <c r="D9" i="1"/>
  <c r="D752" i="1"/>
  <c r="D894" i="1"/>
  <c r="D533" i="1"/>
  <c r="D24" i="1"/>
  <c r="D745" i="1"/>
  <c r="D512" i="1"/>
  <c r="D58" i="1"/>
  <c r="D248" i="1"/>
  <c r="D749" i="1"/>
  <c r="D657" i="1"/>
  <c r="D744" i="1"/>
  <c r="D256" i="1"/>
  <c r="D135" i="1"/>
  <c r="D775" i="1"/>
  <c r="D529" i="1"/>
  <c r="D701" i="1"/>
  <c r="D990" i="1"/>
  <c r="D576" i="1"/>
  <c r="D224" i="1"/>
  <c r="D634" i="1"/>
  <c r="D327" i="1"/>
  <c r="D955" i="1"/>
  <c r="D221" i="1"/>
  <c r="D719" i="1"/>
  <c r="D770" i="1"/>
  <c r="D225" i="1"/>
  <c r="D771" i="1"/>
  <c r="D14" i="1"/>
  <c r="D143" i="1"/>
  <c r="D188" i="1"/>
  <c r="D410" i="1"/>
  <c r="D33" i="1"/>
  <c r="D808" i="1"/>
  <c r="D191" i="1"/>
  <c r="D503" i="1"/>
  <c r="D666" i="1"/>
  <c r="D506" i="1"/>
  <c r="D787" i="1"/>
  <c r="D792" i="1"/>
  <c r="D628" i="1"/>
  <c r="D931" i="1"/>
  <c r="D809" i="1"/>
  <c r="D893" i="1"/>
  <c r="D664" i="1"/>
  <c r="D287" i="1"/>
  <c r="D833" i="1"/>
  <c r="D618" i="1"/>
  <c r="D170" i="1"/>
  <c r="D146" i="1"/>
  <c r="D562" i="1"/>
  <c r="D523" i="1"/>
  <c r="D964" i="1"/>
  <c r="D334" i="1"/>
  <c r="D187" i="1"/>
  <c r="D631" i="1"/>
  <c r="D117" i="1"/>
  <c r="D133" i="1"/>
  <c r="D406" i="1"/>
  <c r="D374" i="1"/>
  <c r="D788" i="1"/>
  <c r="D994" i="1"/>
  <c r="D130" i="1"/>
  <c r="D659" i="1"/>
  <c r="D121" i="1"/>
  <c r="D810" i="1"/>
  <c r="D614" i="1"/>
  <c r="D589" i="1"/>
  <c r="D206" i="1"/>
  <c r="D550" i="1"/>
  <c r="D245" i="1"/>
  <c r="D234" i="1"/>
  <c r="D445" i="1"/>
  <c r="D684" i="1"/>
  <c r="D484" i="1"/>
  <c r="D46" i="1"/>
  <c r="D12" i="1"/>
  <c r="D513" i="1"/>
  <c r="D549" i="1"/>
  <c r="D463" i="1"/>
  <c r="D300" i="1"/>
  <c r="D918" i="1"/>
  <c r="D882" i="1"/>
  <c r="D141" i="1"/>
  <c r="D15" i="1"/>
  <c r="D944" i="1"/>
  <c r="D372" i="1"/>
  <c r="D514" i="1"/>
  <c r="D905" i="1"/>
  <c r="D330" i="1"/>
  <c r="D488" i="1"/>
  <c r="D650" i="1"/>
  <c r="D687" i="1"/>
  <c r="D95" i="1"/>
  <c r="D235" i="1"/>
  <c r="D518" i="1"/>
  <c r="D652" i="1"/>
  <c r="D996" i="1"/>
  <c r="D536" i="1"/>
  <c r="D493" i="1"/>
  <c r="D176" i="1"/>
  <c r="D921" i="1"/>
  <c r="D580" i="1"/>
  <c r="D369" i="1"/>
  <c r="D671" i="1"/>
  <c r="D715" i="1"/>
  <c r="D371" i="1"/>
  <c r="D441" i="1"/>
  <c r="D678" i="1"/>
  <c r="D390" i="1"/>
  <c r="D278" i="1"/>
  <c r="D251" i="1"/>
  <c r="D388" i="1"/>
  <c r="D254" i="1"/>
  <c r="D782" i="1"/>
  <c r="D241" i="1"/>
  <c r="D368" i="1"/>
  <c r="D945" i="1"/>
  <c r="D494" i="1"/>
  <c r="D319" i="1"/>
  <c r="D595" i="1"/>
  <c r="D155" i="1"/>
  <c r="D603" i="1"/>
  <c r="D673" i="1"/>
  <c r="D290" i="1"/>
  <c r="D966" i="1"/>
  <c r="D367" i="1"/>
  <c r="D13" i="1"/>
  <c r="D449" i="1"/>
  <c r="D335" i="1"/>
  <c r="D115" i="1"/>
  <c r="D433" i="1"/>
  <c r="D939" i="1"/>
  <c r="D218" i="1"/>
  <c r="D105" i="1"/>
  <c r="D574" i="1"/>
  <c r="D872" i="1"/>
  <c r="D131" i="1"/>
  <c r="D838" i="1"/>
  <c r="D48" i="1"/>
  <c r="D376" i="1"/>
  <c r="D709" i="1"/>
  <c r="D68" i="1"/>
  <c r="D995" i="1"/>
  <c r="D998" i="1"/>
  <c r="D209" i="1"/>
  <c r="D983" i="1"/>
  <c r="D559" i="1"/>
  <c r="D843" i="1"/>
  <c r="D793" i="1"/>
  <c r="D942" i="1"/>
  <c r="D174" i="1"/>
  <c r="D36" i="1"/>
  <c r="D404" i="1"/>
  <c r="D813" i="1"/>
  <c r="D291" i="1"/>
  <c r="D229" i="1"/>
  <c r="D695" i="1"/>
  <c r="D314" i="1"/>
  <c r="D393" i="1"/>
  <c r="D761" i="1"/>
  <c r="D66" i="1"/>
  <c r="D706" i="1"/>
  <c r="D202" i="1"/>
  <c r="D819" i="1"/>
  <c r="D804" i="1"/>
  <c r="D114" i="1"/>
  <c r="D150" i="1"/>
  <c r="D427" i="1"/>
  <c r="D796" i="1"/>
  <c r="D700" i="1"/>
  <c r="D856" i="1"/>
  <c r="D208" i="1"/>
  <c r="D172" i="1"/>
  <c r="D859" i="1"/>
  <c r="D911" i="1"/>
  <c r="D214" i="1"/>
  <c r="D949" i="1"/>
  <c r="D590" i="1"/>
  <c r="D654" i="1"/>
  <c r="D941" i="1"/>
  <c r="D528" i="1"/>
  <c r="D27" i="1"/>
  <c r="D504" i="1"/>
  <c r="D354" i="1"/>
  <c r="D402" i="1"/>
  <c r="D274" i="1"/>
  <c r="D667" i="1"/>
  <c r="D451" i="1"/>
  <c r="D339" i="1"/>
  <c r="D236" i="1"/>
  <c r="D663" i="1"/>
  <c r="D975" i="1"/>
  <c r="D40" i="1"/>
  <c r="D203" i="1"/>
  <c r="D521" i="1"/>
  <c r="D548" i="1"/>
  <c r="D230" i="1"/>
  <c r="D219" i="1"/>
  <c r="D162" i="1"/>
  <c r="D865" i="1"/>
  <c r="D96" i="1"/>
  <c r="D491" i="1"/>
  <c r="D469" i="1"/>
  <c r="D525" i="1"/>
  <c r="D173" i="1"/>
  <c r="D165" i="1"/>
  <c r="D434" i="1"/>
  <c r="D814" i="1"/>
  <c r="D35" i="1"/>
  <c r="D648" i="1"/>
  <c r="D764" i="1"/>
  <c r="D909" i="1"/>
  <c r="D205" i="1"/>
  <c r="D935" i="1"/>
  <c r="D86" i="1"/>
  <c r="D497" i="1"/>
  <c r="D866" i="1"/>
  <c r="D566" i="1"/>
  <c r="D38" i="1"/>
  <c r="D889" i="1"/>
  <c r="D748" i="1"/>
  <c r="D475" i="1"/>
  <c r="D797" i="1"/>
  <c r="D362" i="1"/>
  <c r="D699" i="1"/>
  <c r="D950" i="1"/>
  <c r="D103" i="1"/>
  <c r="D125" i="1"/>
  <c r="D958" i="1"/>
  <c r="D933" i="1"/>
  <c r="D588" i="1"/>
  <c r="D662" i="1"/>
  <c r="D632" i="1"/>
  <c r="D227" i="1"/>
  <c r="D30" i="1"/>
  <c r="D873" i="1"/>
  <c r="D43" i="1"/>
  <c r="D540" i="1"/>
  <c r="D67" i="1"/>
  <c r="D927" i="1"/>
  <c r="D575" i="1"/>
  <c r="D468" i="1"/>
  <c r="D777" i="1"/>
  <c r="D140" i="1"/>
  <c r="D387" i="1"/>
  <c r="D683" i="1"/>
  <c r="D908" i="1"/>
  <c r="D34" i="1"/>
  <c r="D668" i="1"/>
  <c r="D242" i="1"/>
  <c r="D835" i="1"/>
  <c r="D312" i="1"/>
  <c r="D936" i="1"/>
  <c r="D152" i="1"/>
  <c r="D725" i="1"/>
  <c r="D88" i="1"/>
  <c r="D952" i="1"/>
  <c r="D262" i="1"/>
  <c r="D519" i="1"/>
  <c r="D307" i="1"/>
  <c r="D561" i="1"/>
  <c r="D985" i="1"/>
  <c r="D971" i="1"/>
  <c r="D350" i="1"/>
  <c r="D630" i="1"/>
  <c r="D65" i="1"/>
  <c r="D829" i="1"/>
  <c r="D968" i="1"/>
  <c r="D446" i="1"/>
  <c r="D78" i="1"/>
  <c r="D676" i="1"/>
  <c r="D890" i="1"/>
  <c r="D415" i="1"/>
  <c r="D407" i="1"/>
  <c r="D747" i="1"/>
  <c r="D280" i="1"/>
  <c r="D974" i="1"/>
  <c r="D168" i="1"/>
  <c r="D377" i="1"/>
  <c r="D902" i="1"/>
  <c r="D522" i="1"/>
  <c r="D953" i="1"/>
  <c r="D790" i="1"/>
  <c r="D352" i="1"/>
  <c r="D429" i="1"/>
  <c r="D178" i="1"/>
  <c r="D2" i="1"/>
  <c r="D308" i="1"/>
  <c r="D356" i="1"/>
  <c r="D573" i="1"/>
  <c r="D831" i="1"/>
  <c r="D837" i="1"/>
  <c r="D148" i="1"/>
  <c r="D846" i="1"/>
  <c r="D179" i="1"/>
  <c r="D638" i="1"/>
  <c r="D270" i="1"/>
  <c r="D41" i="1"/>
  <c r="D100" i="1"/>
  <c r="D982" i="1"/>
  <c r="D8" i="1"/>
  <c r="D153" i="1"/>
  <c r="D156" i="1"/>
  <c r="D934" i="1"/>
  <c r="D538" i="1"/>
  <c r="D263" i="1"/>
  <c r="D478" i="1"/>
  <c r="D486" i="1"/>
  <c r="D200" i="1"/>
  <c r="D772" i="1"/>
  <c r="D502" i="1"/>
  <c r="D937" i="1"/>
  <c r="D424" i="1"/>
  <c r="D295" i="1"/>
  <c r="D437" i="1"/>
  <c r="D578" i="1"/>
  <c r="D897" i="1"/>
  <c r="D989" i="1"/>
  <c r="D698" i="1"/>
  <c r="D757" i="1"/>
  <c r="D311" i="1"/>
  <c r="D783" i="1"/>
  <c r="D601" i="1"/>
  <c r="D380" i="1"/>
  <c r="D210" i="1"/>
  <c r="D693" i="1"/>
  <c r="D738" i="1"/>
  <c r="D293" i="1"/>
  <c r="D552" i="1"/>
  <c r="D569" i="1"/>
  <c r="D244" i="1"/>
  <c r="D862" i="1"/>
  <c r="D185" i="1"/>
  <c r="H2" i="1" l="1" a="1"/>
  <c r="H2" i="1" s="1"/>
  <c r="C3" i="4"/>
  <c r="D3" i="4"/>
  <c r="E3" i="4"/>
  <c r="F3" i="4"/>
  <c r="C4" i="4"/>
  <c r="D4" i="4"/>
  <c r="E4" i="4"/>
  <c r="F4" i="4"/>
  <c r="C5" i="4"/>
  <c r="D5" i="4"/>
  <c r="E5" i="4"/>
  <c r="F5" i="4"/>
  <c r="B4" i="4"/>
  <c r="B5" i="4"/>
  <c r="B3" i="4"/>
  <c r="D47" i="3" l="1"/>
  <c r="D794" i="3"/>
  <c r="D110" i="3"/>
  <c r="D75" i="3"/>
  <c r="D716" i="3"/>
  <c r="D402" i="3"/>
  <c r="D43" i="3"/>
  <c r="D939" i="3"/>
  <c r="D345" i="3"/>
  <c r="D831" i="3"/>
  <c r="D638" i="3"/>
  <c r="D367" i="3"/>
  <c r="D351" i="3"/>
  <c r="D413" i="3"/>
  <c r="D578" i="3"/>
  <c r="D286" i="3"/>
  <c r="D236" i="3"/>
  <c r="D955" i="3"/>
  <c r="D196" i="3"/>
  <c r="D585" i="3"/>
  <c r="D433" i="3"/>
  <c r="D81" i="3"/>
  <c r="D803" i="3"/>
  <c r="D523" i="3"/>
  <c r="D564" i="3"/>
  <c r="D330" i="3"/>
  <c r="D556" i="3"/>
  <c r="D443" i="3"/>
  <c r="D267" i="3"/>
  <c r="D463" i="3"/>
  <c r="D149" i="3"/>
  <c r="D410" i="3"/>
  <c r="D533" i="3"/>
  <c r="D317" i="3"/>
  <c r="D400" i="3"/>
  <c r="D353" i="3"/>
  <c r="D842" i="3"/>
  <c r="D385" i="3"/>
  <c r="D64" i="3"/>
  <c r="D274" i="3"/>
  <c r="D341" i="3"/>
  <c r="D70" i="3"/>
  <c r="D539" i="3"/>
  <c r="D540" i="3"/>
  <c r="D94" i="3"/>
  <c r="D457" i="3"/>
  <c r="D734" i="3"/>
  <c r="D105" i="3"/>
  <c r="D959" i="3"/>
  <c r="D748" i="3"/>
  <c r="D473" i="3"/>
  <c r="D239" i="3"/>
  <c r="D380" i="3"/>
  <c r="D320" i="3"/>
  <c r="D811" i="3"/>
  <c r="D189" i="3"/>
  <c r="D640" i="3"/>
  <c r="D662" i="3"/>
  <c r="D231" i="3"/>
  <c r="D926" i="3"/>
  <c r="D106" i="3"/>
  <c r="D986" i="3"/>
  <c r="D681" i="3"/>
  <c r="D324" i="3"/>
  <c r="D182" i="3"/>
  <c r="D394" i="3"/>
  <c r="D318" i="3"/>
  <c r="D87" i="3"/>
  <c r="D233" i="3"/>
  <c r="D333" i="3"/>
  <c r="D188" i="3"/>
  <c r="D991" i="3"/>
  <c r="D516" i="3"/>
  <c r="D815" i="3"/>
  <c r="D838" i="3"/>
  <c r="D307" i="3"/>
  <c r="D132" i="3"/>
  <c r="D910" i="3"/>
  <c r="D652" i="3"/>
  <c r="D547" i="3"/>
  <c r="D421" i="3"/>
  <c r="D706" i="3"/>
  <c r="D792" i="3"/>
  <c r="D624" i="3"/>
  <c r="D397" i="3"/>
  <c r="D967" i="3"/>
  <c r="D174" i="3"/>
  <c r="D92" i="3"/>
  <c r="D127" i="3"/>
  <c r="D846" i="3"/>
  <c r="D316" i="3"/>
  <c r="D598" i="3"/>
  <c r="D183" i="3"/>
  <c r="D496" i="3"/>
  <c r="D38" i="3"/>
  <c r="D466" i="3"/>
  <c r="D650" i="3"/>
  <c r="D262" i="3"/>
  <c r="D584" i="3"/>
  <c r="D461" i="3"/>
  <c r="D765" i="3"/>
  <c r="D693" i="3"/>
  <c r="D565" i="3"/>
  <c r="D388" i="3"/>
  <c r="D909" i="3"/>
  <c r="D660" i="3"/>
  <c r="D59" i="3"/>
  <c r="D707" i="3"/>
  <c r="D911" i="3"/>
  <c r="D731" i="3"/>
  <c r="D135" i="3"/>
  <c r="D68" i="3"/>
  <c r="D48" i="3"/>
  <c r="D381" i="3"/>
  <c r="D3" i="3"/>
  <c r="D439" i="3"/>
  <c r="D520" i="3"/>
  <c r="D962" i="3"/>
  <c r="D722" i="3"/>
  <c r="D120" i="3"/>
  <c r="D222" i="3"/>
  <c r="D729" i="3"/>
  <c r="D240" i="3"/>
  <c r="D575" i="3"/>
  <c r="D210" i="3"/>
  <c r="D366" i="3"/>
  <c r="D618" i="3"/>
  <c r="D4" i="3"/>
  <c r="D850" i="3"/>
  <c r="D51" i="3"/>
  <c r="D96" i="3"/>
  <c r="D522" i="3"/>
  <c r="D453" i="3"/>
  <c r="D177" i="3"/>
  <c r="D751" i="3"/>
  <c r="D599" i="3"/>
  <c r="D261" i="3"/>
  <c r="D256" i="3"/>
  <c r="D906" i="3"/>
  <c r="D993" i="3"/>
  <c r="D607" i="3"/>
  <c r="D399" i="3"/>
  <c r="D18" i="3"/>
  <c r="D992" i="3"/>
  <c r="D905" i="3"/>
  <c r="D5" i="3"/>
  <c r="D414" i="3"/>
  <c r="D257" i="3"/>
  <c r="D438" i="3"/>
  <c r="D772" i="3"/>
  <c r="D306" i="3"/>
  <c r="D821" i="3"/>
  <c r="D761" i="3"/>
  <c r="D979" i="3"/>
  <c r="D685" i="3"/>
  <c r="D977" i="3"/>
  <c r="D9" i="3"/>
  <c r="D225" i="3"/>
  <c r="D278" i="3"/>
  <c r="D263" i="3"/>
  <c r="D28" i="3"/>
  <c r="D440" i="3"/>
  <c r="D213" i="3"/>
  <c r="D709" i="3"/>
  <c r="D541" i="3"/>
  <c r="D386" i="3"/>
  <c r="D418" i="3"/>
  <c r="D813" i="3"/>
  <c r="D849" i="3"/>
  <c r="D185" i="3"/>
  <c r="D752" i="3"/>
  <c r="D495" i="3"/>
  <c r="D558" i="3"/>
  <c r="D719" i="3"/>
  <c r="D343" i="3"/>
  <c r="D98" i="3"/>
  <c r="D852" i="3"/>
  <c r="D302" i="3"/>
  <c r="D360" i="3"/>
  <c r="D869" i="3"/>
  <c r="D536" i="3"/>
  <c r="D348" i="3"/>
  <c r="D299" i="3"/>
  <c r="D275" i="3"/>
  <c r="D950" i="3"/>
  <c r="D601" i="3"/>
  <c r="D740" i="3"/>
  <c r="D71" i="3"/>
  <c r="D387" i="3"/>
  <c r="D677" i="3"/>
  <c r="D538" i="3"/>
  <c r="D138" i="3"/>
  <c r="D696" i="3"/>
  <c r="D999" i="3"/>
  <c r="D358" i="3"/>
  <c r="D635" i="3"/>
  <c r="D899" i="3"/>
  <c r="D837" i="3"/>
  <c r="D975" i="3"/>
  <c r="D282" i="3"/>
  <c r="D713" i="3"/>
  <c r="D615" i="3"/>
  <c r="D10" i="3"/>
  <c r="D323" i="3"/>
  <c r="D6" i="3"/>
  <c r="D720" i="3"/>
  <c r="D161" i="3"/>
  <c r="D249" i="3"/>
  <c r="D754" i="3"/>
  <c r="D642" i="3"/>
  <c r="D823" i="3"/>
  <c r="D401" i="3"/>
  <c r="D411" i="3"/>
  <c r="D793" i="3"/>
  <c r="D978" i="3"/>
  <c r="D596" i="3"/>
  <c r="D525" i="3"/>
  <c r="D843" i="3"/>
  <c r="D934" i="3"/>
  <c r="D666" i="3"/>
  <c r="D162" i="3"/>
  <c r="D798" i="3"/>
  <c r="D550" i="3"/>
  <c r="D947" i="3"/>
  <c r="D465" i="3"/>
  <c r="D165" i="3"/>
  <c r="D628" i="3"/>
  <c r="D46" i="3"/>
  <c r="D467" i="3"/>
  <c r="D437" i="3"/>
  <c r="D434" i="3"/>
  <c r="D133" i="3"/>
  <c r="D304" i="3"/>
  <c r="D560" i="3"/>
  <c r="D502" i="3"/>
  <c r="D829" i="3"/>
  <c r="D641" i="3"/>
  <c r="D166" i="3"/>
  <c r="D412" i="3"/>
  <c r="D469" i="3"/>
  <c r="D24" i="3"/>
  <c r="D530" i="3"/>
  <c r="D527" i="3"/>
  <c r="D474" i="3"/>
  <c r="D67" i="3"/>
  <c r="D454" i="3"/>
  <c r="D49" i="3"/>
  <c r="D313" i="3"/>
  <c r="D782" i="3"/>
  <c r="D21" i="3"/>
  <c r="D579" i="3"/>
  <c r="D960" i="3"/>
  <c r="D529" i="3"/>
  <c r="D450" i="3"/>
  <c r="D573" i="3"/>
  <c r="D799" i="3"/>
  <c r="D602" i="3"/>
  <c r="D379" i="3"/>
  <c r="D679" i="3"/>
  <c r="D259" i="3"/>
  <c r="D336" i="3"/>
  <c r="D291" i="3"/>
  <c r="D745" i="3"/>
  <c r="D292" i="3"/>
  <c r="D124" i="3"/>
  <c r="D179" i="3"/>
  <c r="D631" i="3"/>
  <c r="D517" i="3"/>
  <c r="D577" i="3"/>
  <c r="D447" i="3"/>
  <c r="D830" i="3"/>
  <c r="D243" i="3"/>
  <c r="D901" i="3"/>
  <c r="D567" i="3"/>
  <c r="D912" i="3"/>
  <c r="D588" i="3"/>
  <c r="D425" i="3"/>
  <c r="D726" i="3"/>
  <c r="D822" i="3"/>
  <c r="D340" i="3"/>
  <c r="D994" i="3"/>
  <c r="D964" i="3"/>
  <c r="D460" i="3"/>
  <c r="D721" i="3"/>
  <c r="D500" i="3"/>
  <c r="D521" i="3"/>
  <c r="D809" i="3"/>
  <c r="D710" i="3"/>
  <c r="D157" i="3"/>
  <c r="D892" i="3"/>
  <c r="D728" i="3"/>
  <c r="D514" i="3"/>
  <c r="D572" i="3"/>
  <c r="D378" i="3"/>
  <c r="D776" i="3"/>
  <c r="D657" i="3"/>
  <c r="D407" i="3"/>
  <c r="D422" i="3"/>
  <c r="D374" i="3"/>
  <c r="D736" i="3"/>
  <c r="D238" i="3"/>
  <c r="D242" i="3"/>
  <c r="D53" i="3"/>
  <c r="D118" i="3"/>
  <c r="D483" i="3"/>
  <c r="D671" i="3"/>
  <c r="D37" i="3"/>
  <c r="D254" i="3"/>
  <c r="D528" i="3"/>
  <c r="D515" i="3"/>
  <c r="D762" i="3"/>
  <c r="D605" i="3"/>
  <c r="D805" i="3"/>
  <c r="D929" i="3"/>
  <c r="D248" i="3"/>
  <c r="D497" i="3"/>
  <c r="D604" i="3"/>
  <c r="D725" i="3"/>
  <c r="D214" i="3"/>
  <c r="D873" i="3"/>
  <c r="D963" i="3"/>
  <c r="D315" i="3"/>
  <c r="D591" i="3"/>
  <c r="D667" i="3"/>
  <c r="D287" i="3"/>
  <c r="D56" i="3"/>
  <c r="D20" i="3"/>
  <c r="D760" i="3"/>
  <c r="D769" i="3"/>
  <c r="D146" i="3"/>
  <c r="D481" i="3"/>
  <c r="D953" i="3"/>
  <c r="D107" i="3"/>
  <c r="D426" i="3"/>
  <c r="D322" i="3"/>
  <c r="D918" i="3"/>
  <c r="D858" i="3"/>
  <c r="D488" i="3"/>
  <c r="D187" i="3"/>
  <c r="D983" i="3"/>
  <c r="D122" i="3"/>
  <c r="D436" i="3"/>
  <c r="D913" i="3"/>
  <c r="D976" i="3"/>
  <c r="D555" i="3"/>
  <c r="D181" i="3"/>
  <c r="D668" i="3"/>
  <c r="D688" i="3"/>
  <c r="D39" i="3"/>
  <c r="D916" i="3"/>
  <c r="D250" i="3"/>
  <c r="D180" i="3"/>
  <c r="D701" i="3"/>
  <c r="D592" i="3"/>
  <c r="D746" i="3"/>
  <c r="D941" i="3"/>
  <c r="D675" i="3"/>
  <c r="D747" i="3"/>
  <c r="D396" i="3"/>
  <c r="D627" i="3"/>
  <c r="D814" i="3"/>
  <c r="D636" i="3"/>
  <c r="D290" i="3"/>
  <c r="D145" i="3"/>
  <c r="D171" i="3"/>
  <c r="D841" i="3"/>
  <c r="D935" i="3"/>
  <c r="D352" i="3"/>
  <c r="D382" i="3"/>
  <c r="D57" i="3"/>
  <c r="D881" i="3"/>
  <c r="D653" i="3"/>
  <c r="D914" i="3"/>
  <c r="D997" i="3"/>
  <c r="D219" i="3"/>
  <c r="D125" i="3"/>
  <c r="D882" i="3"/>
  <c r="D371" i="3"/>
  <c r="D285" i="3"/>
  <c r="D142" i="3"/>
  <c r="D477" i="3"/>
  <c r="D218" i="3"/>
  <c r="D339" i="3"/>
  <c r="D441" i="3"/>
  <c r="D778" i="3"/>
  <c r="D763" i="3"/>
  <c r="D921" i="3"/>
  <c r="D298" i="3"/>
  <c r="D951" i="3"/>
  <c r="D241" i="3"/>
  <c r="D743" i="3"/>
  <c r="D810" i="3"/>
  <c r="D29" i="3"/>
  <c r="D409" i="3"/>
  <c r="D178" i="3"/>
  <c r="D272" i="3"/>
  <c r="D510" i="3"/>
  <c r="D570" i="3"/>
  <c r="D851" i="3"/>
  <c r="D280" i="3"/>
  <c r="D268" i="3"/>
  <c r="D998" i="3"/>
  <c r="D973" i="3"/>
  <c r="D7" i="3"/>
  <c r="D140" i="3"/>
  <c r="D435" i="3"/>
  <c r="D553" i="3"/>
  <c r="D970" i="3"/>
  <c r="D31" i="3"/>
  <c r="D384" i="3"/>
  <c r="D648" i="3"/>
  <c r="D945" i="3"/>
  <c r="D569" i="3"/>
  <c r="D634" i="3"/>
  <c r="D195" i="3"/>
  <c r="D424" i="3"/>
  <c r="D611" i="3"/>
  <c r="D328" i="3"/>
  <c r="D847" i="3"/>
  <c r="D470" i="3"/>
  <c r="D148" i="3"/>
  <c r="D625" i="3"/>
  <c r="D444" i="3"/>
  <c r="D900" i="3"/>
  <c r="D980" i="3"/>
  <c r="D113" i="3"/>
  <c r="D862" i="3"/>
  <c r="D295" i="3"/>
  <c r="D989" i="3"/>
  <c r="D114" i="3"/>
  <c r="D971" i="3"/>
  <c r="D593" i="3"/>
  <c r="D369" i="3"/>
  <c r="D363" i="3"/>
  <c r="D176" i="3"/>
  <c r="D924" i="3"/>
  <c r="D742" i="3"/>
  <c r="D229" i="3"/>
  <c r="D639" i="3"/>
  <c r="D845" i="3"/>
  <c r="D600" i="3"/>
  <c r="D860" i="3"/>
  <c r="D806" i="3"/>
  <c r="D499" i="3"/>
  <c r="D931" i="3"/>
  <c r="D612" i="3"/>
  <c r="D770" i="3"/>
  <c r="D835" i="3"/>
  <c r="D730" i="3"/>
  <c r="D308" i="3"/>
  <c r="D737" i="3"/>
  <c r="D702" i="3"/>
  <c r="D303" i="3"/>
  <c r="D458" i="3"/>
  <c r="D820" i="3"/>
  <c r="D871" i="3"/>
  <c r="D732" i="3"/>
  <c r="D215" i="3"/>
  <c r="D482" i="3"/>
  <c r="D207" i="3"/>
  <c r="D943" i="3"/>
  <c r="D152" i="3"/>
  <c r="D656" i="3"/>
  <c r="D204" i="3"/>
  <c r="D616" i="3"/>
  <c r="D271" i="3"/>
  <c r="D326" i="3"/>
  <c r="D610" i="3"/>
  <c r="D868" i="3"/>
  <c r="D788" i="3"/>
  <c r="D41" i="3"/>
  <c r="D784" i="3"/>
  <c r="D958" i="3"/>
  <c r="D948" i="3"/>
  <c r="D828" i="3"/>
  <c r="D683" i="3"/>
  <c r="D448" i="3"/>
  <c r="D783" i="3"/>
  <c r="D141" i="3"/>
  <c r="D228" i="3"/>
  <c r="D417" i="3"/>
  <c r="D128" i="3"/>
  <c r="D134" i="3"/>
  <c r="D866" i="3"/>
  <c r="D595" i="3"/>
  <c r="D606" i="3"/>
  <c r="D492" i="3"/>
  <c r="D620" i="3"/>
  <c r="D505" i="3"/>
  <c r="D355" i="3"/>
  <c r="D856" i="3"/>
  <c r="D925" i="3"/>
  <c r="D27" i="3"/>
  <c r="D63" i="3"/>
  <c r="D389" i="3"/>
  <c r="D347" i="3"/>
  <c r="D16" i="3"/>
  <c r="D471" i="3"/>
  <c r="D427" i="3"/>
  <c r="D311" i="3"/>
  <c r="D211" i="3"/>
  <c r="D416" i="3"/>
  <c r="D327" i="3"/>
  <c r="D775" i="3"/>
  <c r="D559" i="3"/>
  <c r="D661" i="3"/>
  <c r="D237" i="3"/>
  <c r="D874" i="3"/>
  <c r="D982" i="3"/>
  <c r="D902" i="3"/>
  <c r="D797" i="3"/>
  <c r="D781" i="3"/>
  <c r="D310" i="3"/>
  <c r="D915" i="3"/>
  <c r="D158" i="3"/>
  <c r="D715" i="3"/>
  <c r="D808" i="3"/>
  <c r="D687" i="3"/>
  <c r="D223" i="3"/>
  <c r="D76" i="3"/>
  <c r="D589" i="3"/>
  <c r="D60" i="3"/>
  <c r="D17" i="3"/>
  <c r="D108" i="3"/>
  <c r="D988" i="3"/>
  <c r="D674" i="3"/>
  <c r="D395" i="3"/>
  <c r="D490" i="3"/>
  <c r="D966" i="3"/>
  <c r="D718" i="3"/>
  <c r="D79" i="3"/>
  <c r="D354" i="3"/>
  <c r="D833" i="3"/>
  <c r="D446" i="3"/>
  <c r="D398" i="3"/>
  <c r="D542" i="3"/>
  <c r="D969" i="3"/>
  <c r="D217" i="3"/>
  <c r="D143" i="3"/>
  <c r="D392" i="3"/>
  <c r="D77" i="3"/>
  <c r="D883" i="3"/>
  <c r="D855" i="3"/>
  <c r="D942" i="3"/>
  <c r="D342" i="3"/>
  <c r="D651" i="3"/>
  <c r="D493" i="3"/>
  <c r="D373" i="3"/>
  <c r="D629" i="3"/>
  <c r="D987" i="3"/>
  <c r="D956" i="3"/>
  <c r="D55" i="3"/>
  <c r="D102" i="3"/>
  <c r="D459" i="3"/>
  <c r="D816" i="3"/>
  <c r="D193" i="3"/>
  <c r="D346" i="3"/>
  <c r="D478" i="3"/>
  <c r="D582" i="3"/>
  <c r="D350" i="3"/>
  <c r="D649" i="3"/>
  <c r="D518" i="3"/>
  <c r="D221" i="3"/>
  <c r="D974" i="3"/>
  <c r="D887" i="3"/>
  <c r="D930" i="3"/>
  <c r="D150" i="3"/>
  <c r="D643" i="3"/>
  <c r="D312" i="3"/>
  <c r="D557" i="3"/>
  <c r="D526" i="3"/>
  <c r="D791" i="3"/>
  <c r="D904" i="3"/>
  <c r="D735" i="3"/>
  <c r="D329" i="3"/>
  <c r="D153" i="3"/>
  <c r="D508" i="3"/>
  <c r="D58" i="3"/>
  <c r="D840" i="3"/>
  <c r="D779" i="3"/>
  <c r="D689" i="3"/>
  <c r="D226" i="3"/>
  <c r="D136" i="3"/>
  <c r="D456" i="3"/>
  <c r="D144" i="3"/>
  <c r="D173" i="3"/>
  <c r="D933" i="3"/>
  <c r="D462" i="3"/>
  <c r="D818" i="3"/>
  <c r="D981" i="3"/>
  <c r="D431" i="3"/>
  <c r="D908" i="3"/>
  <c r="D170" i="3"/>
  <c r="D724" i="3"/>
  <c r="D996" i="3"/>
  <c r="D429" i="3"/>
  <c r="D637" i="3"/>
  <c r="D154" i="3"/>
  <c r="D614" i="3"/>
  <c r="D626" i="3"/>
  <c r="D365" i="3"/>
  <c r="D151" i="3"/>
  <c r="D156" i="3"/>
  <c r="D758" i="3"/>
  <c r="D89" i="3"/>
  <c r="D946" i="3"/>
  <c r="D863" i="3"/>
  <c r="D780" i="3"/>
  <c r="D603" i="3"/>
  <c r="D455" i="3"/>
  <c r="D69" i="3"/>
  <c r="D73" i="3"/>
  <c r="D848" i="3"/>
  <c r="D880" i="3"/>
  <c r="D524" i="3"/>
  <c r="D853" i="3"/>
  <c r="D19" i="3"/>
  <c r="D30" i="3"/>
  <c r="D907" i="3"/>
  <c r="D296" i="3"/>
  <c r="D372" i="3"/>
  <c r="D91" i="3"/>
  <c r="D927" i="3"/>
  <c r="D393" i="3"/>
  <c r="D561" i="3"/>
  <c r="D888" i="3"/>
  <c r="D741" i="3"/>
  <c r="D22" i="3"/>
  <c r="D630" i="3"/>
  <c r="D93" i="3"/>
  <c r="D923" i="3"/>
  <c r="D255" i="3"/>
  <c r="D266" i="3"/>
  <c r="D344" i="3"/>
  <c r="D952" i="3"/>
  <c r="D100" i="3"/>
  <c r="D147" i="3"/>
  <c r="D861" i="3"/>
  <c r="D613" i="3"/>
  <c r="D903" i="3"/>
  <c r="D34" i="3"/>
  <c r="D277" i="3"/>
  <c r="D123" i="3"/>
  <c r="D670" i="3"/>
  <c r="D949" i="3"/>
  <c r="D824" i="3"/>
  <c r="D338" i="3"/>
  <c r="D260" i="3"/>
  <c r="D691" i="3"/>
  <c r="D12" i="3"/>
  <c r="D563" i="3"/>
  <c r="D546" i="3"/>
  <c r="D117" i="3"/>
  <c r="D35" i="3"/>
  <c r="D678" i="3"/>
  <c r="D364" i="3"/>
  <c r="D428" i="3"/>
  <c r="D489" i="3"/>
  <c r="D744" i="3"/>
  <c r="D273" i="3"/>
  <c r="D854" i="3"/>
  <c r="D62" i="3"/>
  <c r="D356" i="3"/>
  <c r="D126" i="3"/>
  <c r="D111" i="3"/>
  <c r="D764" i="3"/>
  <c r="D191" i="3"/>
  <c r="D817" i="3"/>
  <c r="D220" i="3"/>
  <c r="D928" i="3"/>
  <c r="D368" i="3"/>
  <c r="D82" i="3"/>
  <c r="D898" i="3"/>
  <c r="D321" i="3"/>
  <c r="D617" i="3"/>
  <c r="D870" i="3"/>
  <c r="D480" i="3"/>
  <c r="D32" i="3"/>
  <c r="D506" i="3"/>
  <c r="D208" i="3"/>
  <c r="D513" i="3"/>
  <c r="D552" i="3"/>
  <c r="D270" i="3"/>
  <c r="D664" i="3"/>
  <c r="D464" i="3"/>
  <c r="D580" i="3"/>
  <c r="D807" i="3"/>
  <c r="D507" i="3"/>
  <c r="D786" i="3"/>
  <c r="D621" i="3"/>
  <c r="D738" i="3"/>
  <c r="D581" i="3"/>
  <c r="D362" i="3"/>
  <c r="D265" i="3"/>
  <c r="D475" i="3"/>
  <c r="D45" i="3"/>
  <c r="D331" i="3"/>
  <c r="D889" i="3"/>
  <c r="D375" i="3"/>
  <c r="D995" i="3"/>
  <c r="D544" i="3"/>
  <c r="D199" i="3"/>
  <c r="D534" i="3"/>
  <c r="D796" i="3"/>
  <c r="D551" i="3"/>
  <c r="D357" i="3"/>
  <c r="D13" i="3"/>
  <c r="D654" i="3"/>
  <c r="D839" i="3"/>
  <c r="D857" i="3"/>
  <c r="D403" i="3"/>
  <c r="D408" i="3"/>
  <c r="D893" i="3"/>
  <c r="D197" i="3"/>
  <c r="D252" i="3"/>
  <c r="D767" i="3"/>
  <c r="D479" i="3"/>
  <c r="D169" i="3"/>
  <c r="D44" i="3"/>
  <c r="D205" i="3"/>
  <c r="D836" i="3"/>
  <c r="D968" i="3"/>
  <c r="D184" i="3"/>
  <c r="D216" i="3"/>
  <c r="D965" i="3"/>
  <c r="D872" i="3"/>
  <c r="D819" i="3"/>
  <c r="D251" i="3"/>
  <c r="D131" i="3"/>
  <c r="D289" i="3"/>
  <c r="D54" i="3"/>
  <c r="D14" i="3"/>
  <c r="D335" i="3"/>
  <c r="D325" i="3"/>
  <c r="D749" i="3"/>
  <c r="D658" i="3"/>
  <c r="D682" i="3"/>
  <c r="D258" i="3"/>
  <c r="D52" i="3"/>
  <c r="D937" i="3"/>
  <c r="D504" i="3"/>
  <c r="D750" i="3"/>
  <c r="D349" i="3"/>
  <c r="D442" i="3"/>
  <c r="D574" i="3"/>
  <c r="D415" i="3"/>
  <c r="D155" i="3"/>
  <c r="D535" i="3"/>
  <c r="D332" i="3"/>
  <c r="D773" i="3"/>
  <c r="D532" i="3"/>
  <c r="D84" i="3"/>
  <c r="D932" i="3"/>
  <c r="D694" i="3"/>
  <c r="D116" i="3"/>
  <c r="D167" i="3"/>
  <c r="D961" i="3"/>
  <c r="D619" i="3"/>
  <c r="D755" i="3"/>
  <c r="D623" i="3"/>
  <c r="D72" i="3"/>
  <c r="D246" i="3"/>
  <c r="D795" i="3"/>
  <c r="D472" i="3"/>
  <c r="D103" i="3"/>
  <c r="D476" i="3"/>
  <c r="D568" i="3"/>
  <c r="D498" i="3"/>
  <c r="D879" i="3"/>
  <c r="D130" i="3"/>
  <c r="D137" i="3"/>
  <c r="D576" i="3"/>
  <c r="D232" i="3"/>
  <c r="D115" i="3"/>
  <c r="D801" i="3"/>
  <c r="D537" i="3"/>
  <c r="D944" i="3"/>
  <c r="D676" i="3"/>
  <c r="D129" i="3"/>
  <c r="D288" i="3"/>
  <c r="D283" i="3"/>
  <c r="D699" i="3"/>
  <c r="D186" i="3"/>
  <c r="D160" i="3"/>
  <c r="D419" i="3"/>
  <c r="D227" i="3"/>
  <c r="D294" i="3"/>
  <c r="D109" i="3"/>
  <c r="D920" i="3"/>
  <c r="D200" i="3"/>
  <c r="D865" i="3"/>
  <c r="D319" i="3"/>
  <c r="D877" i="3"/>
  <c r="D766" i="3"/>
  <c r="D201" i="3"/>
  <c r="D655" i="3"/>
  <c r="D690" i="3"/>
  <c r="D669" i="3"/>
  <c r="D787" i="3"/>
  <c r="D164" i="3"/>
  <c r="D727" i="3"/>
  <c r="D700" i="3"/>
  <c r="D990" i="3"/>
  <c r="D549" i="3"/>
  <c r="D562" i="3"/>
  <c r="D954" i="3"/>
  <c r="D917" i="3"/>
  <c r="D11" i="3"/>
  <c r="D886" i="3"/>
  <c r="D247" i="3"/>
  <c r="D485" i="3"/>
  <c r="D759" i="3"/>
  <c r="D491" i="3"/>
  <c r="D756" i="3"/>
  <c r="D235" i="3"/>
  <c r="D827" i="3"/>
  <c r="D711" i="3"/>
  <c r="D42" i="3"/>
  <c r="D33" i="3"/>
  <c r="D97" i="3"/>
  <c r="D112" i="3"/>
  <c r="D632" i="3"/>
  <c r="D543" i="3"/>
  <c r="D832" i="3"/>
  <c r="D2" i="3"/>
  <c r="D692" i="3"/>
  <c r="D484" i="3"/>
  <c r="D264" i="3"/>
  <c r="D86" i="3"/>
  <c r="D65" i="3"/>
  <c r="D554" i="3"/>
  <c r="D25" i="3"/>
  <c r="D519" i="3"/>
  <c r="D80" i="3"/>
  <c r="D301" i="3"/>
  <c r="D957" i="3"/>
  <c r="D566" i="3"/>
  <c r="D119" i="3"/>
  <c r="D586" i="3"/>
  <c r="D895" i="3"/>
  <c r="D212" i="3"/>
  <c r="D571" i="3"/>
  <c r="D686" i="3"/>
  <c r="D622" i="3"/>
  <c r="D40" i="3"/>
  <c r="D712" i="3"/>
  <c r="D785" i="3"/>
  <c r="D597" i="3"/>
  <c r="D253" i="3"/>
  <c r="D432" i="3"/>
  <c r="D531" i="3"/>
  <c r="D172" i="3"/>
  <c r="D739" i="3"/>
  <c r="D234" i="3"/>
  <c r="D279" i="3"/>
  <c r="D314" i="3"/>
  <c r="D876" i="3"/>
  <c r="D703" i="3"/>
  <c r="D896" i="3"/>
  <c r="D771" i="3"/>
  <c r="D890" i="3"/>
  <c r="D659" i="3"/>
  <c r="D826" i="3"/>
  <c r="D175" i="3"/>
  <c r="D198" i="3"/>
  <c r="D452" i="3"/>
  <c r="D938" i="3"/>
  <c r="D494" i="3"/>
  <c r="D777" i="3"/>
  <c r="D376" i="3"/>
  <c r="D194" i="3"/>
  <c r="D875" i="3"/>
  <c r="D714" i="3"/>
  <c r="D774" i="3"/>
  <c r="D377" i="3"/>
  <c r="D503" i="3"/>
  <c r="D663" i="3"/>
  <c r="D684" i="3"/>
  <c r="D361" i="3"/>
  <c r="D405" i="3"/>
  <c r="D587" i="3"/>
  <c r="D697" i="3"/>
  <c r="D645" i="3"/>
  <c r="D276" i="3"/>
  <c r="D844" i="3"/>
  <c r="D936" i="3"/>
  <c r="D802" i="3"/>
  <c r="D209" i="3"/>
  <c r="D680" i="3"/>
  <c r="D88" i="3"/>
  <c r="D468" i="3"/>
  <c r="D245" i="3"/>
  <c r="D101" i="3"/>
  <c r="D420" i="3"/>
  <c r="D90" i="3"/>
  <c r="D646" i="3"/>
  <c r="D26" i="3"/>
  <c r="D789" i="3"/>
  <c r="D512" i="3"/>
  <c r="D309" i="3"/>
  <c r="D168" i="3"/>
  <c r="D15" i="3"/>
  <c r="D834" i="3"/>
  <c r="D359" i="3"/>
  <c r="D269" i="3"/>
  <c r="D717" i="3"/>
  <c r="D859" i="3"/>
  <c r="D984" i="3"/>
  <c r="D383" i="3"/>
  <c r="D203" i="3"/>
  <c r="D23" i="3"/>
  <c r="D972" i="3"/>
  <c r="D867" i="3"/>
  <c r="D705" i="3"/>
  <c r="D430" i="3"/>
  <c r="D590" i="3"/>
  <c r="D391" i="3"/>
  <c r="D708" i="3"/>
  <c r="D768" i="3"/>
  <c r="D61" i="3"/>
  <c r="D406" i="3"/>
  <c r="D104" i="3"/>
  <c r="D665" i="3"/>
  <c r="D95" i="3"/>
  <c r="D445" i="3"/>
  <c r="D390" i="3"/>
  <c r="D190" i="3"/>
  <c r="D36" i="3"/>
  <c r="D594" i="3"/>
  <c r="D300" i="3"/>
  <c r="D83" i="3"/>
  <c r="D884" i="3"/>
  <c r="D647" i="3"/>
  <c r="D370" i="3"/>
  <c r="D673" i="3"/>
  <c r="D163" i="3"/>
  <c r="D139" i="3"/>
  <c r="D305" i="3"/>
  <c r="D922" i="3"/>
  <c r="D825" i="3"/>
  <c r="D78" i="3"/>
  <c r="D449" i="3"/>
  <c r="D509" i="3"/>
  <c r="D334" i="3"/>
  <c r="D790" i="3"/>
  <c r="D878" i="3"/>
  <c r="D753" i="3"/>
  <c r="D159" i="3"/>
  <c r="D66" i="3"/>
  <c r="D121" i="3"/>
  <c r="D704" i="3"/>
  <c r="D723" i="3"/>
  <c r="D244" i="3"/>
  <c r="D423" i="3"/>
  <c r="D891" i="3"/>
  <c r="D206" i="3"/>
  <c r="D230" i="3"/>
  <c r="D894" i="3"/>
  <c r="D293" i="3"/>
  <c r="D511" i="3"/>
  <c r="D583" i="3"/>
  <c r="D804" i="3"/>
  <c r="D644" i="3"/>
  <c r="D757" i="3"/>
  <c r="D733" i="3"/>
  <c r="D8" i="3"/>
  <c r="D85" i="3"/>
  <c r="D985" i="3"/>
  <c r="D192" i="3"/>
  <c r="D281" i="3"/>
  <c r="D633" i="3"/>
  <c r="D609" i="3"/>
  <c r="D487" i="3"/>
  <c r="D608" i="3"/>
  <c r="D548" i="3"/>
  <c r="D672" i="3"/>
  <c r="D74" i="3"/>
  <c r="D99" i="3"/>
  <c r="D864" i="3"/>
  <c r="D486" i="3"/>
  <c r="D695" i="3"/>
  <c r="D284" i="3"/>
  <c r="D919" i="3"/>
  <c r="D940" i="3"/>
  <c r="D501" i="3"/>
  <c r="D897" i="3"/>
  <c r="D800" i="3"/>
  <c r="D545" i="3"/>
  <c r="D50" i="3"/>
  <c r="D885" i="3"/>
  <c r="D224" i="3"/>
  <c r="D202" i="3"/>
  <c r="D297" i="3"/>
  <c r="D451" i="3"/>
  <c r="D404" i="3"/>
  <c r="D812" i="3"/>
  <c r="D337" i="3"/>
  <c r="D698" i="3"/>
  <c r="F6" i="18" l="1"/>
  <c r="E6" i="18"/>
  <c r="D6" i="18"/>
  <c r="C6" i="18"/>
  <c r="B6" i="18"/>
  <c r="G5" i="18"/>
  <c r="G4" i="18"/>
  <c r="G3" i="18"/>
  <c r="F6" i="17"/>
  <c r="E6" i="17"/>
  <c r="D6" i="17"/>
  <c r="C6" i="17"/>
  <c r="G6" i="17" s="1"/>
  <c r="B6" i="17"/>
  <c r="G5" i="17"/>
  <c r="G4" i="17"/>
  <c r="G3" i="17"/>
  <c r="F6" i="16"/>
  <c r="E6" i="16"/>
  <c r="D6" i="16"/>
  <c r="C6" i="16"/>
  <c r="B6" i="16"/>
  <c r="G5" i="16"/>
  <c r="G4" i="16"/>
  <c r="G3" i="16"/>
  <c r="F6" i="15"/>
  <c r="E6" i="15"/>
  <c r="D6" i="15"/>
  <c r="C6" i="15"/>
  <c r="B6" i="15"/>
  <c r="G5" i="15"/>
  <c r="G4" i="15"/>
  <c r="G3" i="15"/>
  <c r="G7" i="17" l="1"/>
  <c r="H4" i="17"/>
  <c r="G5" i="4"/>
  <c r="D6" i="4"/>
  <c r="E6" i="4"/>
  <c r="F6" i="4"/>
  <c r="G3" i="4"/>
  <c r="C6" i="4"/>
  <c r="G4" i="4"/>
  <c r="G6" i="18"/>
  <c r="C7" i="17"/>
  <c r="D7" i="17"/>
  <c r="E7" i="17"/>
  <c r="F7" i="17"/>
  <c r="B6" i="4"/>
  <c r="H3" i="17"/>
  <c r="H6" i="17"/>
  <c r="B7" i="17"/>
  <c r="H5" i="17"/>
  <c r="G6" i="16"/>
  <c r="G6" i="15"/>
  <c r="H5" i="15" s="1"/>
  <c r="C7" i="18" l="1"/>
  <c r="D7" i="16"/>
  <c r="E7" i="15"/>
  <c r="H3" i="15"/>
  <c r="C7" i="15"/>
  <c r="F7" i="18"/>
  <c r="E7" i="18"/>
  <c r="D7" i="18"/>
  <c r="H6" i="18"/>
  <c r="G7" i="18"/>
  <c r="B7" i="18"/>
  <c r="H4" i="18"/>
  <c r="H3" i="18"/>
  <c r="H5" i="18"/>
  <c r="E7" i="16"/>
  <c r="C7" i="16"/>
  <c r="G6" i="4"/>
  <c r="B7" i="4" s="1"/>
  <c r="G7" i="16"/>
  <c r="H6" i="16"/>
  <c r="H4" i="16"/>
  <c r="H3" i="16"/>
  <c r="B7" i="16"/>
  <c r="H5" i="16"/>
  <c r="F7" i="16"/>
  <c r="G7" i="15"/>
  <c r="D7" i="15"/>
  <c r="H4" i="15"/>
  <c r="H6" i="15"/>
  <c r="F7" i="15"/>
  <c r="B7" i="15"/>
  <c r="H6" i="4" l="1"/>
  <c r="F7" i="4"/>
  <c r="G7" i="4"/>
  <c r="H4" i="4"/>
  <c r="C7" i="4"/>
  <c r="H3" i="4"/>
  <c r="D7" i="4"/>
  <c r="H5" i="4"/>
  <c r="E7" i="4"/>
  <c r="D954" i="2"/>
  <c r="D446" i="2"/>
  <c r="D547" i="2"/>
  <c r="D626" i="2"/>
  <c r="D736" i="2"/>
  <c r="D214" i="2"/>
  <c r="D449" i="2"/>
  <c r="D91" i="2"/>
  <c r="D678" i="2"/>
  <c r="D131" i="2"/>
  <c r="D587" i="2"/>
  <c r="D540" i="2"/>
  <c r="D149" i="2"/>
  <c r="D824" i="2"/>
  <c r="D33" i="2"/>
  <c r="D870" i="2"/>
  <c r="D470" i="2"/>
  <c r="D5" i="2"/>
  <c r="D789" i="2"/>
  <c r="D171" i="2"/>
  <c r="D941" i="2"/>
  <c r="D519" i="2"/>
  <c r="D841" i="2"/>
  <c r="D595" i="2"/>
  <c r="D242" i="2"/>
  <c r="D378" i="2"/>
  <c r="D764" i="2"/>
  <c r="D985" i="2"/>
  <c r="D558" i="2"/>
  <c r="D124" i="2"/>
  <c r="D413" i="2"/>
  <c r="D554" i="2"/>
  <c r="D352" i="2"/>
  <c r="D963" i="2"/>
  <c r="D177" i="2"/>
  <c r="D715" i="2"/>
  <c r="D730" i="2"/>
  <c r="D120" i="2"/>
  <c r="D871" i="2"/>
  <c r="D700" i="2"/>
  <c r="D699" i="2"/>
  <c r="D333" i="2"/>
  <c r="D847" i="2"/>
  <c r="D180" i="2"/>
  <c r="D203" i="2"/>
  <c r="D396" i="2"/>
  <c r="D412" i="2"/>
  <c r="D176" i="2"/>
  <c r="D345" i="2"/>
  <c r="D493" i="2"/>
  <c r="D394" i="2"/>
  <c r="D957" i="2"/>
  <c r="D286" i="2"/>
  <c r="D676" i="2"/>
  <c r="D507" i="2"/>
  <c r="D898" i="2"/>
  <c r="D248" i="2"/>
  <c r="D160" i="2"/>
  <c r="D296" i="2"/>
  <c r="D146" i="2"/>
  <c r="D11" i="2"/>
  <c r="D622" i="2"/>
  <c r="D58" i="2"/>
  <c r="D211" i="2"/>
  <c r="D221" i="2"/>
  <c r="D773" i="2"/>
  <c r="D903" i="2"/>
  <c r="D116" i="2"/>
  <c r="D658" i="2"/>
  <c r="D665" i="2"/>
  <c r="D976" i="2"/>
  <c r="D310" i="2"/>
  <c r="D668" i="2"/>
  <c r="D743" i="2"/>
  <c r="D575" i="2"/>
  <c r="D392" i="2"/>
  <c r="D415" i="2"/>
  <c r="D52" i="2"/>
  <c r="D346" i="2"/>
  <c r="D191" i="2"/>
  <c r="D756" i="2"/>
  <c r="D514" i="2"/>
  <c r="D569" i="2"/>
  <c r="D861" i="2"/>
  <c r="D853" i="2"/>
  <c r="D335" i="2"/>
  <c r="D986" i="2"/>
  <c r="D706" i="2"/>
  <c r="D785" i="2"/>
  <c r="D80" i="2"/>
  <c r="D597" i="2"/>
  <c r="D158" i="2"/>
  <c r="D259" i="2"/>
  <c r="D910" i="2"/>
  <c r="D972" i="2"/>
  <c r="D27" i="2"/>
  <c r="D488" i="2"/>
  <c r="D783" i="2"/>
  <c r="D650" i="2"/>
  <c r="D500" i="2"/>
  <c r="D118" i="2"/>
  <c r="D921" i="2"/>
  <c r="D582" i="2"/>
  <c r="D748" i="2"/>
  <c r="D244" i="2"/>
  <c r="D695" i="2"/>
  <c r="D844" i="2"/>
  <c r="D268" i="2"/>
  <c r="D918" i="2"/>
  <c r="D721" i="2"/>
  <c r="D904" i="2"/>
  <c r="D652" i="2"/>
  <c r="D391" i="2"/>
  <c r="D550" i="2"/>
  <c r="D369" i="2"/>
  <c r="D745" i="2"/>
  <c r="D865" i="2"/>
  <c r="D344" i="2"/>
  <c r="D227" i="2"/>
  <c r="D300" i="2"/>
  <c r="D565" i="2"/>
  <c r="D591" i="2"/>
  <c r="D331" i="2"/>
  <c r="D822" i="2"/>
  <c r="D397" i="2"/>
  <c r="D385" i="2"/>
  <c r="D210" i="2"/>
  <c r="D458" i="2"/>
  <c r="D463" i="2"/>
  <c r="D790" i="2"/>
  <c r="D239" i="2"/>
  <c r="D49" i="2"/>
  <c r="D971" i="2"/>
  <c r="D944" i="2"/>
  <c r="D683" i="2"/>
  <c r="D405" i="2"/>
  <c r="D867" i="2"/>
  <c r="D41" i="2"/>
  <c r="D62" i="2"/>
  <c r="D411" i="2"/>
  <c r="D530" i="2"/>
  <c r="D625" i="2"/>
  <c r="D792" i="2"/>
  <c r="D489" i="2"/>
  <c r="D202" i="2"/>
  <c r="D87" i="2"/>
  <c r="D2" i="2"/>
  <c r="D533" i="2"/>
  <c r="D280" i="2"/>
  <c r="D98" i="2"/>
  <c r="D311" i="2"/>
  <c r="D492" i="2"/>
  <c r="D738" i="2"/>
  <c r="D883" i="2"/>
  <c r="D326" i="2"/>
  <c r="D464" i="2"/>
  <c r="D542" i="2"/>
  <c r="D647" i="2"/>
  <c r="D474" i="2"/>
  <c r="D866" i="2"/>
  <c r="D693" i="2"/>
  <c r="D467" i="2"/>
  <c r="D198" i="2"/>
  <c r="D886" i="2"/>
  <c r="D939" i="2"/>
  <c r="D141" i="2"/>
  <c r="D723" i="2"/>
  <c r="D973" i="2"/>
  <c r="D872" i="2"/>
  <c r="D423" i="2"/>
  <c r="D825" i="2"/>
  <c r="D134" i="2"/>
  <c r="D741" i="2"/>
  <c r="D243" i="2"/>
  <c r="D959" i="2"/>
  <c r="D689" i="2"/>
  <c r="D875" i="2"/>
  <c r="D813" i="2"/>
  <c r="D208" i="2"/>
  <c r="D586" i="2"/>
  <c r="D209" i="2"/>
  <c r="D366" i="2"/>
  <c r="D857" i="2"/>
  <c r="D457" i="2"/>
  <c r="D774" i="2"/>
  <c r="D804" i="2"/>
  <c r="D125" i="2"/>
  <c r="D671" i="2"/>
  <c r="D593" i="2"/>
  <c r="D305" i="2"/>
  <c r="D486" i="2"/>
  <c r="D447" i="2"/>
  <c r="D224" i="2"/>
  <c r="D14" i="2"/>
  <c r="D147" i="2"/>
  <c r="D967" i="2"/>
  <c r="D776" i="2"/>
  <c r="D192" i="2"/>
  <c r="D607" i="2"/>
  <c r="D572" i="2"/>
  <c r="D234" i="2"/>
  <c r="D765" i="2"/>
  <c r="D263" i="2"/>
  <c r="D236" i="2"/>
  <c r="D53" i="2"/>
  <c r="D37" i="2"/>
  <c r="D355" i="2"/>
  <c r="D276" i="2"/>
  <c r="D645" i="2"/>
  <c r="D349" i="2"/>
  <c r="D8" i="2"/>
  <c r="D313" i="2"/>
  <c r="D418" i="2"/>
  <c r="D434" i="2"/>
  <c r="D760" i="2"/>
  <c r="D733" i="2"/>
  <c r="D60" i="2"/>
  <c r="D398" i="2"/>
  <c r="D167" i="2"/>
  <c r="D358" i="2"/>
  <c r="D491" i="2"/>
  <c r="D924" i="2"/>
  <c r="D212" i="2"/>
  <c r="D407" i="2"/>
  <c r="D462" i="2"/>
  <c r="D245" i="2"/>
  <c r="D26" i="2"/>
  <c r="D618" i="2"/>
  <c r="D31" i="2"/>
  <c r="D817" i="2"/>
  <c r="D852" i="2"/>
  <c r="D380" i="2"/>
  <c r="D363" i="2"/>
  <c r="D874" i="2"/>
  <c r="D661" i="2"/>
  <c r="D427" i="2"/>
  <c r="D907" i="2"/>
  <c r="D187" i="2"/>
  <c r="D402" i="2"/>
  <c r="D78" i="2"/>
  <c r="D330" i="2"/>
  <c r="D123" i="2"/>
  <c r="D815" i="2"/>
  <c r="D334" i="2"/>
  <c r="D791" i="2"/>
  <c r="D509" i="2"/>
  <c r="D905" i="2"/>
  <c r="D261" i="2"/>
  <c r="D956" i="2"/>
  <c r="D891" i="2"/>
  <c r="D156" i="2"/>
  <c r="D556" i="2"/>
  <c r="D113" i="2"/>
  <c r="D811" i="2"/>
  <c r="D297" i="2"/>
  <c r="D287" i="2"/>
  <c r="D67" i="2"/>
  <c r="D382" i="2"/>
  <c r="D682" i="2"/>
  <c r="D186" i="2"/>
  <c r="D820" i="2"/>
  <c r="D845" i="2"/>
  <c r="D312" i="2"/>
  <c r="D362" i="2"/>
  <c r="D510" i="2"/>
  <c r="D424" i="2"/>
  <c r="D490" i="2"/>
  <c r="D938" i="2"/>
  <c r="D93" i="2"/>
  <c r="D735" i="2"/>
  <c r="D827" i="2"/>
  <c r="D454" i="2"/>
  <c r="D126" i="2"/>
  <c r="D943" i="2"/>
  <c r="D950" i="2"/>
  <c r="D873" i="2"/>
  <c r="D487" i="2"/>
  <c r="D367" i="2"/>
  <c r="D178" i="2"/>
  <c r="D71" i="2"/>
  <c r="D220" i="2"/>
  <c r="D256" i="2"/>
  <c r="D660" i="2"/>
  <c r="D354" i="2"/>
  <c r="D523" i="2"/>
  <c r="D541" i="2"/>
  <c r="D478" i="2"/>
  <c r="D343" i="2"/>
  <c r="D32" i="2"/>
  <c r="D107" i="2"/>
  <c r="D832" i="2"/>
  <c r="D600" i="2"/>
  <c r="D901" i="2"/>
  <c r="D377" i="2"/>
  <c r="D228" i="2"/>
  <c r="D219" i="2"/>
  <c r="D675" i="2"/>
  <c r="D435" i="2"/>
  <c r="D726" i="2"/>
  <c r="D240" i="2"/>
  <c r="D703" i="2"/>
  <c r="D849" i="2"/>
  <c r="D323" i="2"/>
  <c r="D557" i="2"/>
  <c r="D642" i="2"/>
  <c r="D318" i="2"/>
  <c r="D460" i="2"/>
  <c r="D290" i="2"/>
  <c r="D716" i="2"/>
  <c r="D436" i="2"/>
  <c r="D340" i="2"/>
  <c r="D315" i="2"/>
  <c r="D590" i="2"/>
  <c r="D680" i="2"/>
  <c r="D585" i="2"/>
  <c r="D444" i="2"/>
  <c r="D697" i="2"/>
  <c r="D928" i="2"/>
  <c r="D429" i="2"/>
  <c r="D226" i="2"/>
  <c r="D553" i="2"/>
  <c r="D64" i="2"/>
  <c r="D742" i="2"/>
  <c r="D829" i="2"/>
  <c r="D685" i="2"/>
  <c r="D581" i="2"/>
  <c r="D129" i="2"/>
  <c r="D531" i="2"/>
  <c r="D681" i="2"/>
  <c r="D934" i="2"/>
  <c r="D279" i="2"/>
  <c r="D925" i="2"/>
  <c r="D164" i="2"/>
  <c r="D94" i="2"/>
  <c r="D252" i="2"/>
  <c r="D25" i="2"/>
  <c r="D181" i="2"/>
  <c r="D119" i="2"/>
  <c r="D254" i="2"/>
  <c r="D727" i="2"/>
  <c r="D767" i="2"/>
  <c r="D222" i="2"/>
  <c r="D807" i="2"/>
  <c r="D549" i="2"/>
  <c r="D833" i="2"/>
  <c r="D372" i="2"/>
  <c r="D20" i="2"/>
  <c r="D168" i="2"/>
  <c r="D936" i="2"/>
  <c r="D980" i="2"/>
  <c r="D952" i="2"/>
  <c r="D579" i="2"/>
  <c r="D511" i="2"/>
  <c r="D979" i="2"/>
  <c r="D148" i="2"/>
  <c r="D998" i="2"/>
  <c r="D48" i="2"/>
  <c r="D628" i="2"/>
  <c r="D231" i="2"/>
  <c r="D301" i="2"/>
  <c r="D258" i="2"/>
  <c r="D282" i="2"/>
  <c r="D229" i="2"/>
  <c r="D34" i="2"/>
  <c r="D339" i="2"/>
  <c r="D787" i="2"/>
  <c r="D437" i="2"/>
  <c r="D863" i="2"/>
  <c r="D518" i="2"/>
  <c r="D451" i="2"/>
  <c r="D54" i="2"/>
  <c r="D388" i="2"/>
  <c r="D914" i="2"/>
  <c r="D653" i="2"/>
  <c r="D896" i="2"/>
  <c r="D112" i="2"/>
  <c r="D864" i="2"/>
  <c r="D796" i="2"/>
  <c r="D421" i="2"/>
  <c r="D292" i="2"/>
  <c r="D837" i="2"/>
  <c r="D459" i="2"/>
  <c r="D477" i="2"/>
  <c r="D830" i="2"/>
  <c r="D754" i="2"/>
  <c r="D604" i="2"/>
  <c r="D277" i="2"/>
  <c r="D818" i="2"/>
  <c r="D643" i="2"/>
  <c r="D356" i="2"/>
  <c r="D324" i="2"/>
  <c r="D342" i="2"/>
  <c r="D799" i="2"/>
  <c r="D612" i="2"/>
  <c r="D196" i="2"/>
  <c r="D409" i="2"/>
  <c r="D990" i="2"/>
  <c r="D278" i="2"/>
  <c r="D749" i="2"/>
  <c r="D846" i="2"/>
  <c r="D879" i="2"/>
  <c r="D383" i="2"/>
  <c r="D138" i="2"/>
  <c r="D630" i="2"/>
  <c r="D728" i="2"/>
  <c r="D670" i="2"/>
  <c r="D995" i="2"/>
  <c r="D359" i="2"/>
  <c r="D29" i="2"/>
  <c r="D215" i="2"/>
  <c r="D623" i="2"/>
  <c r="D69" i="2"/>
  <c r="D321" i="2"/>
  <c r="D393" i="2"/>
  <c r="D106" i="2"/>
  <c r="D56" i="2"/>
  <c r="D768" i="2"/>
  <c r="D114" i="2"/>
  <c r="D762" i="2"/>
  <c r="D172" i="2"/>
  <c r="D159" i="2"/>
  <c r="D655" i="2"/>
  <c r="D432" i="2"/>
  <c r="D770" i="2"/>
  <c r="D850" i="2"/>
  <c r="D646" i="2"/>
  <c r="D757" i="2"/>
  <c r="D246" i="2"/>
  <c r="D948" i="2"/>
  <c r="D882" i="2"/>
  <c r="D594" i="2"/>
  <c r="D166" i="2"/>
  <c r="D656" i="2"/>
  <c r="D72" i="2"/>
  <c r="D88" i="2"/>
  <c r="D712" i="2"/>
  <c r="D713" i="2"/>
  <c r="D174" i="2"/>
  <c r="D506" i="2"/>
  <c r="D708" i="2"/>
  <c r="D993" i="2"/>
  <c r="D949" i="2"/>
  <c r="D937" i="2"/>
  <c r="D615" i="2"/>
  <c r="D698" i="2"/>
  <c r="D319" i="2"/>
  <c r="D108" i="2"/>
  <c r="D433" i="2"/>
  <c r="D153" i="2"/>
  <c r="D163" i="2"/>
  <c r="D351" i="2"/>
  <c r="D911" i="2"/>
  <c r="D795" i="2"/>
  <c r="D117" i="2"/>
  <c r="D505" i="2"/>
  <c r="D328" i="2"/>
  <c r="D908" i="2"/>
  <c r="D86" i="2"/>
  <c r="D170" i="2"/>
  <c r="D927" i="2"/>
  <c r="D269" i="2"/>
  <c r="D420" i="2"/>
  <c r="D724" i="2"/>
  <c r="D85" i="2"/>
  <c r="D481" i="2"/>
  <c r="D401" i="2"/>
  <c r="D291" i="2"/>
  <c r="D915" i="2"/>
  <c r="D780" i="2"/>
  <c r="D522" i="2"/>
  <c r="D12" i="2"/>
  <c r="D442" i="2"/>
  <c r="D551" i="2"/>
  <c r="D877" i="2"/>
  <c r="D992" i="2"/>
  <c r="D361" i="2"/>
  <c r="D381" i="2"/>
  <c r="D365" i="2"/>
  <c r="D21" i="2"/>
  <c r="D953" i="2"/>
  <c r="D958" i="2"/>
  <c r="D805" i="2"/>
  <c r="D499" i="2"/>
  <c r="D766" i="2"/>
  <c r="D30" i="2"/>
  <c r="D403" i="2"/>
  <c r="D419" i="2"/>
  <c r="D61" i="2"/>
  <c r="D353" i="2"/>
  <c r="D400" i="2"/>
  <c r="D389" i="2"/>
  <c r="D902" i="2"/>
  <c r="D981" i="2"/>
  <c r="D197" i="2"/>
  <c r="D440" i="2"/>
  <c r="D632" i="2"/>
  <c r="D386" i="2"/>
  <c r="D137" i="2"/>
  <c r="D375" i="2"/>
  <c r="D725" i="2"/>
  <c r="D878" i="2"/>
  <c r="D495" i="2"/>
  <c r="D144" i="2"/>
  <c r="D527" i="2"/>
  <c r="D241" i="2"/>
  <c r="D640" i="2"/>
  <c r="D90" i="2"/>
  <c r="D842" i="2"/>
  <c r="D722" i="2"/>
  <c r="D468" i="2"/>
  <c r="D99" i="2"/>
  <c r="D635" i="2"/>
  <c r="D839" i="2"/>
  <c r="D566" i="2"/>
  <c r="D38" i="2"/>
  <c r="D201" i="2"/>
  <c r="D303" i="2"/>
  <c r="D175" i="2"/>
  <c r="D327" i="2"/>
  <c r="D57" i="2"/>
  <c r="D982" i="2"/>
  <c r="D73" i="2"/>
  <c r="D705" i="2"/>
  <c r="D637" i="2"/>
  <c r="D422" i="2"/>
  <c r="D718" i="2"/>
  <c r="D968" i="2"/>
  <c r="D155" i="2"/>
  <c r="D917" i="2"/>
  <c r="D894" i="2"/>
  <c r="D66" i="2"/>
  <c r="D273" i="2"/>
  <c r="D24" i="2"/>
  <c r="D890" i="2"/>
  <c r="D18" i="2"/>
  <c r="D16" i="2"/>
  <c r="D926" i="2"/>
  <c r="D719" i="2"/>
  <c r="D753" i="2"/>
  <c r="D951" i="2"/>
  <c r="D182" i="2"/>
  <c r="D763" i="2"/>
  <c r="D348" i="2"/>
  <c r="D309" i="2"/>
  <c r="D606" i="2"/>
  <c r="D274" i="2"/>
  <c r="D720" i="2"/>
  <c r="D666" i="2"/>
  <c r="D169" i="2"/>
  <c r="D806" i="2"/>
  <c r="D532" i="2"/>
  <c r="D10" i="2"/>
  <c r="D189" i="2"/>
  <c r="D819" i="2"/>
  <c r="D79" i="2"/>
  <c r="D538" i="2"/>
  <c r="D709" i="2"/>
  <c r="D238" i="2"/>
  <c r="D371" i="2"/>
  <c r="D476" i="2"/>
  <c r="D991" i="2"/>
  <c r="D102" i="2"/>
  <c r="D89" i="2"/>
  <c r="D932" i="2"/>
  <c r="D702" i="2"/>
  <c r="D320" i="2"/>
  <c r="D68" i="2"/>
  <c r="D314" i="2"/>
  <c r="D515" i="2"/>
  <c r="D230" i="2"/>
  <c r="D150" i="2"/>
  <c r="D989" i="2"/>
  <c r="D835" i="2"/>
  <c r="D161" i="2"/>
  <c r="D347" i="2"/>
  <c r="D83" i="2"/>
  <c r="D673" i="2"/>
  <c r="D636" i="2"/>
  <c r="D848" i="2"/>
  <c r="D942" i="2"/>
  <c r="D568" i="2"/>
  <c r="D923" i="2"/>
  <c r="D913" i="2"/>
  <c r="D919" i="2"/>
  <c r="D122" i="2"/>
  <c r="D336" i="2"/>
  <c r="D121" i="2"/>
  <c r="D662" i="2"/>
  <c r="D376" i="2"/>
  <c r="D438" i="2"/>
  <c r="D306" i="2"/>
  <c r="D387" i="2"/>
  <c r="D453" i="2"/>
  <c r="D922" i="2"/>
  <c r="D627" i="2"/>
  <c r="D701" i="2"/>
  <c r="D731" i="2"/>
  <c r="D775" i="2"/>
  <c r="D601" i="2"/>
  <c r="D299" i="2"/>
  <c r="D288" i="2"/>
  <c r="D860" i="2"/>
  <c r="D598" i="2"/>
  <c r="D270" i="2"/>
  <c r="D45" i="2"/>
  <c r="D225" i="2"/>
  <c r="D235" i="2"/>
  <c r="D814" i="2"/>
  <c r="D552" i="2"/>
  <c r="D988" i="2"/>
  <c r="D888" i="2"/>
  <c r="D43" i="2"/>
  <c r="D132" i="2"/>
  <c r="D260" i="2"/>
  <c r="D933" i="2"/>
  <c r="D688" i="2"/>
  <c r="D142" i="2"/>
  <c r="D684" i="2"/>
  <c r="D23" i="2"/>
  <c r="D216" i="2"/>
  <c r="D298" i="2"/>
  <c r="D961" i="2"/>
  <c r="D851" i="2"/>
  <c r="D452" i="2"/>
  <c r="D962" i="2"/>
  <c r="D729" i="2"/>
  <c r="D809" i="2"/>
  <c r="D746" i="2"/>
  <c r="D747" i="2"/>
  <c r="D758" i="2"/>
  <c r="D740" i="2"/>
  <c r="D843" i="2"/>
  <c r="D696" i="2"/>
  <c r="D42" i="2"/>
  <c r="D654" i="2"/>
  <c r="D983" i="2"/>
  <c r="D207" i="2"/>
  <c r="D479" i="2"/>
  <c r="D620" i="2"/>
  <c r="D165" i="2"/>
  <c r="D828" i="2"/>
  <c r="D266" i="2"/>
  <c r="D751" i="2"/>
  <c r="D525" i="2"/>
  <c r="D379" i="2"/>
  <c r="D223" i="2"/>
  <c r="D104" i="2"/>
  <c r="D576" i="2"/>
  <c r="D262" i="2"/>
  <c r="D978" i="2"/>
  <c r="D808" i="2"/>
  <c r="D862" i="2"/>
  <c r="D987" i="2"/>
  <c r="D110" i="2"/>
  <c r="D639" i="2"/>
  <c r="D885" i="2"/>
  <c r="D206" i="2"/>
  <c r="D237" i="2"/>
  <c r="D884" i="2"/>
  <c r="D40" i="2"/>
  <c r="D360" i="2"/>
  <c r="D667" i="2"/>
  <c r="D82" i="2"/>
  <c r="D940" i="2"/>
  <c r="D496" i="2"/>
  <c r="D534" i="2"/>
  <c r="D59" i="2"/>
  <c r="D674" i="2"/>
  <c r="D631" i="2"/>
  <c r="D520" i="2"/>
  <c r="D880" i="2"/>
  <c r="D920" i="2"/>
  <c r="D455" i="2"/>
  <c r="D304" i="2"/>
  <c r="D868" i="2"/>
  <c r="D996" i="2"/>
  <c r="D357" i="2"/>
  <c r="D483" i="2"/>
  <c r="D65" i="2"/>
  <c r="D249" i="2"/>
  <c r="D395" i="2"/>
  <c r="D994" i="2"/>
  <c r="D800" i="2"/>
  <c r="D475" i="2"/>
  <c r="D194" i="2"/>
  <c r="D272" i="2"/>
  <c r="D663" i="2"/>
  <c r="D734" i="2"/>
  <c r="D101" i="2"/>
  <c r="D103" i="2"/>
  <c r="D28" i="2"/>
  <c r="D498" i="2"/>
  <c r="D641" i="2"/>
  <c r="D247" i="2"/>
  <c r="D338" i="2"/>
  <c r="D193" i="2"/>
  <c r="D686" i="2"/>
  <c r="D929" i="2"/>
  <c r="D858" i="2"/>
  <c r="D633" i="2"/>
  <c r="D945" i="2"/>
  <c r="D881" i="2"/>
  <c r="D977" i="2"/>
  <c r="D596" i="2"/>
  <c r="D892" i="2"/>
  <c r="D293" i="2"/>
  <c r="D183" i="2"/>
  <c r="D714" i="2"/>
  <c r="D567" i="2"/>
  <c r="D794" i="2"/>
  <c r="D831" i="2"/>
  <c r="D503" i="2"/>
  <c r="D906" i="2"/>
  <c r="D964" i="2"/>
  <c r="D836" i="2"/>
  <c r="D826" i="2"/>
  <c r="D494" i="2"/>
  <c r="D859" i="2"/>
  <c r="D115" i="2"/>
  <c r="D95" i="2"/>
  <c r="D50" i="2"/>
  <c r="D592" i="2"/>
  <c r="D257" i="2"/>
  <c r="D445" i="2"/>
  <c r="D448" i="2"/>
  <c r="D649" i="2"/>
  <c r="D793" i="2"/>
  <c r="D916" i="2"/>
  <c r="D285" i="2"/>
  <c r="D798" i="2"/>
  <c r="D9" i="2"/>
  <c r="D614" i="2"/>
  <c r="D47" i="2"/>
  <c r="D399" i="2"/>
  <c r="D887" i="2"/>
  <c r="D204" i="2"/>
  <c r="D294" i="2"/>
  <c r="D275" i="2"/>
  <c r="D711" i="2"/>
  <c r="D410" i="2"/>
  <c r="D750" i="2"/>
  <c r="D797" i="2"/>
  <c r="D573" i="2"/>
  <c r="D322" i="2"/>
  <c r="D84" i="2"/>
  <c r="D955" i="2"/>
  <c r="D610" i="2"/>
  <c r="D855" i="2"/>
  <c r="D619" i="2"/>
  <c r="D583" i="2"/>
  <c r="D571" i="2"/>
  <c r="D109" i="2"/>
  <c r="D526" i="2"/>
  <c r="D96" i="2"/>
  <c r="D466" i="2"/>
  <c r="D302" i="2"/>
  <c r="D36" i="2"/>
  <c r="D561" i="2"/>
  <c r="D127" i="2"/>
  <c r="D63" i="2"/>
  <c r="D469" i="2"/>
  <c r="D77" i="2"/>
  <c r="D536" i="2"/>
  <c r="D513" i="2"/>
  <c r="D782" i="2"/>
  <c r="D6" i="2"/>
  <c r="D659" i="2"/>
  <c r="D465" i="2"/>
  <c r="D152" i="2"/>
  <c r="D616" i="2"/>
  <c r="D46" i="2"/>
  <c r="D840" i="2"/>
  <c r="D755" i="2"/>
  <c r="D139" i="2"/>
  <c r="D539" i="2"/>
  <c r="D341" i="2"/>
  <c r="D578" i="2"/>
  <c r="D404" i="2"/>
  <c r="D602" i="2"/>
  <c r="D295" i="2"/>
  <c r="D373" i="2"/>
  <c r="D364" i="2"/>
  <c r="D672" i="2"/>
  <c r="D997" i="2"/>
  <c r="D788" i="2"/>
  <c r="D559" i="2"/>
  <c r="D529" i="2"/>
  <c r="D370" i="2"/>
  <c r="D130" i="2"/>
  <c r="D317" i="2"/>
  <c r="D687" i="2"/>
  <c r="D374" i="2"/>
  <c r="D265" i="2"/>
  <c r="D739" i="2"/>
  <c r="D710" i="2"/>
  <c r="D384" i="2"/>
  <c r="D969" i="2"/>
  <c r="D692" i="2"/>
  <c r="D213" i="2"/>
  <c r="D516" i="2"/>
  <c r="D543" i="2"/>
  <c r="D589" i="2"/>
  <c r="D564" i="2"/>
  <c r="D577" i="2"/>
  <c r="D450" i="2"/>
  <c r="D970" i="2"/>
  <c r="D151" i="2"/>
  <c r="D732" i="2"/>
  <c r="D417" i="2"/>
  <c r="D92" i="2"/>
  <c r="D441" i="2"/>
  <c r="D897" i="2"/>
  <c r="D136" i="2"/>
  <c r="D694" i="2"/>
  <c r="D570" i="2"/>
  <c r="D560" i="2"/>
  <c r="D35" i="2"/>
  <c r="D100" i="2"/>
  <c r="D546" i="2"/>
  <c r="D406" i="2"/>
  <c r="D218" i="2"/>
  <c r="D535" i="2"/>
  <c r="D707" i="2"/>
  <c r="D838" i="2"/>
  <c r="D480" i="2"/>
  <c r="D869" i="2"/>
  <c r="D651" i="2"/>
  <c r="D812" i="2"/>
  <c r="D769" i="2"/>
  <c r="D502" i="2"/>
  <c r="D574" i="2"/>
  <c r="D563" i="2"/>
  <c r="D253" i="2"/>
  <c r="D133" i="2"/>
  <c r="D613" i="2"/>
  <c r="D524" i="2"/>
  <c r="D135" i="2"/>
  <c r="D946" i="2"/>
  <c r="D584" i="2"/>
  <c r="D473" i="2"/>
  <c r="D501" i="2"/>
  <c r="D497" i="2"/>
  <c r="D329" i="2"/>
  <c r="D200" i="2"/>
  <c r="D545" i="2"/>
  <c r="D332" i="2"/>
  <c r="D876" i="2"/>
  <c r="D555" i="2"/>
  <c r="D999" i="2"/>
  <c r="D13" i="2"/>
  <c r="D629" i="2"/>
  <c r="D39" i="2"/>
  <c r="D931" i="2"/>
  <c r="D588" i="2"/>
  <c r="D255" i="2"/>
  <c r="D283" i="2"/>
  <c r="D508" i="2"/>
  <c r="D974" i="2"/>
  <c r="D76" i="2"/>
  <c r="D895" i="2"/>
  <c r="D580" i="2"/>
  <c r="D893" i="2"/>
  <c r="D188" i="2"/>
  <c r="D504" i="2"/>
  <c r="D947" i="2"/>
  <c r="D111" i="2"/>
  <c r="D145" i="2"/>
  <c r="D390" i="2"/>
  <c r="D472" i="2"/>
  <c r="D802" i="2"/>
  <c r="D975" i="2"/>
  <c r="D548" i="2"/>
  <c r="D190" i="2"/>
  <c r="D81" i="2"/>
  <c r="D173" i="2"/>
  <c r="D517" i="2"/>
  <c r="D74" i="2"/>
  <c r="D185" i="2"/>
  <c r="D289" i="2"/>
  <c r="D965" i="2"/>
  <c r="D899" i="2"/>
  <c r="D717" i="2"/>
  <c r="D777" i="2"/>
  <c r="D784" i="2"/>
  <c r="D55" i="2"/>
  <c r="D431" i="2"/>
  <c r="D19" i="2"/>
  <c r="D605" i="2"/>
  <c r="D889" i="2"/>
  <c r="D930" i="2"/>
  <c r="D199" i="2"/>
  <c r="D759" i="2"/>
  <c r="D778" i="2"/>
  <c r="D900" i="2"/>
  <c r="D414" i="2"/>
  <c r="D677" i="2"/>
  <c r="D966" i="2"/>
  <c r="D443" i="2"/>
  <c r="D771" i="2"/>
  <c r="D772" i="2"/>
  <c r="D609" i="2"/>
  <c r="D691" i="2"/>
  <c r="D669" i="2"/>
  <c r="D15" i="2"/>
  <c r="D779" i="2"/>
  <c r="D439" i="2"/>
  <c r="D428" i="2"/>
  <c r="D679" i="2"/>
  <c r="D408" i="2"/>
  <c r="D184" i="2"/>
  <c r="D368" i="2"/>
  <c r="D752" i="2"/>
  <c r="D426" i="2"/>
  <c r="D307" i="2"/>
  <c r="D264" i="2"/>
  <c r="D205" i="2"/>
  <c r="D634" i="2"/>
  <c r="D638" i="2"/>
  <c r="D316" i="2"/>
  <c r="D816" i="2"/>
  <c r="D644" i="2"/>
  <c r="D105" i="2"/>
  <c r="D44" i="2"/>
  <c r="D75" i="2"/>
  <c r="D51" i="2"/>
  <c r="D648" i="2"/>
  <c r="D143" i="2"/>
  <c r="D325" i="2"/>
  <c r="D154" i="2"/>
  <c r="D456" i="2"/>
  <c r="D471" i="2"/>
  <c r="D854" i="2"/>
  <c r="D485" i="2"/>
  <c r="D128" i="2"/>
  <c r="D308" i="2"/>
  <c r="D984" i="2"/>
  <c r="D528" i="2"/>
  <c r="D140" i="2"/>
  <c r="D179" i="2"/>
  <c r="D786" i="2"/>
  <c r="D233" i="2"/>
  <c r="D690" i="2"/>
  <c r="D251" i="2"/>
  <c r="D337" i="2"/>
  <c r="D909" i="2"/>
  <c r="D484" i="2"/>
  <c r="D425" i="2"/>
  <c r="D271" i="2"/>
  <c r="D281" i="2"/>
  <c r="D537" i="2"/>
  <c r="D704" i="2"/>
  <c r="D217" i="2"/>
  <c r="D162" i="2"/>
  <c r="D761" i="2"/>
  <c r="D624" i="2"/>
  <c r="D603" i="2"/>
  <c r="D512" i="2"/>
  <c r="D737" i="2"/>
  <c r="D608" i="2"/>
  <c r="D482" i="2"/>
  <c r="D22" i="2"/>
  <c r="D232" i="2"/>
  <c r="D810" i="2"/>
  <c r="D781" i="2"/>
  <c r="D935" i="2"/>
  <c r="D621" i="2"/>
  <c r="D912" i="2"/>
  <c r="D821" i="2"/>
  <c r="D562" i="2"/>
  <c r="D803" i="2"/>
  <c r="D960" i="2"/>
  <c r="D7" i="2"/>
  <c r="D284" i="2"/>
  <c r="D801" i="2"/>
  <c r="D70" i="2"/>
  <c r="D97" i="2"/>
  <c r="D3" i="2"/>
  <c r="D617" i="2"/>
  <c r="D350" i="2"/>
  <c r="D611" i="2"/>
  <c r="D157" i="2"/>
  <c r="D599" i="2"/>
  <c r="D834" i="2"/>
  <c r="D823" i="2"/>
  <c r="D544" i="2"/>
  <c r="D17" i="2"/>
  <c r="D430" i="2"/>
  <c r="D195" i="2"/>
  <c r="D4" i="2"/>
  <c r="D657" i="2"/>
  <c r="D250" i="2"/>
  <c r="D856" i="2"/>
  <c r="D267" i="2"/>
  <c r="D416" i="2"/>
  <c r="D521" i="2"/>
  <c r="D664" i="2"/>
  <c r="D461" i="2"/>
  <c r="D74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<sst xmlns="http://schemas.openxmlformats.org/spreadsheetml/2006/main" count="13129" uniqueCount="1100">
  <si>
    <t>SS#</t>
  </si>
  <si>
    <t>Dept</t>
  </si>
  <si>
    <t>Hire Date</t>
  </si>
  <si>
    <t>Years</t>
  </si>
  <si>
    <t>Benefits</t>
  </si>
  <si>
    <t>Salary</t>
  </si>
  <si>
    <t>Project &amp; Contract Services</t>
  </si>
  <si>
    <t>Research Center</t>
  </si>
  <si>
    <t>R</t>
  </si>
  <si>
    <t>Manufacturing</t>
  </si>
  <si>
    <t>M</t>
  </si>
  <si>
    <t>ADC</t>
  </si>
  <si>
    <t>DM</t>
  </si>
  <si>
    <t>Professional Training Group</t>
  </si>
  <si>
    <t>DMR</t>
  </si>
  <si>
    <t>Process Development</t>
  </si>
  <si>
    <t>Quality Assurance</t>
  </si>
  <si>
    <t>Engineering/Maintenance</t>
  </si>
  <si>
    <t>D</t>
  </si>
  <si>
    <t>Quality Control</t>
  </si>
  <si>
    <t>Operations</t>
  </si>
  <si>
    <t>International Clinical Safety</t>
  </si>
  <si>
    <t>Executive Education</t>
  </si>
  <si>
    <t>Pharmacokinetics</t>
  </si>
  <si>
    <t>Environmental Health/Safety</t>
  </si>
  <si>
    <t>Peptide Chemistry</t>
  </si>
  <si>
    <t>Logistics</t>
  </si>
  <si>
    <t>Research/Development</t>
  </si>
  <si>
    <t>Audit Services</t>
  </si>
  <si>
    <t>Major Mfg Projects</t>
  </si>
  <si>
    <t>Engineering/Operations</t>
  </si>
  <si>
    <t>Admin Training</t>
  </si>
  <si>
    <t>Manufacturing Admin</t>
  </si>
  <si>
    <t>Compliance</t>
  </si>
  <si>
    <t>AdminTraining</t>
  </si>
  <si>
    <t>DR</t>
  </si>
  <si>
    <t>Marketing</t>
  </si>
  <si>
    <t>Public Relations</t>
  </si>
  <si>
    <t>ABC Corporation - Sales by Product Type</t>
  </si>
  <si>
    <t>California</t>
  </si>
  <si>
    <t>Total</t>
  </si>
  <si>
    <t>Retail</t>
  </si>
  <si>
    <t>Wholesale</t>
  </si>
  <si>
    <t>Internet</t>
  </si>
  <si>
    <t>% of Total</t>
  </si>
  <si>
    <t>Texas</t>
  </si>
  <si>
    <t>Florida</t>
  </si>
  <si>
    <t>NewYork</t>
  </si>
  <si>
    <t>Summary</t>
  </si>
  <si>
    <t>Employee Name</t>
  </si>
  <si>
    <t>Leblanc, Jenny</t>
  </si>
  <si>
    <t>Johnston, Daniel</t>
  </si>
  <si>
    <t>Anderson, Terry</t>
  </si>
  <si>
    <t>Garcia, Sandi</t>
  </si>
  <si>
    <t>Collins, Michael</t>
  </si>
  <si>
    <t>Manning, John</t>
  </si>
  <si>
    <t>Hutchinson, Robin</t>
  </si>
  <si>
    <t>Lawson, Erin</t>
  </si>
  <si>
    <t>Lopez, Timothy</t>
  </si>
  <si>
    <t>Green, Kim</t>
  </si>
  <si>
    <t>Martinez, Steph</t>
  </si>
  <si>
    <t>Palmer, Terry</t>
  </si>
  <si>
    <t>Boone, Eric</t>
  </si>
  <si>
    <t>McClain, Steven</t>
  </si>
  <si>
    <t>Waters, Alfred</t>
  </si>
  <si>
    <t>Butler, Roy</t>
  </si>
  <si>
    <t>Craig, Alan</t>
  </si>
  <si>
    <t>Bartlett, Julia</t>
  </si>
  <si>
    <t>Conway, Brett</t>
  </si>
  <si>
    <t>Bridges, Jeff</t>
  </si>
  <si>
    <t>Avila, Jody</t>
  </si>
  <si>
    <t>Booker, Judith</t>
  </si>
  <si>
    <t>Moss, Chan</t>
  </si>
  <si>
    <t>Bradshaw, Sheryl</t>
  </si>
  <si>
    <t>Lloyd, John</t>
  </si>
  <si>
    <t>Morrison, Julie</t>
  </si>
  <si>
    <t>Goodman, Kuyler</t>
  </si>
  <si>
    <t>Patton, Corey</t>
  </si>
  <si>
    <t>Garrison, Chris</t>
  </si>
  <si>
    <t>Mendoza, Bobby</t>
  </si>
  <si>
    <t>Blair, Sperry</t>
  </si>
  <si>
    <t>Hampton, Catherine</t>
  </si>
  <si>
    <t>Armstrong, David</t>
  </si>
  <si>
    <t>Guzman, Don</t>
  </si>
  <si>
    <t>Wagner, Lynne</t>
  </si>
  <si>
    <t>Delgado, Dale</t>
  </si>
  <si>
    <t>Rodgers, Daniel</t>
  </si>
  <si>
    <t>Calhoun, Dac Vinh</t>
  </si>
  <si>
    <t>Lara, Mark</t>
  </si>
  <si>
    <t>Buckel, Patricia</t>
  </si>
  <si>
    <t>Thomas, Shannon</t>
  </si>
  <si>
    <t>Woodard, Charles</t>
  </si>
  <si>
    <t>Hall, Jenny</t>
  </si>
  <si>
    <t>Henson, Debra</t>
  </si>
  <si>
    <t>Smith, Koleen</t>
  </si>
  <si>
    <t>Gibson, Janet</t>
  </si>
  <si>
    <t>Chang, Gabriel</t>
  </si>
  <si>
    <t>Chambers, Richard</t>
  </si>
  <si>
    <t>Shelton, Donna</t>
  </si>
  <si>
    <t>Pitts, Dana</t>
  </si>
  <si>
    <t>English, David</t>
  </si>
  <si>
    <t>Moreno, Chris</t>
  </si>
  <si>
    <t>Kim, Deborah</t>
  </si>
  <si>
    <t>Walsh, Matthew</t>
  </si>
  <si>
    <t>Wilkins, Jesse</t>
  </si>
  <si>
    <t>Roman, Teri</t>
  </si>
  <si>
    <t>McKinney, Chris</t>
  </si>
  <si>
    <t>Pierce, Karen</t>
  </si>
  <si>
    <t>Hardy, Svetlana</t>
  </si>
  <si>
    <t>Elliott, Anthony</t>
  </si>
  <si>
    <t>Pugh, Lawrence</t>
  </si>
  <si>
    <t>Simpson, Jimmy</t>
  </si>
  <si>
    <t>Beck, Craig</t>
  </si>
  <si>
    <t>Benson, Troy</t>
  </si>
  <si>
    <t>Hopkins, Lisa</t>
  </si>
  <si>
    <t>McDowell, Scott</t>
  </si>
  <si>
    <t>Flowers, Kathleen</t>
  </si>
  <si>
    <t>Larsen, Lara</t>
  </si>
  <si>
    <t>Dickerson, Lincoln</t>
  </si>
  <si>
    <t>Bates, Verna</t>
  </si>
  <si>
    <t>Wiggins, Frank</t>
  </si>
  <si>
    <t>Wallace, Timothy</t>
  </si>
  <si>
    <t>Hoover, Evangeline</t>
  </si>
  <si>
    <t>Strickland, Rajean</t>
  </si>
  <si>
    <t>Harris, Brian</t>
  </si>
  <si>
    <t>Santiago, Michael</t>
  </si>
  <si>
    <t>Munoz, Michael</t>
  </si>
  <si>
    <t>Fields, Cathy</t>
  </si>
  <si>
    <t>William, William</t>
  </si>
  <si>
    <t>Lindsey, Deborah</t>
  </si>
  <si>
    <t>Owens, Dwight</t>
  </si>
  <si>
    <t>Rhodes, Brenda</t>
  </si>
  <si>
    <t>Mitchell, Shannon</t>
  </si>
  <si>
    <t>Branch, Brady</t>
  </si>
  <si>
    <t>Bell, David</t>
  </si>
  <si>
    <t>Frank, William</t>
  </si>
  <si>
    <t>Curtis, Patrick</t>
  </si>
  <si>
    <t>Barron, Michael</t>
  </si>
  <si>
    <t>Haynes, Ernest</t>
  </si>
  <si>
    <t>Scott, Todd</t>
  </si>
  <si>
    <t>Trevino, Gary</t>
  </si>
  <si>
    <t>Gonzalez, David</t>
  </si>
  <si>
    <t>Murray, Rebecca</t>
  </si>
  <si>
    <t>Hardin, Gregory</t>
  </si>
  <si>
    <t>Daniels, Janet</t>
  </si>
  <si>
    <t>Orr, Jennifer</t>
  </si>
  <si>
    <t>Alexander, Charles</t>
  </si>
  <si>
    <t>Davidson, Jaime</t>
  </si>
  <si>
    <t>Wall, John</t>
  </si>
  <si>
    <t>Howell, Douglas</t>
  </si>
  <si>
    <t>Owen, Robert</t>
  </si>
  <si>
    <t>Sloan, Cindy</t>
  </si>
  <si>
    <t>Mathis, Shari</t>
  </si>
  <si>
    <t>Atkins, Kevin</t>
  </si>
  <si>
    <t>Pittman, Bacardi</t>
  </si>
  <si>
    <t>Ward, Williams</t>
  </si>
  <si>
    <t>Pope, Duane</t>
  </si>
  <si>
    <t>Wilkinson, Gregory</t>
  </si>
  <si>
    <t>Short, Timothy</t>
  </si>
  <si>
    <t>Floyd, Eric</t>
  </si>
  <si>
    <t>Hayes, Edward</t>
  </si>
  <si>
    <t>McLean, Richard</t>
  </si>
  <si>
    <t>Brady, Traci</t>
  </si>
  <si>
    <t>Landry, Linda</t>
  </si>
  <si>
    <t>Joseph, Christopher</t>
  </si>
  <si>
    <t>Peters, Robert</t>
  </si>
  <si>
    <t>McKee, Michelle</t>
  </si>
  <si>
    <t>Charles, Jeffrey</t>
  </si>
  <si>
    <t>Browning, Kathleen</t>
  </si>
  <si>
    <t>Flores, Angela</t>
  </si>
  <si>
    <t>Bond, John</t>
  </si>
  <si>
    <t>Patterson, Robert</t>
  </si>
  <si>
    <t>Gregory, Jon</t>
  </si>
  <si>
    <t>Powers, Tia</t>
  </si>
  <si>
    <t>Thompson, John</t>
  </si>
  <si>
    <t>Ortega, Jeffrey</t>
  </si>
  <si>
    <t>Yates, Doug</t>
  </si>
  <si>
    <t>Ryan, Ryan</t>
  </si>
  <si>
    <t>Garcia, Karen</t>
  </si>
  <si>
    <t>Sawyer, Catherine</t>
  </si>
  <si>
    <t>Rose, Mark</t>
  </si>
  <si>
    <t>Vargas, Bryant</t>
  </si>
  <si>
    <t>Martinez, Kathleen</t>
  </si>
  <si>
    <t>Dalton, Carol</t>
  </si>
  <si>
    <t>Merritt, Kevin</t>
  </si>
  <si>
    <t>Patel, Donald</t>
  </si>
  <si>
    <t>Spencer, Boyd</t>
  </si>
  <si>
    <t>Copeland, Roger</t>
  </si>
  <si>
    <t>O'Connor, Kent</t>
  </si>
  <si>
    <t>Dodson, David</t>
  </si>
  <si>
    <t>Francis, Todd</t>
  </si>
  <si>
    <t>Valdez, Ann</t>
  </si>
  <si>
    <t>Sanders, Troy</t>
  </si>
  <si>
    <t>Little, Steve</t>
  </si>
  <si>
    <t>Berry, Jacklyn</t>
  </si>
  <si>
    <t>Glass, John</t>
  </si>
  <si>
    <t>Contreras, Dean</t>
  </si>
  <si>
    <t>Hess, Brian</t>
  </si>
  <si>
    <t>Jenkins, Scott</t>
  </si>
  <si>
    <t>Jacobs, Florianne</t>
  </si>
  <si>
    <t>Bishop, Juan</t>
  </si>
  <si>
    <t>Weiss, Marisa</t>
  </si>
  <si>
    <t>Sherman, Karin</t>
  </si>
  <si>
    <t>Moran, Carol</t>
  </si>
  <si>
    <t>Ayala, Polly</t>
  </si>
  <si>
    <t>Pennington, Gary</t>
  </si>
  <si>
    <t>Ford, Matt</t>
  </si>
  <si>
    <t>George, Jessica</t>
  </si>
  <si>
    <t>Hatfield, Carl</t>
  </si>
  <si>
    <t>Vega, Alexandra</t>
  </si>
  <si>
    <t>Atkinson, Danielle</t>
  </si>
  <si>
    <t>Wong, Dennis</t>
  </si>
  <si>
    <t>Schneider, Gay</t>
  </si>
  <si>
    <t>Stephens, Bonnie</t>
  </si>
  <si>
    <t>Martin, Terry</t>
  </si>
  <si>
    <t>Day, David</t>
  </si>
  <si>
    <t>Booth, Raquel</t>
  </si>
  <si>
    <t>Heath, Deborah</t>
  </si>
  <si>
    <t>Spears, Melanie</t>
  </si>
  <si>
    <t>Christian, Melissa</t>
  </si>
  <si>
    <t>Olsen, Ewan</t>
  </si>
  <si>
    <t>Gallegos, Rick</t>
  </si>
  <si>
    <t>Becker, Gretchen</t>
  </si>
  <si>
    <t>Burke, Michael</t>
  </si>
  <si>
    <t>Castro, Christopher</t>
  </si>
  <si>
    <t>Kirby, Michael</t>
  </si>
  <si>
    <t>Summers, Harold</t>
  </si>
  <si>
    <t>Acosta, Robert</t>
  </si>
  <si>
    <t>Boyer, John</t>
  </si>
  <si>
    <t>Hudson, Lorna</t>
  </si>
  <si>
    <t>Herrera, Shawn</t>
  </si>
  <si>
    <t>Fischer, David</t>
  </si>
  <si>
    <t>Maynard, Susan</t>
  </si>
  <si>
    <t>Porter, Rachel</t>
  </si>
  <si>
    <t>Carson, Anthony</t>
  </si>
  <si>
    <t>Richards, Richard</t>
  </si>
  <si>
    <t>Savage, John</t>
  </si>
  <si>
    <t>Hurst, Thomas</t>
  </si>
  <si>
    <t>Love, Danny</t>
  </si>
  <si>
    <t>Johns, Chad</t>
  </si>
  <si>
    <t>Russell, Mark</t>
  </si>
  <si>
    <t>Marquez, Thomas</t>
  </si>
  <si>
    <t>Combs, Rick</t>
  </si>
  <si>
    <t>Gentry, John</t>
  </si>
  <si>
    <t>Perkins, Donald</t>
  </si>
  <si>
    <t>Farrell, Laura</t>
  </si>
  <si>
    <t>Jackson, Eric</t>
  </si>
  <si>
    <t>Vazquez, Kenneth</t>
  </si>
  <si>
    <t>Wolf, Debbie</t>
  </si>
  <si>
    <t>Walters, Ann</t>
  </si>
  <si>
    <t>Ramos, Jan</t>
  </si>
  <si>
    <t>Parrish, Debra</t>
  </si>
  <si>
    <t>Holloway, Chris</t>
  </si>
  <si>
    <t>Andrews, Diane</t>
  </si>
  <si>
    <t>Quinn, Cinnamon</t>
  </si>
  <si>
    <t>Phillips, Liesl</t>
  </si>
  <si>
    <t>Burnett, Kevin</t>
  </si>
  <si>
    <t>Middleton, Jen</t>
  </si>
  <si>
    <t>Eaton, Cris</t>
  </si>
  <si>
    <t>Barrett, John</t>
  </si>
  <si>
    <t>Rivera, Timothy</t>
  </si>
  <si>
    <t>Harrison, Jonathan</t>
  </si>
  <si>
    <t>Pacheco, Therese</t>
  </si>
  <si>
    <t>Gilmore, Terry</t>
  </si>
  <si>
    <t>Perez, Kim</t>
  </si>
  <si>
    <t>Paul, Michael</t>
  </si>
  <si>
    <t>Garner, Terry</t>
  </si>
  <si>
    <t>Humphrey, Andrew</t>
  </si>
  <si>
    <t>Nelson, Shira</t>
  </si>
  <si>
    <t>Espinoza, Derrell</t>
  </si>
  <si>
    <t>Shannon, Kevin</t>
  </si>
  <si>
    <t>Ferguson, John</t>
  </si>
  <si>
    <t>Vance, Cheryl</t>
  </si>
  <si>
    <t>Walls, Brian</t>
  </si>
  <si>
    <t>Cline, Rebecca</t>
  </si>
  <si>
    <t>Keith, Thomas</t>
  </si>
  <si>
    <t>Monroe, Justin</t>
  </si>
  <si>
    <t>Dyer, Carrie</t>
  </si>
  <si>
    <t>Hines, Herb</t>
  </si>
  <si>
    <t>Schultz, Norman</t>
  </si>
  <si>
    <t>Bean, Deborah</t>
  </si>
  <si>
    <t>Weeks, Troy</t>
  </si>
  <si>
    <t>Brooks, Richard</t>
  </si>
  <si>
    <t>Velasquez, Clint</t>
  </si>
  <si>
    <t>Frost, Adam</t>
  </si>
  <si>
    <t>Lester, Sherri</t>
  </si>
  <si>
    <t>Holland, Donald</t>
  </si>
  <si>
    <t>Rowe, Ken</t>
  </si>
  <si>
    <t>Watts, Curtis</t>
  </si>
  <si>
    <t>McKenzie, Michelle</t>
  </si>
  <si>
    <t>Small, Athanasios</t>
  </si>
  <si>
    <t>Turner, Ray</t>
  </si>
  <si>
    <t>Gray, Mark</t>
  </si>
  <si>
    <t>Nguyen, Dennis</t>
  </si>
  <si>
    <t>Shepherd, Annie</t>
  </si>
  <si>
    <t>Parks, Christopher</t>
  </si>
  <si>
    <t>Knox, Lori</t>
  </si>
  <si>
    <t>Decker, Amy</t>
  </si>
  <si>
    <t>Nicholson, Lee</t>
  </si>
  <si>
    <t>Navarro, Marc</t>
  </si>
  <si>
    <t>Kennedy, Kimberly</t>
  </si>
  <si>
    <t>Powell, Juli</t>
  </si>
  <si>
    <t>Livingston, Lynette</t>
  </si>
  <si>
    <t>Rivers, Douglas</t>
  </si>
  <si>
    <t>Jensen, Kristina</t>
  </si>
  <si>
    <t>Wise, Ted</t>
  </si>
  <si>
    <t>Strong, Lisa</t>
  </si>
  <si>
    <t>Collier, Dean</t>
  </si>
  <si>
    <t>Dawson, John</t>
  </si>
  <si>
    <t>Griffith, Michelle</t>
  </si>
  <si>
    <t>Pratt, Erik</t>
  </si>
  <si>
    <t>McDonald, Debra</t>
  </si>
  <si>
    <t>Rodriguez, Scott</t>
  </si>
  <si>
    <t>Holt, Robert</t>
  </si>
  <si>
    <t>Zimmerman, Julian</t>
  </si>
  <si>
    <t>Roberts, Jackie</t>
  </si>
  <si>
    <t>Cohen, Bruce</t>
  </si>
  <si>
    <t>Cochran, Andrea</t>
  </si>
  <si>
    <t>Hubbard, Sandra</t>
  </si>
  <si>
    <t>Hickman, John</t>
  </si>
  <si>
    <t>Williamson, Sumed</t>
  </si>
  <si>
    <t>Romero, Randy</t>
  </si>
  <si>
    <t>Cabe, Max</t>
  </si>
  <si>
    <t>Lucas, John</t>
  </si>
  <si>
    <t>McCullough, Scott</t>
  </si>
  <si>
    <t>Adkins, Michael</t>
  </si>
  <si>
    <t>Patrick, Wendy</t>
  </si>
  <si>
    <t>Klein, Robert</t>
  </si>
  <si>
    <t>Gonzales, David</t>
  </si>
  <si>
    <t>Mueller, Philip</t>
  </si>
  <si>
    <t>Hamilton, Theo</t>
  </si>
  <si>
    <t>Steele, Gerald</t>
  </si>
  <si>
    <t>Jimenez, Dominic</t>
  </si>
  <si>
    <t>Gardner, Anthony</t>
  </si>
  <si>
    <t>Maxwell, Jill</t>
  </si>
  <si>
    <t>Williams, Scott</t>
  </si>
  <si>
    <t>Cruz, Janene</t>
  </si>
  <si>
    <t>Norman, Rita</t>
  </si>
  <si>
    <t>Morton, Brian</t>
  </si>
  <si>
    <t>Tanner, Timothy</t>
  </si>
  <si>
    <t>McLaughlin, Edward</t>
  </si>
  <si>
    <t>Woods, Marcus</t>
  </si>
  <si>
    <t>Montoya, Lisa</t>
  </si>
  <si>
    <t>Sellers, William</t>
  </si>
  <si>
    <t>Massey, Mark</t>
  </si>
  <si>
    <t>Stokes, Jonathan</t>
  </si>
  <si>
    <t>Randall, Yvonne</t>
  </si>
  <si>
    <t>Gutierrez, Regina</t>
  </si>
  <si>
    <t>Bennett, Chris</t>
  </si>
  <si>
    <t>Coleman, Roque</t>
  </si>
  <si>
    <t>Bryant, Douglas</t>
  </si>
  <si>
    <t>Morris, Richelle</t>
  </si>
  <si>
    <t>York, Steven</t>
  </si>
  <si>
    <t>Bowman, Michael</t>
  </si>
  <si>
    <t>Carroll, Lesa</t>
  </si>
  <si>
    <t>Adams, David</t>
  </si>
  <si>
    <t>Todd, Steven</t>
  </si>
  <si>
    <t>Cortez, Jack</t>
  </si>
  <si>
    <t>Trujillo, Shawn</t>
  </si>
  <si>
    <t>Lopez, Stephen</t>
  </si>
  <si>
    <t>Larson, David</t>
  </si>
  <si>
    <t>Dominguez, Duane</t>
  </si>
  <si>
    <t>Cross, Marc</t>
  </si>
  <si>
    <t>Duncan, George</t>
  </si>
  <si>
    <t>Stanley, Eric</t>
  </si>
  <si>
    <t>Campbell, Michael</t>
  </si>
  <si>
    <t>Reid, Elizabeth</t>
  </si>
  <si>
    <t>Tucker, James</t>
  </si>
  <si>
    <t>Watkins, Gary</t>
  </si>
  <si>
    <t>Ramirez, Keith</t>
  </si>
  <si>
    <t>Robbins, Suzanne</t>
  </si>
  <si>
    <t>Hodges, Lisa</t>
  </si>
  <si>
    <t>Davis, Tonya</t>
  </si>
  <si>
    <t>Molina, Michael</t>
  </si>
  <si>
    <t>Kramer, Faye</t>
  </si>
  <si>
    <t>McConnell, Justin</t>
  </si>
  <si>
    <t>Whitaker, Jessica</t>
  </si>
  <si>
    <t>Colon, Donnie</t>
  </si>
  <si>
    <t>Cole, Elbert</t>
  </si>
  <si>
    <t>Carey, Andrea</t>
  </si>
  <si>
    <t>Reese, Marc</t>
  </si>
  <si>
    <t>Lewis, Frederick</t>
  </si>
  <si>
    <t>Kelley, Nancy</t>
  </si>
  <si>
    <t>Grant, Leonard</t>
  </si>
  <si>
    <t>King, Taslim</t>
  </si>
  <si>
    <t>Herman, Henrietta</t>
  </si>
  <si>
    <t>Kirk, Chris</t>
  </si>
  <si>
    <t>Clayton, Gregory</t>
  </si>
  <si>
    <t>Sutton, Matthew</t>
  </si>
  <si>
    <t>Wade, Kevin</t>
  </si>
  <si>
    <t>Barber, Robbie</t>
  </si>
  <si>
    <t>Franklin, Alicia</t>
  </si>
  <si>
    <t>Pace, Joseph</t>
  </si>
  <si>
    <t>Glenn, Christopher</t>
  </si>
  <si>
    <t>Whitehead, Carolyn</t>
  </si>
  <si>
    <t>Figueroa, Leonard</t>
  </si>
  <si>
    <t>Serrano, Al</t>
  </si>
  <si>
    <t>Baker, Barney</t>
  </si>
  <si>
    <t>Matthews, Diane</t>
  </si>
  <si>
    <t>Nash, Mark</t>
  </si>
  <si>
    <t>Hancock, Allen</t>
  </si>
  <si>
    <t>Barnett, Brenda</t>
  </si>
  <si>
    <t>Reyes, Mary</t>
  </si>
  <si>
    <t>Hawkins, Douglas</t>
  </si>
  <si>
    <t>Hodge, Craig</t>
  </si>
  <si>
    <t>Murphy, Jeff</t>
  </si>
  <si>
    <t>Garrett, Chris</t>
  </si>
  <si>
    <t>Hernandez, Glenn</t>
  </si>
  <si>
    <t>Meyers, David</t>
  </si>
  <si>
    <t>Goodwin, April</t>
  </si>
  <si>
    <t>Guerrero, Laura</t>
  </si>
  <si>
    <t>Cummings, Jose</t>
  </si>
  <si>
    <t>Henry, Craig</t>
  </si>
  <si>
    <t>Sullivan, Robert</t>
  </si>
  <si>
    <t>Stafford, Rhonda</t>
  </si>
  <si>
    <t>Potter, Dawn</t>
  </si>
  <si>
    <t>Burgess, Cherie</t>
  </si>
  <si>
    <t>Bowers, Tammy</t>
  </si>
  <si>
    <t>Brown, Donald</t>
  </si>
  <si>
    <t>Montgomery, Chris</t>
  </si>
  <si>
    <t>Henderson, Anthony</t>
  </si>
  <si>
    <t>Kemp, Holly</t>
  </si>
  <si>
    <t>Wood, Larry</t>
  </si>
  <si>
    <t>Parker, Carl</t>
  </si>
  <si>
    <t>Medina, Warren</t>
  </si>
  <si>
    <t>Moody, Matthew</t>
  </si>
  <si>
    <t>Hoffman, Brian D</t>
  </si>
  <si>
    <t>Walker, Mike</t>
  </si>
  <si>
    <t>Barker, Heidi</t>
  </si>
  <si>
    <t>Hart, Richard</t>
  </si>
  <si>
    <t>Lowery, Charles</t>
  </si>
  <si>
    <t>Foley, Peter</t>
  </si>
  <si>
    <t>Thornton, Charles</t>
  </si>
  <si>
    <t>Bryan, Thomas</t>
  </si>
  <si>
    <t>Ashley, Michael</t>
  </si>
  <si>
    <t>Miranda, Elena</t>
  </si>
  <si>
    <t>Lowe, Michelle</t>
  </si>
  <si>
    <t>Cook, Mark</t>
  </si>
  <si>
    <t>Morales, Linda</t>
  </si>
  <si>
    <t>Garza, Anthony</t>
  </si>
  <si>
    <t>Alvarado, Sonia</t>
  </si>
  <si>
    <t>Sexton, John</t>
  </si>
  <si>
    <t>Greene, Alexander</t>
  </si>
  <si>
    <t>Ruiz, Randall</t>
  </si>
  <si>
    <t>Christensen, Jill</t>
  </si>
  <si>
    <t>Leon, Emily</t>
  </si>
  <si>
    <t>McIntosh, Jeremy</t>
  </si>
  <si>
    <t>Harvey, Michael</t>
  </si>
  <si>
    <t>Hull, Jeanne</t>
  </si>
  <si>
    <t>Callahan, Marilyn</t>
  </si>
  <si>
    <t>Gates, Anne</t>
  </si>
  <si>
    <t>Roth, Tony</t>
  </si>
  <si>
    <t>Wilson, Jessica</t>
  </si>
  <si>
    <t>Soto, Christopher</t>
  </si>
  <si>
    <t>Barnes, Grant</t>
  </si>
  <si>
    <t>Marsh, Cynthia</t>
  </si>
  <si>
    <t>Drake, Kyle</t>
  </si>
  <si>
    <t>Villarreal, Stephen</t>
  </si>
  <si>
    <t>Pena, Erik</t>
  </si>
  <si>
    <t>Woodward, Tim</t>
  </si>
  <si>
    <t>Stewart, Elizabeth</t>
  </si>
  <si>
    <t>Gibbs, Debra</t>
  </si>
  <si>
    <t>Carrillo, Robert</t>
  </si>
  <si>
    <t>Ball, Kirk</t>
  </si>
  <si>
    <t>Simmons, Robert</t>
  </si>
  <si>
    <t>Boyd, Debra</t>
  </si>
  <si>
    <t>Hunt, Norman</t>
  </si>
  <si>
    <t>Dudley, James</t>
  </si>
  <si>
    <t>Aguilar, Kevin</t>
  </si>
  <si>
    <t>Cunningham, Denise</t>
  </si>
  <si>
    <t>Myers, Marc</t>
  </si>
  <si>
    <t>Graves, Michael</t>
  </si>
  <si>
    <t>Norton, Bruce</t>
  </si>
  <si>
    <t>Cameron, John</t>
  </si>
  <si>
    <t>Wells, Carlos</t>
  </si>
  <si>
    <t>Skinner, Jason</t>
  </si>
  <si>
    <t>Chandler, Diane</t>
  </si>
  <si>
    <t>Sparks, Terri</t>
  </si>
  <si>
    <t>Warner, Stephen</t>
  </si>
  <si>
    <t>Lynch, Scott</t>
  </si>
  <si>
    <t>Newton, Leigh</t>
  </si>
  <si>
    <t>Frazier, Chris</t>
  </si>
  <si>
    <t>Gallagher, Johnson</t>
  </si>
  <si>
    <t>Park, Timothy</t>
  </si>
  <si>
    <t>Fox, Ellen</t>
  </si>
  <si>
    <t>Hensley, William</t>
  </si>
  <si>
    <t>Salinas, Jon</t>
  </si>
  <si>
    <t>Phelps, Gretchen</t>
  </si>
  <si>
    <t>Fernandez, Marie</t>
  </si>
  <si>
    <t>Gaines, Sheela</t>
  </si>
  <si>
    <t>Ellison, Melyssa</t>
  </si>
  <si>
    <t>Moore, Robert</t>
  </si>
  <si>
    <t>Bailey, Victor</t>
  </si>
  <si>
    <t>Cobb, Nicole</t>
  </si>
  <si>
    <t>Golden, Christine</t>
  </si>
  <si>
    <t>Casey, Ronald</t>
  </si>
  <si>
    <t>Morrow, Richard</t>
  </si>
  <si>
    <t>Cox, Stephanie</t>
  </si>
  <si>
    <t>Best, Lara</t>
  </si>
  <si>
    <t>Deleon, Jaquelyn</t>
  </si>
  <si>
    <t>Dorsey, Matthew</t>
  </si>
  <si>
    <t>Farmer, Suzanne</t>
  </si>
  <si>
    <t>Riley, David</t>
  </si>
  <si>
    <t>House, Paul</t>
  </si>
  <si>
    <t>Erickson, Ricky</t>
  </si>
  <si>
    <t>McCall, Keith</t>
  </si>
  <si>
    <t>Grimes, Jeffrey</t>
  </si>
  <si>
    <t>Roy, Margarita</t>
  </si>
  <si>
    <t>Beasley, Timothy</t>
  </si>
  <si>
    <t>Weaver, Eric</t>
  </si>
  <si>
    <t>Conner, Mark</t>
  </si>
  <si>
    <t>Richardson, Debbie</t>
  </si>
  <si>
    <t>Peterson, Shaun</t>
  </si>
  <si>
    <t>Knight, Denise</t>
  </si>
  <si>
    <t>Lang, Dana</t>
  </si>
  <si>
    <t>Allen, Thomas</t>
  </si>
  <si>
    <t>Fitzgerald, George</t>
  </si>
  <si>
    <t>Nixon, Randy</t>
  </si>
  <si>
    <t>Torres, Bruce</t>
  </si>
  <si>
    <t>Keller, Jason</t>
  </si>
  <si>
    <t>Blackwell, Brandon</t>
  </si>
  <si>
    <t>Ellis, Brenda</t>
  </si>
  <si>
    <t>Edwards, Phillip</t>
  </si>
  <si>
    <t>Page, Lisa</t>
  </si>
  <si>
    <t>Gomez, Ed</t>
  </si>
  <si>
    <t>Swanson, Vicki</t>
  </si>
  <si>
    <t>Mann, Lowell</t>
  </si>
  <si>
    <t>Winters, Shaun</t>
  </si>
  <si>
    <t>Webb, Jim</t>
  </si>
  <si>
    <t>Glover, Eugene</t>
  </si>
  <si>
    <t>Bowen, Kes</t>
  </si>
  <si>
    <t>Hogan, Daniel</t>
  </si>
  <si>
    <t>Preston, Chris</t>
  </si>
  <si>
    <t>Vaughn, Harlon</t>
  </si>
  <si>
    <t>Hartman, Michael</t>
  </si>
  <si>
    <t>Bruce, Kevin</t>
  </si>
  <si>
    <t>Davenport, Troy</t>
  </si>
  <si>
    <t>Padilla, Christopher</t>
  </si>
  <si>
    <t>Mills, Melissa</t>
  </si>
  <si>
    <t>James, Lynn</t>
  </si>
  <si>
    <t>Fowler, John</t>
  </si>
  <si>
    <t>Jordan, Mark</t>
  </si>
  <si>
    <t>White, Daniel</t>
  </si>
  <si>
    <t>Wright, Brad</t>
  </si>
  <si>
    <t>Estrada, Joan</t>
  </si>
  <si>
    <t>Townsend, Jerry</t>
  </si>
  <si>
    <t>Flynn, Melissa</t>
  </si>
  <si>
    <t>Rios, Fredrick</t>
  </si>
  <si>
    <t>Brock, Ensley</t>
  </si>
  <si>
    <t>Arnold, Cole</t>
  </si>
  <si>
    <t>Blackburn, Kathryn</t>
  </si>
  <si>
    <t>Olson, Melanie</t>
  </si>
  <si>
    <t>Robertson, Nathan</t>
  </si>
  <si>
    <t>Gross, Davin</t>
  </si>
  <si>
    <t>Doyle, Leslie</t>
  </si>
  <si>
    <t>Norris, Tamara</t>
  </si>
  <si>
    <t>Fleming, Irv</t>
  </si>
  <si>
    <t>Hammond, Robert</t>
  </si>
  <si>
    <t>Giles, Kathleen</t>
  </si>
  <si>
    <t>Baldwin, Ray</t>
  </si>
  <si>
    <t>Buchanan, Dennis</t>
  </si>
  <si>
    <t>Austin, William</t>
  </si>
  <si>
    <t>Leonard, Paul</t>
  </si>
  <si>
    <t>Marshall, Anita</t>
  </si>
  <si>
    <t>Durham, Troy</t>
  </si>
  <si>
    <t>Lambert, Jody</t>
  </si>
  <si>
    <t>Hobbs, Scott</t>
  </si>
  <si>
    <t>Carpenter, Ronald</t>
  </si>
  <si>
    <t>Price, Diana</t>
  </si>
  <si>
    <t>Greer, Brian</t>
  </si>
  <si>
    <t>Snyder, Duane</t>
  </si>
  <si>
    <t>Fisher, Maria</t>
  </si>
  <si>
    <t>Willis, Ralph</t>
  </si>
  <si>
    <t>Marks, LaReina</t>
  </si>
  <si>
    <t>Horn, George</t>
  </si>
  <si>
    <t>Juarez, Neill</t>
  </si>
  <si>
    <t>Clay, William</t>
  </si>
  <si>
    <t>Mathews, Marcia</t>
  </si>
  <si>
    <t>Blevins, Carey</t>
  </si>
  <si>
    <t>Rogers, Colleen</t>
  </si>
  <si>
    <t>Griffin, Debbi</t>
  </si>
  <si>
    <t>Roberson, Eileen</t>
  </si>
  <si>
    <t>Fletcher, Brian</t>
  </si>
  <si>
    <t>Finley, James</t>
  </si>
  <si>
    <t>Miles, Kenneth</t>
  </si>
  <si>
    <t>Melton, Scott</t>
  </si>
  <si>
    <t>McDaniel, Tamara</t>
  </si>
  <si>
    <t>Diaz, David</t>
  </si>
  <si>
    <t>O'Brien, Madelyn</t>
  </si>
  <si>
    <t>Hood, Renee</t>
  </si>
  <si>
    <t>Everett, Dan</t>
  </si>
  <si>
    <t>Howard, Lisa</t>
  </si>
  <si>
    <t>Terry, Karin</t>
  </si>
  <si>
    <t>Hughes, Kevin</t>
  </si>
  <si>
    <t>Carter, Allan</t>
  </si>
  <si>
    <t>Rodriquez, Denise</t>
  </si>
  <si>
    <t>Pruitt, Randy</t>
  </si>
  <si>
    <t>Lyons, Brian</t>
  </si>
  <si>
    <t>May, Steve</t>
  </si>
  <si>
    <t>Wheeler, Meegan</t>
  </si>
  <si>
    <t>Ware, David</t>
  </si>
  <si>
    <t>Mercado, David</t>
  </si>
  <si>
    <t>Tyler, Javier</t>
  </si>
  <si>
    <t>Warren, Jean</t>
  </si>
  <si>
    <t>Malone, Daniel</t>
  </si>
  <si>
    <t>Anthony, Robert</t>
  </si>
  <si>
    <t>Dean, Gayla</t>
  </si>
  <si>
    <t>Robinson, John</t>
  </si>
  <si>
    <t>Mullins, Angela</t>
  </si>
  <si>
    <t>Ray, ReAnnon</t>
  </si>
  <si>
    <t>Clark, William</t>
  </si>
  <si>
    <t>Meyer, Charles</t>
  </si>
  <si>
    <t>Wyatt, Kelly</t>
  </si>
  <si>
    <t>Duran, Brian</t>
  </si>
  <si>
    <t>Conley, Mark</t>
  </si>
  <si>
    <t>Hale, Deon</t>
  </si>
  <si>
    <t>Gill, Douglas</t>
  </si>
  <si>
    <t>Caldwell, Pete</t>
  </si>
  <si>
    <t>Dunn, Matthew</t>
  </si>
  <si>
    <t>Bass, Justin</t>
  </si>
  <si>
    <t>Singleton, David</t>
  </si>
  <si>
    <t>Rich, Brent</t>
  </si>
  <si>
    <t>Bauer, Chris</t>
  </si>
  <si>
    <t>Wiley, Gustavo</t>
  </si>
  <si>
    <t>Snow, Desiree</t>
  </si>
  <si>
    <t>Washington, Phillip</t>
  </si>
  <si>
    <t>Bullock, Greg</t>
  </si>
  <si>
    <t>Nunez, Benning</t>
  </si>
  <si>
    <t>Carr, Susan</t>
  </si>
  <si>
    <t>Weber, Larry</t>
  </si>
  <si>
    <t>Holmes, Tito</t>
  </si>
  <si>
    <t>O'Neal, William</t>
  </si>
  <si>
    <t>Solis, Daniel</t>
  </si>
  <si>
    <t>Crawford, Ronald</t>
  </si>
  <si>
    <t>Ballard, Martin</t>
  </si>
  <si>
    <t>Prince, Robert</t>
  </si>
  <si>
    <t>Shields, Robert</t>
  </si>
  <si>
    <t>Morgan, Patricia</t>
  </si>
  <si>
    <t>Schroeder, Bennet</t>
  </si>
  <si>
    <t>Wilcox, Robert</t>
  </si>
  <si>
    <t>Jennings, Gary</t>
  </si>
  <si>
    <t>Shaffer, Nobuko</t>
  </si>
  <si>
    <t>McClure, Gary</t>
  </si>
  <si>
    <t>Briggs, Bryan</t>
  </si>
  <si>
    <t>Guerra, Karen</t>
  </si>
  <si>
    <t>Maldonado, Robert</t>
  </si>
  <si>
    <t>West, Jeffrey</t>
  </si>
  <si>
    <t>Poole, Tracy</t>
  </si>
  <si>
    <t>Lawrence, Ronald</t>
  </si>
  <si>
    <t>Herring, Joanna</t>
  </si>
  <si>
    <t>Huffman, Ignacio</t>
  </si>
  <si>
    <t>Stevenson, Michael</t>
  </si>
  <si>
    <t>Sims, Don</t>
  </si>
  <si>
    <t>McBride, Grazyna</t>
  </si>
  <si>
    <t>Lane, Brandyn</t>
  </si>
  <si>
    <t>Allison, Timothy</t>
  </si>
  <si>
    <t>Fuller, Brenda</t>
  </si>
  <si>
    <t>Richard, Karen</t>
  </si>
  <si>
    <t>Webster, David</t>
  </si>
  <si>
    <t>Nichols, Nathaniel</t>
  </si>
  <si>
    <t>Ayers, Douglas</t>
  </si>
  <si>
    <t>Banks, Ryan</t>
  </si>
  <si>
    <t>Clarke, Dennis</t>
  </si>
  <si>
    <t>Higgins, Angela</t>
  </si>
  <si>
    <t>Leach, Jingwen</t>
  </si>
  <si>
    <t>Tate, Zachary</t>
  </si>
  <si>
    <t>Perry, Christopher</t>
  </si>
  <si>
    <t>Moses, Mark</t>
  </si>
  <si>
    <t>Schmidt, Michael</t>
  </si>
  <si>
    <t>Salazar, Ruben</t>
  </si>
  <si>
    <t>Young, Benjamin</t>
  </si>
  <si>
    <t>Chavez, Thomas</t>
  </si>
  <si>
    <t>Reeves, Greg</t>
  </si>
  <si>
    <t>Harrell, Cristin</t>
  </si>
  <si>
    <t>Solomon, Michael</t>
  </si>
  <si>
    <t>Bush, Rena</t>
  </si>
  <si>
    <t>Luna, Rodney</t>
  </si>
  <si>
    <t>Mendez, Max</t>
  </si>
  <si>
    <t>Horton, Cleatis</t>
  </si>
  <si>
    <t>Daniel, Robert</t>
  </si>
  <si>
    <t>Bradford, Raymond</t>
  </si>
  <si>
    <t>Chen, Jaime</t>
  </si>
  <si>
    <t>Kent, Angus</t>
  </si>
  <si>
    <t>Brewer, Kent</t>
  </si>
  <si>
    <t>Stevens, Andrew</t>
  </si>
  <si>
    <t>Ingram, Matt</t>
  </si>
  <si>
    <t>Cain, Lon</t>
  </si>
  <si>
    <t>Ramsey, Nathaniel</t>
  </si>
  <si>
    <t>Sandoval, James</t>
  </si>
  <si>
    <t>Dixon, Richard</t>
  </si>
  <si>
    <t>Chase, Troy</t>
  </si>
  <si>
    <t>Campos, Richard</t>
  </si>
  <si>
    <t>Neal, Sally</t>
  </si>
  <si>
    <t>Vincent, Guy</t>
  </si>
  <si>
    <t>Johnson, Mary Jo</t>
  </si>
  <si>
    <t>Kerr, Mihaela</t>
  </si>
  <si>
    <t>Sharp, Janine</t>
  </si>
  <si>
    <t>Huff, Erik</t>
  </si>
  <si>
    <t>McGee, Carol</t>
  </si>
  <si>
    <t>Hansen, Andrew</t>
  </si>
  <si>
    <t>Stephenson, Matt</t>
  </si>
  <si>
    <t>Gordon, Diane</t>
  </si>
  <si>
    <t>Newman, Aria</t>
  </si>
  <si>
    <t>Ortiz, Cynthia</t>
  </si>
  <si>
    <t>Harper, Cynthia</t>
  </si>
  <si>
    <t>Osborne, Bill</t>
  </si>
  <si>
    <t>McCarthy, Ryan</t>
  </si>
  <si>
    <t>Abbott, James</t>
  </si>
  <si>
    <t>Baxter, Teresa</t>
  </si>
  <si>
    <t>Harrington, Aron</t>
  </si>
  <si>
    <t>Sanchez, Greg</t>
  </si>
  <si>
    <t>Mosley, Michael</t>
  </si>
  <si>
    <t>Black, Cliff</t>
  </si>
  <si>
    <t>Barton, Barry</t>
  </si>
  <si>
    <t>Sheppard, Curtis</t>
  </si>
  <si>
    <t>Velez, Letitia</t>
  </si>
  <si>
    <t>Foster, Blane</t>
  </si>
  <si>
    <t>Reed, Larry</t>
  </si>
  <si>
    <t>Burns, Fiona</t>
  </si>
  <si>
    <t>Mack, Barry</t>
  </si>
  <si>
    <t>Dennis, Paul</t>
  </si>
  <si>
    <t>Rojas, Charles</t>
  </si>
  <si>
    <t>Underwood, Todd</t>
  </si>
  <si>
    <t>Hanson, Dennis</t>
  </si>
  <si>
    <t>Gilbert, Shannon</t>
  </si>
  <si>
    <t>Walter, Michael</t>
  </si>
  <si>
    <t>Wilkerson, Claudia</t>
  </si>
  <si>
    <t>Shaw, Pat</t>
  </si>
  <si>
    <t>Estes, Mary</t>
  </si>
  <si>
    <t>Silva, Stephen</t>
  </si>
  <si>
    <t>Bradley, David</t>
  </si>
  <si>
    <t>Vasquez, Michael</t>
  </si>
  <si>
    <t>Hicks, Monica</t>
  </si>
  <si>
    <t>Kelly, Icelita</t>
  </si>
  <si>
    <t>Evans, Rolin</t>
  </si>
  <si>
    <t>Harding, Erin</t>
  </si>
  <si>
    <t>Payne, Vicky</t>
  </si>
  <si>
    <t>Cooper, Lisa</t>
  </si>
  <si>
    <t>Miller, Jessica</t>
  </si>
  <si>
    <t>Jones, John</t>
  </si>
  <si>
    <t>Tran, Chad</t>
  </si>
  <si>
    <t>Douglas, Kenneth</t>
  </si>
  <si>
    <t>Lamb, John</t>
  </si>
  <si>
    <t>Walton, Benjamin</t>
  </si>
  <si>
    <t>Barr, Jennifer</t>
  </si>
  <si>
    <t>Cannon, Jenny</t>
  </si>
  <si>
    <t>Blake, Thomas</t>
  </si>
  <si>
    <t>Hunter, Lisa</t>
  </si>
  <si>
    <t>Koch, Danielle</t>
  </si>
  <si>
    <t>Byrd, Asa</t>
  </si>
  <si>
    <t>Robles, Charles</t>
  </si>
  <si>
    <t>Reynolds, Barbara</t>
  </si>
  <si>
    <t>Curry, Hunyen</t>
  </si>
  <si>
    <t>Houston, Mark</t>
  </si>
  <si>
    <t>Sweeney, Barbara</t>
  </si>
  <si>
    <t>Oliver, Francisco</t>
  </si>
  <si>
    <t>Wolfe, Keith</t>
  </si>
  <si>
    <t>Burton, Cam</t>
  </si>
  <si>
    <t>Noble, Michael</t>
  </si>
  <si>
    <t>Stone, Brian</t>
  </si>
  <si>
    <t>Watson, Christian</t>
  </si>
  <si>
    <t>Alvarez, Steven</t>
  </si>
  <si>
    <t>Taylor, Hector</t>
  </si>
  <si>
    <t>Jefferson, Elaine</t>
  </si>
  <si>
    <t>Hill, Robin</t>
  </si>
  <si>
    <t>Long, Gary</t>
  </si>
  <si>
    <t>Morse, Michael</t>
  </si>
  <si>
    <t>Blankenship, Roger</t>
  </si>
  <si>
    <t>McGuire, Rebecca</t>
  </si>
  <si>
    <t>McCormick, Hsi</t>
  </si>
  <si>
    <t>Saunders, Corey</t>
  </si>
  <si>
    <t>Chapman, Jessica</t>
  </si>
  <si>
    <t>Castillo, Sheri</t>
  </si>
  <si>
    <t>Pearson, Cassy</t>
  </si>
  <si>
    <t>Schwartz, Joseph</t>
  </si>
  <si>
    <t>Rice, Diane</t>
  </si>
  <si>
    <t>Ross, Janice</t>
  </si>
  <si>
    <t>Parsons, Phillip</t>
  </si>
  <si>
    <t>Graham, David</t>
  </si>
  <si>
    <t>Harmon, Paul</t>
  </si>
  <si>
    <t>Santos, Garret</t>
  </si>
  <si>
    <t>Simon, Sheila</t>
  </si>
  <si>
    <t>Mason, Suzanne</t>
  </si>
  <si>
    <t>Randolph, Kristin</t>
  </si>
  <si>
    <t>Welch, Michael</t>
  </si>
  <si>
    <t>Logan, Karen</t>
  </si>
  <si>
    <t>Lee, Charles</t>
  </si>
  <si>
    <t>Freeman, Dennis</t>
  </si>
  <si>
    <t>McCoy, Preston</t>
  </si>
  <si>
    <t>Smith, Corey</t>
  </si>
  <si>
    <t>Johnson, Chris</t>
  </si>
  <si>
    <t>Williams, Bobby</t>
  </si>
  <si>
    <t>Brown, Sperry</t>
  </si>
  <si>
    <t>Jones, Catherine</t>
  </si>
  <si>
    <t>Miller, David</t>
  </si>
  <si>
    <t>Davis, Don</t>
  </si>
  <si>
    <t>Garcia, Lynne</t>
  </si>
  <si>
    <t>Rodriguez, Dale</t>
  </si>
  <si>
    <t>Wilson, Daniel</t>
  </si>
  <si>
    <t>Martinez, Dac Vinh</t>
  </si>
  <si>
    <t>Anderson, Mark</t>
  </si>
  <si>
    <t>Taylor, Patricia</t>
  </si>
  <si>
    <t>Hernandez, Charles</t>
  </si>
  <si>
    <t>Moore, Jenny</t>
  </si>
  <si>
    <t>Martin, Debra</t>
  </si>
  <si>
    <t>Jackson, Koleen</t>
  </si>
  <si>
    <t>Thompson, Janet</t>
  </si>
  <si>
    <t>White, Gabriel</t>
  </si>
  <si>
    <t>Lopez, Richard</t>
  </si>
  <si>
    <t>Lee, Donna</t>
  </si>
  <si>
    <t>Gonzalez, Dana</t>
  </si>
  <si>
    <t>Harris, David</t>
  </si>
  <si>
    <t>Clark, Chris</t>
  </si>
  <si>
    <t>Lewis, Deborah</t>
  </si>
  <si>
    <t>Robinson, Matthew</t>
  </si>
  <si>
    <t>Walker, Jesse</t>
  </si>
  <si>
    <t>Perez, Teri</t>
  </si>
  <si>
    <t>Hall, Chris</t>
  </si>
  <si>
    <t>Young, Karen</t>
  </si>
  <si>
    <t>Allen, Svetlana</t>
  </si>
  <si>
    <t>Sanchez, Anthony</t>
  </si>
  <si>
    <t>Wright, Lawrence</t>
  </si>
  <si>
    <t>King, Jimmy</t>
  </si>
  <si>
    <t>Scott, Craig</t>
  </si>
  <si>
    <t>Green, Troy</t>
  </si>
  <si>
    <t>Baker, Lisa</t>
  </si>
  <si>
    <t>Adams, Scott</t>
  </si>
  <si>
    <t>Nelson, Kathleen</t>
  </si>
  <si>
    <t>Hill, Lara</t>
  </si>
  <si>
    <t>Ramirez, Lincoln</t>
  </si>
  <si>
    <t>Campbell, Verna</t>
  </si>
  <si>
    <t>Mitchell, Frank</t>
  </si>
  <si>
    <t>Roberts, Timothy</t>
  </si>
  <si>
    <t>Carter, Evangeline</t>
  </si>
  <si>
    <t>Phillips, Rajean</t>
  </si>
  <si>
    <t>Evans, Brian</t>
  </si>
  <si>
    <t>Turner, Michael</t>
  </si>
  <si>
    <t>Torres, Michael</t>
  </si>
  <si>
    <t>Parker, Cathy</t>
  </si>
  <si>
    <t>Collins, William</t>
  </si>
  <si>
    <t>Edwards, Deborah</t>
  </si>
  <si>
    <t>Stewart, Dwight</t>
  </si>
  <si>
    <t>Flores, Brenda</t>
  </si>
  <si>
    <t>Morris, Shannon</t>
  </si>
  <si>
    <t>Nguyen, Brady</t>
  </si>
  <si>
    <t>Murphy, David</t>
  </si>
  <si>
    <t>Rivera, William</t>
  </si>
  <si>
    <t>Cook, Patrick</t>
  </si>
  <si>
    <t>Rogers, Michael</t>
  </si>
  <si>
    <t>Morgan, Ernest</t>
  </si>
  <si>
    <t>Peterson, Todd</t>
  </si>
  <si>
    <t>Cooper, Gary</t>
  </si>
  <si>
    <t>Reed, David</t>
  </si>
  <si>
    <t>Bailey, Rebecca</t>
  </si>
  <si>
    <t>Bell, Gregory</t>
  </si>
  <si>
    <t>Gomez, Janet</t>
  </si>
  <si>
    <t>Kelly, Jennifer</t>
  </si>
  <si>
    <t>Howard, Charles</t>
  </si>
  <si>
    <t>Ward, Jaime</t>
  </si>
  <si>
    <t>Cox, John</t>
  </si>
  <si>
    <t>Diaz, Douglas</t>
  </si>
  <si>
    <t>Richardson, Robert</t>
  </si>
  <si>
    <t>Wood, Cindy</t>
  </si>
  <si>
    <t>Watson, Shari</t>
  </si>
  <si>
    <t>Brooks, Kevin</t>
  </si>
  <si>
    <t>Bennett, Bacardi</t>
  </si>
  <si>
    <t>Gray, Williams</t>
  </si>
  <si>
    <t>James, Duane</t>
  </si>
  <si>
    <t>Reyes, Gregory</t>
  </si>
  <si>
    <t>Cruz, Timothy</t>
  </si>
  <si>
    <t>Hughes, Eric</t>
  </si>
  <si>
    <t>Price, Edward</t>
  </si>
  <si>
    <t>Myers, Richard</t>
  </si>
  <si>
    <t>Long, Traci</t>
  </si>
  <si>
    <t>Foster, Linda</t>
  </si>
  <si>
    <t>Sanders, Christopher</t>
  </si>
  <si>
    <t>Ross, Robert</t>
  </si>
  <si>
    <t>Morales, Michelle</t>
  </si>
  <si>
    <t>Powell, Jeffrey</t>
  </si>
  <si>
    <t>Sullivan, Kathleen</t>
  </si>
  <si>
    <t>Russell, Angela</t>
  </si>
  <si>
    <t>Ortiz, John</t>
  </si>
  <si>
    <t>Jenkins, Robert</t>
  </si>
  <si>
    <t>Gutierrez, Jon</t>
  </si>
  <si>
    <t>Perry, Tia</t>
  </si>
  <si>
    <t>Butler, John</t>
  </si>
  <si>
    <t>Barnes, Jeffrey</t>
  </si>
  <si>
    <t>Fisher, Doug</t>
  </si>
  <si>
    <t>Henderson, Ryan</t>
  </si>
  <si>
    <t>Coleman, Karen</t>
  </si>
  <si>
    <t>Simmons, Catherine</t>
  </si>
  <si>
    <t>Patterson, Mark</t>
  </si>
  <si>
    <t>Jordan, Bryant</t>
  </si>
  <si>
    <t>Reynolds, Kathleen</t>
  </si>
  <si>
    <t>Hamilton, Carol</t>
  </si>
  <si>
    <t>Graham, Kevin</t>
  </si>
  <si>
    <t>Kim, Donald</t>
  </si>
  <si>
    <t>Gonzales, Boyd</t>
  </si>
  <si>
    <t>Alexander, Roger</t>
  </si>
  <si>
    <t>Ramos, Kent</t>
  </si>
  <si>
    <t>Wallace, David</t>
  </si>
  <si>
    <t>Griffin, Todd</t>
  </si>
  <si>
    <t>West, Ann</t>
  </si>
  <si>
    <t>Cole, Troy</t>
  </si>
  <si>
    <t>Hayes, Steve</t>
  </si>
  <si>
    <t>Chavez, Jacklyn</t>
  </si>
  <si>
    <t>Gibson, John</t>
  </si>
  <si>
    <t>Bryant, Dean</t>
  </si>
  <si>
    <t>Ellis, Brian</t>
  </si>
  <si>
    <t>Stevens, Scott</t>
  </si>
  <si>
    <t>Murray, Florianne</t>
  </si>
  <si>
    <t>Ford, Juan</t>
  </si>
  <si>
    <t>Marshall, Marisa</t>
  </si>
  <si>
    <t>Owens, Karin</t>
  </si>
  <si>
    <t>Mcdonald, Carol</t>
  </si>
  <si>
    <t>Harrison, Polly</t>
  </si>
  <si>
    <t>Ruiz, Gary</t>
  </si>
  <si>
    <t>Kennedy, Matt</t>
  </si>
  <si>
    <t>Wells, Jessica</t>
  </si>
  <si>
    <t>Alvarez, Carl</t>
  </si>
  <si>
    <t>Woods, Alexandra</t>
  </si>
  <si>
    <t>Mendoza, Danielle</t>
  </si>
  <si>
    <t>Castillo, Dennis</t>
  </si>
  <si>
    <t>Olson, Gay</t>
  </si>
  <si>
    <t>Webb, Bonnie</t>
  </si>
  <si>
    <t>Washington, Terry</t>
  </si>
  <si>
    <t>Tucker, David</t>
  </si>
  <si>
    <t>Freeman, Raquel</t>
  </si>
  <si>
    <t>Burns, Deborah</t>
  </si>
  <si>
    <t>Henry, Melanie</t>
  </si>
  <si>
    <t>Vasquez, Melissa</t>
  </si>
  <si>
    <t>Snyder, Ewan</t>
  </si>
  <si>
    <t>Simpson, Rick</t>
  </si>
  <si>
    <t>Crawford, Gretchen</t>
  </si>
  <si>
    <t>Jimenez, Michael</t>
  </si>
  <si>
    <t>Porter, Christopher</t>
  </si>
  <si>
    <t>Mason, Michael</t>
  </si>
  <si>
    <t>Shaw, Harold</t>
  </si>
  <si>
    <t>Gordon, Robert</t>
  </si>
  <si>
    <t>Wagner, John</t>
  </si>
  <si>
    <t>Hunter, Lorna</t>
  </si>
  <si>
    <t>Romero, Shawn</t>
  </si>
  <si>
    <t>Hicks, David</t>
  </si>
  <si>
    <t>Dixon, Susan</t>
  </si>
  <si>
    <t>Hunt, Rachel</t>
  </si>
  <si>
    <t>Palmer, Anthony</t>
  </si>
  <si>
    <t>Robertson, Richard</t>
  </si>
  <si>
    <t>Black, John</t>
  </si>
  <si>
    <t>Holmes, Thomas</t>
  </si>
  <si>
    <t>Stone, Danny</t>
  </si>
  <si>
    <t>Meyer, Chad</t>
  </si>
  <si>
    <t>Boyd, Mark</t>
  </si>
  <si>
    <t>Mills, Thomas</t>
  </si>
  <si>
    <t>Warren, Rick</t>
  </si>
  <si>
    <t>Fox, John</t>
  </si>
  <si>
    <t>Rose, Donald</t>
  </si>
  <si>
    <t>Rice, Laura</t>
  </si>
  <si>
    <t>Moreno, Eric</t>
  </si>
  <si>
    <t>Schmidt, Kenneth</t>
  </si>
  <si>
    <t>Patel, Debbie</t>
  </si>
  <si>
    <t>Ferguson, Ann</t>
  </si>
  <si>
    <t>Nichols, Jan</t>
  </si>
  <si>
    <t>Herrera, Debra</t>
  </si>
  <si>
    <t>Medina, Chris</t>
  </si>
  <si>
    <t>Ryan, Diane</t>
  </si>
  <si>
    <t>Fernandez, Cinnamon</t>
  </si>
  <si>
    <t>Weaver, Liesl</t>
  </si>
  <si>
    <t>Daniels, Kevin</t>
  </si>
  <si>
    <t>Stephens, Jen</t>
  </si>
  <si>
    <t>Gardner, Cris</t>
  </si>
  <si>
    <t>Payne, John</t>
  </si>
  <si>
    <t>Kelley, Timothy</t>
  </si>
  <si>
    <t>Dunn, Jonathan</t>
  </si>
  <si>
    <t>Pierce, Therese</t>
  </si>
  <si>
    <t>Arnold, Terry</t>
  </si>
  <si>
    <t>Tran, Kim</t>
  </si>
  <si>
    <t>Spencer, Michael</t>
  </si>
  <si>
    <t>Peters, Terry</t>
  </si>
  <si>
    <t>Hawkins, Lateef</t>
  </si>
  <si>
    <t>Grant, Andrew</t>
  </si>
  <si>
    <t>Hansen, Shira</t>
  </si>
  <si>
    <t>Castro, Derrell</t>
  </si>
  <si>
    <t>Hoffman, Kevin</t>
  </si>
  <si>
    <t>Hart, John</t>
  </si>
  <si>
    <t>Elliott, Cheryl</t>
  </si>
  <si>
    <t>Cunningham, Brian</t>
  </si>
  <si>
    <t>Knight, Rebecca</t>
  </si>
  <si>
    <t>Bradley, Thomas</t>
  </si>
  <si>
    <t>Carroll, Justin</t>
  </si>
  <si>
    <t>Hudson, Carrie</t>
  </si>
  <si>
    <t>Duncan, Herb</t>
  </si>
  <si>
    <t>Armstrong, Norman</t>
  </si>
  <si>
    <t>Berry, Deborah</t>
  </si>
  <si>
    <t>Andrews, Troy</t>
  </si>
  <si>
    <t>Johnston, Richard</t>
  </si>
  <si>
    <t>Ray, Clint</t>
  </si>
  <si>
    <t>Lane, Adam</t>
  </si>
  <si>
    <t>Riley, Sherri</t>
  </si>
  <si>
    <t>Carpenter, Donald</t>
  </si>
  <si>
    <t>Perkins, Ken</t>
  </si>
  <si>
    <t>Aguilar, Curtis</t>
  </si>
  <si>
    <t>Silva, Michelle</t>
  </si>
  <si>
    <t>Richards, Athanasios</t>
  </si>
  <si>
    <t>Willis, Ray</t>
  </si>
  <si>
    <t>Matthews, Mark</t>
  </si>
  <si>
    <t>Chapman, Dennis</t>
  </si>
  <si>
    <t>Lawrence, Annie</t>
  </si>
  <si>
    <t>Garza, Christopher</t>
  </si>
  <si>
    <t>Vargas, Lori</t>
  </si>
  <si>
    <t>Watkins, Amy</t>
  </si>
  <si>
    <t>Wheeler, Lee</t>
  </si>
  <si>
    <t>Larson, Marc</t>
  </si>
  <si>
    <t>Carlson, Kimberly</t>
  </si>
  <si>
    <t>Harper, Juli</t>
  </si>
  <si>
    <t>George, Lynette</t>
  </si>
  <si>
    <t>Greene, Douglas</t>
  </si>
  <si>
    <t>Burke, Kristina</t>
  </si>
  <si>
    <t>Guzman, Ted</t>
  </si>
  <si>
    <t>Morrison, Lisa</t>
  </si>
  <si>
    <t>Munoz, Dean</t>
  </si>
  <si>
    <t>Jacobs, John</t>
  </si>
  <si>
    <t>Obrien, Michelle</t>
  </si>
  <si>
    <t>Lawson, Erik</t>
  </si>
  <si>
    <t>Franklin, Debra</t>
  </si>
  <si>
    <t>Bishop, Robert</t>
  </si>
  <si>
    <t>Carr, Julian</t>
  </si>
  <si>
    <t>Salazar, Jackie</t>
  </si>
  <si>
    <t>Austin, Bruce</t>
  </si>
  <si>
    <t>Mendez, Andrea</t>
  </si>
  <si>
    <t>Gilbert, Sandra</t>
  </si>
  <si>
    <t>Jensen, John</t>
  </si>
  <si>
    <t>Montgomery, Randy</t>
  </si>
  <si>
    <t>Harvey, Max</t>
  </si>
  <si>
    <t>Oliver, John</t>
  </si>
  <si>
    <t>Howell, Scott</t>
  </si>
  <si>
    <t>Dean, Michael</t>
  </si>
  <si>
    <t>Hanson, Wendy</t>
  </si>
  <si>
    <t>Weber, Robert</t>
  </si>
  <si>
    <t>Garrett, David</t>
  </si>
  <si>
    <t>Sims, Philip</t>
  </si>
  <si>
    <t>Burton, Theo</t>
  </si>
  <si>
    <t>Fuller, Gerald</t>
  </si>
  <si>
    <t>Soto, Dominic</t>
  </si>
  <si>
    <t>Mccoy, Anthony</t>
  </si>
  <si>
    <t>Welch, Jill</t>
  </si>
  <si>
    <t>Thomas, Michael</t>
  </si>
  <si>
    <t>Williamson, Susan</t>
  </si>
  <si>
    <t>Lynch, Sharon</t>
  </si>
  <si>
    <t>Warren, Leonard</t>
  </si>
  <si>
    <t>Rush, Lamar</t>
  </si>
  <si>
    <t>Logistics department, 15 or more years</t>
  </si>
  <si>
    <t>Building</t>
  </si>
  <si>
    <t>Department</t>
  </si>
  <si>
    <t>Phone</t>
  </si>
  <si>
    <t>Status</t>
  </si>
  <si>
    <t>Bonus</t>
  </si>
  <si>
    <t>Job Rating</t>
  </si>
  <si>
    <t>Main</t>
  </si>
  <si>
    <t>Contract</t>
  </si>
  <si>
    <t>Full Time</t>
  </si>
  <si>
    <t>West</t>
  </si>
  <si>
    <t>North</t>
  </si>
  <si>
    <t>Alexander, Chuck</t>
  </si>
  <si>
    <t>Anderson, Teason</t>
  </si>
  <si>
    <t>Hourly</t>
  </si>
  <si>
    <t>South</t>
  </si>
  <si>
    <t>Taft</t>
  </si>
  <si>
    <t>Half-Time</t>
  </si>
  <si>
    <t>Beard, Sandi</t>
  </si>
  <si>
    <t>Watson</t>
  </si>
  <si>
    <t>Camacho, Stephanie</t>
  </si>
  <si>
    <t>Carlson, Jeremy</t>
  </si>
  <si>
    <t>Dawson, Jonathan</t>
  </si>
  <si>
    <t>French, Robert</t>
  </si>
  <si>
    <t>Garrett, Christopher</t>
  </si>
  <si>
    <t>Garrison, Christopher</t>
  </si>
  <si>
    <t>Holloway, Christopher</t>
  </si>
  <si>
    <t>McKinney, Christofer</t>
  </si>
  <si>
    <t>Montgomery, Christopher</t>
  </si>
  <si>
    <t>Moreno, Christopher</t>
  </si>
  <si>
    <t>Obrien, Madelyn</t>
  </si>
  <si>
    <t>Oconnor, Kent</t>
  </si>
  <si>
    <t>Oneal, William</t>
  </si>
  <si>
    <t>Petersen, Timothy</t>
  </si>
  <si>
    <t>Richardson, Deborah</t>
  </si>
  <si>
    <t>Rush, Lateef</t>
  </si>
  <si>
    <t>Stephenson, Matthew</t>
  </si>
  <si>
    <t>Williamson, Sumedha</t>
  </si>
  <si>
    <t>Woodward, Timothy</t>
  </si>
  <si>
    <t>Sales</t>
  </si>
  <si>
    <t>15 or more years</t>
  </si>
  <si>
    <t>Cameras</t>
  </si>
  <si>
    <t>Binoculars</t>
  </si>
  <si>
    <t>Monitors</t>
  </si>
  <si>
    <t>Laptops</t>
  </si>
  <si>
    <t>Speakers</t>
  </si>
  <si>
    <t>Employee</t>
  </si>
  <si>
    <t>Anderson, John</t>
  </si>
  <si>
    <t>Abel, Lara</t>
  </si>
  <si>
    <t>Armstrong,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</si>
</sst>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* #,##0.00_);_(* \(#,##0.00\);_(* &quot;-&quot;??_);_(@_)"/>
    <numFmt numFmtId="165" formatCode="000\-00\-0000"/>
    <numFmt numFmtId="166" formatCode="_(* #,##0_);_(* \(#,##0\);_(* &quot;-&quot;??_);_(@_)"/>
    <numFmt numFmtId="167" formatCode="0.0%"/>
    <numFmt numFmtId="168" formatCode="#,##0.0_);[Red]\(#,##0.0\)"/>
    <numFmt numFmtId="169" formatCode="[&lt;=9999999]###\-####;\(###\)\ ###\-####"/>
  </numFmts>
  <fonts count="10" x14ac:knownFonts="1">
    <font>
      <sz val="11"/>
      <color theme="1"/>
      <name val="Calibri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name val="Century Gothic"/>
      <family val="2"/>
    </font>
    <font>
      <sz val="11"/>
      <name val="Century Gothic"/>
      <family val="2"/>
    </font>
    <font>
      <sz val="11"/>
      <color theme="1"/>
      <name val="Century Gothic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8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4" fillId="0" borderId="0"/>
    <xf numFmtId="0" fontId="5" fillId="0" borderId="0"/>
    <xf numFmtId="4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108">
    <xf numFmtId="0" fontId="0" fillId="0" borderId="0" xfId="0"/>
    <xf numFmtId="0" fontId="3" fillId="0" borderId="0" xfId="1" applyFont="1"/>
    <xf numFmtId="0" fontId="4" fillId="0" borderId="0" xfId="3"/>
    <xf numFmtId="14" fontId="3" fillId="0" borderId="0" xfId="1" applyNumberFormat="1" applyFont="1"/>
    <xf numFmtId="166" fontId="3" fillId="0" borderId="0" xfId="2" applyNumberFormat="1" applyFont="1"/>
    <xf numFmtId="0" fontId="3" fillId="0" borderId="0" xfId="2" applyNumberFormat="1" applyFont="1" applyAlignment="1">
      <alignment horizontal="left"/>
    </xf>
    <xf numFmtId="14" fontId="3" fillId="0" borderId="0" xfId="2" applyNumberFormat="1" applyFont="1" applyAlignment="1"/>
    <xf numFmtId="14" fontId="3" fillId="0" borderId="0" xfId="1" applyNumberFormat="1" applyFont="1" applyAlignment="1"/>
    <xf numFmtId="0" fontId="4" fillId="0" borderId="0" xfId="3" applyAlignment="1"/>
    <xf numFmtId="0" fontId="2" fillId="2" borderId="1" xfId="1" applyFont="1" applyFill="1" applyBorder="1" applyAlignment="1">
      <alignment vertical="top"/>
    </xf>
    <xf numFmtId="14" fontId="2" fillId="2" borderId="1" xfId="1" applyNumberFormat="1" applyFont="1" applyFill="1" applyBorder="1" applyAlignment="1">
      <alignment vertical="top"/>
    </xf>
    <xf numFmtId="0" fontId="2" fillId="2" borderId="1" xfId="1" applyFont="1" applyFill="1" applyBorder="1" applyAlignment="1">
      <alignment horizontal="right" vertical="top"/>
    </xf>
    <xf numFmtId="165" fontId="4" fillId="0" borderId="0" xfId="3" applyNumberFormat="1" applyAlignment="1">
      <alignment horizontal="center"/>
    </xf>
    <xf numFmtId="3" fontId="2" fillId="2" borderId="1" xfId="2" applyNumberFormat="1" applyFont="1" applyFill="1" applyBorder="1" applyAlignment="1">
      <alignment horizontal="right" vertical="top"/>
    </xf>
    <xf numFmtId="3" fontId="3" fillId="0" borderId="0" xfId="2" applyNumberFormat="1" applyFont="1"/>
    <xf numFmtId="3" fontId="4" fillId="0" borderId="0" xfId="3" applyNumberFormat="1"/>
    <xf numFmtId="0" fontId="3" fillId="0" borderId="0" xfId="4" applyFont="1"/>
    <xf numFmtId="22" fontId="3" fillId="0" borderId="0" xfId="4" applyNumberFormat="1" applyFont="1"/>
    <xf numFmtId="0" fontId="2" fillId="0" borderId="0" xfId="4" applyFont="1" applyAlignment="1">
      <alignment vertical="center"/>
    </xf>
    <xf numFmtId="0" fontId="2" fillId="0" borderId="0" xfId="4" applyFont="1" applyAlignment="1">
      <alignment horizontal="center" wrapText="1"/>
    </xf>
    <xf numFmtId="0" fontId="2" fillId="0" borderId="0" xfId="4" applyFont="1" applyAlignment="1">
      <alignment horizontal="center"/>
    </xf>
    <xf numFmtId="0" fontId="2" fillId="0" borderId="0" xfId="4" applyFont="1"/>
    <xf numFmtId="38" fontId="3" fillId="0" borderId="0" xfId="5" applyNumberFormat="1" applyFont="1"/>
    <xf numFmtId="167" fontId="3" fillId="0" borderId="0" xfId="6" applyNumberFormat="1" applyFont="1"/>
    <xf numFmtId="0" fontId="2" fillId="0" borderId="0" xfId="4" applyFont="1" applyAlignment="1">
      <alignment horizontal="left"/>
    </xf>
    <xf numFmtId="168" fontId="3" fillId="0" borderId="0" xfId="5" applyNumberFormat="1" applyFont="1"/>
    <xf numFmtId="9" fontId="3" fillId="0" borderId="0" xfId="6" applyFont="1"/>
    <xf numFmtId="0" fontId="3" fillId="0" borderId="0" xfId="4" applyFont="1" applyAlignment="1">
      <alignment horizontal="left"/>
    </xf>
    <xf numFmtId="38" fontId="3" fillId="0" borderId="0" xfId="4" applyNumberFormat="1" applyFont="1"/>
    <xf numFmtId="38" fontId="3" fillId="0" borderId="0" xfId="4" applyNumberFormat="1" applyFont="1" applyAlignment="1">
      <alignment wrapText="1"/>
    </xf>
    <xf numFmtId="0" fontId="2" fillId="2" borderId="6" xfId="1" applyFont="1" applyFill="1" applyBorder="1" applyAlignment="1">
      <alignment horizontal="left" vertical="top"/>
    </xf>
    <xf numFmtId="0" fontId="3" fillId="0" borderId="0" xfId="1" applyFont="1" applyFill="1"/>
    <xf numFmtId="3" fontId="3" fillId="0" borderId="0" xfId="5" applyNumberFormat="1" applyFont="1"/>
    <xf numFmtId="3" fontId="3" fillId="4" borderId="5" xfId="5" applyNumberFormat="1" applyFont="1" applyFill="1" applyBorder="1"/>
    <xf numFmtId="0" fontId="3" fillId="0" borderId="0" xfId="1" applyNumberFormat="1" applyFont="1" applyFill="1" applyBorder="1" applyAlignment="1"/>
    <xf numFmtId="14" fontId="3" fillId="0" borderId="0" xfId="2" applyNumberFormat="1" applyFont="1" applyFill="1" applyBorder="1" applyAlignment="1"/>
    <xf numFmtId="166" fontId="3" fillId="0" borderId="0" xfId="2" applyNumberFormat="1" applyFont="1" applyFill="1" applyBorder="1"/>
    <xf numFmtId="3" fontId="3" fillId="0" borderId="0" xfId="2" applyNumberFormat="1" applyFont="1" applyFill="1" applyBorder="1"/>
    <xf numFmtId="14" fontId="3" fillId="0" borderId="0" xfId="1" applyNumberFormat="1" applyFont="1" applyFill="1" applyBorder="1" applyAlignment="1"/>
    <xf numFmtId="0" fontId="2" fillId="7" borderId="1" xfId="1" applyNumberFormat="1" applyFont="1" applyFill="1" applyBorder="1" applyAlignment="1">
      <alignment horizontal="left" vertical="top"/>
    </xf>
    <xf numFmtId="0" fontId="2" fillId="7" borderId="1" xfId="1" applyNumberFormat="1" applyFont="1" applyFill="1" applyBorder="1" applyAlignment="1">
      <alignment vertical="top"/>
    </xf>
    <xf numFmtId="14" fontId="2" fillId="7" borderId="1" xfId="1" applyNumberFormat="1" applyFont="1" applyFill="1" applyBorder="1" applyAlignment="1">
      <alignment vertical="top"/>
    </xf>
    <xf numFmtId="0" fontId="2" fillId="7" borderId="1" xfId="1" applyNumberFormat="1" applyFont="1" applyFill="1" applyBorder="1" applyAlignment="1">
      <alignment horizontal="right" vertical="top"/>
    </xf>
    <xf numFmtId="3" fontId="2" fillId="7" borderId="1" xfId="2" applyNumberFormat="1" applyFont="1" applyFill="1" applyBorder="1" applyAlignment="1">
      <alignment horizontal="right" vertical="top"/>
    </xf>
    <xf numFmtId="0" fontId="2" fillId="0" borderId="0" xfId="2" applyNumberFormat="1" applyFont="1" applyFill="1" applyBorder="1" applyAlignment="1">
      <alignment horizontal="right" vertical="top"/>
    </xf>
    <xf numFmtId="0" fontId="3" fillId="0" borderId="0" xfId="2" applyNumberFormat="1" applyFont="1" applyFill="1" applyBorder="1"/>
    <xf numFmtId="0" fontId="4" fillId="0" borderId="0" xfId="3" applyNumberFormat="1" applyFill="1"/>
    <xf numFmtId="0" fontId="2" fillId="0" borderId="0" xfId="1" applyFont="1"/>
    <xf numFmtId="0" fontId="6" fillId="8" borderId="6" xfId="1" applyFont="1" applyFill="1" applyBorder="1" applyAlignment="1">
      <alignment horizontal="left" vertical="top"/>
    </xf>
    <xf numFmtId="0" fontId="6" fillId="8" borderId="6" xfId="1" applyFont="1" applyFill="1" applyBorder="1" applyAlignment="1">
      <alignment horizontal="center" vertical="top"/>
    </xf>
    <xf numFmtId="0" fontId="6" fillId="8" borderId="6" xfId="1" applyFont="1" applyFill="1" applyBorder="1" applyAlignment="1">
      <alignment vertical="top"/>
    </xf>
    <xf numFmtId="165" fontId="6" fillId="8" borderId="6" xfId="1" applyNumberFormat="1" applyFont="1" applyFill="1" applyBorder="1" applyAlignment="1">
      <alignment horizontal="center" vertical="top"/>
    </xf>
    <xf numFmtId="169" fontId="6" fillId="8" borderId="6" xfId="1" applyNumberFormat="1" applyFont="1" applyFill="1" applyBorder="1" applyAlignment="1">
      <alignment horizontal="center" vertical="top"/>
    </xf>
    <xf numFmtId="15" fontId="6" fillId="8" borderId="6" xfId="1" applyNumberFormat="1" applyFont="1" applyFill="1" applyBorder="1" applyAlignment="1">
      <alignment horizontal="right" vertical="top"/>
    </xf>
    <xf numFmtId="0" fontId="6" fillId="8" borderId="6" xfId="1" applyFont="1" applyFill="1" applyBorder="1" applyAlignment="1">
      <alignment horizontal="right" vertical="top"/>
    </xf>
    <xf numFmtId="166" fontId="6" fillId="8" borderId="6" xfId="2" applyNumberFormat="1" applyFont="1" applyFill="1" applyBorder="1" applyAlignment="1">
      <alignment horizontal="right" vertical="top"/>
    </xf>
    <xf numFmtId="0" fontId="7" fillId="0" borderId="0" xfId="1" applyFont="1"/>
    <xf numFmtId="0" fontId="7" fillId="0" borderId="0" xfId="1" applyFont="1" applyAlignment="1" applyProtection="1">
      <alignment horizontal="center"/>
      <protection locked="0"/>
    </xf>
    <xf numFmtId="165" fontId="7" fillId="0" borderId="0" xfId="1" applyNumberFormat="1" applyFont="1" applyAlignment="1">
      <alignment horizontal="right"/>
    </xf>
    <xf numFmtId="169" fontId="7" fillId="0" borderId="0" xfId="1" applyNumberFormat="1" applyFont="1" applyAlignment="1">
      <alignment horizontal="right"/>
    </xf>
    <xf numFmtId="14" fontId="7" fillId="0" borderId="0" xfId="1" applyNumberFormat="1" applyFont="1"/>
    <xf numFmtId="166" fontId="7" fillId="0" borderId="0" xfId="2" applyNumberFormat="1" applyFont="1"/>
    <xf numFmtId="0" fontId="7" fillId="0" borderId="0" xfId="1" applyFont="1" applyAlignment="1">
      <alignment horizontal="center"/>
    </xf>
    <xf numFmtId="166" fontId="7" fillId="0" borderId="0" xfId="2" applyNumberFormat="1" applyFont="1" applyAlignment="1">
      <alignment horizontal="left" indent="1"/>
    </xf>
    <xf numFmtId="164" fontId="7" fillId="0" borderId="0" xfId="2" applyFont="1"/>
    <xf numFmtId="165" fontId="7" fillId="0" borderId="0" xfId="1" applyNumberFormat="1" applyFont="1"/>
    <xf numFmtId="169" fontId="7" fillId="0" borderId="0" xfId="1" applyNumberFormat="1" applyFont="1"/>
    <xf numFmtId="15" fontId="7" fillId="0" borderId="0" xfId="1" applyNumberFormat="1" applyFont="1"/>
    <xf numFmtId="0" fontId="4" fillId="0" borderId="0" xfId="3" applyFont="1"/>
    <xf numFmtId="0" fontId="4" fillId="0" borderId="0" xfId="3" applyFont="1" applyAlignment="1"/>
    <xf numFmtId="3" fontId="4" fillId="0" borderId="0" xfId="3" applyNumberFormat="1" applyFont="1"/>
    <xf numFmtId="0" fontId="8" fillId="0" borderId="0" xfId="3" applyFont="1"/>
    <xf numFmtId="0" fontId="2" fillId="2" borderId="1" xfId="1" applyFont="1" applyFill="1" applyBorder="1" applyAlignment="1">
      <alignment vertical="center"/>
    </xf>
    <xf numFmtId="14" fontId="2" fillId="2" borderId="1" xfId="1" applyNumberFormat="1" applyFont="1" applyFill="1" applyBorder="1" applyAlignment="1">
      <alignment vertical="center"/>
    </xf>
    <xf numFmtId="0" fontId="2" fillId="2" borderId="1" xfId="1" applyFont="1" applyFill="1" applyBorder="1" applyAlignment="1">
      <alignment horizontal="right" vertical="center"/>
    </xf>
    <xf numFmtId="3" fontId="2" fillId="2" borderId="1" xfId="2" applyNumberFormat="1" applyFont="1" applyFill="1" applyBorder="1" applyAlignment="1">
      <alignment horizontal="right" vertical="center"/>
    </xf>
    <xf numFmtId="0" fontId="3" fillId="0" borderId="0" xfId="1" applyFont="1" applyAlignment="1">
      <alignment horizontal="left" vertical="center"/>
    </xf>
    <xf numFmtId="0" fontId="4" fillId="0" borderId="0" xfId="3" applyFont="1" applyAlignment="1">
      <alignment vertical="center"/>
    </xf>
    <xf numFmtId="0" fontId="8" fillId="0" borderId="0" xfId="3" applyFont="1" applyAlignment="1">
      <alignment vertical="center"/>
    </xf>
    <xf numFmtId="0" fontId="2" fillId="0" borderId="0" xfId="1" applyFont="1" applyAlignment="1">
      <alignment horizontal="left" vertical="center"/>
    </xf>
    <xf numFmtId="165" fontId="2" fillId="2" borderId="1" xfId="1" applyNumberFormat="1" applyFont="1" applyFill="1" applyBorder="1" applyAlignment="1">
      <alignment horizontal="left" vertical="center"/>
    </xf>
    <xf numFmtId="166" fontId="3" fillId="0" borderId="0" xfId="7" applyNumberFormat="1" applyFont="1" applyAlignment="1">
      <alignment horizontal="left" vertical="center"/>
    </xf>
    <xf numFmtId="166" fontId="3" fillId="0" borderId="0" xfId="7" applyNumberFormat="1" applyFont="1" applyAlignment="1">
      <alignment horizontal="left"/>
    </xf>
    <xf numFmtId="166" fontId="4" fillId="0" borderId="0" xfId="7" applyNumberFormat="1" applyFont="1"/>
    <xf numFmtId="165" fontId="6" fillId="2" borderId="1" xfId="1" applyNumberFormat="1" applyFont="1" applyFill="1" applyBorder="1" applyAlignment="1">
      <alignment horizontal="left" vertical="center"/>
    </xf>
    <xf numFmtId="0" fontId="6" fillId="2" borderId="7" xfId="1" applyFont="1" applyFill="1" applyBorder="1" applyAlignment="1">
      <alignment vertical="center"/>
    </xf>
    <xf numFmtId="14" fontId="6" fillId="2" borderId="7" xfId="1" applyNumberFormat="1" applyFont="1" applyFill="1" applyBorder="1" applyAlignment="1">
      <alignment vertical="center"/>
    </xf>
    <xf numFmtId="0" fontId="6" fillId="2" borderId="7" xfId="1" applyFont="1" applyFill="1" applyBorder="1" applyAlignment="1">
      <alignment horizontal="right" vertical="center"/>
    </xf>
    <xf numFmtId="3" fontId="6" fillId="2" borderId="7" xfId="2" applyNumberFormat="1" applyFont="1" applyFill="1" applyBorder="1" applyAlignment="1">
      <alignment horizontal="right" vertical="center"/>
    </xf>
    <xf numFmtId="0" fontId="7" fillId="0" borderId="0" xfId="1" applyNumberFormat="1" applyFont="1" applyFill="1" applyBorder="1" applyAlignment="1"/>
    <xf numFmtId="14" fontId="7" fillId="0" borderId="0" xfId="1" applyNumberFormat="1" applyFont="1" applyAlignment="1"/>
    <xf numFmtId="3" fontId="7" fillId="0" borderId="0" xfId="2" applyNumberFormat="1" applyFont="1"/>
    <xf numFmtId="14" fontId="7" fillId="0" borderId="0" xfId="2" applyNumberFormat="1" applyFont="1" applyAlignment="1"/>
    <xf numFmtId="0" fontId="8" fillId="0" borderId="0" xfId="3" applyFont="1" applyAlignment="1"/>
    <xf numFmtId="3" fontId="8" fillId="0" borderId="0" xfId="3" applyNumberFormat="1" applyFont="1"/>
    <xf numFmtId="0" fontId="2" fillId="2" borderId="2" xfId="4" applyFont="1" applyFill="1" applyBorder="1" applyAlignment="1">
      <alignment horizontal="center"/>
    </xf>
    <xf numFmtId="0" fontId="2" fillId="2" borderId="3" xfId="4" applyFont="1" applyFill="1" applyBorder="1" applyAlignment="1">
      <alignment horizontal="center"/>
    </xf>
    <xf numFmtId="0" fontId="2" fillId="2" borderId="4" xfId="4" applyFont="1" applyFill="1" applyBorder="1" applyAlignment="1">
      <alignment horizontal="center"/>
    </xf>
    <xf numFmtId="0" fontId="2" fillId="3" borderId="2" xfId="4" applyFont="1" applyFill="1" applyBorder="1" applyAlignment="1">
      <alignment horizontal="center"/>
    </xf>
    <xf numFmtId="0" fontId="2" fillId="3" borderId="3" xfId="4" applyFont="1" applyFill="1" applyBorder="1" applyAlignment="1">
      <alignment horizontal="center"/>
    </xf>
    <xf numFmtId="0" fontId="2" fillId="3" borderId="4" xfId="4" applyFont="1" applyFill="1" applyBorder="1" applyAlignment="1">
      <alignment horizontal="center"/>
    </xf>
    <xf numFmtId="0" fontId="2" fillId="5" borderId="2" xfId="4" applyFont="1" applyFill="1" applyBorder="1" applyAlignment="1">
      <alignment horizontal="center"/>
    </xf>
    <xf numFmtId="0" fontId="2" fillId="5" borderId="3" xfId="4" applyFont="1" applyFill="1" applyBorder="1" applyAlignment="1">
      <alignment horizontal="center"/>
    </xf>
    <xf numFmtId="0" fontId="2" fillId="5" borderId="4" xfId="4" applyFont="1" applyFill="1" applyBorder="1" applyAlignment="1">
      <alignment horizontal="center"/>
    </xf>
    <xf numFmtId="0" fontId="2" fillId="6" borderId="2" xfId="4" applyFont="1" applyFill="1" applyBorder="1" applyAlignment="1">
      <alignment horizontal="center"/>
    </xf>
    <xf numFmtId="0" fontId="2" fillId="6" borderId="3" xfId="4" applyFont="1" applyFill="1" applyBorder="1" applyAlignment="1">
      <alignment horizontal="center"/>
    </xf>
    <xf numFmtId="0" fontId="2" fillId="6" borderId="4" xfId="4" applyFont="1" applyFill="1" applyBorder="1" applyAlignment="1">
      <alignment horizontal="center"/>
    </xf>
    <xf numFmtId="3" fontId="3" fillId="0" borderId="0" xfId="4" applyNumberFormat="1" applyFont="1"/>
  </cellXfs>
  <cellStyles count="8">
    <cellStyle name="Comma" xfId="7" builtinId="3"/>
    <cellStyle name="Comma 2" xfId="2" xr:uid="{BDE91A9C-12BE-40A1-BF30-75C387A0A565}"/>
    <cellStyle name="Comma_WorldSales" xfId="5" xr:uid="{2EF8B722-9224-4645-BC7B-807982CA26EB}"/>
    <cellStyle name="Normal" xfId="0" builtinId="0"/>
    <cellStyle name="Normal 2" xfId="1" xr:uid="{4DF4ACBF-58DA-474C-A525-2A9FA12AFF44}"/>
    <cellStyle name="Normal 3" xfId="3" xr:uid="{EB241B96-7DD6-478E-98E8-D348B3D67661}"/>
    <cellStyle name="Normal_WorldSales" xfId="4" xr:uid="{C29DDF48-8410-4082-9E46-35D06D6F6A5B}"/>
    <cellStyle name="Percent 2" xfId="6" xr:uid="{0145C182-896A-4DC4-822D-3C7F47934D49}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none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none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none"/>
      </font>
      <numFmt numFmtId="170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entury Gothic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0" tint="-0.2499465926084170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none"/>
      </font>
    </dxf>
    <dxf>
      <border outline="0">
        <bottom style="thin">
          <color theme="0" tint="-0.24994659260841701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none"/>
      </font>
      <alignment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9311CF52-D0E4-43CD-B5C1-46AD3B2D2BB8}"/>
  </tableStyles>
  <colors>
    <mruColors>
      <color rgb="FF99FF99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124238</xdr:colOff>
      <xdr:row>429</xdr:row>
      <xdr:rowOff>152192</xdr:rowOff>
    </xdr:from>
    <xdr:to>
      <xdr:col>5</xdr:col>
      <xdr:colOff>385759</xdr:colOff>
      <xdr:row>435</xdr:row>
      <xdr:rowOff>2868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AE5C58-80BF-4482-AD36-9D1F0651D5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466" t="42804" r="36994" b="49414"/>
        <a:stretch/>
      </xdr:blipFill>
      <xdr:spPr>
        <a:xfrm>
          <a:off x="952499" y="2636975"/>
          <a:ext cx="3604190" cy="1082950"/>
        </a:xfrm>
        <a:prstGeom prst="rect">
          <a:avLst/>
        </a:prstGeom>
      </xdr:spPr>
    </xdr:pic>
    <xdr:clientData/>
  </xdr:twoCellAnchor>
  <xdr:oneCellAnchor>
    <xdr:from>
      <xdr:col>12</xdr:col>
      <xdr:colOff>124238</xdr:colOff>
      <xdr:row>249</xdr:row>
      <xdr:rowOff>152192</xdr:rowOff>
    </xdr:from>
    <xdr:ext cx="3604190" cy="1082950"/>
    <xdr:pic>
      <xdr:nvPicPr>
        <xdr:cNvPr id="3" name="Picture 2">
          <a:extLst>
            <a:ext uri="{FF2B5EF4-FFF2-40B4-BE49-F238E27FC236}">
              <a16:creationId xmlns:a16="http://schemas.microsoft.com/office/drawing/2014/main" id="{4EFE0993-8271-4EBA-AB7E-CFB4BF511D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466" t="42804" r="36994" b="49414"/>
        <a:stretch/>
      </xdr:blipFill>
      <xdr:spPr>
        <a:xfrm>
          <a:off x="952499" y="17131540"/>
          <a:ext cx="3604190" cy="108295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9D9CE6-BCDE-44BD-8C5F-C2220E2052B2}" name="Table1" displayName="Table1" ref="L1:Q999" totalsRowShown="0" headerRowDxfId="11" dataDxfId="9" headerRowBorderDxfId="10" tableBorderDxfId="8" dataCellStyle="Comma 2">
  <autoFilter ref="L1:Q999" xr:uid="{FED571C8-237A-4B23-9DC2-7A71E089972A}"/>
  <sortState xmlns:xlrd2="http://schemas.microsoft.com/office/spreadsheetml/2017/richdata2" ref="L2:Q999">
    <sortCondition ref="M4"/>
  </sortState>
  <tableColumns count="6">
    <tableColumn id="1" xr3:uid="{9DBD542C-307A-4CDD-9ADD-F65645077103}" name="Employee" dataDxfId="7" dataCellStyle="Normal 2"/>
    <tableColumn id="2" xr3:uid="{EA3C54F5-A805-48B8-9D48-61F7F15938AC}" name="Department" dataDxfId="6" dataCellStyle="Normal 2"/>
    <tableColumn id="3" xr3:uid="{E69E1BC9-B1A2-4458-B05B-AEF4647C58B9}" name="Hire Date" dataDxfId="5" dataCellStyle="Comma 2"/>
    <tableColumn id="4" xr3:uid="{1DA44F6E-AAF1-44A2-A5AE-E0F194823B3C}" name="Years" dataDxfId="4" dataCellStyle="Comma 2">
      <calculatedColumnFormula>DATEDIF(N2,TODAY(),"Y")</calculatedColumnFormula>
    </tableColumn>
    <tableColumn id="5" xr3:uid="{F09E7CD0-DB20-4876-9535-F4F8152CB93E}" name="Benefits" dataDxfId="3" dataCellStyle="Comma 2"/>
    <tableColumn id="6" xr3:uid="{BFA88885-54FD-41CF-AEEE-5CE35983D688}" name="Salary" dataDxfId="2" dataCellStyle="Comma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9C22-7A9F-4809-9E7A-F334687C772F}">
  <sheetPr>
    <tabColor rgb="FF66CCFF"/>
  </sheetPr>
  <dimension ref="A1:T1001"/>
  <sheetViews>
    <sheetView tabSelected="1" zoomScale="130" zoomScaleNormal="130" workbookViewId="0">
      <selection activeCell="H4" sqref="H4"/>
    </sheetView>
  </sheetViews>
  <sheetFormatPr defaultColWidth="9" defaultRowHeight="14.4" x14ac:dyDescent="0.3"/>
  <cols>
    <col min="1" max="1" width="16.109375" style="68" customWidth="1"/>
    <col min="2" max="2" width="23.88671875" style="68" customWidth="1"/>
    <col min="3" max="3" width="11.88671875" style="69" bestFit="1" customWidth="1"/>
    <col min="4" max="4" width="6" style="68" bestFit="1" customWidth="1"/>
    <col min="5" max="5" width="8.44140625" style="68" bestFit="1" customWidth="1"/>
    <col min="6" max="6" width="8.21875" style="70" bestFit="1" customWidth="1"/>
    <col min="7" max="7" width="8.77734375" style="68" customWidth="1"/>
    <col min="8" max="8" width="28" style="68" customWidth="1"/>
    <col min="9" max="10" width="6.77734375" style="83" customWidth="1"/>
    <col min="11" max="11" width="6.77734375" style="68" customWidth="1"/>
    <col min="12" max="12" width="21" style="71" customWidth="1"/>
    <col min="13" max="13" width="17.88671875" style="71" customWidth="1"/>
    <col min="14" max="14" width="13" style="93" bestFit="1" customWidth="1"/>
    <col min="15" max="15" width="6.77734375" style="71" bestFit="1" customWidth="1"/>
    <col min="16" max="16" width="11.21875" style="71" bestFit="1" customWidth="1"/>
    <col min="17" max="17" width="8.88671875" style="94" bestFit="1" customWidth="1"/>
    <col min="18" max="18" width="9" style="71"/>
    <col min="19" max="19" width="39.77734375" style="71" customWidth="1"/>
    <col min="20" max="20" width="27.21875" style="71" bestFit="1" customWidth="1"/>
    <col min="21" max="16384" width="9" style="68"/>
  </cols>
  <sheetData>
    <row r="1" spans="1:20" s="77" customFormat="1" x14ac:dyDescent="0.3">
      <c r="A1" s="80" t="s">
        <v>1096</v>
      </c>
      <c r="B1" s="72" t="s">
        <v>1052</v>
      </c>
      <c r="C1" s="73" t="s">
        <v>2</v>
      </c>
      <c r="D1" s="74" t="s">
        <v>3</v>
      </c>
      <c r="E1" s="72" t="s">
        <v>4</v>
      </c>
      <c r="F1" s="75" t="s">
        <v>5</v>
      </c>
      <c r="G1" s="76"/>
      <c r="H1" s="79"/>
      <c r="I1" s="81"/>
      <c r="J1" s="81"/>
      <c r="L1" s="84" t="s">
        <v>1096</v>
      </c>
      <c r="M1" s="85" t="s">
        <v>1052</v>
      </c>
      <c r="N1" s="86" t="s">
        <v>2</v>
      </c>
      <c r="O1" s="87" t="s">
        <v>3</v>
      </c>
      <c r="P1" s="85" t="s">
        <v>4</v>
      </c>
      <c r="Q1" s="88" t="s">
        <v>5</v>
      </c>
      <c r="R1" s="78"/>
      <c r="S1" s="78"/>
      <c r="T1" s="78"/>
    </row>
    <row r="2" spans="1:20" x14ac:dyDescent="0.3">
      <c r="A2" s="34" t="s">
        <v>707</v>
      </c>
      <c r="B2" s="1" t="s">
        <v>6</v>
      </c>
      <c r="C2" s="7">
        <v>40573</v>
      </c>
      <c r="D2" s="4">
        <f t="shared" ref="D2:D65" ca="1" si="0">DATEDIF(C2,TODAY(),"Y")</f>
        <v>10</v>
      </c>
      <c r="E2" s="4"/>
      <c r="F2" s="14">
        <v>128173</v>
      </c>
      <c r="G2" s="5"/>
      <c r="H2" s="5"/>
      <c r="I2" s="82"/>
      <c r="J2" s="82"/>
      <c r="L2" s="89" t="s">
        <v>561</v>
      </c>
      <c r="M2" s="56" t="s">
        <v>11</v>
      </c>
      <c r="N2" s="90">
        <v>43898</v>
      </c>
      <c r="O2" s="61">
        <f t="shared" ref="O2:O65" ca="1" si="1">DATEDIF(N2,TODAY(),"Y")</f>
        <v>1</v>
      </c>
      <c r="P2" s="61" t="s">
        <v>18</v>
      </c>
      <c r="Q2" s="91">
        <v>133989</v>
      </c>
    </row>
    <row r="3" spans="1:20" x14ac:dyDescent="0.3">
      <c r="A3" s="34" t="s">
        <v>1098</v>
      </c>
      <c r="B3" s="1" t="s">
        <v>31</v>
      </c>
      <c r="C3" s="6">
        <v>36333</v>
      </c>
      <c r="D3" s="4">
        <f t="shared" ca="1" si="0"/>
        <v>21</v>
      </c>
      <c r="E3" s="4" t="s">
        <v>8</v>
      </c>
      <c r="F3" s="14">
        <v>116711</v>
      </c>
      <c r="G3" s="1"/>
      <c r="H3" s="1"/>
      <c r="I3" s="82"/>
      <c r="J3" s="82"/>
      <c r="L3" s="89" t="s">
        <v>170</v>
      </c>
      <c r="M3" s="56" t="s">
        <v>11</v>
      </c>
      <c r="N3" s="90">
        <v>37018</v>
      </c>
      <c r="O3" s="61">
        <f t="shared" ca="1" si="1"/>
        <v>19</v>
      </c>
      <c r="P3" s="61" t="s">
        <v>12</v>
      </c>
      <c r="Q3" s="91">
        <v>55052</v>
      </c>
    </row>
    <row r="4" spans="1:20" x14ac:dyDescent="0.3">
      <c r="A4" s="34" t="s">
        <v>227</v>
      </c>
      <c r="B4" s="1" t="s">
        <v>26</v>
      </c>
      <c r="C4" s="6">
        <v>38955</v>
      </c>
      <c r="D4" s="4">
        <f t="shared" ca="1" si="0"/>
        <v>14</v>
      </c>
      <c r="E4" s="4" t="s">
        <v>12</v>
      </c>
      <c r="F4" s="14">
        <v>41135</v>
      </c>
      <c r="G4" s="1"/>
      <c r="H4" s="1"/>
      <c r="L4" s="89" t="s">
        <v>449</v>
      </c>
      <c r="M4" s="56" t="s">
        <v>11</v>
      </c>
      <c r="N4" s="90">
        <v>39192</v>
      </c>
      <c r="O4" s="61">
        <f t="shared" ca="1" si="1"/>
        <v>13</v>
      </c>
      <c r="P4" s="61" t="s">
        <v>12</v>
      </c>
      <c r="Q4" s="91">
        <v>123978</v>
      </c>
    </row>
    <row r="5" spans="1:20" x14ac:dyDescent="0.3">
      <c r="A5" s="34" t="s">
        <v>355</v>
      </c>
      <c r="B5" s="1" t="s">
        <v>26</v>
      </c>
      <c r="C5" s="7">
        <v>37161</v>
      </c>
      <c r="D5" s="4">
        <f t="shared" ca="1" si="0"/>
        <v>19</v>
      </c>
      <c r="E5" s="4"/>
      <c r="F5" s="14">
        <v>74997</v>
      </c>
      <c r="G5" s="1"/>
      <c r="H5" s="1"/>
      <c r="L5" s="89" t="s">
        <v>534</v>
      </c>
      <c r="M5" s="56" t="s">
        <v>11</v>
      </c>
      <c r="N5" s="92">
        <v>39728</v>
      </c>
      <c r="O5" s="61">
        <f t="shared" ca="1" si="1"/>
        <v>12</v>
      </c>
      <c r="P5" s="61" t="s">
        <v>8</v>
      </c>
      <c r="Q5" s="91">
        <v>115613</v>
      </c>
    </row>
    <row r="6" spans="1:20" x14ac:dyDescent="0.3">
      <c r="A6" s="34" t="s">
        <v>826</v>
      </c>
      <c r="B6" s="1" t="s">
        <v>9</v>
      </c>
      <c r="C6" s="6">
        <v>40400</v>
      </c>
      <c r="D6" s="4">
        <f t="shared" ca="1" si="0"/>
        <v>10</v>
      </c>
      <c r="E6" s="4" t="s">
        <v>14</v>
      </c>
      <c r="F6" s="14">
        <v>49230</v>
      </c>
      <c r="G6" s="1"/>
      <c r="H6" s="1"/>
      <c r="L6" s="89" t="s">
        <v>386</v>
      </c>
      <c r="M6" s="56" t="s">
        <v>11</v>
      </c>
      <c r="N6" s="90">
        <v>36595</v>
      </c>
      <c r="O6" s="61">
        <f t="shared" ca="1" si="1"/>
        <v>21</v>
      </c>
      <c r="P6" s="61" t="s">
        <v>18</v>
      </c>
      <c r="Q6" s="91">
        <v>54229</v>
      </c>
    </row>
    <row r="7" spans="1:20" x14ac:dyDescent="0.3">
      <c r="A7" s="34" t="s">
        <v>325</v>
      </c>
      <c r="B7" s="1" t="s">
        <v>20</v>
      </c>
      <c r="C7" s="6">
        <v>43830</v>
      </c>
      <c r="D7" s="4">
        <f t="shared" ca="1" si="0"/>
        <v>1</v>
      </c>
      <c r="E7" s="4" t="s">
        <v>14</v>
      </c>
      <c r="F7" s="14">
        <v>78399</v>
      </c>
      <c r="G7" s="1"/>
      <c r="H7" s="1"/>
      <c r="L7" s="89" t="s">
        <v>706</v>
      </c>
      <c r="M7" s="56" t="s">
        <v>11</v>
      </c>
      <c r="N7" s="92">
        <v>42709</v>
      </c>
      <c r="O7" s="61">
        <f t="shared" ca="1" si="1"/>
        <v>4</v>
      </c>
      <c r="P7" s="61" t="s">
        <v>10</v>
      </c>
      <c r="Q7" s="91">
        <v>123083</v>
      </c>
    </row>
    <row r="8" spans="1:20" x14ac:dyDescent="0.3">
      <c r="A8" s="34" t="s">
        <v>1000</v>
      </c>
      <c r="B8" s="1" t="s">
        <v>15</v>
      </c>
      <c r="C8" s="7">
        <v>42991</v>
      </c>
      <c r="D8" s="4">
        <f t="shared" ca="1" si="0"/>
        <v>3</v>
      </c>
      <c r="E8" s="4"/>
      <c r="F8" s="14">
        <v>132781</v>
      </c>
      <c r="G8" s="1"/>
      <c r="H8" s="1"/>
      <c r="L8" s="89" t="s">
        <v>674</v>
      </c>
      <c r="M8" s="56" t="s">
        <v>11</v>
      </c>
      <c r="N8" s="92">
        <v>39252</v>
      </c>
      <c r="O8" s="61">
        <f t="shared" ca="1" si="1"/>
        <v>13</v>
      </c>
      <c r="P8" s="61" t="s">
        <v>18</v>
      </c>
      <c r="Q8" s="91">
        <v>62344</v>
      </c>
    </row>
    <row r="9" spans="1:20" x14ac:dyDescent="0.3">
      <c r="A9" s="34" t="s">
        <v>468</v>
      </c>
      <c r="B9" s="1" t="s">
        <v>15</v>
      </c>
      <c r="C9" s="6">
        <v>39592</v>
      </c>
      <c r="D9" s="4">
        <f t="shared" ca="1" si="0"/>
        <v>12</v>
      </c>
      <c r="E9" s="4" t="s">
        <v>18</v>
      </c>
      <c r="F9" s="14">
        <v>104527</v>
      </c>
      <c r="G9" s="1"/>
      <c r="H9" s="1"/>
      <c r="L9" s="89" t="s">
        <v>474</v>
      </c>
      <c r="M9" s="56" t="s">
        <v>11</v>
      </c>
      <c r="N9" s="90">
        <v>38265</v>
      </c>
      <c r="O9" s="61">
        <f t="shared" ca="1" si="1"/>
        <v>16</v>
      </c>
      <c r="P9" s="61"/>
      <c r="Q9" s="91">
        <v>101380</v>
      </c>
    </row>
    <row r="10" spans="1:20" x14ac:dyDescent="0.3">
      <c r="A10" s="34" t="s">
        <v>146</v>
      </c>
      <c r="B10" s="1" t="s">
        <v>16</v>
      </c>
      <c r="C10" s="6">
        <v>40155</v>
      </c>
      <c r="D10" s="4">
        <f t="shared" ca="1" si="0"/>
        <v>11</v>
      </c>
      <c r="E10" s="4" t="s">
        <v>8</v>
      </c>
      <c r="F10" s="14">
        <v>56852</v>
      </c>
      <c r="G10" s="1"/>
      <c r="H10" s="1"/>
      <c r="L10" s="89" t="s">
        <v>1010</v>
      </c>
      <c r="M10" s="56" t="s">
        <v>11</v>
      </c>
      <c r="N10" s="92">
        <v>39633</v>
      </c>
      <c r="O10" s="61">
        <f t="shared" ca="1" si="1"/>
        <v>12</v>
      </c>
      <c r="P10" s="61" t="s">
        <v>8</v>
      </c>
      <c r="Q10" s="91">
        <v>45275</v>
      </c>
    </row>
    <row r="11" spans="1:20" x14ac:dyDescent="0.3">
      <c r="A11" s="34" t="s">
        <v>898</v>
      </c>
      <c r="B11" s="1" t="s">
        <v>6</v>
      </c>
      <c r="C11" s="7">
        <v>37706</v>
      </c>
      <c r="D11" s="4">
        <f t="shared" ca="1" si="0"/>
        <v>17</v>
      </c>
      <c r="E11" s="4" t="s">
        <v>18</v>
      </c>
      <c r="F11" s="14">
        <v>139213</v>
      </c>
      <c r="G11" s="1"/>
      <c r="H11" s="1"/>
      <c r="L11" s="89" t="s">
        <v>791</v>
      </c>
      <c r="M11" s="56" t="s">
        <v>11</v>
      </c>
      <c r="N11" s="90">
        <v>37955</v>
      </c>
      <c r="O11" s="61">
        <f t="shared" ca="1" si="1"/>
        <v>17</v>
      </c>
      <c r="P11" s="61" t="s">
        <v>14</v>
      </c>
      <c r="Q11" s="91">
        <v>109628</v>
      </c>
    </row>
    <row r="12" spans="1:20" x14ac:dyDescent="0.3">
      <c r="A12" s="34" t="s">
        <v>819</v>
      </c>
      <c r="B12" s="1" t="s">
        <v>22</v>
      </c>
      <c r="C12" s="6">
        <v>38017</v>
      </c>
      <c r="D12" s="4">
        <f t="shared" ca="1" si="0"/>
        <v>17</v>
      </c>
      <c r="E12" s="4" t="s">
        <v>10</v>
      </c>
      <c r="F12" s="14">
        <v>50718</v>
      </c>
      <c r="G12" s="1"/>
      <c r="H12" s="1"/>
      <c r="L12" s="89" t="s">
        <v>1098</v>
      </c>
      <c r="M12" s="56" t="s">
        <v>31</v>
      </c>
      <c r="N12" s="92">
        <v>36333</v>
      </c>
      <c r="O12" s="61">
        <f t="shared" ca="1" si="1"/>
        <v>21</v>
      </c>
      <c r="P12" s="61" t="s">
        <v>8</v>
      </c>
      <c r="Q12" s="91">
        <v>116711</v>
      </c>
    </row>
    <row r="13" spans="1:20" x14ac:dyDescent="0.3">
      <c r="A13" s="34" t="s">
        <v>515</v>
      </c>
      <c r="B13" s="1" t="s">
        <v>9</v>
      </c>
      <c r="C13" s="6">
        <v>38791</v>
      </c>
      <c r="D13" s="4">
        <f t="shared" ca="1" si="0"/>
        <v>15</v>
      </c>
      <c r="E13" s="4" t="s">
        <v>10</v>
      </c>
      <c r="F13" s="14">
        <v>75915</v>
      </c>
      <c r="G13" s="1"/>
      <c r="H13" s="1"/>
      <c r="L13" s="89" t="s">
        <v>68</v>
      </c>
      <c r="M13" s="56" t="s">
        <v>31</v>
      </c>
      <c r="N13" s="92">
        <v>40253</v>
      </c>
      <c r="O13" s="61">
        <f t="shared" ca="1" si="1"/>
        <v>11</v>
      </c>
      <c r="P13" s="61" t="s">
        <v>14</v>
      </c>
      <c r="Q13" s="91">
        <v>107602</v>
      </c>
    </row>
    <row r="14" spans="1:20" x14ac:dyDescent="0.3">
      <c r="A14" s="34" t="s">
        <v>655</v>
      </c>
      <c r="B14" s="1" t="s">
        <v>25</v>
      </c>
      <c r="C14" s="7">
        <v>38641</v>
      </c>
      <c r="D14" s="4">
        <f t="shared" ca="1" si="0"/>
        <v>15</v>
      </c>
      <c r="E14" s="4" t="s">
        <v>14</v>
      </c>
      <c r="F14" s="14">
        <v>53851</v>
      </c>
      <c r="G14" s="1"/>
      <c r="H14" s="1"/>
      <c r="L14" s="89" t="s">
        <v>985</v>
      </c>
      <c r="M14" s="56" t="s">
        <v>31</v>
      </c>
      <c r="N14" s="90">
        <v>37123</v>
      </c>
      <c r="O14" s="61">
        <f t="shared" ca="1" si="1"/>
        <v>19</v>
      </c>
      <c r="P14" s="61" t="s">
        <v>8</v>
      </c>
      <c r="Q14" s="91">
        <v>112952</v>
      </c>
    </row>
    <row r="15" spans="1:20" x14ac:dyDescent="0.3">
      <c r="A15" s="34" t="s">
        <v>440</v>
      </c>
      <c r="B15" s="1" t="s">
        <v>17</v>
      </c>
      <c r="C15" s="6">
        <v>39063</v>
      </c>
      <c r="D15" s="4">
        <f t="shared" ca="1" si="0"/>
        <v>14</v>
      </c>
      <c r="E15" s="4" t="s">
        <v>14</v>
      </c>
      <c r="F15" s="14">
        <v>132783</v>
      </c>
      <c r="G15" s="1"/>
      <c r="H15" s="1"/>
      <c r="L15" s="89" t="s">
        <v>144</v>
      </c>
      <c r="M15" s="56" t="s">
        <v>31</v>
      </c>
      <c r="N15" s="92">
        <v>39612</v>
      </c>
      <c r="O15" s="61">
        <f t="shared" ca="1" si="1"/>
        <v>12</v>
      </c>
      <c r="P15" s="61"/>
      <c r="Q15" s="91">
        <v>46272</v>
      </c>
    </row>
    <row r="16" spans="1:20" x14ac:dyDescent="0.3">
      <c r="A16" s="34" t="s">
        <v>919</v>
      </c>
      <c r="B16" s="1" t="s">
        <v>20</v>
      </c>
      <c r="C16" s="6">
        <v>39444</v>
      </c>
      <c r="D16" s="4">
        <f t="shared" ca="1" si="0"/>
        <v>13</v>
      </c>
      <c r="E16" s="4" t="s">
        <v>8</v>
      </c>
      <c r="F16" s="14">
        <v>115427</v>
      </c>
      <c r="G16" s="1"/>
      <c r="H16" s="1"/>
      <c r="L16" s="89" t="s">
        <v>564</v>
      </c>
      <c r="M16" s="56" t="s">
        <v>31</v>
      </c>
      <c r="N16" s="92">
        <v>39864</v>
      </c>
      <c r="O16" s="61">
        <f t="shared" ca="1" si="1"/>
        <v>12</v>
      </c>
      <c r="P16" s="61"/>
      <c r="Q16" s="91">
        <v>50835</v>
      </c>
    </row>
    <row r="17" spans="1:17" x14ac:dyDescent="0.3">
      <c r="A17" s="34" t="s">
        <v>761</v>
      </c>
      <c r="B17" s="1" t="s">
        <v>13</v>
      </c>
      <c r="C17" s="6">
        <v>36653</v>
      </c>
      <c r="D17" s="4">
        <f t="shared" ca="1" si="0"/>
        <v>20</v>
      </c>
      <c r="E17" s="4" t="s">
        <v>8</v>
      </c>
      <c r="F17" s="14">
        <v>68219</v>
      </c>
      <c r="G17" s="1"/>
      <c r="H17" s="1"/>
      <c r="L17" s="89" t="s">
        <v>656</v>
      </c>
      <c r="M17" s="56" t="s">
        <v>31</v>
      </c>
      <c r="N17" s="92">
        <v>42083</v>
      </c>
      <c r="O17" s="61">
        <f t="shared" ca="1" si="1"/>
        <v>5</v>
      </c>
      <c r="P17" s="61" t="s">
        <v>8</v>
      </c>
      <c r="Q17" s="91">
        <v>111067</v>
      </c>
    </row>
    <row r="18" spans="1:17" x14ac:dyDescent="0.3">
      <c r="A18" s="34" t="s">
        <v>1097</v>
      </c>
      <c r="B18" s="1" t="s">
        <v>31</v>
      </c>
      <c r="C18" s="6">
        <v>37176</v>
      </c>
      <c r="D18" s="4">
        <f t="shared" ca="1" si="0"/>
        <v>19</v>
      </c>
      <c r="E18" s="4"/>
      <c r="F18" s="14">
        <v>94116</v>
      </c>
      <c r="G18" s="1"/>
      <c r="H18" s="1"/>
      <c r="L18" s="89" t="s">
        <v>796</v>
      </c>
      <c r="M18" s="56" t="s">
        <v>31</v>
      </c>
      <c r="N18" s="92">
        <v>38831</v>
      </c>
      <c r="O18" s="61">
        <f t="shared" ca="1" si="1"/>
        <v>14</v>
      </c>
      <c r="P18" s="61" t="s">
        <v>8</v>
      </c>
      <c r="Q18" s="91">
        <v>63831</v>
      </c>
    </row>
    <row r="19" spans="1:17" x14ac:dyDescent="0.3">
      <c r="A19" s="34" t="s">
        <v>800</v>
      </c>
      <c r="B19" s="1" t="s">
        <v>20</v>
      </c>
      <c r="C19" s="6">
        <v>38251</v>
      </c>
      <c r="D19" s="4">
        <f t="shared" ca="1" si="0"/>
        <v>16</v>
      </c>
      <c r="E19" s="4" t="s">
        <v>14</v>
      </c>
      <c r="F19" s="14">
        <v>85463</v>
      </c>
      <c r="G19" s="1"/>
      <c r="H19" s="1"/>
      <c r="L19" s="89" t="s">
        <v>243</v>
      </c>
      <c r="M19" s="56" t="s">
        <v>31</v>
      </c>
      <c r="N19" s="92">
        <v>37810</v>
      </c>
      <c r="O19" s="61">
        <f t="shared" ca="1" si="1"/>
        <v>17</v>
      </c>
      <c r="P19" s="61" t="s">
        <v>18</v>
      </c>
      <c r="Q19" s="91">
        <v>65775</v>
      </c>
    </row>
    <row r="20" spans="1:17" x14ac:dyDescent="0.3">
      <c r="A20" s="34" t="s">
        <v>52</v>
      </c>
      <c r="B20" s="1" t="s">
        <v>15</v>
      </c>
      <c r="C20" s="6">
        <v>38548</v>
      </c>
      <c r="D20" s="4">
        <f t="shared" ca="1" si="0"/>
        <v>15</v>
      </c>
      <c r="E20" s="4" t="s">
        <v>12</v>
      </c>
      <c r="F20" s="14">
        <v>122863</v>
      </c>
      <c r="G20" s="1"/>
      <c r="H20" s="1"/>
      <c r="L20" s="89" t="s">
        <v>724</v>
      </c>
      <c r="M20" s="56" t="s">
        <v>31</v>
      </c>
      <c r="N20" s="90">
        <v>41075</v>
      </c>
      <c r="O20" s="61">
        <f t="shared" ca="1" si="1"/>
        <v>8</v>
      </c>
      <c r="P20" s="61"/>
      <c r="Q20" s="91">
        <v>114798</v>
      </c>
    </row>
    <row r="21" spans="1:17" x14ac:dyDescent="0.3">
      <c r="A21" s="34" t="s">
        <v>253</v>
      </c>
      <c r="B21" s="1" t="s">
        <v>13</v>
      </c>
      <c r="C21" s="6">
        <v>38721</v>
      </c>
      <c r="D21" s="4">
        <f t="shared" ca="1" si="0"/>
        <v>15</v>
      </c>
      <c r="E21" s="4" t="s">
        <v>8</v>
      </c>
      <c r="F21" s="14">
        <v>83418</v>
      </c>
      <c r="G21" s="1"/>
      <c r="H21" s="1"/>
      <c r="L21" s="89" t="s">
        <v>753</v>
      </c>
      <c r="M21" s="56" t="s">
        <v>31</v>
      </c>
      <c r="N21" s="92">
        <v>43666</v>
      </c>
      <c r="O21" s="61">
        <f t="shared" ca="1" si="1"/>
        <v>1</v>
      </c>
      <c r="P21" s="61"/>
      <c r="Q21" s="91">
        <v>66840</v>
      </c>
    </row>
    <row r="22" spans="1:17" x14ac:dyDescent="0.3">
      <c r="A22" s="34" t="s">
        <v>993</v>
      </c>
      <c r="B22" s="1" t="s">
        <v>19</v>
      </c>
      <c r="C22" s="6">
        <v>36582</v>
      </c>
      <c r="D22" s="4">
        <f t="shared" ca="1" si="0"/>
        <v>21</v>
      </c>
      <c r="E22" s="4" t="s">
        <v>18</v>
      </c>
      <c r="F22" s="14">
        <v>59691</v>
      </c>
      <c r="G22" s="1"/>
      <c r="H22" s="1"/>
      <c r="L22" s="89" t="s">
        <v>1020</v>
      </c>
      <c r="M22" s="56" t="s">
        <v>31</v>
      </c>
      <c r="N22" s="92">
        <v>39457</v>
      </c>
      <c r="O22" s="61">
        <f t="shared" ca="1" si="1"/>
        <v>13</v>
      </c>
      <c r="P22" s="61" t="s">
        <v>10</v>
      </c>
      <c r="Q22" s="91">
        <v>78348</v>
      </c>
    </row>
    <row r="23" spans="1:17" x14ac:dyDescent="0.3">
      <c r="A23" s="34" t="s">
        <v>605</v>
      </c>
      <c r="B23" s="1" t="s">
        <v>19</v>
      </c>
      <c r="C23" s="6">
        <v>41037</v>
      </c>
      <c r="D23" s="4">
        <f t="shared" ca="1" si="0"/>
        <v>8</v>
      </c>
      <c r="E23" s="4" t="s">
        <v>12</v>
      </c>
      <c r="F23" s="14">
        <v>48208</v>
      </c>
      <c r="G23" s="1"/>
      <c r="H23" s="1"/>
      <c r="L23" s="89" t="s">
        <v>702</v>
      </c>
      <c r="M23" s="56" t="s">
        <v>31</v>
      </c>
      <c r="N23" s="90">
        <v>41823</v>
      </c>
      <c r="O23" s="61">
        <f t="shared" ca="1" si="1"/>
        <v>6</v>
      </c>
      <c r="P23" s="61"/>
      <c r="Q23" s="91">
        <v>41585</v>
      </c>
    </row>
    <row r="24" spans="1:17" x14ac:dyDescent="0.3">
      <c r="A24" s="34" t="s">
        <v>82</v>
      </c>
      <c r="B24" s="1" t="s">
        <v>13</v>
      </c>
      <c r="C24" s="6">
        <v>37431</v>
      </c>
      <c r="D24" s="4">
        <f t="shared" ca="1" si="0"/>
        <v>18</v>
      </c>
      <c r="E24" s="4" t="s">
        <v>10</v>
      </c>
      <c r="F24" s="14">
        <v>117320</v>
      </c>
      <c r="G24" s="1"/>
      <c r="H24" s="1"/>
      <c r="L24" s="89" t="s">
        <v>997</v>
      </c>
      <c r="M24" s="56" t="s">
        <v>31</v>
      </c>
      <c r="N24" s="92">
        <v>43778</v>
      </c>
      <c r="O24" s="61">
        <f t="shared" ca="1" si="1"/>
        <v>1</v>
      </c>
      <c r="P24" s="61" t="s">
        <v>8</v>
      </c>
      <c r="Q24" s="91">
        <v>48377</v>
      </c>
    </row>
    <row r="25" spans="1:17" x14ac:dyDescent="0.3">
      <c r="A25" s="34" t="s">
        <v>1099</v>
      </c>
      <c r="B25" s="1" t="s">
        <v>19</v>
      </c>
      <c r="C25" s="6">
        <v>37236</v>
      </c>
      <c r="D25" s="4">
        <f t="shared" ca="1" si="0"/>
        <v>19</v>
      </c>
      <c r="E25" s="4"/>
      <c r="F25" s="14">
        <v>118554</v>
      </c>
      <c r="G25" s="1"/>
      <c r="H25" s="1"/>
      <c r="L25" s="89" t="s">
        <v>814</v>
      </c>
      <c r="M25" s="56" t="s">
        <v>31</v>
      </c>
      <c r="N25" s="92">
        <v>39437</v>
      </c>
      <c r="O25" s="61">
        <f t="shared" ca="1" si="1"/>
        <v>13</v>
      </c>
      <c r="P25" s="61" t="s">
        <v>8</v>
      </c>
      <c r="Q25" s="91">
        <v>39749</v>
      </c>
    </row>
    <row r="26" spans="1:17" x14ac:dyDescent="0.3">
      <c r="A26" s="34" t="s">
        <v>549</v>
      </c>
      <c r="B26" s="1" t="s">
        <v>16</v>
      </c>
      <c r="C26" s="7">
        <v>39187</v>
      </c>
      <c r="D26" s="4">
        <f t="shared" ca="1" si="0"/>
        <v>13</v>
      </c>
      <c r="E26" s="4" t="s">
        <v>14</v>
      </c>
      <c r="F26" s="14">
        <v>62652</v>
      </c>
      <c r="G26" s="1"/>
      <c r="H26" s="1"/>
      <c r="L26" s="89" t="s">
        <v>240</v>
      </c>
      <c r="M26" s="56" t="s">
        <v>31</v>
      </c>
      <c r="N26" s="92">
        <v>42415</v>
      </c>
      <c r="O26" s="61">
        <f t="shared" ca="1" si="1"/>
        <v>5</v>
      </c>
      <c r="P26" s="61" t="s">
        <v>8</v>
      </c>
      <c r="Q26" s="91">
        <v>73684</v>
      </c>
    </row>
    <row r="27" spans="1:17" x14ac:dyDescent="0.3">
      <c r="A27" s="34" t="s">
        <v>974</v>
      </c>
      <c r="B27" s="1" t="s">
        <v>9</v>
      </c>
      <c r="C27" s="7">
        <v>39530</v>
      </c>
      <c r="D27" s="4">
        <f t="shared" ca="1" si="0"/>
        <v>12</v>
      </c>
      <c r="E27" s="4" t="s">
        <v>14</v>
      </c>
      <c r="F27" s="14">
        <v>112614</v>
      </c>
      <c r="G27" s="1"/>
      <c r="H27" s="1"/>
      <c r="L27" s="89" t="s">
        <v>652</v>
      </c>
      <c r="M27" s="56" t="s">
        <v>31</v>
      </c>
      <c r="N27" s="92">
        <v>43525</v>
      </c>
      <c r="O27" s="61">
        <f t="shared" ca="1" si="1"/>
        <v>2</v>
      </c>
      <c r="P27" s="61" t="s">
        <v>10</v>
      </c>
      <c r="Q27" s="91">
        <v>120311</v>
      </c>
    </row>
    <row r="28" spans="1:17" x14ac:dyDescent="0.3">
      <c r="A28" s="34" t="s">
        <v>434</v>
      </c>
      <c r="B28" s="1" t="s">
        <v>9</v>
      </c>
      <c r="C28" s="6">
        <v>40771</v>
      </c>
      <c r="D28" s="4">
        <f t="shared" ca="1" si="0"/>
        <v>9</v>
      </c>
      <c r="E28" s="4" t="s">
        <v>8</v>
      </c>
      <c r="F28" s="14">
        <v>116745</v>
      </c>
      <c r="G28" s="1"/>
      <c r="H28" s="1"/>
      <c r="L28" s="89" t="s">
        <v>290</v>
      </c>
      <c r="M28" s="56" t="s">
        <v>31</v>
      </c>
      <c r="N28" s="90">
        <v>41279</v>
      </c>
      <c r="O28" s="61">
        <f t="shared" ca="1" si="1"/>
        <v>8</v>
      </c>
      <c r="P28" s="61" t="s">
        <v>8</v>
      </c>
      <c r="Q28" s="91">
        <v>140483</v>
      </c>
    </row>
    <row r="29" spans="1:17" x14ac:dyDescent="0.3">
      <c r="A29" s="34" t="s">
        <v>153</v>
      </c>
      <c r="B29" s="1" t="s">
        <v>6</v>
      </c>
      <c r="C29" s="6">
        <v>36904</v>
      </c>
      <c r="D29" s="4">
        <f t="shared" ca="1" si="0"/>
        <v>20</v>
      </c>
      <c r="E29" s="4" t="s">
        <v>14</v>
      </c>
      <c r="F29" s="14">
        <v>134811</v>
      </c>
      <c r="G29" s="1"/>
      <c r="H29" s="1"/>
      <c r="L29" s="89" t="s">
        <v>665</v>
      </c>
      <c r="M29" s="56" t="s">
        <v>31</v>
      </c>
      <c r="N29" s="92">
        <v>39164</v>
      </c>
      <c r="O29" s="61">
        <f t="shared" ca="1" si="1"/>
        <v>13</v>
      </c>
      <c r="P29" s="61"/>
      <c r="Q29" s="91">
        <v>107045</v>
      </c>
    </row>
    <row r="30" spans="1:17" x14ac:dyDescent="0.3">
      <c r="A30" s="34" t="s">
        <v>210</v>
      </c>
      <c r="B30" s="1" t="s">
        <v>6</v>
      </c>
      <c r="C30" s="6">
        <v>37290</v>
      </c>
      <c r="D30" s="4">
        <f t="shared" ca="1" si="0"/>
        <v>19</v>
      </c>
      <c r="E30" s="4" t="s">
        <v>8</v>
      </c>
      <c r="F30" s="14">
        <v>112932</v>
      </c>
      <c r="G30" s="1"/>
      <c r="H30" s="1"/>
      <c r="L30" s="89" t="s">
        <v>1097</v>
      </c>
      <c r="M30" s="56" t="s">
        <v>34</v>
      </c>
      <c r="N30" s="92">
        <v>37176</v>
      </c>
      <c r="O30" s="61">
        <f t="shared" ca="1" si="1"/>
        <v>19</v>
      </c>
      <c r="P30" s="61"/>
      <c r="Q30" s="91">
        <v>94116</v>
      </c>
    </row>
    <row r="31" spans="1:17" x14ac:dyDescent="0.3">
      <c r="A31" s="34" t="s">
        <v>1027</v>
      </c>
      <c r="B31" s="1" t="s">
        <v>19</v>
      </c>
      <c r="C31" s="7">
        <v>38009</v>
      </c>
      <c r="D31" s="4">
        <f t="shared" ca="1" si="0"/>
        <v>17</v>
      </c>
      <c r="E31" s="4" t="s">
        <v>18</v>
      </c>
      <c r="F31" s="14">
        <v>72456</v>
      </c>
      <c r="G31" s="1"/>
      <c r="H31" s="1"/>
      <c r="L31" s="89" t="s">
        <v>418</v>
      </c>
      <c r="M31" s="56" t="s">
        <v>28</v>
      </c>
      <c r="N31" s="92">
        <v>36709</v>
      </c>
      <c r="O31" s="61">
        <f t="shared" ca="1" si="1"/>
        <v>20</v>
      </c>
      <c r="P31" s="61" t="s">
        <v>8</v>
      </c>
      <c r="Q31" s="91">
        <v>63578</v>
      </c>
    </row>
    <row r="32" spans="1:17" x14ac:dyDescent="0.3">
      <c r="A32" s="34" t="s">
        <v>561</v>
      </c>
      <c r="B32" s="1" t="s">
        <v>11</v>
      </c>
      <c r="C32" s="7">
        <v>43898</v>
      </c>
      <c r="D32" s="4">
        <f t="shared" ca="1" si="0"/>
        <v>1</v>
      </c>
      <c r="E32" s="4" t="s">
        <v>18</v>
      </c>
      <c r="F32" s="14">
        <v>133989</v>
      </c>
      <c r="G32" s="1"/>
      <c r="H32" s="1"/>
      <c r="L32" s="89" t="s">
        <v>493</v>
      </c>
      <c r="M32" s="56" t="s">
        <v>28</v>
      </c>
      <c r="N32" s="90">
        <v>38935</v>
      </c>
      <c r="O32" s="61">
        <f t="shared" ca="1" si="1"/>
        <v>14</v>
      </c>
      <c r="P32" s="61" t="s">
        <v>12</v>
      </c>
      <c r="Q32" s="91">
        <v>50016</v>
      </c>
    </row>
    <row r="33" spans="1:17" x14ac:dyDescent="0.3">
      <c r="A33" s="34" t="s">
        <v>70</v>
      </c>
      <c r="B33" s="1" t="s">
        <v>16</v>
      </c>
      <c r="C33" s="7">
        <v>40570</v>
      </c>
      <c r="D33" s="4">
        <f t="shared" ca="1" si="0"/>
        <v>10</v>
      </c>
      <c r="E33" s="4" t="s">
        <v>18</v>
      </c>
      <c r="F33" s="14">
        <v>82898</v>
      </c>
      <c r="G33" s="1"/>
      <c r="H33" s="1"/>
      <c r="L33" s="89" t="s">
        <v>263</v>
      </c>
      <c r="M33" s="56" t="s">
        <v>28</v>
      </c>
      <c r="N33" s="92">
        <v>37316</v>
      </c>
      <c r="O33" s="61">
        <f t="shared" ca="1" si="1"/>
        <v>19</v>
      </c>
      <c r="P33" s="61"/>
      <c r="Q33" s="91">
        <v>49010</v>
      </c>
    </row>
    <row r="34" spans="1:17" x14ac:dyDescent="0.3">
      <c r="A34" s="34" t="s">
        <v>204</v>
      </c>
      <c r="B34" s="1" t="s">
        <v>9</v>
      </c>
      <c r="C34" s="6">
        <v>43368</v>
      </c>
      <c r="D34" s="4">
        <f t="shared" ca="1" si="0"/>
        <v>2</v>
      </c>
      <c r="E34" s="4" t="s">
        <v>12</v>
      </c>
      <c r="F34" s="14">
        <v>86494</v>
      </c>
      <c r="G34" s="1"/>
      <c r="H34" s="1"/>
      <c r="L34" s="89" t="s">
        <v>828</v>
      </c>
      <c r="M34" s="56" t="s">
        <v>28</v>
      </c>
      <c r="N34" s="92">
        <v>39356</v>
      </c>
      <c r="O34" s="61">
        <f t="shared" ca="1" si="1"/>
        <v>13</v>
      </c>
      <c r="P34" s="61" t="s">
        <v>14</v>
      </c>
      <c r="Q34" s="91">
        <v>80926</v>
      </c>
    </row>
    <row r="35" spans="1:17" x14ac:dyDescent="0.3">
      <c r="A35" s="34" t="s">
        <v>660</v>
      </c>
      <c r="B35" s="1" t="s">
        <v>6</v>
      </c>
      <c r="C35" s="6">
        <v>38356</v>
      </c>
      <c r="D35" s="4">
        <f t="shared" ca="1" si="0"/>
        <v>16</v>
      </c>
      <c r="E35" s="4" t="s">
        <v>12</v>
      </c>
      <c r="F35" s="14">
        <v>103340</v>
      </c>
      <c r="G35" s="1"/>
      <c r="H35" s="1"/>
      <c r="L35" s="89" t="s">
        <v>302</v>
      </c>
      <c r="M35" s="56" t="s">
        <v>28</v>
      </c>
      <c r="N35" s="92">
        <v>40039</v>
      </c>
      <c r="O35" s="61">
        <f t="shared" ca="1" si="1"/>
        <v>11</v>
      </c>
      <c r="P35" s="61"/>
      <c r="Q35" s="91">
        <v>129606</v>
      </c>
    </row>
    <row r="36" spans="1:17" x14ac:dyDescent="0.3">
      <c r="A36" s="34" t="s">
        <v>853</v>
      </c>
      <c r="B36" s="1" t="s">
        <v>9</v>
      </c>
      <c r="C36" s="6">
        <v>38752</v>
      </c>
      <c r="D36" s="4">
        <f t="shared" ca="1" si="0"/>
        <v>15</v>
      </c>
      <c r="E36" s="4"/>
      <c r="F36" s="14">
        <v>37978</v>
      </c>
      <c r="G36" s="1"/>
      <c r="H36" s="1"/>
      <c r="L36" s="89" t="s">
        <v>479</v>
      </c>
      <c r="M36" s="56" t="s">
        <v>28</v>
      </c>
      <c r="N36" s="92">
        <v>43465</v>
      </c>
      <c r="O36" s="61">
        <f t="shared" ca="1" si="1"/>
        <v>2</v>
      </c>
      <c r="P36" s="61" t="s">
        <v>14</v>
      </c>
      <c r="Q36" s="91">
        <v>60164</v>
      </c>
    </row>
    <row r="37" spans="1:17" x14ac:dyDescent="0.3">
      <c r="A37" s="34" t="s">
        <v>492</v>
      </c>
      <c r="B37" s="1" t="s">
        <v>6</v>
      </c>
      <c r="C37" s="7">
        <v>43833</v>
      </c>
      <c r="D37" s="4">
        <f t="shared" ca="1" si="0"/>
        <v>1</v>
      </c>
      <c r="E37" s="4"/>
      <c r="F37" s="14">
        <v>64118</v>
      </c>
      <c r="G37" s="1"/>
      <c r="H37" s="1"/>
      <c r="L37" s="89" t="s">
        <v>738</v>
      </c>
      <c r="M37" s="56" t="s">
        <v>28</v>
      </c>
      <c r="N37" s="92">
        <v>41849</v>
      </c>
      <c r="O37" s="61">
        <f t="shared" ca="1" si="1"/>
        <v>6</v>
      </c>
      <c r="P37" s="61" t="s">
        <v>14</v>
      </c>
      <c r="Q37" s="91">
        <v>80022</v>
      </c>
    </row>
    <row r="38" spans="1:17" x14ac:dyDescent="0.3">
      <c r="A38" s="34" t="s">
        <v>397</v>
      </c>
      <c r="B38" s="1" t="s">
        <v>6</v>
      </c>
      <c r="C38" s="6">
        <v>36772</v>
      </c>
      <c r="D38" s="4">
        <f t="shared" ca="1" si="0"/>
        <v>20</v>
      </c>
      <c r="E38" s="4" t="s">
        <v>12</v>
      </c>
      <c r="F38" s="14">
        <v>92105</v>
      </c>
      <c r="G38" s="1"/>
      <c r="H38" s="1"/>
      <c r="L38" s="89" t="s">
        <v>103</v>
      </c>
      <c r="M38" s="56" t="s">
        <v>28</v>
      </c>
      <c r="N38" s="92">
        <v>36669</v>
      </c>
      <c r="O38" s="61">
        <f t="shared" ca="1" si="1"/>
        <v>20</v>
      </c>
      <c r="P38" s="61" t="s">
        <v>14</v>
      </c>
      <c r="Q38" s="91">
        <v>38701</v>
      </c>
    </row>
    <row r="39" spans="1:17" x14ac:dyDescent="0.3">
      <c r="A39" s="34" t="s">
        <v>825</v>
      </c>
      <c r="B39" s="1" t="s">
        <v>19</v>
      </c>
      <c r="C39" s="6">
        <v>36879</v>
      </c>
      <c r="D39" s="4">
        <f t="shared" ca="1" si="0"/>
        <v>20</v>
      </c>
      <c r="E39" s="4" t="s">
        <v>14</v>
      </c>
      <c r="F39" s="14">
        <v>66096</v>
      </c>
      <c r="G39" s="1"/>
      <c r="H39" s="1"/>
      <c r="L39" s="89" t="s">
        <v>629</v>
      </c>
      <c r="M39" s="56" t="s">
        <v>28</v>
      </c>
      <c r="N39" s="92">
        <v>43632</v>
      </c>
      <c r="O39" s="61">
        <f t="shared" ca="1" si="1"/>
        <v>1</v>
      </c>
      <c r="P39" s="61" t="s">
        <v>14</v>
      </c>
      <c r="Q39" s="91">
        <v>112960</v>
      </c>
    </row>
    <row r="40" spans="1:17" x14ac:dyDescent="0.3">
      <c r="A40" s="34" t="s">
        <v>559</v>
      </c>
      <c r="B40" s="1" t="s">
        <v>6</v>
      </c>
      <c r="C40" s="6">
        <v>43133</v>
      </c>
      <c r="D40" s="4">
        <f t="shared" ca="1" si="0"/>
        <v>3</v>
      </c>
      <c r="E40" s="4" t="s">
        <v>10</v>
      </c>
      <c r="F40" s="14">
        <v>65192</v>
      </c>
      <c r="G40" s="1"/>
      <c r="H40" s="1"/>
      <c r="L40" s="89" t="s">
        <v>907</v>
      </c>
      <c r="M40" s="56" t="s">
        <v>33</v>
      </c>
      <c r="N40" s="92">
        <v>39378</v>
      </c>
      <c r="O40" s="61">
        <f t="shared" ca="1" si="1"/>
        <v>13</v>
      </c>
      <c r="P40" s="61" t="s">
        <v>18</v>
      </c>
      <c r="Q40" s="91">
        <v>84111</v>
      </c>
    </row>
    <row r="41" spans="1:17" x14ac:dyDescent="0.3">
      <c r="A41" s="34" t="s">
        <v>463</v>
      </c>
      <c r="B41" s="1" t="s">
        <v>20</v>
      </c>
      <c r="C41" s="7">
        <v>43467</v>
      </c>
      <c r="D41" s="4">
        <f t="shared" ca="1" si="0"/>
        <v>2</v>
      </c>
      <c r="E41" s="4" t="s">
        <v>10</v>
      </c>
      <c r="F41" s="14">
        <v>79261</v>
      </c>
      <c r="G41" s="1"/>
      <c r="H41" s="1"/>
      <c r="L41" s="89" t="s">
        <v>1016</v>
      </c>
      <c r="M41" s="56" t="s">
        <v>33</v>
      </c>
      <c r="N41" s="92">
        <v>43596</v>
      </c>
      <c r="O41" s="61">
        <f t="shared" ca="1" si="1"/>
        <v>1</v>
      </c>
      <c r="P41" s="61"/>
      <c r="Q41" s="91">
        <v>79903</v>
      </c>
    </row>
    <row r="42" spans="1:17" x14ac:dyDescent="0.3">
      <c r="A42" s="34" t="s">
        <v>634</v>
      </c>
      <c r="B42" s="1" t="s">
        <v>26</v>
      </c>
      <c r="C42" s="6">
        <v>43184</v>
      </c>
      <c r="D42" s="4">
        <f t="shared" ca="1" si="0"/>
        <v>2</v>
      </c>
      <c r="E42" s="4"/>
      <c r="F42" s="14">
        <v>43585</v>
      </c>
      <c r="G42" s="1"/>
      <c r="H42" s="1"/>
      <c r="L42" s="89" t="s">
        <v>855</v>
      </c>
      <c r="M42" s="56" t="s">
        <v>33</v>
      </c>
      <c r="N42" s="92">
        <v>41799</v>
      </c>
      <c r="O42" s="61">
        <f t="shared" ca="1" si="1"/>
        <v>6</v>
      </c>
      <c r="P42" s="61"/>
      <c r="Q42" s="91">
        <v>67059</v>
      </c>
    </row>
    <row r="43" spans="1:17" x14ac:dyDescent="0.3">
      <c r="A43" s="34" t="s">
        <v>661</v>
      </c>
      <c r="B43" s="1" t="s">
        <v>25</v>
      </c>
      <c r="C43" s="6">
        <v>39980</v>
      </c>
      <c r="D43" s="4">
        <f t="shared" ca="1" si="0"/>
        <v>11</v>
      </c>
      <c r="E43" s="4"/>
      <c r="F43" s="14">
        <v>151289</v>
      </c>
      <c r="G43" s="1"/>
      <c r="H43" s="1"/>
      <c r="L43" s="89" t="s">
        <v>1004</v>
      </c>
      <c r="M43" s="56" t="s">
        <v>33</v>
      </c>
      <c r="N43" s="90">
        <v>42722</v>
      </c>
      <c r="O43" s="61">
        <f t="shared" ca="1" si="1"/>
        <v>4</v>
      </c>
      <c r="P43" s="61"/>
      <c r="Q43" s="91">
        <v>64780</v>
      </c>
    </row>
    <row r="44" spans="1:17" x14ac:dyDescent="0.3">
      <c r="A44" s="34" t="s">
        <v>390</v>
      </c>
      <c r="B44" s="1" t="s">
        <v>13</v>
      </c>
      <c r="C44" s="6">
        <v>38767</v>
      </c>
      <c r="D44" s="4">
        <f t="shared" ca="1" si="0"/>
        <v>15</v>
      </c>
      <c r="E44" s="4"/>
      <c r="F44" s="14">
        <v>126311</v>
      </c>
      <c r="G44" s="1"/>
      <c r="H44" s="1"/>
      <c r="L44" s="89" t="s">
        <v>914</v>
      </c>
      <c r="M44" s="56" t="s">
        <v>33</v>
      </c>
      <c r="N44" s="92">
        <v>36837</v>
      </c>
      <c r="O44" s="61">
        <f t="shared" ca="1" si="1"/>
        <v>20</v>
      </c>
      <c r="P44" s="61" t="s">
        <v>12</v>
      </c>
      <c r="Q44" s="91">
        <v>103766</v>
      </c>
    </row>
    <row r="45" spans="1:17" x14ac:dyDescent="0.3">
      <c r="A45" s="34" t="s">
        <v>428</v>
      </c>
      <c r="B45" s="1" t="s">
        <v>26</v>
      </c>
      <c r="C45" s="6">
        <v>38936</v>
      </c>
      <c r="D45" s="4">
        <f t="shared" ca="1" si="0"/>
        <v>14</v>
      </c>
      <c r="E45" s="4"/>
      <c r="F45" s="14">
        <v>33847</v>
      </c>
      <c r="G45" s="1"/>
      <c r="H45" s="1"/>
      <c r="L45" s="89" t="s">
        <v>551</v>
      </c>
      <c r="M45" s="56" t="s">
        <v>33</v>
      </c>
      <c r="N45" s="90">
        <v>43746</v>
      </c>
      <c r="O45" s="61">
        <f t="shared" ca="1" si="1"/>
        <v>1</v>
      </c>
      <c r="P45" s="61" t="s">
        <v>14</v>
      </c>
      <c r="Q45" s="91">
        <v>65173</v>
      </c>
    </row>
    <row r="46" spans="1:17" x14ac:dyDescent="0.3">
      <c r="A46" s="34" t="s">
        <v>454</v>
      </c>
      <c r="B46" s="1" t="s">
        <v>9</v>
      </c>
      <c r="C46" s="6">
        <v>42479</v>
      </c>
      <c r="D46" s="4">
        <f t="shared" ca="1" si="0"/>
        <v>4</v>
      </c>
      <c r="E46" s="4" t="s">
        <v>14</v>
      </c>
      <c r="F46" s="14">
        <v>124773</v>
      </c>
      <c r="G46" s="1"/>
      <c r="H46" s="1"/>
      <c r="L46" s="89" t="s">
        <v>440</v>
      </c>
      <c r="M46" s="56" t="s">
        <v>17</v>
      </c>
      <c r="N46" s="92">
        <v>39063</v>
      </c>
      <c r="O46" s="61">
        <f t="shared" ca="1" si="1"/>
        <v>14</v>
      </c>
      <c r="P46" s="61" t="s">
        <v>14</v>
      </c>
      <c r="Q46" s="91">
        <v>132783</v>
      </c>
    </row>
    <row r="47" spans="1:17" x14ac:dyDescent="0.3">
      <c r="A47" s="34" t="s">
        <v>886</v>
      </c>
      <c r="B47" s="1" t="s">
        <v>20</v>
      </c>
      <c r="C47" s="6">
        <v>43428</v>
      </c>
      <c r="D47" s="4">
        <f t="shared" ca="1" si="0"/>
        <v>2</v>
      </c>
      <c r="E47" s="4" t="s">
        <v>18</v>
      </c>
      <c r="F47" s="14">
        <v>42665</v>
      </c>
      <c r="G47" s="1"/>
      <c r="H47" s="1"/>
      <c r="L47" s="89" t="s">
        <v>348</v>
      </c>
      <c r="M47" s="56" t="s">
        <v>17</v>
      </c>
      <c r="N47" s="90">
        <v>37290</v>
      </c>
      <c r="O47" s="61">
        <f t="shared" ca="1" si="1"/>
        <v>19</v>
      </c>
      <c r="P47" s="61"/>
      <c r="Q47" s="91">
        <v>92678</v>
      </c>
    </row>
    <row r="48" spans="1:17" x14ac:dyDescent="0.3">
      <c r="A48" s="34" t="s">
        <v>401</v>
      </c>
      <c r="B48" s="1" t="s">
        <v>19</v>
      </c>
      <c r="C48" s="6">
        <v>43516</v>
      </c>
      <c r="D48" s="4">
        <f t="shared" ca="1" si="0"/>
        <v>2</v>
      </c>
      <c r="E48" s="4" t="s">
        <v>8</v>
      </c>
      <c r="F48" s="14">
        <v>82303</v>
      </c>
      <c r="G48" s="1"/>
      <c r="H48" s="1"/>
      <c r="L48" s="89" t="s">
        <v>200</v>
      </c>
      <c r="M48" s="56" t="s">
        <v>17</v>
      </c>
      <c r="N48" s="92">
        <v>36675</v>
      </c>
      <c r="O48" s="61">
        <f t="shared" ca="1" si="1"/>
        <v>20</v>
      </c>
      <c r="P48" s="61"/>
      <c r="Q48" s="91">
        <v>43974</v>
      </c>
    </row>
    <row r="49" spans="1:17" x14ac:dyDescent="0.3">
      <c r="A49" s="34" t="s">
        <v>744</v>
      </c>
      <c r="B49" s="1" t="s">
        <v>9</v>
      </c>
      <c r="C49" s="7">
        <v>43049</v>
      </c>
      <c r="D49" s="4">
        <f t="shared" ca="1" si="0"/>
        <v>3</v>
      </c>
      <c r="E49" s="4"/>
      <c r="F49" s="14">
        <v>87016</v>
      </c>
      <c r="G49" s="1"/>
      <c r="H49" s="1"/>
      <c r="L49" s="89" t="s">
        <v>712</v>
      </c>
      <c r="M49" s="56" t="s">
        <v>17</v>
      </c>
      <c r="N49" s="92">
        <v>39165</v>
      </c>
      <c r="O49" s="61">
        <f t="shared" ca="1" si="1"/>
        <v>13</v>
      </c>
      <c r="P49" s="61" t="s">
        <v>14</v>
      </c>
      <c r="Q49" s="91">
        <v>115799</v>
      </c>
    </row>
    <row r="50" spans="1:17" x14ac:dyDescent="0.3">
      <c r="A50" s="34" t="s">
        <v>137</v>
      </c>
      <c r="B50" s="1" t="s">
        <v>9</v>
      </c>
      <c r="C50" s="6">
        <v>38332</v>
      </c>
      <c r="D50" s="4">
        <f t="shared" ca="1" si="0"/>
        <v>16</v>
      </c>
      <c r="E50" s="4" t="s">
        <v>18</v>
      </c>
      <c r="F50" s="14">
        <v>35862</v>
      </c>
      <c r="G50" s="1"/>
      <c r="H50" s="1"/>
      <c r="L50" s="89" t="s">
        <v>987</v>
      </c>
      <c r="M50" s="56" t="s">
        <v>17</v>
      </c>
      <c r="N50" s="92">
        <v>38803</v>
      </c>
      <c r="O50" s="61">
        <f t="shared" ca="1" si="1"/>
        <v>14</v>
      </c>
      <c r="P50" s="61"/>
      <c r="Q50" s="91">
        <v>83706</v>
      </c>
    </row>
    <row r="51" spans="1:17" x14ac:dyDescent="0.3">
      <c r="A51" s="34" t="s">
        <v>67</v>
      </c>
      <c r="B51" s="1" t="s">
        <v>16</v>
      </c>
      <c r="C51" s="6">
        <v>43711</v>
      </c>
      <c r="D51" s="4">
        <f t="shared" ca="1" si="0"/>
        <v>1</v>
      </c>
      <c r="E51" s="4"/>
      <c r="F51" s="14">
        <v>150140</v>
      </c>
      <c r="G51" s="1"/>
      <c r="H51" s="1"/>
      <c r="L51" s="89" t="s">
        <v>162</v>
      </c>
      <c r="M51" s="56" t="s">
        <v>17</v>
      </c>
      <c r="N51" s="92">
        <v>39522</v>
      </c>
      <c r="O51" s="61">
        <f t="shared" ca="1" si="1"/>
        <v>13</v>
      </c>
      <c r="P51" s="61" t="s">
        <v>14</v>
      </c>
      <c r="Q51" s="91">
        <v>127004</v>
      </c>
    </row>
    <row r="52" spans="1:17" x14ac:dyDescent="0.3">
      <c r="A52" s="34" t="s">
        <v>713</v>
      </c>
      <c r="B52" s="1" t="s">
        <v>9</v>
      </c>
      <c r="C52" s="7">
        <v>40859</v>
      </c>
      <c r="D52" s="4">
        <f t="shared" ca="1" si="0"/>
        <v>9</v>
      </c>
      <c r="E52" s="4" t="s">
        <v>12</v>
      </c>
      <c r="F52" s="14">
        <v>121176</v>
      </c>
      <c r="G52" s="1"/>
      <c r="H52" s="1"/>
      <c r="L52" s="89" t="s">
        <v>675</v>
      </c>
      <c r="M52" s="56" t="s">
        <v>17</v>
      </c>
      <c r="N52" s="90">
        <v>41895</v>
      </c>
      <c r="O52" s="61">
        <f t="shared" ca="1" si="1"/>
        <v>6</v>
      </c>
      <c r="P52" s="61"/>
      <c r="Q52" s="91">
        <v>136152</v>
      </c>
    </row>
    <row r="53" spans="1:17" x14ac:dyDescent="0.3">
      <c r="A53" s="34" t="s">
        <v>619</v>
      </c>
      <c r="B53" s="1" t="s">
        <v>25</v>
      </c>
      <c r="C53" s="7">
        <v>41956</v>
      </c>
      <c r="D53" s="4">
        <f t="shared" ca="1" si="0"/>
        <v>6</v>
      </c>
      <c r="E53" s="4" t="s">
        <v>14</v>
      </c>
      <c r="F53" s="14">
        <v>104651</v>
      </c>
      <c r="G53" s="1"/>
      <c r="H53" s="1"/>
      <c r="L53" s="89" t="s">
        <v>473</v>
      </c>
      <c r="M53" s="56" t="s">
        <v>17</v>
      </c>
      <c r="N53" s="92">
        <v>38481</v>
      </c>
      <c r="O53" s="61">
        <f t="shared" ca="1" si="1"/>
        <v>15</v>
      </c>
      <c r="P53" s="61" t="s">
        <v>14</v>
      </c>
      <c r="Q53" s="91">
        <v>80005</v>
      </c>
    </row>
    <row r="54" spans="1:17" x14ac:dyDescent="0.3">
      <c r="A54" s="34" t="s">
        <v>119</v>
      </c>
      <c r="B54" s="1" t="s">
        <v>9</v>
      </c>
      <c r="C54" s="6">
        <v>43683</v>
      </c>
      <c r="D54" s="4">
        <f t="shared" ca="1" si="0"/>
        <v>1</v>
      </c>
      <c r="E54" s="4" t="s">
        <v>12</v>
      </c>
      <c r="F54" s="14">
        <v>83411</v>
      </c>
      <c r="G54" s="1"/>
      <c r="H54" s="1"/>
      <c r="L54" s="89" t="s">
        <v>495</v>
      </c>
      <c r="M54" s="56" t="s">
        <v>17</v>
      </c>
      <c r="N54" s="92">
        <v>39231</v>
      </c>
      <c r="O54" s="61">
        <f t="shared" ca="1" si="1"/>
        <v>13</v>
      </c>
      <c r="P54" s="61" t="s">
        <v>14</v>
      </c>
      <c r="Q54" s="91">
        <v>125956</v>
      </c>
    </row>
    <row r="55" spans="1:17" x14ac:dyDescent="0.3">
      <c r="A55" s="34" t="s">
        <v>622</v>
      </c>
      <c r="B55" s="1" t="s">
        <v>13</v>
      </c>
      <c r="C55" s="6">
        <v>37036</v>
      </c>
      <c r="D55" s="4">
        <f t="shared" ca="1" si="0"/>
        <v>19</v>
      </c>
      <c r="E55" s="4"/>
      <c r="F55" s="14">
        <v>54401</v>
      </c>
      <c r="G55" s="1"/>
      <c r="H55" s="1"/>
      <c r="L55" s="89" t="s">
        <v>97</v>
      </c>
      <c r="M55" s="56" t="s">
        <v>17</v>
      </c>
      <c r="N55" s="90">
        <v>40732</v>
      </c>
      <c r="O55" s="61">
        <f t="shared" ca="1" si="1"/>
        <v>9</v>
      </c>
      <c r="P55" s="61" t="s">
        <v>14</v>
      </c>
      <c r="Q55" s="91">
        <v>57649</v>
      </c>
    </row>
    <row r="56" spans="1:17" x14ac:dyDescent="0.3">
      <c r="A56" s="34" t="s">
        <v>708</v>
      </c>
      <c r="B56" s="1" t="s">
        <v>16</v>
      </c>
      <c r="C56" s="6">
        <v>38563</v>
      </c>
      <c r="D56" s="4">
        <f t="shared" ca="1" si="0"/>
        <v>15</v>
      </c>
      <c r="E56" s="4"/>
      <c r="F56" s="14">
        <v>101518</v>
      </c>
      <c r="G56" s="1"/>
      <c r="H56" s="1"/>
      <c r="L56" s="89" t="s">
        <v>96</v>
      </c>
      <c r="M56" s="56" t="s">
        <v>17</v>
      </c>
      <c r="N56" s="92">
        <v>38711</v>
      </c>
      <c r="O56" s="61">
        <f t="shared" ca="1" si="1"/>
        <v>15</v>
      </c>
      <c r="P56" s="61" t="s">
        <v>8</v>
      </c>
      <c r="Q56" s="91">
        <v>38735</v>
      </c>
    </row>
    <row r="57" spans="1:17" x14ac:dyDescent="0.3">
      <c r="A57" s="34" t="s">
        <v>280</v>
      </c>
      <c r="B57" s="1" t="s">
        <v>6</v>
      </c>
      <c r="C57" s="6">
        <v>39158</v>
      </c>
      <c r="D57" s="4">
        <f t="shared" ca="1" si="0"/>
        <v>14</v>
      </c>
      <c r="E57" s="4" t="s">
        <v>8</v>
      </c>
      <c r="F57" s="14">
        <v>118773</v>
      </c>
      <c r="G57" s="1"/>
      <c r="H57" s="1"/>
      <c r="L57" s="89" t="s">
        <v>859</v>
      </c>
      <c r="M57" s="56" t="s">
        <v>17</v>
      </c>
      <c r="N57" s="92">
        <v>42561</v>
      </c>
      <c r="O57" s="61">
        <f t="shared" ca="1" si="1"/>
        <v>4</v>
      </c>
      <c r="P57" s="61" t="s">
        <v>18</v>
      </c>
      <c r="Q57" s="91">
        <v>80714</v>
      </c>
    </row>
    <row r="58" spans="1:17" x14ac:dyDescent="0.3">
      <c r="A58" s="34" t="s">
        <v>508</v>
      </c>
      <c r="B58" s="1" t="s">
        <v>9</v>
      </c>
      <c r="C58" s="7">
        <v>43524</v>
      </c>
      <c r="D58" s="4">
        <f t="shared" ca="1" si="0"/>
        <v>2</v>
      </c>
      <c r="E58" s="4"/>
      <c r="F58" s="14">
        <v>125539</v>
      </c>
      <c r="G58" s="1"/>
      <c r="H58" s="1"/>
      <c r="L58" s="89" t="s">
        <v>933</v>
      </c>
      <c r="M58" s="56" t="s">
        <v>17</v>
      </c>
      <c r="N58" s="90">
        <v>37806</v>
      </c>
      <c r="O58" s="61">
        <f t="shared" ca="1" si="1"/>
        <v>17</v>
      </c>
      <c r="P58" s="61"/>
      <c r="Q58" s="91">
        <v>45527</v>
      </c>
    </row>
    <row r="59" spans="1:17" x14ac:dyDescent="0.3">
      <c r="A59" s="34" t="s">
        <v>112</v>
      </c>
      <c r="B59" s="1" t="s">
        <v>19</v>
      </c>
      <c r="C59" s="6">
        <v>39083</v>
      </c>
      <c r="D59" s="4">
        <f t="shared" ca="1" si="0"/>
        <v>14</v>
      </c>
      <c r="E59" s="4" t="s">
        <v>10</v>
      </c>
      <c r="F59" s="14">
        <v>38650</v>
      </c>
      <c r="G59" s="1"/>
      <c r="H59" s="1"/>
      <c r="L59" s="89" t="s">
        <v>183</v>
      </c>
      <c r="M59" s="56" t="s">
        <v>17</v>
      </c>
      <c r="N59" s="90">
        <v>43388</v>
      </c>
      <c r="O59" s="61">
        <f t="shared" ca="1" si="1"/>
        <v>2</v>
      </c>
      <c r="P59" s="61" t="s">
        <v>10</v>
      </c>
      <c r="Q59" s="91">
        <v>63269</v>
      </c>
    </row>
    <row r="60" spans="1:17" x14ac:dyDescent="0.3">
      <c r="A60" s="34" t="s">
        <v>222</v>
      </c>
      <c r="B60" s="1" t="s">
        <v>9</v>
      </c>
      <c r="C60" s="7">
        <v>40578</v>
      </c>
      <c r="D60" s="4">
        <f t="shared" ca="1" si="0"/>
        <v>10</v>
      </c>
      <c r="E60" s="4"/>
      <c r="F60" s="14">
        <v>42051</v>
      </c>
      <c r="G60" s="1"/>
      <c r="H60" s="1"/>
      <c r="L60" s="89" t="s">
        <v>297</v>
      </c>
      <c r="M60" s="56" t="s">
        <v>17</v>
      </c>
      <c r="N60" s="90">
        <v>42369</v>
      </c>
      <c r="O60" s="61">
        <f t="shared" ca="1" si="1"/>
        <v>5</v>
      </c>
      <c r="P60" s="61" t="s">
        <v>8</v>
      </c>
      <c r="Q60" s="91">
        <v>59143</v>
      </c>
    </row>
    <row r="61" spans="1:17" x14ac:dyDescent="0.3">
      <c r="A61" s="34" t="s">
        <v>134</v>
      </c>
      <c r="B61" s="1" t="s">
        <v>25</v>
      </c>
      <c r="C61" s="6">
        <v>42666</v>
      </c>
      <c r="D61" s="4">
        <f t="shared" ca="1" si="0"/>
        <v>4</v>
      </c>
      <c r="E61" s="4" t="s">
        <v>10</v>
      </c>
      <c r="F61" s="14">
        <v>86173</v>
      </c>
      <c r="G61" s="1"/>
      <c r="H61" s="1"/>
      <c r="L61" s="89" t="s">
        <v>361</v>
      </c>
      <c r="M61" s="56" t="s">
        <v>17</v>
      </c>
      <c r="N61" s="90">
        <v>38587</v>
      </c>
      <c r="O61" s="61">
        <f t="shared" ca="1" si="1"/>
        <v>15</v>
      </c>
      <c r="P61" s="61"/>
      <c r="Q61" s="91">
        <v>37098</v>
      </c>
    </row>
    <row r="62" spans="1:17" x14ac:dyDescent="0.3">
      <c r="A62" s="34" t="s">
        <v>854</v>
      </c>
      <c r="B62" s="1" t="s">
        <v>16</v>
      </c>
      <c r="C62" s="7">
        <v>39886</v>
      </c>
      <c r="D62" s="4">
        <f t="shared" ca="1" si="0"/>
        <v>12</v>
      </c>
      <c r="E62" s="4"/>
      <c r="F62" s="14">
        <v>93066</v>
      </c>
      <c r="G62" s="1"/>
      <c r="H62" s="1"/>
      <c r="L62" s="89" t="s">
        <v>554</v>
      </c>
      <c r="M62" s="56" t="s">
        <v>17</v>
      </c>
      <c r="N62" s="90">
        <v>37672</v>
      </c>
      <c r="O62" s="61">
        <f t="shared" ca="1" si="1"/>
        <v>18</v>
      </c>
      <c r="P62" s="61" t="s">
        <v>8</v>
      </c>
      <c r="Q62" s="91">
        <v>83367</v>
      </c>
    </row>
    <row r="63" spans="1:17" x14ac:dyDescent="0.3">
      <c r="A63" s="34" t="s">
        <v>865</v>
      </c>
      <c r="B63" s="1" t="s">
        <v>9</v>
      </c>
      <c r="C63" s="6">
        <v>40218</v>
      </c>
      <c r="D63" s="4">
        <f t="shared" ca="1" si="0"/>
        <v>11</v>
      </c>
      <c r="E63" s="4" t="s">
        <v>18</v>
      </c>
      <c r="F63" s="14">
        <v>84382</v>
      </c>
      <c r="G63" s="1"/>
      <c r="H63" s="1"/>
      <c r="L63" s="89" t="s">
        <v>613</v>
      </c>
      <c r="M63" s="56" t="s">
        <v>17</v>
      </c>
      <c r="N63" s="90">
        <v>37986</v>
      </c>
      <c r="O63" s="61">
        <f t="shared" ca="1" si="1"/>
        <v>17</v>
      </c>
      <c r="P63" s="61"/>
      <c r="Q63" s="91">
        <v>45566</v>
      </c>
    </row>
    <row r="64" spans="1:17" x14ac:dyDescent="0.3">
      <c r="A64" s="34" t="s">
        <v>348</v>
      </c>
      <c r="B64" s="1" t="s">
        <v>17</v>
      </c>
      <c r="C64" s="7">
        <v>37290</v>
      </c>
      <c r="D64" s="4">
        <f t="shared" ca="1" si="0"/>
        <v>19</v>
      </c>
      <c r="E64" s="4"/>
      <c r="F64" s="14">
        <v>92678</v>
      </c>
      <c r="G64" s="1"/>
      <c r="H64" s="1"/>
      <c r="L64" s="89" t="s">
        <v>835</v>
      </c>
      <c r="M64" s="56" t="s">
        <v>17</v>
      </c>
      <c r="N64" s="92">
        <v>39668</v>
      </c>
      <c r="O64" s="61">
        <f t="shared" ca="1" si="1"/>
        <v>12</v>
      </c>
      <c r="P64" s="61"/>
      <c r="Q64" s="91">
        <v>102752</v>
      </c>
    </row>
    <row r="65" spans="1:17" x14ac:dyDescent="0.3">
      <c r="A65" s="34" t="s">
        <v>113</v>
      </c>
      <c r="B65" s="1" t="s">
        <v>9</v>
      </c>
      <c r="C65" s="6">
        <v>40511</v>
      </c>
      <c r="D65" s="4">
        <f t="shared" ca="1" si="0"/>
        <v>10</v>
      </c>
      <c r="E65" s="4" t="s">
        <v>18</v>
      </c>
      <c r="F65" s="14">
        <v>63605</v>
      </c>
      <c r="G65" s="1"/>
      <c r="H65" s="1"/>
      <c r="L65" s="89" t="s">
        <v>206</v>
      </c>
      <c r="M65" s="56" t="s">
        <v>17</v>
      </c>
      <c r="N65" s="92">
        <v>43662</v>
      </c>
      <c r="O65" s="61">
        <f t="shared" ca="1" si="1"/>
        <v>1</v>
      </c>
      <c r="P65" s="61" t="s">
        <v>8</v>
      </c>
      <c r="Q65" s="91">
        <v>133764</v>
      </c>
    </row>
    <row r="66" spans="1:17" x14ac:dyDescent="0.3">
      <c r="A66" s="34" t="s">
        <v>992</v>
      </c>
      <c r="B66" s="1" t="s">
        <v>9</v>
      </c>
      <c r="C66" s="6">
        <v>41499</v>
      </c>
      <c r="D66" s="4">
        <f t="shared" ref="D66:D129" ca="1" si="2">DATEDIF(C66,TODAY(),"Y")</f>
        <v>7</v>
      </c>
      <c r="E66" s="4" t="s">
        <v>8</v>
      </c>
      <c r="F66" s="14">
        <v>53928</v>
      </c>
      <c r="G66" s="1"/>
      <c r="H66" s="1"/>
      <c r="L66" s="89" t="s">
        <v>391</v>
      </c>
      <c r="M66" s="56" t="s">
        <v>17</v>
      </c>
      <c r="N66" s="92">
        <v>39342</v>
      </c>
      <c r="O66" s="61">
        <f t="shared" ref="O66:O129" ca="1" si="3">DATEDIF(N66,TODAY(),"Y")</f>
        <v>13</v>
      </c>
      <c r="P66" s="61" t="s">
        <v>8</v>
      </c>
      <c r="Q66" s="91">
        <v>81813</v>
      </c>
    </row>
    <row r="67" spans="1:17" x14ac:dyDescent="0.3">
      <c r="A67" s="34" t="s">
        <v>194</v>
      </c>
      <c r="B67" s="1" t="s">
        <v>27</v>
      </c>
      <c r="C67" s="7">
        <v>38210</v>
      </c>
      <c r="D67" s="4">
        <f t="shared" ca="1" si="2"/>
        <v>16</v>
      </c>
      <c r="E67" s="4"/>
      <c r="F67" s="14">
        <v>64815</v>
      </c>
      <c r="G67" s="1"/>
      <c r="H67" s="1"/>
      <c r="L67" s="89" t="s">
        <v>481</v>
      </c>
      <c r="M67" s="56" t="s">
        <v>17</v>
      </c>
      <c r="N67" s="92">
        <v>36552</v>
      </c>
      <c r="O67" s="61">
        <f t="shared" ca="1" si="3"/>
        <v>21</v>
      </c>
      <c r="P67" s="61" t="s">
        <v>12</v>
      </c>
      <c r="Q67" s="91">
        <v>45284</v>
      </c>
    </row>
    <row r="68" spans="1:17" x14ac:dyDescent="0.3">
      <c r="A68" s="34" t="s">
        <v>200</v>
      </c>
      <c r="B68" s="1" t="s">
        <v>17</v>
      </c>
      <c r="C68" s="6">
        <v>36675</v>
      </c>
      <c r="D68" s="4">
        <f t="shared" ca="1" si="2"/>
        <v>20</v>
      </c>
      <c r="E68" s="4"/>
      <c r="F68" s="14">
        <v>43974</v>
      </c>
      <c r="G68" s="1"/>
      <c r="H68" s="1"/>
      <c r="L68" s="89" t="s">
        <v>406</v>
      </c>
      <c r="M68" s="56" t="s">
        <v>17</v>
      </c>
      <c r="N68" s="90">
        <v>43539</v>
      </c>
      <c r="O68" s="61">
        <f t="shared" ca="1" si="3"/>
        <v>2</v>
      </c>
      <c r="P68" s="61" t="s">
        <v>8</v>
      </c>
      <c r="Q68" s="91">
        <v>83293</v>
      </c>
    </row>
    <row r="69" spans="1:17" x14ac:dyDescent="0.3">
      <c r="A69" s="34" t="s">
        <v>1024</v>
      </c>
      <c r="B69" s="1" t="s">
        <v>16</v>
      </c>
      <c r="C69" s="6">
        <v>36964</v>
      </c>
      <c r="D69" s="4">
        <f t="shared" ca="1" si="2"/>
        <v>20</v>
      </c>
      <c r="E69" s="4" t="s">
        <v>14</v>
      </c>
      <c r="F69" s="14">
        <v>62564</v>
      </c>
      <c r="G69" s="1"/>
      <c r="H69" s="1"/>
      <c r="L69" s="89" t="s">
        <v>1038</v>
      </c>
      <c r="M69" s="56" t="s">
        <v>17</v>
      </c>
      <c r="N69" s="92">
        <v>39642</v>
      </c>
      <c r="O69" s="61">
        <f t="shared" ca="1" si="3"/>
        <v>12</v>
      </c>
      <c r="P69" s="61"/>
      <c r="Q69" s="91">
        <v>60928</v>
      </c>
    </row>
    <row r="70" spans="1:17" x14ac:dyDescent="0.3">
      <c r="A70" s="34" t="s">
        <v>712</v>
      </c>
      <c r="B70" s="1" t="s">
        <v>17</v>
      </c>
      <c r="C70" s="6">
        <v>39165</v>
      </c>
      <c r="D70" s="4">
        <f t="shared" ca="1" si="2"/>
        <v>13</v>
      </c>
      <c r="E70" s="4" t="s">
        <v>14</v>
      </c>
      <c r="F70" s="14">
        <v>115799</v>
      </c>
      <c r="G70" s="1"/>
      <c r="H70" s="1"/>
      <c r="L70" s="89" t="s">
        <v>76</v>
      </c>
      <c r="M70" s="56" t="s">
        <v>17</v>
      </c>
      <c r="N70" s="92">
        <v>43981</v>
      </c>
      <c r="O70" s="61">
        <f t="shared" ca="1" si="3"/>
        <v>0</v>
      </c>
      <c r="P70" s="61"/>
      <c r="Q70" s="91">
        <v>111764</v>
      </c>
    </row>
    <row r="71" spans="1:17" x14ac:dyDescent="0.3">
      <c r="A71" s="34" t="s">
        <v>947</v>
      </c>
      <c r="B71" s="1" t="s">
        <v>9</v>
      </c>
      <c r="C71" s="7">
        <v>41640</v>
      </c>
      <c r="D71" s="4">
        <f t="shared" ca="1" si="2"/>
        <v>7</v>
      </c>
      <c r="E71" s="4" t="s">
        <v>14</v>
      </c>
      <c r="F71" s="14">
        <v>109380</v>
      </c>
      <c r="G71" s="1"/>
      <c r="H71" s="1"/>
      <c r="L71" s="89" t="s">
        <v>824</v>
      </c>
      <c r="M71" s="56" t="s">
        <v>17</v>
      </c>
      <c r="N71" s="92">
        <v>39525</v>
      </c>
      <c r="O71" s="61">
        <f t="shared" ca="1" si="3"/>
        <v>13</v>
      </c>
      <c r="P71" s="61"/>
      <c r="Q71" s="91">
        <v>65517</v>
      </c>
    </row>
    <row r="72" spans="1:17" x14ac:dyDescent="0.3">
      <c r="A72" s="34" t="s">
        <v>550</v>
      </c>
      <c r="B72" s="1" t="s">
        <v>25</v>
      </c>
      <c r="C72" s="6">
        <v>43399</v>
      </c>
      <c r="D72" s="4">
        <f t="shared" ca="1" si="2"/>
        <v>2</v>
      </c>
      <c r="E72" s="4" t="s">
        <v>14</v>
      </c>
      <c r="F72" s="14">
        <v>91581</v>
      </c>
      <c r="G72" s="1"/>
      <c r="H72" s="1"/>
      <c r="L72" s="89" t="s">
        <v>83</v>
      </c>
      <c r="M72" s="56" t="s">
        <v>17</v>
      </c>
      <c r="N72" s="92">
        <v>43714</v>
      </c>
      <c r="O72" s="61">
        <f t="shared" ca="1" si="3"/>
        <v>1</v>
      </c>
      <c r="P72" s="61"/>
      <c r="Q72" s="91">
        <v>46543</v>
      </c>
    </row>
    <row r="73" spans="1:17" x14ac:dyDescent="0.3">
      <c r="A73" s="34" t="s">
        <v>520</v>
      </c>
      <c r="B73" s="1" t="s">
        <v>9</v>
      </c>
      <c r="C73" s="6">
        <v>36406</v>
      </c>
      <c r="D73" s="4">
        <f t="shared" ca="1" si="2"/>
        <v>21</v>
      </c>
      <c r="E73" s="4"/>
      <c r="F73" s="14">
        <v>39445</v>
      </c>
      <c r="G73" s="1"/>
      <c r="H73" s="1"/>
      <c r="L73" s="89" t="s">
        <v>615</v>
      </c>
      <c r="M73" s="56" t="s">
        <v>17</v>
      </c>
      <c r="N73" s="90">
        <v>36921</v>
      </c>
      <c r="O73" s="61">
        <f t="shared" ca="1" si="3"/>
        <v>20</v>
      </c>
      <c r="P73" s="61" t="s">
        <v>14</v>
      </c>
      <c r="Q73" s="91">
        <v>95464</v>
      </c>
    </row>
    <row r="74" spans="1:17" x14ac:dyDescent="0.3">
      <c r="A74" s="34" t="s">
        <v>80</v>
      </c>
      <c r="B74" s="1" t="s">
        <v>9</v>
      </c>
      <c r="C74" s="6">
        <v>39829</v>
      </c>
      <c r="D74" s="4">
        <f t="shared" ca="1" si="2"/>
        <v>12</v>
      </c>
      <c r="E74" s="4" t="s">
        <v>18</v>
      </c>
      <c r="F74" s="14">
        <v>76811</v>
      </c>
      <c r="G74" s="1"/>
      <c r="H74" s="1"/>
      <c r="L74" s="89" t="s">
        <v>894</v>
      </c>
      <c r="M74" s="56" t="s">
        <v>17</v>
      </c>
      <c r="N74" s="90">
        <v>39751</v>
      </c>
      <c r="O74" s="61">
        <f t="shared" ca="1" si="3"/>
        <v>12</v>
      </c>
      <c r="P74" s="61"/>
      <c r="Q74" s="91">
        <v>104101</v>
      </c>
    </row>
    <row r="75" spans="1:17" x14ac:dyDescent="0.3">
      <c r="A75" s="34" t="s">
        <v>746</v>
      </c>
      <c r="B75" s="1" t="s">
        <v>9</v>
      </c>
      <c r="C75" s="6">
        <v>38573</v>
      </c>
      <c r="D75" s="4">
        <f t="shared" ca="1" si="2"/>
        <v>15</v>
      </c>
      <c r="E75" s="4" t="s">
        <v>10</v>
      </c>
      <c r="F75" s="14">
        <v>66789</v>
      </c>
      <c r="G75" s="1"/>
      <c r="H75" s="1"/>
      <c r="L75" s="89" t="s">
        <v>400</v>
      </c>
      <c r="M75" s="56" t="s">
        <v>17</v>
      </c>
      <c r="N75" s="90">
        <v>38344</v>
      </c>
      <c r="O75" s="61">
        <f t="shared" ca="1" si="3"/>
        <v>16</v>
      </c>
      <c r="P75" s="61"/>
      <c r="Q75" s="91">
        <v>49486</v>
      </c>
    </row>
    <row r="76" spans="1:17" x14ac:dyDescent="0.3">
      <c r="A76" s="34" t="s">
        <v>767</v>
      </c>
      <c r="B76" s="1" t="s">
        <v>19</v>
      </c>
      <c r="C76" s="6">
        <v>39332</v>
      </c>
      <c r="D76" s="4">
        <f t="shared" ca="1" si="2"/>
        <v>13</v>
      </c>
      <c r="E76" s="4"/>
      <c r="F76" s="14">
        <v>99795</v>
      </c>
      <c r="G76" s="1"/>
      <c r="H76" s="1"/>
      <c r="L76" s="89" t="s">
        <v>447</v>
      </c>
      <c r="M76" s="56" t="s">
        <v>17</v>
      </c>
      <c r="N76" s="92">
        <v>36429</v>
      </c>
      <c r="O76" s="61">
        <f t="shared" ca="1" si="3"/>
        <v>21</v>
      </c>
      <c r="P76" s="61"/>
      <c r="Q76" s="91">
        <v>38904</v>
      </c>
    </row>
    <row r="77" spans="1:17" x14ac:dyDescent="0.3">
      <c r="A77" s="34" t="s">
        <v>578</v>
      </c>
      <c r="B77" s="1" t="s">
        <v>19</v>
      </c>
      <c r="C77" s="6">
        <v>37329</v>
      </c>
      <c r="D77" s="4">
        <f t="shared" ca="1" si="2"/>
        <v>19</v>
      </c>
      <c r="E77" s="4" t="s">
        <v>10</v>
      </c>
      <c r="F77" s="14">
        <v>146253</v>
      </c>
      <c r="G77" s="1"/>
      <c r="H77" s="1"/>
      <c r="L77" s="89" t="s">
        <v>678</v>
      </c>
      <c r="M77" s="56" t="s">
        <v>17</v>
      </c>
      <c r="N77" s="92">
        <v>39965</v>
      </c>
      <c r="O77" s="61">
        <f t="shared" ca="1" si="3"/>
        <v>11</v>
      </c>
      <c r="P77" s="61"/>
      <c r="Q77" s="91">
        <v>84838</v>
      </c>
    </row>
    <row r="78" spans="1:17" x14ac:dyDescent="0.3">
      <c r="A78" s="34" t="s">
        <v>170</v>
      </c>
      <c r="B78" s="1" t="s">
        <v>11</v>
      </c>
      <c r="C78" s="7">
        <v>37018</v>
      </c>
      <c r="D78" s="4">
        <f t="shared" ca="1" si="2"/>
        <v>19</v>
      </c>
      <c r="E78" s="4" t="s">
        <v>12</v>
      </c>
      <c r="F78" s="14">
        <v>55052</v>
      </c>
      <c r="G78" s="1"/>
      <c r="H78" s="1"/>
      <c r="L78" s="89" t="s">
        <v>332</v>
      </c>
      <c r="M78" s="56" t="s">
        <v>17</v>
      </c>
      <c r="N78" s="92">
        <v>40946</v>
      </c>
      <c r="O78" s="61">
        <f t="shared" ca="1" si="3"/>
        <v>9</v>
      </c>
      <c r="P78" s="61" t="s">
        <v>8</v>
      </c>
      <c r="Q78" s="91">
        <v>72332</v>
      </c>
    </row>
    <row r="79" spans="1:17" x14ac:dyDescent="0.3">
      <c r="A79" s="34" t="s">
        <v>71</v>
      </c>
      <c r="B79" s="1" t="s">
        <v>19</v>
      </c>
      <c r="C79" s="6">
        <v>42300</v>
      </c>
      <c r="D79" s="4">
        <f t="shared" ca="1" si="2"/>
        <v>5</v>
      </c>
      <c r="E79" s="4" t="s">
        <v>18</v>
      </c>
      <c r="F79" s="14">
        <v>120666</v>
      </c>
      <c r="G79" s="1"/>
      <c r="H79" s="1"/>
      <c r="L79" s="89" t="s">
        <v>896</v>
      </c>
      <c r="M79" s="56" t="s">
        <v>17</v>
      </c>
      <c r="N79" s="90">
        <v>41909</v>
      </c>
      <c r="O79" s="61">
        <f t="shared" ca="1" si="3"/>
        <v>6</v>
      </c>
      <c r="P79" s="61" t="s">
        <v>8</v>
      </c>
      <c r="Q79" s="91">
        <v>99311</v>
      </c>
    </row>
    <row r="80" spans="1:17" x14ac:dyDescent="0.3">
      <c r="A80" s="34" t="s">
        <v>62</v>
      </c>
      <c r="B80" s="1" t="s">
        <v>20</v>
      </c>
      <c r="C80" s="7">
        <v>39806</v>
      </c>
      <c r="D80" s="4">
        <f t="shared" ca="1" si="2"/>
        <v>12</v>
      </c>
      <c r="E80" s="4" t="s">
        <v>14</v>
      </c>
      <c r="F80" s="14">
        <v>40079</v>
      </c>
      <c r="G80" s="1"/>
      <c r="H80" s="1"/>
      <c r="L80" s="89" t="s">
        <v>654</v>
      </c>
      <c r="M80" s="56" t="s">
        <v>17</v>
      </c>
      <c r="N80" s="92">
        <v>37003</v>
      </c>
      <c r="O80" s="61">
        <f t="shared" ca="1" si="3"/>
        <v>19</v>
      </c>
      <c r="P80" s="61" t="s">
        <v>14</v>
      </c>
      <c r="Q80" s="91">
        <v>82050</v>
      </c>
    </row>
    <row r="81" spans="1:17" x14ac:dyDescent="0.3">
      <c r="A81" s="34" t="s">
        <v>216</v>
      </c>
      <c r="B81" s="1" t="s">
        <v>19</v>
      </c>
      <c r="C81" s="6">
        <v>36850</v>
      </c>
      <c r="D81" s="4">
        <f t="shared" ca="1" si="2"/>
        <v>20</v>
      </c>
      <c r="E81" s="4" t="s">
        <v>8</v>
      </c>
      <c r="F81" s="14">
        <v>75408</v>
      </c>
      <c r="G81" s="1"/>
      <c r="H81" s="1"/>
      <c r="L81" s="89" t="s">
        <v>360</v>
      </c>
      <c r="M81" s="56" t="s">
        <v>17</v>
      </c>
      <c r="N81" s="92">
        <v>37413</v>
      </c>
      <c r="O81" s="61">
        <f t="shared" ca="1" si="3"/>
        <v>18</v>
      </c>
      <c r="P81" s="61" t="s">
        <v>8</v>
      </c>
      <c r="Q81" s="91">
        <v>138546</v>
      </c>
    </row>
    <row r="82" spans="1:17" x14ac:dyDescent="0.3">
      <c r="A82" s="34" t="s">
        <v>530</v>
      </c>
      <c r="B82" s="1" t="s">
        <v>15</v>
      </c>
      <c r="C82" s="6">
        <v>39438</v>
      </c>
      <c r="D82" s="4">
        <f t="shared" ca="1" si="2"/>
        <v>13</v>
      </c>
      <c r="E82" s="4"/>
      <c r="F82" s="14">
        <v>55669</v>
      </c>
      <c r="G82" s="1"/>
      <c r="H82" s="1"/>
      <c r="L82" s="89" t="s">
        <v>1022</v>
      </c>
      <c r="M82" s="56" t="s">
        <v>17</v>
      </c>
      <c r="N82" s="90">
        <v>37568</v>
      </c>
      <c r="O82" s="61">
        <f t="shared" ca="1" si="3"/>
        <v>18</v>
      </c>
      <c r="P82" s="61" t="s">
        <v>8</v>
      </c>
      <c r="Q82" s="91">
        <v>78308</v>
      </c>
    </row>
    <row r="83" spans="1:17" x14ac:dyDescent="0.3">
      <c r="A83" s="34" t="s">
        <v>417</v>
      </c>
      <c r="B83" s="1" t="s">
        <v>9</v>
      </c>
      <c r="C83" s="6">
        <v>39479</v>
      </c>
      <c r="D83" s="4">
        <f t="shared" ca="1" si="2"/>
        <v>13</v>
      </c>
      <c r="E83" s="4" t="s">
        <v>14</v>
      </c>
      <c r="F83" s="14">
        <v>51511</v>
      </c>
      <c r="G83" s="1"/>
      <c r="H83" s="1"/>
      <c r="L83" s="89" t="s">
        <v>645</v>
      </c>
      <c r="M83" s="56" t="s">
        <v>17</v>
      </c>
      <c r="N83" s="92">
        <v>42919</v>
      </c>
      <c r="O83" s="61">
        <f t="shared" ca="1" si="3"/>
        <v>3</v>
      </c>
      <c r="P83" s="61" t="s">
        <v>18</v>
      </c>
      <c r="Q83" s="91">
        <v>136687</v>
      </c>
    </row>
    <row r="84" spans="1:17" x14ac:dyDescent="0.3">
      <c r="A84" s="34" t="s">
        <v>353</v>
      </c>
      <c r="B84" s="1" t="s">
        <v>6</v>
      </c>
      <c r="C84" s="6">
        <v>39194</v>
      </c>
      <c r="D84" s="4">
        <f t="shared" ca="1" si="2"/>
        <v>13</v>
      </c>
      <c r="E84" s="4" t="s">
        <v>8</v>
      </c>
      <c r="F84" s="14">
        <v>151661</v>
      </c>
      <c r="G84" s="1"/>
      <c r="H84" s="1"/>
      <c r="L84" s="89" t="s">
        <v>455</v>
      </c>
      <c r="M84" s="56" t="s">
        <v>17</v>
      </c>
      <c r="N84" s="92">
        <v>38759</v>
      </c>
      <c r="O84" s="61">
        <f t="shared" ca="1" si="3"/>
        <v>15</v>
      </c>
      <c r="P84" s="61" t="s">
        <v>14</v>
      </c>
      <c r="Q84" s="91">
        <v>133020</v>
      </c>
    </row>
    <row r="85" spans="1:17" x14ac:dyDescent="0.3">
      <c r="A85" s="34" t="s">
        <v>465</v>
      </c>
      <c r="B85" s="1" t="s">
        <v>15</v>
      </c>
      <c r="C85" s="6">
        <v>40788</v>
      </c>
      <c r="D85" s="4">
        <f t="shared" ca="1" si="2"/>
        <v>9</v>
      </c>
      <c r="E85" s="4"/>
      <c r="F85" s="14">
        <v>104070</v>
      </c>
      <c r="G85" s="1"/>
      <c r="H85" s="1"/>
      <c r="L85" s="89" t="s">
        <v>289</v>
      </c>
      <c r="M85" s="56" t="s">
        <v>17</v>
      </c>
      <c r="N85" s="92">
        <v>39038</v>
      </c>
      <c r="O85" s="61">
        <f t="shared" ca="1" si="3"/>
        <v>14</v>
      </c>
      <c r="P85" s="61"/>
      <c r="Q85" s="91">
        <v>131702</v>
      </c>
    </row>
    <row r="86" spans="1:17" x14ac:dyDescent="0.3">
      <c r="A86" s="34" t="s">
        <v>951</v>
      </c>
      <c r="B86" s="1" t="s">
        <v>19</v>
      </c>
      <c r="C86" s="6">
        <v>40896</v>
      </c>
      <c r="D86" s="4">
        <f t="shared" ca="1" si="2"/>
        <v>9</v>
      </c>
      <c r="E86" s="4"/>
      <c r="F86" s="14">
        <v>103715</v>
      </c>
      <c r="G86" s="1"/>
      <c r="H86" s="1"/>
      <c r="L86" s="89" t="s">
        <v>340</v>
      </c>
      <c r="M86" s="56" t="s">
        <v>17</v>
      </c>
      <c r="N86" s="90">
        <v>37387</v>
      </c>
      <c r="O86" s="61">
        <f t="shared" ca="1" si="3"/>
        <v>18</v>
      </c>
      <c r="P86" s="61" t="s">
        <v>10</v>
      </c>
      <c r="Q86" s="91">
        <v>44132</v>
      </c>
    </row>
    <row r="87" spans="1:17" x14ac:dyDescent="0.3">
      <c r="A87" s="34" t="s">
        <v>228</v>
      </c>
      <c r="B87" s="1" t="s">
        <v>19</v>
      </c>
      <c r="C87" s="7">
        <v>42702</v>
      </c>
      <c r="D87" s="4">
        <f t="shared" ca="1" si="2"/>
        <v>4</v>
      </c>
      <c r="E87" s="4" t="s">
        <v>14</v>
      </c>
      <c r="F87" s="14">
        <v>107225</v>
      </c>
      <c r="G87" s="1"/>
      <c r="H87" s="1"/>
      <c r="L87" s="89" t="s">
        <v>257</v>
      </c>
      <c r="M87" s="56" t="s">
        <v>17</v>
      </c>
      <c r="N87" s="92">
        <v>39531</v>
      </c>
      <c r="O87" s="61">
        <f t="shared" ca="1" si="3"/>
        <v>12</v>
      </c>
      <c r="P87" s="61" t="s">
        <v>8</v>
      </c>
      <c r="Q87" s="91">
        <v>81441</v>
      </c>
    </row>
    <row r="88" spans="1:17" x14ac:dyDescent="0.3">
      <c r="A88" s="34" t="s">
        <v>680</v>
      </c>
      <c r="B88" s="1" t="s">
        <v>19</v>
      </c>
      <c r="C88" s="6">
        <v>40992</v>
      </c>
      <c r="D88" s="4">
        <f t="shared" ca="1" si="2"/>
        <v>8</v>
      </c>
      <c r="E88" s="4"/>
      <c r="F88" s="14">
        <v>45084</v>
      </c>
      <c r="G88" s="1"/>
      <c r="H88" s="1"/>
      <c r="L88" s="89" t="s">
        <v>794</v>
      </c>
      <c r="M88" s="56" t="s">
        <v>17</v>
      </c>
      <c r="N88" s="92">
        <v>39574</v>
      </c>
      <c r="O88" s="61">
        <f t="shared" ca="1" si="3"/>
        <v>12</v>
      </c>
      <c r="P88" s="61" t="s">
        <v>14</v>
      </c>
      <c r="Q88" s="91">
        <v>116948</v>
      </c>
    </row>
    <row r="89" spans="1:17" x14ac:dyDescent="0.3">
      <c r="A89" s="34" t="s">
        <v>730</v>
      </c>
      <c r="B89" s="1" t="s">
        <v>19</v>
      </c>
      <c r="C89" s="6">
        <v>38174</v>
      </c>
      <c r="D89" s="4">
        <f t="shared" ca="1" si="2"/>
        <v>16</v>
      </c>
      <c r="E89" s="4"/>
      <c r="F89" s="14">
        <v>68546</v>
      </c>
      <c r="G89" s="1"/>
      <c r="H89" s="1"/>
      <c r="L89" s="89" t="s">
        <v>1031</v>
      </c>
      <c r="M89" s="56" t="s">
        <v>17</v>
      </c>
      <c r="N89" s="92">
        <v>39339</v>
      </c>
      <c r="O89" s="61">
        <f t="shared" ca="1" si="3"/>
        <v>13</v>
      </c>
      <c r="P89" s="61" t="s">
        <v>8</v>
      </c>
      <c r="Q89" s="91">
        <v>84686</v>
      </c>
    </row>
    <row r="90" spans="1:17" x14ac:dyDescent="0.3">
      <c r="A90" s="34" t="s">
        <v>987</v>
      </c>
      <c r="B90" s="1" t="s">
        <v>17</v>
      </c>
      <c r="C90" s="6">
        <v>38803</v>
      </c>
      <c r="D90" s="4">
        <f t="shared" ca="1" si="2"/>
        <v>14</v>
      </c>
      <c r="E90" s="4"/>
      <c r="F90" s="14">
        <v>83706</v>
      </c>
      <c r="G90" s="1"/>
      <c r="H90" s="1"/>
      <c r="L90" s="89" t="s">
        <v>491</v>
      </c>
      <c r="M90" s="56" t="s">
        <v>17</v>
      </c>
      <c r="N90" s="92">
        <v>40882</v>
      </c>
      <c r="O90" s="61">
        <f t="shared" ca="1" si="3"/>
        <v>9</v>
      </c>
      <c r="P90" s="61" t="s">
        <v>14</v>
      </c>
      <c r="Q90" s="91">
        <v>41337</v>
      </c>
    </row>
    <row r="91" spans="1:17" x14ac:dyDescent="0.3">
      <c r="A91" s="34" t="s">
        <v>73</v>
      </c>
      <c r="B91" s="1" t="s">
        <v>29</v>
      </c>
      <c r="C91" s="7">
        <v>37970</v>
      </c>
      <c r="D91" s="4">
        <f t="shared" ca="1" si="2"/>
        <v>17</v>
      </c>
      <c r="E91" s="4" t="s">
        <v>8</v>
      </c>
      <c r="F91" s="14">
        <v>119049</v>
      </c>
      <c r="G91" s="1"/>
      <c r="H91" s="1"/>
      <c r="L91" s="89" t="s">
        <v>692</v>
      </c>
      <c r="M91" s="56" t="s">
        <v>17</v>
      </c>
      <c r="N91" s="90">
        <v>39966</v>
      </c>
      <c r="O91" s="61">
        <f t="shared" ca="1" si="3"/>
        <v>11</v>
      </c>
      <c r="P91" s="61" t="s">
        <v>10</v>
      </c>
      <c r="Q91" s="91">
        <v>101959</v>
      </c>
    </row>
    <row r="92" spans="1:17" x14ac:dyDescent="0.3">
      <c r="A92" s="34" t="s">
        <v>162</v>
      </c>
      <c r="B92" s="1" t="s">
        <v>17</v>
      </c>
      <c r="C92" s="6">
        <v>39522</v>
      </c>
      <c r="D92" s="4">
        <f t="shared" ca="1" si="2"/>
        <v>13</v>
      </c>
      <c r="E92" s="4" t="s">
        <v>14</v>
      </c>
      <c r="F92" s="14">
        <v>127004</v>
      </c>
      <c r="G92" s="1"/>
      <c r="H92" s="1"/>
      <c r="L92" s="89" t="s">
        <v>326</v>
      </c>
      <c r="M92" s="56" t="s">
        <v>17</v>
      </c>
      <c r="N92" s="90">
        <v>43917</v>
      </c>
      <c r="O92" s="61">
        <f t="shared" ca="1" si="3"/>
        <v>0</v>
      </c>
      <c r="P92" s="61" t="s">
        <v>14</v>
      </c>
      <c r="Q92" s="91">
        <v>127232</v>
      </c>
    </row>
    <row r="93" spans="1:17" x14ac:dyDescent="0.3">
      <c r="A93" s="34" t="s">
        <v>133</v>
      </c>
      <c r="B93" s="1" t="s">
        <v>20</v>
      </c>
      <c r="C93" s="7">
        <v>42445</v>
      </c>
      <c r="D93" s="4">
        <f t="shared" ca="1" si="2"/>
        <v>5</v>
      </c>
      <c r="E93" s="4" t="s">
        <v>12</v>
      </c>
      <c r="F93" s="14">
        <v>37401</v>
      </c>
      <c r="G93" s="1"/>
      <c r="H93" s="1"/>
      <c r="L93" s="89" t="s">
        <v>816</v>
      </c>
      <c r="M93" s="56" t="s">
        <v>17</v>
      </c>
      <c r="N93" s="90">
        <v>42102</v>
      </c>
      <c r="O93" s="61">
        <f t="shared" ca="1" si="3"/>
        <v>5</v>
      </c>
      <c r="P93" s="61"/>
      <c r="Q93" s="91">
        <v>67929</v>
      </c>
    </row>
    <row r="94" spans="1:17" x14ac:dyDescent="0.3">
      <c r="A94" s="34" t="s">
        <v>683</v>
      </c>
      <c r="B94" s="1" t="s">
        <v>6</v>
      </c>
      <c r="C94" s="6">
        <v>38643</v>
      </c>
      <c r="D94" s="4">
        <f t="shared" ca="1" si="2"/>
        <v>15</v>
      </c>
      <c r="E94" s="4"/>
      <c r="F94" s="14">
        <v>59678</v>
      </c>
      <c r="G94" s="1"/>
      <c r="H94" s="1"/>
      <c r="L94" s="89" t="s">
        <v>107</v>
      </c>
      <c r="M94" s="56" t="s">
        <v>17</v>
      </c>
      <c r="N94" s="92">
        <v>36548</v>
      </c>
      <c r="O94" s="61">
        <f t="shared" ca="1" si="3"/>
        <v>21</v>
      </c>
      <c r="P94" s="61"/>
      <c r="Q94" s="91">
        <v>82928</v>
      </c>
    </row>
    <row r="95" spans="1:17" x14ac:dyDescent="0.3">
      <c r="A95" s="34" t="s">
        <v>69</v>
      </c>
      <c r="B95" s="1" t="s">
        <v>19</v>
      </c>
      <c r="C95" s="6">
        <v>39350</v>
      </c>
      <c r="D95" s="4">
        <f t="shared" ca="1" si="2"/>
        <v>13</v>
      </c>
      <c r="E95" s="4" t="s">
        <v>10</v>
      </c>
      <c r="F95" s="14">
        <v>92240</v>
      </c>
      <c r="G95" s="1"/>
      <c r="H95" s="1"/>
      <c r="L95" s="89" t="s">
        <v>154</v>
      </c>
      <c r="M95" s="56" t="s">
        <v>17</v>
      </c>
      <c r="N95" s="92">
        <v>37243</v>
      </c>
      <c r="O95" s="61">
        <f t="shared" ca="1" si="3"/>
        <v>19</v>
      </c>
      <c r="P95" s="61"/>
      <c r="Q95" s="91">
        <v>140304</v>
      </c>
    </row>
    <row r="96" spans="1:17" x14ac:dyDescent="0.3">
      <c r="A96" s="34" t="s">
        <v>643</v>
      </c>
      <c r="B96" s="1" t="s">
        <v>6</v>
      </c>
      <c r="C96" s="6">
        <v>37428</v>
      </c>
      <c r="D96" s="4">
        <f t="shared" ca="1" si="2"/>
        <v>18</v>
      </c>
      <c r="E96" s="4" t="s">
        <v>14</v>
      </c>
      <c r="F96" s="14">
        <v>45444</v>
      </c>
      <c r="G96" s="1"/>
      <c r="H96" s="1"/>
      <c r="L96" s="89" t="s">
        <v>173</v>
      </c>
      <c r="M96" s="56" t="s">
        <v>17</v>
      </c>
      <c r="N96" s="92">
        <v>43345</v>
      </c>
      <c r="O96" s="61">
        <f t="shared" ca="1" si="3"/>
        <v>2</v>
      </c>
      <c r="P96" s="61" t="s">
        <v>8</v>
      </c>
      <c r="Q96" s="91">
        <v>74614</v>
      </c>
    </row>
    <row r="97" spans="1:17" x14ac:dyDescent="0.3">
      <c r="A97" s="34" t="s">
        <v>548</v>
      </c>
      <c r="B97" s="1" t="s">
        <v>15</v>
      </c>
      <c r="C97" s="6">
        <v>37267</v>
      </c>
      <c r="D97" s="4">
        <f t="shared" ca="1" si="2"/>
        <v>19</v>
      </c>
      <c r="E97" s="4" t="s">
        <v>14</v>
      </c>
      <c r="F97" s="14">
        <v>33691</v>
      </c>
      <c r="G97" s="1"/>
      <c r="H97" s="1"/>
      <c r="L97" s="89" t="s">
        <v>657</v>
      </c>
      <c r="M97" s="56" t="s">
        <v>17</v>
      </c>
      <c r="N97" s="92">
        <v>43825</v>
      </c>
      <c r="O97" s="61">
        <f t="shared" ca="1" si="3"/>
        <v>1</v>
      </c>
      <c r="P97" s="61"/>
      <c r="Q97" s="91">
        <v>93812</v>
      </c>
    </row>
    <row r="98" spans="1:17" x14ac:dyDescent="0.3">
      <c r="A98" s="34" t="s">
        <v>864</v>
      </c>
      <c r="B98" s="1" t="s">
        <v>20</v>
      </c>
      <c r="C98" s="7">
        <v>41102</v>
      </c>
      <c r="D98" s="4">
        <f t="shared" ca="1" si="2"/>
        <v>8</v>
      </c>
      <c r="E98" s="4" t="s">
        <v>8</v>
      </c>
      <c r="F98" s="14">
        <v>93627</v>
      </c>
      <c r="G98" s="1"/>
      <c r="H98" s="1"/>
      <c r="L98" s="89" t="s">
        <v>260</v>
      </c>
      <c r="M98" s="56" t="s">
        <v>17</v>
      </c>
      <c r="N98" s="92">
        <v>43843</v>
      </c>
      <c r="O98" s="61">
        <f t="shared" ca="1" si="3"/>
        <v>1</v>
      </c>
      <c r="P98" s="61" t="s">
        <v>10</v>
      </c>
      <c r="Q98" s="91">
        <v>135639</v>
      </c>
    </row>
    <row r="99" spans="1:17" x14ac:dyDescent="0.3">
      <c r="A99" s="34" t="s">
        <v>282</v>
      </c>
      <c r="B99" s="1" t="s">
        <v>19</v>
      </c>
      <c r="C99" s="6">
        <v>37421</v>
      </c>
      <c r="D99" s="4">
        <f t="shared" ca="1" si="2"/>
        <v>18</v>
      </c>
      <c r="E99" s="4"/>
      <c r="F99" s="14">
        <v>59556</v>
      </c>
      <c r="G99" s="1"/>
      <c r="H99" s="1"/>
      <c r="L99" s="89" t="s">
        <v>303</v>
      </c>
      <c r="M99" s="56" t="s">
        <v>17</v>
      </c>
      <c r="N99" s="92">
        <v>37082</v>
      </c>
      <c r="O99" s="61">
        <f t="shared" ca="1" si="3"/>
        <v>19</v>
      </c>
      <c r="P99" s="61"/>
      <c r="Q99" s="91">
        <v>118807</v>
      </c>
    </row>
    <row r="100" spans="1:17" x14ac:dyDescent="0.3">
      <c r="A100" s="34" t="s">
        <v>418</v>
      </c>
      <c r="B100" s="1" t="s">
        <v>28</v>
      </c>
      <c r="C100" s="6">
        <v>36709</v>
      </c>
      <c r="D100" s="4">
        <f t="shared" ca="1" si="2"/>
        <v>20</v>
      </c>
      <c r="E100" s="4" t="s">
        <v>8</v>
      </c>
      <c r="F100" s="14">
        <v>63578</v>
      </c>
      <c r="G100" s="1"/>
      <c r="H100" s="1"/>
      <c r="L100" s="89" t="s">
        <v>581</v>
      </c>
      <c r="M100" s="56" t="s">
        <v>17</v>
      </c>
      <c r="N100" s="90">
        <v>42003</v>
      </c>
      <c r="O100" s="61">
        <f t="shared" ca="1" si="3"/>
        <v>6</v>
      </c>
      <c r="P100" s="61" t="s">
        <v>10</v>
      </c>
      <c r="Q100" s="91">
        <v>106978</v>
      </c>
    </row>
    <row r="101" spans="1:17" x14ac:dyDescent="0.3">
      <c r="A101" s="34" t="s">
        <v>792</v>
      </c>
      <c r="B101" s="1" t="s">
        <v>9</v>
      </c>
      <c r="C101" s="6">
        <v>41926</v>
      </c>
      <c r="D101" s="4">
        <f t="shared" ca="1" si="2"/>
        <v>6</v>
      </c>
      <c r="E101" s="4" t="s">
        <v>14</v>
      </c>
      <c r="F101" s="14">
        <v>103191</v>
      </c>
      <c r="G101" s="1"/>
      <c r="H101" s="1"/>
      <c r="L101" s="89" t="s">
        <v>579</v>
      </c>
      <c r="M101" s="56" t="s">
        <v>17</v>
      </c>
      <c r="N101" s="92">
        <v>40403</v>
      </c>
      <c r="O101" s="61">
        <f t="shared" ca="1" si="3"/>
        <v>10</v>
      </c>
      <c r="P101" s="61" t="s">
        <v>18</v>
      </c>
      <c r="Q101" s="91">
        <v>26888</v>
      </c>
    </row>
    <row r="102" spans="1:17" x14ac:dyDescent="0.3">
      <c r="A102" s="34" t="s">
        <v>168</v>
      </c>
      <c r="B102" s="1" t="s">
        <v>16</v>
      </c>
      <c r="C102" s="6">
        <v>39329</v>
      </c>
      <c r="D102" s="4">
        <f t="shared" ca="1" si="2"/>
        <v>13</v>
      </c>
      <c r="E102" s="4"/>
      <c r="F102" s="14">
        <v>63565</v>
      </c>
      <c r="G102" s="1"/>
      <c r="H102" s="1"/>
      <c r="L102" s="89" t="s">
        <v>721</v>
      </c>
      <c r="M102" s="56" t="s">
        <v>17</v>
      </c>
      <c r="N102" s="92">
        <v>42094</v>
      </c>
      <c r="O102" s="61">
        <f t="shared" ca="1" si="3"/>
        <v>5</v>
      </c>
      <c r="P102" s="61" t="s">
        <v>18</v>
      </c>
      <c r="Q102" s="91">
        <v>49720</v>
      </c>
    </row>
    <row r="103" spans="1:17" x14ac:dyDescent="0.3">
      <c r="A103" s="34" t="s">
        <v>535</v>
      </c>
      <c r="B103" s="1" t="s">
        <v>13</v>
      </c>
      <c r="C103" s="6">
        <v>39798</v>
      </c>
      <c r="D103" s="4">
        <f t="shared" ca="1" si="2"/>
        <v>12</v>
      </c>
      <c r="E103" s="4" t="s">
        <v>14</v>
      </c>
      <c r="F103" s="14">
        <v>105456</v>
      </c>
      <c r="G103" s="1"/>
      <c r="H103" s="1"/>
      <c r="L103" s="89" t="s">
        <v>1026</v>
      </c>
      <c r="M103" s="56" t="s">
        <v>17</v>
      </c>
      <c r="N103" s="92">
        <v>37190</v>
      </c>
      <c r="O103" s="61">
        <f t="shared" ca="1" si="3"/>
        <v>19</v>
      </c>
      <c r="P103" s="61" t="s">
        <v>12</v>
      </c>
      <c r="Q103" s="91">
        <v>114937</v>
      </c>
    </row>
    <row r="104" spans="1:17" x14ac:dyDescent="0.3">
      <c r="A104" s="34" t="s">
        <v>433</v>
      </c>
      <c r="B104" s="1" t="s">
        <v>22</v>
      </c>
      <c r="C104" s="6">
        <v>40715</v>
      </c>
      <c r="D104" s="4">
        <f t="shared" ca="1" si="2"/>
        <v>9</v>
      </c>
      <c r="E104" s="4"/>
      <c r="F104" s="14">
        <v>82962</v>
      </c>
      <c r="G104" s="1"/>
      <c r="H104" s="1"/>
      <c r="L104" s="89" t="s">
        <v>780</v>
      </c>
      <c r="M104" s="56" t="s">
        <v>17</v>
      </c>
      <c r="N104" s="92">
        <v>43575</v>
      </c>
      <c r="O104" s="61">
        <f t="shared" ca="1" si="3"/>
        <v>1</v>
      </c>
      <c r="P104" s="61" t="s">
        <v>8</v>
      </c>
      <c r="Q104" s="91">
        <v>46053</v>
      </c>
    </row>
    <row r="105" spans="1:17" x14ac:dyDescent="0.3">
      <c r="A105" s="34" t="s">
        <v>907</v>
      </c>
      <c r="B105" s="1" t="s">
        <v>33</v>
      </c>
      <c r="C105" s="6">
        <v>39378</v>
      </c>
      <c r="D105" s="4">
        <f t="shared" ca="1" si="2"/>
        <v>13</v>
      </c>
      <c r="E105" s="4" t="s">
        <v>18</v>
      </c>
      <c r="F105" s="14">
        <v>84111</v>
      </c>
      <c r="G105" s="1"/>
      <c r="H105" s="1"/>
      <c r="L105" s="89" t="s">
        <v>668</v>
      </c>
      <c r="M105" s="56" t="s">
        <v>17</v>
      </c>
      <c r="N105" s="90">
        <v>42472</v>
      </c>
      <c r="O105" s="61">
        <f t="shared" ca="1" si="3"/>
        <v>4</v>
      </c>
      <c r="P105" s="61"/>
      <c r="Q105" s="91">
        <v>70588</v>
      </c>
    </row>
    <row r="106" spans="1:17" x14ac:dyDescent="0.3">
      <c r="A106" s="34" t="s">
        <v>350</v>
      </c>
      <c r="B106" s="1" t="s">
        <v>26</v>
      </c>
      <c r="C106" s="6">
        <v>36983</v>
      </c>
      <c r="D106" s="4">
        <f t="shared" ca="1" si="2"/>
        <v>19</v>
      </c>
      <c r="E106" s="4" t="s">
        <v>8</v>
      </c>
      <c r="F106" s="14">
        <v>44261</v>
      </c>
      <c r="G106" s="1"/>
      <c r="H106" s="1"/>
      <c r="L106" s="89" t="s">
        <v>890</v>
      </c>
      <c r="M106" s="56" t="s">
        <v>17</v>
      </c>
      <c r="N106" s="92">
        <v>39935</v>
      </c>
      <c r="O106" s="61">
        <f t="shared" ca="1" si="3"/>
        <v>11</v>
      </c>
      <c r="P106" s="61" t="s">
        <v>18</v>
      </c>
      <c r="Q106" s="91">
        <v>81678</v>
      </c>
    </row>
    <row r="107" spans="1:17" x14ac:dyDescent="0.3">
      <c r="A107" s="34" t="s">
        <v>560</v>
      </c>
      <c r="B107" s="1" t="s">
        <v>15</v>
      </c>
      <c r="C107" s="7">
        <v>39768</v>
      </c>
      <c r="D107" s="4">
        <f t="shared" ca="1" si="2"/>
        <v>12</v>
      </c>
      <c r="E107" s="4" t="s">
        <v>18</v>
      </c>
      <c r="F107" s="14">
        <v>131603</v>
      </c>
      <c r="G107" s="1"/>
      <c r="H107" s="1"/>
      <c r="L107" s="89" t="s">
        <v>111</v>
      </c>
      <c r="M107" s="56" t="s">
        <v>17</v>
      </c>
      <c r="N107" s="92">
        <v>37081</v>
      </c>
      <c r="O107" s="61">
        <f t="shared" ca="1" si="3"/>
        <v>19</v>
      </c>
      <c r="P107" s="61"/>
      <c r="Q107" s="91">
        <v>83706</v>
      </c>
    </row>
    <row r="108" spans="1:17" x14ac:dyDescent="0.3">
      <c r="A108" s="34" t="s">
        <v>89</v>
      </c>
      <c r="B108" s="1" t="s">
        <v>20</v>
      </c>
      <c r="C108" s="6">
        <v>40491</v>
      </c>
      <c r="D108" s="4">
        <f t="shared" ca="1" si="2"/>
        <v>10</v>
      </c>
      <c r="E108" s="4" t="s">
        <v>8</v>
      </c>
      <c r="F108" s="14">
        <v>42774</v>
      </c>
      <c r="G108" s="1"/>
      <c r="H108" s="1"/>
      <c r="L108" s="89" t="s">
        <v>931</v>
      </c>
      <c r="M108" s="56" t="s">
        <v>17</v>
      </c>
      <c r="N108" s="90">
        <v>38818</v>
      </c>
      <c r="O108" s="61">
        <f t="shared" ca="1" si="3"/>
        <v>14</v>
      </c>
      <c r="P108" s="61"/>
      <c r="Q108" s="91">
        <v>69862</v>
      </c>
    </row>
    <row r="109" spans="1:17" x14ac:dyDescent="0.3">
      <c r="A109" s="34" t="s">
        <v>626</v>
      </c>
      <c r="B109" s="1" t="s">
        <v>20</v>
      </c>
      <c r="C109" s="6">
        <v>42940</v>
      </c>
      <c r="D109" s="4">
        <f t="shared" ca="1" si="2"/>
        <v>3</v>
      </c>
      <c r="E109" s="4" t="s">
        <v>8</v>
      </c>
      <c r="F109" s="14">
        <v>135352</v>
      </c>
      <c r="G109" s="1"/>
      <c r="H109" s="1"/>
      <c r="L109" s="89" t="s">
        <v>632</v>
      </c>
      <c r="M109" s="56" t="s">
        <v>17</v>
      </c>
      <c r="N109" s="92">
        <v>38961</v>
      </c>
      <c r="O109" s="61">
        <f t="shared" ca="1" si="3"/>
        <v>14</v>
      </c>
      <c r="P109" s="61"/>
      <c r="Q109" s="91">
        <v>61229</v>
      </c>
    </row>
    <row r="110" spans="1:17" x14ac:dyDescent="0.3">
      <c r="A110" s="34" t="s">
        <v>416</v>
      </c>
      <c r="B110" s="1" t="s">
        <v>15</v>
      </c>
      <c r="C110" s="6">
        <v>39069</v>
      </c>
      <c r="D110" s="4">
        <f t="shared" ca="1" si="2"/>
        <v>14</v>
      </c>
      <c r="E110" s="4" t="s">
        <v>14</v>
      </c>
      <c r="F110" s="14">
        <v>82532</v>
      </c>
      <c r="G110" s="1"/>
      <c r="H110" s="1"/>
      <c r="L110" s="89" t="s">
        <v>364</v>
      </c>
      <c r="M110" s="56" t="s">
        <v>17</v>
      </c>
      <c r="N110" s="92">
        <v>40669</v>
      </c>
      <c r="O110" s="61">
        <f t="shared" ca="1" si="3"/>
        <v>9</v>
      </c>
      <c r="P110" s="61" t="s">
        <v>14</v>
      </c>
      <c r="Q110" s="91">
        <v>99947</v>
      </c>
    </row>
    <row r="111" spans="1:17" x14ac:dyDescent="0.3">
      <c r="A111" s="34" t="s">
        <v>1016</v>
      </c>
      <c r="B111" s="1" t="s">
        <v>33</v>
      </c>
      <c r="C111" s="6">
        <v>43596</v>
      </c>
      <c r="D111" s="4">
        <f t="shared" ca="1" si="2"/>
        <v>1</v>
      </c>
      <c r="E111" s="4"/>
      <c r="F111" s="14">
        <v>79903</v>
      </c>
      <c r="G111" s="1"/>
      <c r="H111" s="1"/>
      <c r="L111" s="89" t="s">
        <v>841</v>
      </c>
      <c r="M111" s="56" t="s">
        <v>17</v>
      </c>
      <c r="N111" s="90">
        <v>41637</v>
      </c>
      <c r="O111" s="61">
        <f t="shared" ca="1" si="3"/>
        <v>7</v>
      </c>
      <c r="P111" s="61"/>
      <c r="Q111" s="91">
        <v>60233</v>
      </c>
    </row>
    <row r="112" spans="1:17" x14ac:dyDescent="0.3">
      <c r="A112" s="34" t="s">
        <v>223</v>
      </c>
      <c r="B112" s="1" t="s">
        <v>9</v>
      </c>
      <c r="C112" s="6">
        <v>37397</v>
      </c>
      <c r="D112" s="4">
        <f t="shared" ca="1" si="2"/>
        <v>18</v>
      </c>
      <c r="E112" s="4"/>
      <c r="F112" s="14">
        <v>132817</v>
      </c>
      <c r="G112" s="1"/>
      <c r="H112" s="1"/>
      <c r="L112" s="89" t="s">
        <v>975</v>
      </c>
      <c r="M112" s="56" t="s">
        <v>17</v>
      </c>
      <c r="N112" s="92">
        <v>36775</v>
      </c>
      <c r="O112" s="61">
        <f t="shared" ca="1" si="3"/>
        <v>20</v>
      </c>
      <c r="P112" s="61" t="s">
        <v>10</v>
      </c>
      <c r="Q112" s="91">
        <v>75306</v>
      </c>
    </row>
    <row r="113" spans="1:17" x14ac:dyDescent="0.3">
      <c r="A113" s="34" t="s">
        <v>256</v>
      </c>
      <c r="B113" s="1" t="s">
        <v>6</v>
      </c>
      <c r="C113" s="7">
        <v>39803</v>
      </c>
      <c r="D113" s="4">
        <f t="shared" ca="1" si="2"/>
        <v>12</v>
      </c>
      <c r="E113" s="4" t="s">
        <v>8</v>
      </c>
      <c r="F113" s="14">
        <v>143392</v>
      </c>
      <c r="G113" s="1"/>
      <c r="H113" s="1"/>
      <c r="L113" s="89" t="s">
        <v>807</v>
      </c>
      <c r="M113" s="56" t="s">
        <v>17</v>
      </c>
      <c r="N113" s="92">
        <v>36840</v>
      </c>
      <c r="O113" s="61">
        <f t="shared" ca="1" si="3"/>
        <v>20</v>
      </c>
      <c r="P113" s="61" t="s">
        <v>14</v>
      </c>
      <c r="Q113" s="91">
        <v>73650</v>
      </c>
    </row>
    <row r="114" spans="1:17" x14ac:dyDescent="0.3">
      <c r="A114" s="34" t="s">
        <v>928</v>
      </c>
      <c r="B114" s="1" t="s">
        <v>9</v>
      </c>
      <c r="C114" s="6">
        <v>43886</v>
      </c>
      <c r="D114" s="4">
        <f t="shared" ca="1" si="2"/>
        <v>1</v>
      </c>
      <c r="E114" s="4" t="s">
        <v>18</v>
      </c>
      <c r="F114" s="14">
        <v>146185</v>
      </c>
      <c r="G114" s="1"/>
      <c r="H114" s="1"/>
      <c r="L114" s="89" t="s">
        <v>314</v>
      </c>
      <c r="M114" s="56" t="s">
        <v>17</v>
      </c>
      <c r="N114" s="92">
        <v>39220</v>
      </c>
      <c r="O114" s="61">
        <f t="shared" ca="1" si="3"/>
        <v>13</v>
      </c>
      <c r="P114" s="61" t="s">
        <v>8</v>
      </c>
      <c r="Q114" s="91">
        <v>103800</v>
      </c>
    </row>
    <row r="115" spans="1:17" x14ac:dyDescent="0.3">
      <c r="A115" s="34" t="s">
        <v>718</v>
      </c>
      <c r="B115" s="1" t="s">
        <v>6</v>
      </c>
      <c r="C115" s="6">
        <v>37913</v>
      </c>
      <c r="D115" s="4">
        <f t="shared" ca="1" si="2"/>
        <v>17</v>
      </c>
      <c r="E115" s="4"/>
      <c r="F115" s="14">
        <v>78872</v>
      </c>
      <c r="G115" s="1"/>
      <c r="H115" s="1"/>
      <c r="L115" s="89" t="s">
        <v>1014</v>
      </c>
      <c r="M115" s="56" t="s">
        <v>30</v>
      </c>
      <c r="N115" s="92">
        <v>40403</v>
      </c>
      <c r="O115" s="61">
        <f t="shared" ca="1" si="3"/>
        <v>10</v>
      </c>
      <c r="P115" s="61"/>
      <c r="Q115" s="91">
        <v>43146</v>
      </c>
    </row>
    <row r="116" spans="1:17" x14ac:dyDescent="0.3">
      <c r="A116" s="34" t="s">
        <v>757</v>
      </c>
      <c r="B116" s="1" t="s">
        <v>6</v>
      </c>
      <c r="C116" s="7">
        <v>41587</v>
      </c>
      <c r="D116" s="4">
        <f t="shared" ca="1" si="2"/>
        <v>7</v>
      </c>
      <c r="E116" s="4" t="s">
        <v>12</v>
      </c>
      <c r="F116" s="14">
        <v>71306</v>
      </c>
      <c r="G116" s="1"/>
      <c r="H116" s="1"/>
      <c r="L116" s="89" t="s">
        <v>779</v>
      </c>
      <c r="M116" s="56" t="s">
        <v>30</v>
      </c>
      <c r="N116" s="92">
        <v>39201</v>
      </c>
      <c r="O116" s="61">
        <f t="shared" ca="1" si="3"/>
        <v>13</v>
      </c>
      <c r="P116" s="61"/>
      <c r="Q116" s="91">
        <v>42453</v>
      </c>
    </row>
    <row r="117" spans="1:17" x14ac:dyDescent="0.3">
      <c r="A117" s="34" t="s">
        <v>1040</v>
      </c>
      <c r="B117" s="1" t="s">
        <v>9</v>
      </c>
      <c r="C117" s="6">
        <v>37283</v>
      </c>
      <c r="D117" s="4">
        <f t="shared" ca="1" si="2"/>
        <v>19</v>
      </c>
      <c r="E117" s="4" t="s">
        <v>8</v>
      </c>
      <c r="F117" s="14">
        <v>76236</v>
      </c>
      <c r="G117" s="1"/>
      <c r="H117" s="1"/>
      <c r="L117" s="89" t="s">
        <v>888</v>
      </c>
      <c r="M117" s="56" t="s">
        <v>30</v>
      </c>
      <c r="N117" s="90">
        <v>36927</v>
      </c>
      <c r="O117" s="61">
        <f t="shared" ca="1" si="3"/>
        <v>20</v>
      </c>
      <c r="P117" s="61" t="s">
        <v>18</v>
      </c>
      <c r="Q117" s="91">
        <v>99925</v>
      </c>
    </row>
    <row r="118" spans="1:17" x14ac:dyDescent="0.3">
      <c r="A118" s="34" t="s">
        <v>675</v>
      </c>
      <c r="B118" s="1" t="s">
        <v>17</v>
      </c>
      <c r="C118" s="7">
        <v>41895</v>
      </c>
      <c r="D118" s="4">
        <f t="shared" ca="1" si="2"/>
        <v>6</v>
      </c>
      <c r="E118" s="4"/>
      <c r="F118" s="14">
        <v>136152</v>
      </c>
      <c r="G118" s="1"/>
      <c r="H118" s="1"/>
      <c r="L118" s="89" t="s">
        <v>531</v>
      </c>
      <c r="M118" s="56" t="s">
        <v>30</v>
      </c>
      <c r="N118" s="92">
        <v>40330</v>
      </c>
      <c r="O118" s="61">
        <f t="shared" ca="1" si="3"/>
        <v>10</v>
      </c>
      <c r="P118" s="61" t="s">
        <v>12</v>
      </c>
      <c r="Q118" s="91">
        <v>111557</v>
      </c>
    </row>
    <row r="119" spans="1:17" x14ac:dyDescent="0.3">
      <c r="A119" s="34" t="s">
        <v>885</v>
      </c>
      <c r="B119" s="1" t="s">
        <v>6</v>
      </c>
      <c r="C119" s="6">
        <v>42624</v>
      </c>
      <c r="D119" s="4">
        <f t="shared" ca="1" si="2"/>
        <v>4</v>
      </c>
      <c r="E119" s="4" t="s">
        <v>12</v>
      </c>
      <c r="F119" s="14">
        <v>71014</v>
      </c>
      <c r="G119" s="1"/>
      <c r="H119" s="1"/>
      <c r="L119" s="89" t="s">
        <v>246</v>
      </c>
      <c r="M119" s="56" t="s">
        <v>30</v>
      </c>
      <c r="N119" s="90">
        <v>38659</v>
      </c>
      <c r="O119" s="61">
        <f t="shared" ca="1" si="3"/>
        <v>15</v>
      </c>
      <c r="P119" s="61"/>
      <c r="Q119" s="91">
        <v>50324</v>
      </c>
    </row>
    <row r="120" spans="1:17" x14ac:dyDescent="0.3">
      <c r="A120" s="34" t="s">
        <v>65</v>
      </c>
      <c r="B120" s="1" t="s">
        <v>20</v>
      </c>
      <c r="C120" s="7">
        <v>43923</v>
      </c>
      <c r="D120" s="4">
        <f t="shared" ca="1" si="2"/>
        <v>0</v>
      </c>
      <c r="E120" s="4"/>
      <c r="F120" s="14">
        <v>76622</v>
      </c>
      <c r="G120" s="1"/>
      <c r="H120" s="1"/>
      <c r="L120" s="89" t="s">
        <v>1030</v>
      </c>
      <c r="M120" s="56" t="s">
        <v>30</v>
      </c>
      <c r="N120" s="92">
        <v>41489</v>
      </c>
      <c r="O120" s="61">
        <f t="shared" ca="1" si="3"/>
        <v>7</v>
      </c>
      <c r="P120" s="61" t="s">
        <v>8</v>
      </c>
      <c r="Q120" s="91">
        <v>145678</v>
      </c>
    </row>
    <row r="121" spans="1:17" x14ac:dyDescent="0.3">
      <c r="A121" s="34" t="s">
        <v>749</v>
      </c>
      <c r="B121" s="1" t="s">
        <v>19</v>
      </c>
      <c r="C121" s="6">
        <v>37094</v>
      </c>
      <c r="D121" s="4">
        <f t="shared" ca="1" si="2"/>
        <v>19</v>
      </c>
      <c r="E121" s="4" t="s">
        <v>14</v>
      </c>
      <c r="F121" s="14">
        <v>66180</v>
      </c>
      <c r="G121" s="1"/>
      <c r="H121" s="1"/>
      <c r="L121" s="89" t="s">
        <v>936</v>
      </c>
      <c r="M121" s="56" t="s">
        <v>30</v>
      </c>
      <c r="N121" s="90">
        <v>40250</v>
      </c>
      <c r="O121" s="61">
        <f t="shared" ca="1" si="3"/>
        <v>11</v>
      </c>
      <c r="P121" s="61" t="s">
        <v>8</v>
      </c>
      <c r="Q121" s="91">
        <v>51630</v>
      </c>
    </row>
    <row r="122" spans="1:17" x14ac:dyDescent="0.3">
      <c r="A122" s="34" t="s">
        <v>322</v>
      </c>
      <c r="B122" s="1" t="s">
        <v>19</v>
      </c>
      <c r="C122" s="6">
        <v>39881</v>
      </c>
      <c r="D122" s="4">
        <f t="shared" ca="1" si="2"/>
        <v>12</v>
      </c>
      <c r="E122" s="4" t="s">
        <v>10</v>
      </c>
      <c r="F122" s="14">
        <v>95384</v>
      </c>
      <c r="G122" s="1"/>
      <c r="H122" s="1"/>
      <c r="L122" s="89" t="s">
        <v>399</v>
      </c>
      <c r="M122" s="56" t="s">
        <v>30</v>
      </c>
      <c r="N122" s="92">
        <v>39091</v>
      </c>
      <c r="O122" s="61">
        <f t="shared" ca="1" si="3"/>
        <v>14</v>
      </c>
      <c r="P122" s="61"/>
      <c r="Q122" s="91">
        <v>49308</v>
      </c>
    </row>
    <row r="123" spans="1:17" x14ac:dyDescent="0.3">
      <c r="A123" s="34" t="s">
        <v>686</v>
      </c>
      <c r="B123" s="1" t="s">
        <v>9</v>
      </c>
      <c r="C123" s="7">
        <v>38399</v>
      </c>
      <c r="D123" s="4">
        <f t="shared" ca="1" si="2"/>
        <v>16</v>
      </c>
      <c r="E123" s="4" t="s">
        <v>14</v>
      </c>
      <c r="F123" s="14">
        <v>125474</v>
      </c>
      <c r="G123" s="1"/>
      <c r="H123" s="1"/>
      <c r="L123" s="89" t="s">
        <v>627</v>
      </c>
      <c r="M123" s="56" t="s">
        <v>30</v>
      </c>
      <c r="N123" s="92">
        <v>40593</v>
      </c>
      <c r="O123" s="61">
        <f t="shared" ca="1" si="3"/>
        <v>10</v>
      </c>
      <c r="P123" s="61" t="s">
        <v>8</v>
      </c>
      <c r="Q123" s="91">
        <v>106048</v>
      </c>
    </row>
    <row r="124" spans="1:17" x14ac:dyDescent="0.3">
      <c r="A124" s="34" t="s">
        <v>617</v>
      </c>
      <c r="B124" s="1" t="s">
        <v>9</v>
      </c>
      <c r="C124" s="7">
        <v>40865</v>
      </c>
      <c r="D124" s="4">
        <f t="shared" ca="1" si="2"/>
        <v>9</v>
      </c>
      <c r="E124" s="4"/>
      <c r="F124" s="14">
        <v>93848</v>
      </c>
      <c r="G124" s="1"/>
      <c r="H124" s="1"/>
      <c r="L124" s="89" t="s">
        <v>893</v>
      </c>
      <c r="M124" s="56" t="s">
        <v>30</v>
      </c>
      <c r="N124" s="90">
        <v>41664</v>
      </c>
      <c r="O124" s="61">
        <f t="shared" ca="1" si="3"/>
        <v>7</v>
      </c>
      <c r="P124" s="61" t="s">
        <v>12</v>
      </c>
      <c r="Q124" s="91">
        <v>79256</v>
      </c>
    </row>
    <row r="125" spans="1:17" x14ac:dyDescent="0.3">
      <c r="A125" s="34" t="s">
        <v>87</v>
      </c>
      <c r="B125" s="1" t="s">
        <v>20</v>
      </c>
      <c r="C125" s="7">
        <v>42838</v>
      </c>
      <c r="D125" s="4">
        <f t="shared" ca="1" si="2"/>
        <v>3</v>
      </c>
      <c r="E125" s="4" t="s">
        <v>8</v>
      </c>
      <c r="F125" s="14">
        <v>144252</v>
      </c>
      <c r="G125" s="1"/>
      <c r="H125" s="1"/>
      <c r="L125" s="89" t="s">
        <v>427</v>
      </c>
      <c r="M125" s="56" t="s">
        <v>30</v>
      </c>
      <c r="N125" s="90">
        <v>42736</v>
      </c>
      <c r="O125" s="61">
        <f t="shared" ca="1" si="3"/>
        <v>4</v>
      </c>
      <c r="P125" s="61"/>
      <c r="Q125" s="91">
        <v>48698</v>
      </c>
    </row>
    <row r="126" spans="1:17" x14ac:dyDescent="0.3">
      <c r="A126" s="34" t="s">
        <v>449</v>
      </c>
      <c r="B126" s="1" t="s">
        <v>11</v>
      </c>
      <c r="C126" s="7">
        <v>39192</v>
      </c>
      <c r="D126" s="4">
        <f t="shared" ca="1" si="2"/>
        <v>13</v>
      </c>
      <c r="E126" s="4" t="s">
        <v>12</v>
      </c>
      <c r="F126" s="14">
        <v>123978</v>
      </c>
      <c r="G126" s="1"/>
      <c r="H126" s="1"/>
      <c r="L126" s="89" t="s">
        <v>365</v>
      </c>
      <c r="M126" s="56" t="s">
        <v>24</v>
      </c>
      <c r="N126" s="92">
        <v>37745</v>
      </c>
      <c r="O126" s="61">
        <f t="shared" ca="1" si="3"/>
        <v>17</v>
      </c>
      <c r="P126" s="61" t="s">
        <v>14</v>
      </c>
      <c r="Q126" s="91">
        <v>136907</v>
      </c>
    </row>
    <row r="127" spans="1:17" x14ac:dyDescent="0.3">
      <c r="A127" s="34" t="s">
        <v>473</v>
      </c>
      <c r="B127" s="1" t="s">
        <v>17</v>
      </c>
      <c r="C127" s="6">
        <v>38481</v>
      </c>
      <c r="D127" s="4">
        <f t="shared" ca="1" si="2"/>
        <v>15</v>
      </c>
      <c r="E127" s="4" t="s">
        <v>14</v>
      </c>
      <c r="F127" s="14">
        <v>80005</v>
      </c>
      <c r="G127" s="1"/>
      <c r="H127" s="1"/>
      <c r="L127" s="89" t="s">
        <v>1012</v>
      </c>
      <c r="M127" s="56" t="s">
        <v>24</v>
      </c>
      <c r="N127" s="92">
        <v>38838</v>
      </c>
      <c r="O127" s="61">
        <f t="shared" ca="1" si="3"/>
        <v>14</v>
      </c>
      <c r="P127" s="61"/>
      <c r="Q127" s="91">
        <v>48617</v>
      </c>
    </row>
    <row r="128" spans="1:17" x14ac:dyDescent="0.3">
      <c r="A128" s="34" t="s">
        <v>365</v>
      </c>
      <c r="B128" s="1" t="s">
        <v>24</v>
      </c>
      <c r="C128" s="6">
        <v>37745</v>
      </c>
      <c r="D128" s="4">
        <f t="shared" ca="1" si="2"/>
        <v>17</v>
      </c>
      <c r="E128" s="4" t="s">
        <v>14</v>
      </c>
      <c r="F128" s="14">
        <v>136907</v>
      </c>
      <c r="G128" s="1"/>
      <c r="H128" s="1"/>
      <c r="L128" s="89" t="s">
        <v>444</v>
      </c>
      <c r="M128" s="56" t="s">
        <v>24</v>
      </c>
      <c r="N128" s="92">
        <v>43672</v>
      </c>
      <c r="O128" s="61">
        <f t="shared" ca="1" si="3"/>
        <v>1</v>
      </c>
      <c r="P128" s="61"/>
      <c r="Q128" s="91">
        <v>97479</v>
      </c>
    </row>
    <row r="129" spans="1:17" x14ac:dyDescent="0.3">
      <c r="A129" s="34" t="s">
        <v>830</v>
      </c>
      <c r="B129" s="1" t="s">
        <v>19</v>
      </c>
      <c r="C129" s="6">
        <v>41198</v>
      </c>
      <c r="D129" s="4">
        <f t="shared" ca="1" si="2"/>
        <v>8</v>
      </c>
      <c r="E129" s="4" t="s">
        <v>8</v>
      </c>
      <c r="F129" s="14">
        <v>91040</v>
      </c>
      <c r="G129" s="1"/>
      <c r="H129" s="1"/>
      <c r="L129" s="89" t="s">
        <v>219</v>
      </c>
      <c r="M129" s="56" t="s">
        <v>24</v>
      </c>
      <c r="N129" s="90">
        <v>36636</v>
      </c>
      <c r="O129" s="61">
        <f t="shared" ca="1" si="3"/>
        <v>20</v>
      </c>
      <c r="P129" s="61" t="s">
        <v>8</v>
      </c>
      <c r="Q129" s="91">
        <v>37432</v>
      </c>
    </row>
    <row r="130" spans="1:17" x14ac:dyDescent="0.3">
      <c r="A130" s="34" t="s">
        <v>691</v>
      </c>
      <c r="B130" s="1" t="s">
        <v>20</v>
      </c>
      <c r="C130" s="6">
        <v>38935</v>
      </c>
      <c r="D130" s="4">
        <f t="shared" ref="D130:D193" ca="1" si="4">DATEDIF(C130,TODAY(),"Y")</f>
        <v>14</v>
      </c>
      <c r="E130" s="4"/>
      <c r="F130" s="14">
        <v>64268</v>
      </c>
      <c r="G130" s="1"/>
      <c r="H130" s="1"/>
      <c r="L130" s="89" t="s">
        <v>274</v>
      </c>
      <c r="M130" s="56" t="s">
        <v>24</v>
      </c>
      <c r="N130" s="92">
        <v>41758</v>
      </c>
      <c r="O130" s="61">
        <f t="shared" ref="O130:O193" ca="1" si="5">DATEDIF(N130,TODAY(),"Y")</f>
        <v>6</v>
      </c>
      <c r="P130" s="61"/>
      <c r="Q130" s="91">
        <v>97209</v>
      </c>
    </row>
    <row r="131" spans="1:17" x14ac:dyDescent="0.3">
      <c r="A131" s="34" t="s">
        <v>745</v>
      </c>
      <c r="B131" s="1" t="s">
        <v>20</v>
      </c>
      <c r="C131" s="7">
        <v>43264</v>
      </c>
      <c r="D131" s="4">
        <f t="shared" ca="1" si="4"/>
        <v>2</v>
      </c>
      <c r="E131" s="4" t="s">
        <v>10</v>
      </c>
      <c r="F131" s="14">
        <v>122704</v>
      </c>
      <c r="G131" s="1"/>
      <c r="H131" s="1"/>
      <c r="L131" s="89" t="s">
        <v>811</v>
      </c>
      <c r="M131" s="56" t="s">
        <v>24</v>
      </c>
      <c r="N131" s="92">
        <v>38047</v>
      </c>
      <c r="O131" s="61">
        <f t="shared" ca="1" si="5"/>
        <v>17</v>
      </c>
      <c r="P131" s="61" t="s">
        <v>14</v>
      </c>
      <c r="Q131" s="91">
        <v>41067</v>
      </c>
    </row>
    <row r="132" spans="1:17" x14ac:dyDescent="0.3">
      <c r="A132" s="34" t="s">
        <v>379</v>
      </c>
      <c r="B132" s="1" t="s">
        <v>20</v>
      </c>
      <c r="C132" s="6">
        <v>38790</v>
      </c>
      <c r="D132" s="4">
        <f t="shared" ca="1" si="4"/>
        <v>15</v>
      </c>
      <c r="E132" s="4" t="s">
        <v>14</v>
      </c>
      <c r="F132" s="14">
        <v>106926</v>
      </c>
      <c r="G132" s="1"/>
      <c r="H132" s="1"/>
      <c r="L132" s="89" t="s">
        <v>230</v>
      </c>
      <c r="M132" s="56" t="s">
        <v>24</v>
      </c>
      <c r="N132" s="92">
        <v>37272</v>
      </c>
      <c r="O132" s="61">
        <f t="shared" ca="1" si="5"/>
        <v>19</v>
      </c>
      <c r="P132" s="61" t="s">
        <v>14</v>
      </c>
      <c r="Q132" s="91">
        <v>91716</v>
      </c>
    </row>
    <row r="133" spans="1:17" x14ac:dyDescent="0.3">
      <c r="A133" s="34" t="s">
        <v>1012</v>
      </c>
      <c r="B133" s="1" t="s">
        <v>24</v>
      </c>
      <c r="C133" s="6">
        <v>38838</v>
      </c>
      <c r="D133" s="4">
        <f t="shared" ca="1" si="4"/>
        <v>14</v>
      </c>
      <c r="E133" s="4"/>
      <c r="F133" s="14">
        <v>48617</v>
      </c>
      <c r="G133" s="1"/>
      <c r="H133" s="1"/>
      <c r="L133" s="89" t="s">
        <v>129</v>
      </c>
      <c r="M133" s="56" t="s">
        <v>24</v>
      </c>
      <c r="N133" s="92">
        <v>38143</v>
      </c>
      <c r="O133" s="61">
        <f t="shared" ca="1" si="5"/>
        <v>16</v>
      </c>
      <c r="P133" s="61" t="s">
        <v>12</v>
      </c>
      <c r="Q133" s="91">
        <v>106588</v>
      </c>
    </row>
    <row r="134" spans="1:17" x14ac:dyDescent="0.3">
      <c r="A134" s="34" t="s">
        <v>998</v>
      </c>
      <c r="B134" s="1" t="s">
        <v>22</v>
      </c>
      <c r="C134" s="7">
        <v>42876</v>
      </c>
      <c r="D134" s="4">
        <f t="shared" ca="1" si="4"/>
        <v>3</v>
      </c>
      <c r="E134" s="4"/>
      <c r="F134" s="14">
        <v>91971</v>
      </c>
      <c r="G134" s="1"/>
      <c r="H134" s="1"/>
      <c r="L134" s="89" t="s">
        <v>873</v>
      </c>
      <c r="M134" s="56" t="s">
        <v>24</v>
      </c>
      <c r="N134" s="92">
        <v>39259</v>
      </c>
      <c r="O134" s="61">
        <f t="shared" ca="1" si="5"/>
        <v>13</v>
      </c>
      <c r="P134" s="61"/>
      <c r="Q134" s="91">
        <v>122559</v>
      </c>
    </row>
    <row r="135" spans="1:17" x14ac:dyDescent="0.3">
      <c r="A135" s="34" t="s">
        <v>567</v>
      </c>
      <c r="B135" s="1" t="s">
        <v>19</v>
      </c>
      <c r="C135" s="6">
        <v>41583</v>
      </c>
      <c r="D135" s="4">
        <f t="shared" ca="1" si="4"/>
        <v>7</v>
      </c>
      <c r="E135" s="4" t="s">
        <v>12</v>
      </c>
      <c r="F135" s="14">
        <v>119584</v>
      </c>
      <c r="G135" s="1"/>
      <c r="H135" s="1"/>
      <c r="L135" s="89" t="s">
        <v>755</v>
      </c>
      <c r="M135" s="56" t="s">
        <v>24</v>
      </c>
      <c r="N135" s="90">
        <v>43823</v>
      </c>
      <c r="O135" s="61">
        <f t="shared" ca="1" si="5"/>
        <v>1</v>
      </c>
      <c r="P135" s="61" t="s">
        <v>10</v>
      </c>
      <c r="Q135" s="91">
        <v>130388</v>
      </c>
    </row>
    <row r="136" spans="1:17" x14ac:dyDescent="0.3">
      <c r="A136" s="34" t="s">
        <v>1025</v>
      </c>
      <c r="B136" s="1" t="s">
        <v>26</v>
      </c>
      <c r="C136" s="6">
        <v>39669</v>
      </c>
      <c r="D136" s="4">
        <f t="shared" ca="1" si="4"/>
        <v>12</v>
      </c>
      <c r="E136" s="4" t="s">
        <v>12</v>
      </c>
      <c r="F136" s="14">
        <v>77537</v>
      </c>
      <c r="G136" s="1"/>
      <c r="H136" s="1"/>
      <c r="L136" s="89" t="s">
        <v>402</v>
      </c>
      <c r="M136" s="56" t="s">
        <v>24</v>
      </c>
      <c r="N136" s="92">
        <v>39290</v>
      </c>
      <c r="O136" s="61">
        <f t="shared" ca="1" si="5"/>
        <v>13</v>
      </c>
      <c r="P136" s="61"/>
      <c r="Q136" s="91">
        <v>28202</v>
      </c>
    </row>
    <row r="137" spans="1:17" x14ac:dyDescent="0.3">
      <c r="A137" s="34" t="s">
        <v>628</v>
      </c>
      <c r="B137" s="1" t="s">
        <v>9</v>
      </c>
      <c r="C137" s="6">
        <v>36882</v>
      </c>
      <c r="D137" s="4">
        <f t="shared" ca="1" si="4"/>
        <v>20</v>
      </c>
      <c r="E137" s="4"/>
      <c r="F137" s="14">
        <v>49239</v>
      </c>
      <c r="G137" s="1"/>
      <c r="H137" s="1"/>
      <c r="L137" s="89" t="s">
        <v>941</v>
      </c>
      <c r="M137" s="56" t="s">
        <v>24</v>
      </c>
      <c r="N137" s="92">
        <v>40270</v>
      </c>
      <c r="O137" s="61">
        <f t="shared" ca="1" si="5"/>
        <v>10</v>
      </c>
      <c r="P137" s="61" t="s">
        <v>14</v>
      </c>
      <c r="Q137" s="91">
        <v>45934</v>
      </c>
    </row>
    <row r="138" spans="1:17" x14ac:dyDescent="0.3">
      <c r="A138" s="34" t="s">
        <v>462</v>
      </c>
      <c r="B138" s="1" t="s">
        <v>15</v>
      </c>
      <c r="C138" s="6">
        <v>37152</v>
      </c>
      <c r="D138" s="4">
        <f t="shared" ca="1" si="4"/>
        <v>19</v>
      </c>
      <c r="E138" s="4" t="s">
        <v>8</v>
      </c>
      <c r="F138" s="14">
        <v>43746</v>
      </c>
      <c r="G138" s="1"/>
      <c r="H138" s="1"/>
      <c r="L138" s="89" t="s">
        <v>930</v>
      </c>
      <c r="M138" s="56" t="s">
        <v>24</v>
      </c>
      <c r="N138" s="92">
        <v>38965</v>
      </c>
      <c r="O138" s="61">
        <f t="shared" ca="1" si="5"/>
        <v>14</v>
      </c>
      <c r="P138" s="61" t="s">
        <v>12</v>
      </c>
      <c r="Q138" s="91">
        <v>112267</v>
      </c>
    </row>
    <row r="139" spans="1:17" x14ac:dyDescent="0.3">
      <c r="A139" s="34" t="s">
        <v>988</v>
      </c>
      <c r="B139" s="1" t="s">
        <v>29</v>
      </c>
      <c r="C139" s="6">
        <v>39934</v>
      </c>
      <c r="D139" s="4">
        <f t="shared" ca="1" si="4"/>
        <v>11</v>
      </c>
      <c r="E139" s="4" t="s">
        <v>12</v>
      </c>
      <c r="F139" s="14">
        <v>110391</v>
      </c>
      <c r="G139" s="1"/>
      <c r="H139" s="1"/>
      <c r="L139" s="89" t="s">
        <v>209</v>
      </c>
      <c r="M139" s="56" t="s">
        <v>24</v>
      </c>
      <c r="N139" s="92">
        <v>38408</v>
      </c>
      <c r="O139" s="61">
        <f t="shared" ca="1" si="5"/>
        <v>16</v>
      </c>
      <c r="P139" s="61"/>
      <c r="Q139" s="91">
        <v>123691</v>
      </c>
    </row>
    <row r="140" spans="1:17" x14ac:dyDescent="0.3">
      <c r="A140" s="34" t="s">
        <v>354</v>
      </c>
      <c r="B140" s="1" t="s">
        <v>20</v>
      </c>
      <c r="C140" s="6">
        <v>37085</v>
      </c>
      <c r="D140" s="4">
        <f t="shared" ca="1" si="4"/>
        <v>19</v>
      </c>
      <c r="E140" s="4" t="s">
        <v>8</v>
      </c>
      <c r="F140" s="14">
        <v>139864</v>
      </c>
      <c r="G140" s="1"/>
      <c r="H140" s="1"/>
      <c r="L140" s="89" t="s">
        <v>305</v>
      </c>
      <c r="M140" s="56" t="s">
        <v>24</v>
      </c>
      <c r="N140" s="92">
        <v>38422</v>
      </c>
      <c r="O140" s="61">
        <f t="shared" ca="1" si="5"/>
        <v>16</v>
      </c>
      <c r="P140" s="61"/>
      <c r="Q140" s="91">
        <v>85430</v>
      </c>
    </row>
    <row r="141" spans="1:17" x14ac:dyDescent="0.3">
      <c r="A141" s="34" t="s">
        <v>234</v>
      </c>
      <c r="B141" s="1" t="s">
        <v>32</v>
      </c>
      <c r="C141" s="7">
        <v>42482</v>
      </c>
      <c r="D141" s="4">
        <f t="shared" ca="1" si="4"/>
        <v>4</v>
      </c>
      <c r="E141" s="4" t="s">
        <v>8</v>
      </c>
      <c r="F141" s="14">
        <v>68344</v>
      </c>
      <c r="G141" s="1"/>
      <c r="H141" s="1"/>
      <c r="L141" s="89" t="s">
        <v>819</v>
      </c>
      <c r="M141" s="56" t="s">
        <v>22</v>
      </c>
      <c r="N141" s="92">
        <v>38017</v>
      </c>
      <c r="O141" s="61">
        <f t="shared" ca="1" si="5"/>
        <v>17</v>
      </c>
      <c r="P141" s="61" t="s">
        <v>10</v>
      </c>
      <c r="Q141" s="91">
        <v>50718</v>
      </c>
    </row>
    <row r="142" spans="1:17" x14ac:dyDescent="0.3">
      <c r="A142" s="34" t="s">
        <v>594</v>
      </c>
      <c r="B142" s="1" t="s">
        <v>26</v>
      </c>
      <c r="C142" s="6">
        <v>42990</v>
      </c>
      <c r="D142" s="4">
        <f t="shared" ca="1" si="4"/>
        <v>3</v>
      </c>
      <c r="E142" s="4"/>
      <c r="F142" s="14">
        <v>145408</v>
      </c>
      <c r="G142" s="1"/>
      <c r="H142" s="1"/>
      <c r="L142" s="89" t="s">
        <v>433</v>
      </c>
      <c r="M142" s="56" t="s">
        <v>22</v>
      </c>
      <c r="N142" s="92">
        <v>40715</v>
      </c>
      <c r="O142" s="61">
        <f t="shared" ca="1" si="5"/>
        <v>9</v>
      </c>
      <c r="P142" s="61"/>
      <c r="Q142" s="91">
        <v>82962</v>
      </c>
    </row>
    <row r="143" spans="1:17" x14ac:dyDescent="0.3">
      <c r="A143" s="34" t="s">
        <v>833</v>
      </c>
      <c r="B143" s="1" t="s">
        <v>26</v>
      </c>
      <c r="C143" s="6">
        <v>39363</v>
      </c>
      <c r="D143" s="4">
        <f t="shared" ca="1" si="4"/>
        <v>13</v>
      </c>
      <c r="E143" s="4" t="s">
        <v>14</v>
      </c>
      <c r="F143" s="14">
        <v>149126</v>
      </c>
      <c r="G143" s="1"/>
      <c r="H143" s="1"/>
      <c r="L143" s="89" t="s">
        <v>998</v>
      </c>
      <c r="M143" s="56" t="s">
        <v>22</v>
      </c>
      <c r="N143" s="90">
        <v>42876</v>
      </c>
      <c r="O143" s="61">
        <f t="shared" ca="1" si="5"/>
        <v>3</v>
      </c>
      <c r="P143" s="61"/>
      <c r="Q143" s="91">
        <v>91971</v>
      </c>
    </row>
    <row r="144" spans="1:17" x14ac:dyDescent="0.3">
      <c r="A144" s="34" t="s">
        <v>495</v>
      </c>
      <c r="B144" s="1" t="s">
        <v>17</v>
      </c>
      <c r="C144" s="6">
        <v>39231</v>
      </c>
      <c r="D144" s="4">
        <f t="shared" ca="1" si="4"/>
        <v>13</v>
      </c>
      <c r="E144" s="4" t="s">
        <v>14</v>
      </c>
      <c r="F144" s="14">
        <v>125956</v>
      </c>
      <c r="G144" s="1"/>
      <c r="H144" s="1"/>
      <c r="L144" s="89" t="s">
        <v>411</v>
      </c>
      <c r="M144" s="56" t="s">
        <v>22</v>
      </c>
      <c r="N144" s="92">
        <v>42941</v>
      </c>
      <c r="O144" s="61">
        <f t="shared" ca="1" si="5"/>
        <v>3</v>
      </c>
      <c r="P144" s="61" t="s">
        <v>14</v>
      </c>
      <c r="Q144" s="91">
        <v>38566</v>
      </c>
    </row>
    <row r="145" spans="1:17" x14ac:dyDescent="0.3">
      <c r="A145" s="34" t="s">
        <v>922</v>
      </c>
      <c r="B145" s="1" t="s">
        <v>7</v>
      </c>
      <c r="C145" s="6">
        <v>36581</v>
      </c>
      <c r="D145" s="4">
        <f t="shared" ca="1" si="4"/>
        <v>21</v>
      </c>
      <c r="E145" s="4" t="s">
        <v>10</v>
      </c>
      <c r="F145" s="14">
        <v>66366</v>
      </c>
      <c r="G145" s="1"/>
      <c r="H145" s="1"/>
      <c r="L145" s="89" t="s">
        <v>136</v>
      </c>
      <c r="M145" s="56" t="s">
        <v>22</v>
      </c>
      <c r="N145" s="92">
        <v>43595</v>
      </c>
      <c r="O145" s="61">
        <f t="shared" ca="1" si="5"/>
        <v>1</v>
      </c>
      <c r="P145" s="61"/>
      <c r="Q145" s="91">
        <v>125094</v>
      </c>
    </row>
    <row r="146" spans="1:17" x14ac:dyDescent="0.3">
      <c r="A146" s="34" t="s">
        <v>772</v>
      </c>
      <c r="B146" s="1" t="s">
        <v>6</v>
      </c>
      <c r="C146" s="7">
        <v>39580</v>
      </c>
      <c r="D146" s="4">
        <f t="shared" ca="1" si="4"/>
        <v>12</v>
      </c>
      <c r="E146" s="4" t="s">
        <v>8</v>
      </c>
      <c r="F146" s="14">
        <v>118502</v>
      </c>
      <c r="G146" s="1"/>
      <c r="H146" s="1"/>
      <c r="L146" s="89" t="s">
        <v>215</v>
      </c>
      <c r="M146" s="56" t="s">
        <v>22</v>
      </c>
      <c r="N146" s="90">
        <v>42536</v>
      </c>
      <c r="O146" s="61">
        <f t="shared" ca="1" si="5"/>
        <v>4</v>
      </c>
      <c r="P146" s="61" t="s">
        <v>14</v>
      </c>
      <c r="Q146" s="91">
        <v>130727</v>
      </c>
    </row>
    <row r="147" spans="1:17" x14ac:dyDescent="0.3">
      <c r="A147" s="34" t="s">
        <v>224</v>
      </c>
      <c r="B147" s="1" t="s">
        <v>20</v>
      </c>
      <c r="C147" s="7">
        <v>36830</v>
      </c>
      <c r="D147" s="4">
        <f t="shared" ca="1" si="4"/>
        <v>20</v>
      </c>
      <c r="E147" s="4" t="s">
        <v>10</v>
      </c>
      <c r="F147" s="14">
        <v>123204</v>
      </c>
      <c r="G147" s="1"/>
      <c r="H147" s="1"/>
      <c r="L147" s="89" t="s">
        <v>689</v>
      </c>
      <c r="M147" s="56" t="s">
        <v>22</v>
      </c>
      <c r="N147" s="90">
        <v>38907</v>
      </c>
      <c r="O147" s="61">
        <f t="shared" ca="1" si="5"/>
        <v>14</v>
      </c>
      <c r="P147" s="61"/>
      <c r="Q147" s="91">
        <v>125779</v>
      </c>
    </row>
    <row r="148" spans="1:17" x14ac:dyDescent="0.3">
      <c r="A148" s="34" t="s">
        <v>981</v>
      </c>
      <c r="B148" s="1" t="s">
        <v>16</v>
      </c>
      <c r="C148" s="6">
        <v>39202</v>
      </c>
      <c r="D148" s="4">
        <f t="shared" ca="1" si="4"/>
        <v>13</v>
      </c>
      <c r="E148" s="4"/>
      <c r="F148" s="14">
        <v>148720</v>
      </c>
      <c r="G148" s="1"/>
      <c r="H148" s="1"/>
      <c r="L148" s="89" t="s">
        <v>544</v>
      </c>
      <c r="M148" s="56" t="s">
        <v>22</v>
      </c>
      <c r="N148" s="92">
        <v>42136</v>
      </c>
      <c r="O148" s="61">
        <f t="shared" ca="1" si="5"/>
        <v>5</v>
      </c>
      <c r="P148" s="61"/>
      <c r="Q148" s="91">
        <v>100268</v>
      </c>
    </row>
    <row r="149" spans="1:17" x14ac:dyDescent="0.3">
      <c r="A149" s="34" t="s">
        <v>97</v>
      </c>
      <c r="B149" s="1" t="s">
        <v>17</v>
      </c>
      <c r="C149" s="7">
        <v>40732</v>
      </c>
      <c r="D149" s="4">
        <f t="shared" ca="1" si="4"/>
        <v>9</v>
      </c>
      <c r="E149" s="4" t="s">
        <v>14</v>
      </c>
      <c r="F149" s="14">
        <v>57649</v>
      </c>
      <c r="G149" s="1"/>
      <c r="H149" s="1"/>
      <c r="L149" s="89" t="s">
        <v>810</v>
      </c>
      <c r="M149" s="56" t="s">
        <v>22</v>
      </c>
      <c r="N149" s="92">
        <v>41145</v>
      </c>
      <c r="O149" s="61">
        <f t="shared" ca="1" si="5"/>
        <v>8</v>
      </c>
      <c r="P149" s="61" t="s">
        <v>14</v>
      </c>
      <c r="Q149" s="91">
        <v>146236</v>
      </c>
    </row>
    <row r="150" spans="1:17" x14ac:dyDescent="0.3">
      <c r="A150" s="34" t="s">
        <v>476</v>
      </c>
      <c r="B150" s="1" t="s">
        <v>9</v>
      </c>
      <c r="C150" s="6">
        <v>43554</v>
      </c>
      <c r="D150" s="4">
        <f t="shared" ca="1" si="4"/>
        <v>1</v>
      </c>
      <c r="E150" s="4"/>
      <c r="F150" s="14">
        <v>104594</v>
      </c>
      <c r="G150" s="1"/>
      <c r="H150" s="1"/>
      <c r="L150" s="89" t="s">
        <v>649</v>
      </c>
      <c r="M150" s="56" t="s">
        <v>22</v>
      </c>
      <c r="N150" s="90">
        <v>41093</v>
      </c>
      <c r="O150" s="61">
        <f t="shared" ca="1" si="5"/>
        <v>8</v>
      </c>
      <c r="P150" s="61" t="s">
        <v>14</v>
      </c>
      <c r="Q150" s="91">
        <v>104466</v>
      </c>
    </row>
    <row r="151" spans="1:17" x14ac:dyDescent="0.3">
      <c r="A151" s="34" t="s">
        <v>96</v>
      </c>
      <c r="B151" s="1" t="s">
        <v>17</v>
      </c>
      <c r="C151" s="6">
        <v>38711</v>
      </c>
      <c r="D151" s="4">
        <f t="shared" ca="1" si="4"/>
        <v>15</v>
      </c>
      <c r="E151" s="4" t="s">
        <v>8</v>
      </c>
      <c r="F151" s="14">
        <v>38735</v>
      </c>
      <c r="G151" s="1"/>
      <c r="H151" s="1"/>
      <c r="L151" s="89" t="s">
        <v>697</v>
      </c>
      <c r="M151" s="56" t="s">
        <v>22</v>
      </c>
      <c r="N151" s="90">
        <v>41631</v>
      </c>
      <c r="O151" s="61">
        <f t="shared" ca="1" si="5"/>
        <v>7</v>
      </c>
      <c r="P151" s="61" t="s">
        <v>10</v>
      </c>
      <c r="Q151" s="91">
        <v>131942</v>
      </c>
    </row>
    <row r="152" spans="1:17" x14ac:dyDescent="0.3">
      <c r="A152" s="34" t="s">
        <v>1005</v>
      </c>
      <c r="B152" s="1" t="s">
        <v>20</v>
      </c>
      <c r="C152" s="6">
        <v>42966</v>
      </c>
      <c r="D152" s="4">
        <f t="shared" ca="1" si="4"/>
        <v>3</v>
      </c>
      <c r="E152" s="4" t="s">
        <v>18</v>
      </c>
      <c r="F152" s="14">
        <v>98510</v>
      </c>
      <c r="G152" s="1"/>
      <c r="H152" s="1"/>
      <c r="L152" s="89" t="s">
        <v>747</v>
      </c>
      <c r="M152" s="56" t="s">
        <v>22</v>
      </c>
      <c r="N152" s="90">
        <v>42005</v>
      </c>
      <c r="O152" s="61">
        <f t="shared" ca="1" si="5"/>
        <v>6</v>
      </c>
      <c r="P152" s="61" t="s">
        <v>14</v>
      </c>
      <c r="Q152" s="91">
        <v>97177</v>
      </c>
    </row>
    <row r="153" spans="1:17" x14ac:dyDescent="0.3">
      <c r="A153" s="34" t="s">
        <v>771</v>
      </c>
      <c r="B153" s="1" t="s">
        <v>19</v>
      </c>
      <c r="C153" s="6">
        <v>37093</v>
      </c>
      <c r="D153" s="4">
        <f t="shared" ca="1" si="4"/>
        <v>19</v>
      </c>
      <c r="E153" s="4" t="s">
        <v>14</v>
      </c>
      <c r="F153" s="14">
        <v>134794</v>
      </c>
      <c r="G153" s="1"/>
      <c r="H153" s="1"/>
      <c r="L153" s="89" t="s">
        <v>232</v>
      </c>
      <c r="M153" s="56" t="s">
        <v>22</v>
      </c>
      <c r="N153" s="92">
        <v>37166</v>
      </c>
      <c r="O153" s="61">
        <f t="shared" ca="1" si="5"/>
        <v>19</v>
      </c>
      <c r="P153" s="61" t="s">
        <v>12</v>
      </c>
      <c r="Q153" s="91">
        <v>148686</v>
      </c>
    </row>
    <row r="154" spans="1:17" x14ac:dyDescent="0.3">
      <c r="A154" s="34" t="s">
        <v>167</v>
      </c>
      <c r="B154" s="1" t="s">
        <v>9</v>
      </c>
      <c r="C154" s="6">
        <v>43155</v>
      </c>
      <c r="D154" s="4">
        <f t="shared" ca="1" si="4"/>
        <v>3</v>
      </c>
      <c r="E154" s="4"/>
      <c r="F154" s="14">
        <v>26607</v>
      </c>
      <c r="G154" s="1"/>
      <c r="H154" s="1"/>
      <c r="L154" s="89" t="s">
        <v>1043</v>
      </c>
      <c r="M154" s="56" t="s">
        <v>22</v>
      </c>
      <c r="N154" s="90">
        <v>37391</v>
      </c>
      <c r="O154" s="61">
        <f t="shared" ca="1" si="5"/>
        <v>18</v>
      </c>
      <c r="P154" s="61" t="s">
        <v>8</v>
      </c>
      <c r="Q154" s="91">
        <v>59905</v>
      </c>
    </row>
    <row r="155" spans="1:17" x14ac:dyDescent="0.3">
      <c r="A155" s="34" t="s">
        <v>690</v>
      </c>
      <c r="B155" s="1" t="s">
        <v>9</v>
      </c>
      <c r="C155" s="6">
        <v>39405</v>
      </c>
      <c r="D155" s="4">
        <f t="shared" ca="1" si="4"/>
        <v>13</v>
      </c>
      <c r="E155" s="4" t="s">
        <v>8</v>
      </c>
      <c r="F155" s="14">
        <v>121832</v>
      </c>
      <c r="G155" s="1"/>
      <c r="H155" s="1"/>
      <c r="L155" s="89" t="s">
        <v>324</v>
      </c>
      <c r="M155" s="56" t="s">
        <v>22</v>
      </c>
      <c r="N155" s="92">
        <v>36611</v>
      </c>
      <c r="O155" s="61">
        <f t="shared" ca="1" si="5"/>
        <v>20</v>
      </c>
      <c r="P155" s="61" t="s">
        <v>18</v>
      </c>
      <c r="Q155" s="91">
        <v>27066</v>
      </c>
    </row>
    <row r="156" spans="1:17" x14ac:dyDescent="0.3">
      <c r="A156" s="34" t="s">
        <v>905</v>
      </c>
      <c r="B156" s="1" t="s">
        <v>16</v>
      </c>
      <c r="C156" s="7">
        <v>37977</v>
      </c>
      <c r="D156" s="4">
        <f t="shared" ca="1" si="4"/>
        <v>17</v>
      </c>
      <c r="E156" s="4"/>
      <c r="F156" s="14">
        <v>141877</v>
      </c>
      <c r="G156" s="1"/>
      <c r="H156" s="1"/>
      <c r="L156" s="89" t="s">
        <v>923</v>
      </c>
      <c r="M156" s="56" t="s">
        <v>22</v>
      </c>
      <c r="N156" s="92">
        <v>43865</v>
      </c>
      <c r="O156" s="61">
        <f t="shared" ca="1" si="5"/>
        <v>1</v>
      </c>
      <c r="P156" s="61" t="s">
        <v>10</v>
      </c>
      <c r="Q156" s="91">
        <v>74799</v>
      </c>
    </row>
    <row r="157" spans="1:17" x14ac:dyDescent="0.3">
      <c r="A157" s="34" t="s">
        <v>671</v>
      </c>
      <c r="B157" s="1" t="s">
        <v>6</v>
      </c>
      <c r="C157" s="6">
        <v>40375</v>
      </c>
      <c r="D157" s="4">
        <f t="shared" ca="1" si="4"/>
        <v>10</v>
      </c>
      <c r="E157" s="4" t="s">
        <v>10</v>
      </c>
      <c r="F157" s="14">
        <v>103344</v>
      </c>
      <c r="G157" s="1"/>
      <c r="H157" s="1"/>
      <c r="L157" s="89" t="s">
        <v>175</v>
      </c>
      <c r="M157" s="56" t="s">
        <v>22</v>
      </c>
      <c r="N157" s="90">
        <v>43625</v>
      </c>
      <c r="O157" s="61">
        <f t="shared" ca="1" si="5"/>
        <v>1</v>
      </c>
      <c r="P157" s="61"/>
      <c r="Q157" s="91">
        <v>128506</v>
      </c>
    </row>
    <row r="158" spans="1:17" x14ac:dyDescent="0.3">
      <c r="A158" s="34" t="s">
        <v>681</v>
      </c>
      <c r="B158" s="1" t="s">
        <v>25</v>
      </c>
      <c r="C158" s="7">
        <v>41667</v>
      </c>
      <c r="D158" s="4">
        <f t="shared" ca="1" si="4"/>
        <v>7</v>
      </c>
      <c r="E158" s="4" t="s">
        <v>14</v>
      </c>
      <c r="F158" s="14">
        <v>82340</v>
      </c>
      <c r="G158" s="1"/>
      <c r="H158" s="1"/>
      <c r="L158" s="89" t="s">
        <v>913</v>
      </c>
      <c r="M158" s="56" t="s">
        <v>22</v>
      </c>
      <c r="N158" s="92">
        <v>39693</v>
      </c>
      <c r="O158" s="61">
        <f t="shared" ca="1" si="5"/>
        <v>12</v>
      </c>
      <c r="P158" s="61" t="s">
        <v>14</v>
      </c>
      <c r="Q158" s="91">
        <v>60536</v>
      </c>
    </row>
    <row r="159" spans="1:17" x14ac:dyDescent="0.3">
      <c r="A159" s="34" t="s">
        <v>444</v>
      </c>
      <c r="B159" s="1" t="s">
        <v>24</v>
      </c>
      <c r="C159" s="6">
        <v>43672</v>
      </c>
      <c r="D159" s="4">
        <f t="shared" ca="1" si="4"/>
        <v>1</v>
      </c>
      <c r="E159" s="4"/>
      <c r="F159" s="14">
        <v>97479</v>
      </c>
      <c r="G159" s="1"/>
      <c r="H159" s="1"/>
      <c r="L159" s="89" t="s">
        <v>537</v>
      </c>
      <c r="M159" s="56" t="s">
        <v>22</v>
      </c>
      <c r="N159" s="92">
        <v>37796</v>
      </c>
      <c r="O159" s="61">
        <f t="shared" ca="1" si="5"/>
        <v>17</v>
      </c>
      <c r="P159" s="61"/>
      <c r="Q159" s="91">
        <v>76228</v>
      </c>
    </row>
    <row r="160" spans="1:17" x14ac:dyDescent="0.3">
      <c r="A160" s="34" t="s">
        <v>219</v>
      </c>
      <c r="B160" s="1" t="s">
        <v>24</v>
      </c>
      <c r="C160" s="7">
        <v>36636</v>
      </c>
      <c r="D160" s="4">
        <f t="shared" ca="1" si="4"/>
        <v>20</v>
      </c>
      <c r="E160" s="4" t="s">
        <v>8</v>
      </c>
      <c r="F160" s="14">
        <v>37432</v>
      </c>
      <c r="G160" s="1"/>
      <c r="H160" s="1"/>
      <c r="L160" s="89" t="s">
        <v>846</v>
      </c>
      <c r="M160" s="56" t="s">
        <v>22</v>
      </c>
      <c r="N160" s="92">
        <v>38516</v>
      </c>
      <c r="O160" s="61">
        <f t="shared" ca="1" si="5"/>
        <v>15</v>
      </c>
      <c r="P160" s="61" t="s">
        <v>14</v>
      </c>
      <c r="Q160" s="91">
        <v>82472</v>
      </c>
    </row>
    <row r="161" spans="1:17" x14ac:dyDescent="0.3">
      <c r="A161" s="34" t="s">
        <v>812</v>
      </c>
      <c r="B161" s="1" t="s">
        <v>19</v>
      </c>
      <c r="C161" s="6">
        <v>43555</v>
      </c>
      <c r="D161" s="4">
        <f t="shared" ca="1" si="4"/>
        <v>1</v>
      </c>
      <c r="E161" s="4" t="s">
        <v>14</v>
      </c>
      <c r="F161" s="14">
        <v>59877</v>
      </c>
      <c r="G161" s="1"/>
      <c r="H161" s="1"/>
      <c r="L161" s="89" t="s">
        <v>552</v>
      </c>
      <c r="M161" s="56" t="s">
        <v>22</v>
      </c>
      <c r="N161" s="92">
        <v>38976</v>
      </c>
      <c r="O161" s="61">
        <f t="shared" ca="1" si="5"/>
        <v>14</v>
      </c>
      <c r="P161" s="61" t="s">
        <v>12</v>
      </c>
      <c r="Q161" s="91">
        <v>118334</v>
      </c>
    </row>
    <row r="162" spans="1:17" x14ac:dyDescent="0.3">
      <c r="A162" s="34" t="s">
        <v>610</v>
      </c>
      <c r="B162" s="1" t="s">
        <v>9</v>
      </c>
      <c r="C162" s="6">
        <v>41685</v>
      </c>
      <c r="D162" s="4">
        <f t="shared" ca="1" si="4"/>
        <v>7</v>
      </c>
      <c r="E162" s="4" t="s">
        <v>18</v>
      </c>
      <c r="F162" s="14">
        <v>103648</v>
      </c>
      <c r="G162" s="1"/>
      <c r="H162" s="1"/>
      <c r="L162" s="89" t="s">
        <v>916</v>
      </c>
      <c r="M162" s="56" t="s">
        <v>22</v>
      </c>
      <c r="N162" s="90">
        <v>36814</v>
      </c>
      <c r="O162" s="61">
        <f t="shared" ca="1" si="5"/>
        <v>20</v>
      </c>
      <c r="P162" s="61" t="s">
        <v>18</v>
      </c>
      <c r="Q162" s="91">
        <v>67687</v>
      </c>
    </row>
    <row r="163" spans="1:17" x14ac:dyDescent="0.3">
      <c r="A163" s="34" t="s">
        <v>662</v>
      </c>
      <c r="B163" s="1" t="s">
        <v>9</v>
      </c>
      <c r="C163" s="6">
        <v>36445</v>
      </c>
      <c r="D163" s="4">
        <f t="shared" ca="1" si="4"/>
        <v>21</v>
      </c>
      <c r="E163" s="4"/>
      <c r="F163" s="14">
        <v>49728</v>
      </c>
      <c r="G163" s="1"/>
      <c r="H163" s="1"/>
      <c r="L163" s="89" t="s">
        <v>696</v>
      </c>
      <c r="M163" s="56" t="s">
        <v>22</v>
      </c>
      <c r="N163" s="92">
        <v>37388</v>
      </c>
      <c r="O163" s="61">
        <f t="shared" ca="1" si="5"/>
        <v>18</v>
      </c>
      <c r="P163" s="61"/>
      <c r="Q163" s="91">
        <v>140680</v>
      </c>
    </row>
    <row r="164" spans="1:17" x14ac:dyDescent="0.3">
      <c r="A164" s="34" t="s">
        <v>576</v>
      </c>
      <c r="B164" s="1" t="s">
        <v>20</v>
      </c>
      <c r="C164" s="6">
        <v>38851</v>
      </c>
      <c r="D164" s="4">
        <f t="shared" ca="1" si="4"/>
        <v>14</v>
      </c>
      <c r="E164" s="4" t="s">
        <v>14</v>
      </c>
      <c r="F164" s="14">
        <v>101873</v>
      </c>
      <c r="G164" s="1"/>
      <c r="H164" s="1"/>
      <c r="L164" s="89" t="s">
        <v>714</v>
      </c>
      <c r="M164" s="56" t="s">
        <v>22</v>
      </c>
      <c r="N164" s="92">
        <v>36910</v>
      </c>
      <c r="O164" s="61">
        <f t="shared" ca="1" si="5"/>
        <v>20</v>
      </c>
      <c r="P164" s="61" t="s">
        <v>18</v>
      </c>
      <c r="Q164" s="91">
        <v>102042</v>
      </c>
    </row>
    <row r="165" spans="1:17" x14ac:dyDescent="0.3">
      <c r="A165" s="34" t="s">
        <v>387</v>
      </c>
      <c r="B165" s="1" t="s">
        <v>9</v>
      </c>
      <c r="C165" s="6">
        <v>38788</v>
      </c>
      <c r="D165" s="4">
        <f t="shared" ca="1" si="4"/>
        <v>15</v>
      </c>
      <c r="E165" s="4" t="s">
        <v>8</v>
      </c>
      <c r="F165" s="14">
        <v>54739</v>
      </c>
      <c r="G165" s="1"/>
      <c r="H165" s="1"/>
      <c r="L165" s="89" t="s">
        <v>413</v>
      </c>
      <c r="M165" s="56" t="s">
        <v>22</v>
      </c>
      <c r="N165" s="90">
        <v>42148</v>
      </c>
      <c r="O165" s="61">
        <f t="shared" ca="1" si="5"/>
        <v>5</v>
      </c>
      <c r="P165" s="61" t="s">
        <v>12</v>
      </c>
      <c r="Q165" s="91">
        <v>83802</v>
      </c>
    </row>
    <row r="166" spans="1:17" x14ac:dyDescent="0.3">
      <c r="A166" s="34" t="s">
        <v>274</v>
      </c>
      <c r="B166" s="1" t="s">
        <v>24</v>
      </c>
      <c r="C166" s="6">
        <v>41758</v>
      </c>
      <c r="D166" s="4">
        <f t="shared" ca="1" si="4"/>
        <v>6</v>
      </c>
      <c r="E166" s="4"/>
      <c r="F166" s="14">
        <v>97209</v>
      </c>
      <c r="G166" s="1"/>
      <c r="H166" s="1"/>
      <c r="L166" s="89" t="s">
        <v>801</v>
      </c>
      <c r="M166" s="56" t="s">
        <v>22</v>
      </c>
      <c r="N166" s="90">
        <v>41531</v>
      </c>
      <c r="O166" s="61">
        <f t="shared" ca="1" si="5"/>
        <v>7</v>
      </c>
      <c r="P166" s="61" t="s">
        <v>12</v>
      </c>
      <c r="Q166" s="91">
        <v>132664</v>
      </c>
    </row>
    <row r="167" spans="1:17" x14ac:dyDescent="0.3">
      <c r="A167" s="34" t="s">
        <v>493</v>
      </c>
      <c r="B167" s="1" t="s">
        <v>28</v>
      </c>
      <c r="C167" s="7">
        <v>38935</v>
      </c>
      <c r="D167" s="4">
        <f t="shared" ca="1" si="4"/>
        <v>14</v>
      </c>
      <c r="E167" s="4" t="s">
        <v>12</v>
      </c>
      <c r="F167" s="14">
        <v>50016</v>
      </c>
      <c r="G167" s="1"/>
      <c r="H167" s="1"/>
      <c r="L167" s="89" t="s">
        <v>518</v>
      </c>
      <c r="M167" s="56" t="s">
        <v>22</v>
      </c>
      <c r="N167" s="90">
        <v>39471</v>
      </c>
      <c r="O167" s="61">
        <f t="shared" ca="1" si="5"/>
        <v>13</v>
      </c>
      <c r="P167" s="61"/>
      <c r="Q167" s="91">
        <v>72890</v>
      </c>
    </row>
    <row r="168" spans="1:17" x14ac:dyDescent="0.3">
      <c r="A168" s="34" t="s">
        <v>317</v>
      </c>
      <c r="B168" s="1" t="s">
        <v>15</v>
      </c>
      <c r="C168" s="6">
        <v>39476</v>
      </c>
      <c r="D168" s="4">
        <f t="shared" ca="1" si="4"/>
        <v>13</v>
      </c>
      <c r="E168" s="4" t="s">
        <v>18</v>
      </c>
      <c r="F168" s="14">
        <v>80867</v>
      </c>
      <c r="G168" s="1"/>
      <c r="H168" s="1"/>
      <c r="L168" s="89" t="s">
        <v>918</v>
      </c>
      <c r="M168" s="56" t="s">
        <v>22</v>
      </c>
      <c r="N168" s="90">
        <v>41782</v>
      </c>
      <c r="O168" s="61">
        <f t="shared" ca="1" si="5"/>
        <v>6</v>
      </c>
      <c r="P168" s="61" t="s">
        <v>12</v>
      </c>
      <c r="Q168" s="91">
        <v>121695</v>
      </c>
    </row>
    <row r="169" spans="1:17" x14ac:dyDescent="0.3">
      <c r="A169" s="34" t="s">
        <v>316</v>
      </c>
      <c r="B169" s="1" t="s">
        <v>9</v>
      </c>
      <c r="C169" s="6">
        <v>39104</v>
      </c>
      <c r="D169" s="4">
        <f t="shared" ca="1" si="4"/>
        <v>14</v>
      </c>
      <c r="E169" s="4" t="s">
        <v>18</v>
      </c>
      <c r="F169" s="14">
        <v>39512</v>
      </c>
      <c r="G169" s="1"/>
      <c r="H169" s="1"/>
      <c r="L169" s="89" t="s">
        <v>524</v>
      </c>
      <c r="M169" s="56" t="s">
        <v>21</v>
      </c>
      <c r="N169" s="92">
        <v>37323</v>
      </c>
      <c r="O169" s="61">
        <f t="shared" ca="1" si="5"/>
        <v>19</v>
      </c>
      <c r="P169" s="61" t="s">
        <v>14</v>
      </c>
      <c r="Q169" s="91">
        <v>39411</v>
      </c>
    </row>
    <row r="170" spans="1:17" x14ac:dyDescent="0.3">
      <c r="A170" s="34" t="s">
        <v>378</v>
      </c>
      <c r="B170" s="1" t="s">
        <v>19</v>
      </c>
      <c r="C170" s="6">
        <v>37013</v>
      </c>
      <c r="D170" s="4">
        <f t="shared" ca="1" si="4"/>
        <v>19</v>
      </c>
      <c r="E170" s="4"/>
      <c r="F170" s="14">
        <v>37761</v>
      </c>
      <c r="G170" s="1"/>
      <c r="H170" s="1"/>
      <c r="L170" s="89" t="s">
        <v>143</v>
      </c>
      <c r="M170" s="56" t="s">
        <v>21</v>
      </c>
      <c r="N170" s="90">
        <v>39599</v>
      </c>
      <c r="O170" s="61">
        <f t="shared" ca="1" si="5"/>
        <v>12</v>
      </c>
      <c r="P170" s="61" t="s">
        <v>10</v>
      </c>
      <c r="Q170" s="91">
        <v>144593</v>
      </c>
    </row>
    <row r="171" spans="1:17" x14ac:dyDescent="0.3">
      <c r="A171" s="34" t="s">
        <v>903</v>
      </c>
      <c r="B171" s="1" t="s">
        <v>16</v>
      </c>
      <c r="C171" s="7">
        <v>40529</v>
      </c>
      <c r="D171" s="4">
        <f t="shared" ca="1" si="4"/>
        <v>10</v>
      </c>
      <c r="E171" s="4" t="s">
        <v>8</v>
      </c>
      <c r="F171" s="14">
        <v>111797</v>
      </c>
      <c r="G171" s="1"/>
      <c r="H171" s="1"/>
      <c r="L171" s="89" t="s">
        <v>1013</v>
      </c>
      <c r="M171" s="56" t="s">
        <v>21</v>
      </c>
      <c r="N171" s="92">
        <v>41306</v>
      </c>
      <c r="O171" s="61">
        <f t="shared" ca="1" si="5"/>
        <v>8</v>
      </c>
      <c r="P171" s="61"/>
      <c r="Q171" s="91">
        <v>97023</v>
      </c>
    </row>
    <row r="172" spans="1:17" x14ac:dyDescent="0.3">
      <c r="A172" s="34" t="s">
        <v>889</v>
      </c>
      <c r="B172" s="1" t="s">
        <v>9</v>
      </c>
      <c r="C172" s="6">
        <v>37219</v>
      </c>
      <c r="D172" s="4">
        <f t="shared" ca="1" si="4"/>
        <v>19</v>
      </c>
      <c r="E172" s="4" t="s">
        <v>12</v>
      </c>
      <c r="F172" s="14">
        <v>100538</v>
      </c>
      <c r="G172" s="1"/>
      <c r="H172" s="1"/>
      <c r="L172" s="89" t="s">
        <v>952</v>
      </c>
      <c r="M172" s="56" t="s">
        <v>21</v>
      </c>
      <c r="N172" s="92">
        <v>41406</v>
      </c>
      <c r="O172" s="61">
        <f t="shared" ca="1" si="5"/>
        <v>7</v>
      </c>
      <c r="P172" s="61"/>
      <c r="Q172" s="91">
        <v>56636</v>
      </c>
    </row>
    <row r="173" spans="1:17" x14ac:dyDescent="0.3">
      <c r="A173" s="34" t="s">
        <v>349</v>
      </c>
      <c r="B173" s="1" t="s">
        <v>16</v>
      </c>
      <c r="C173" s="6">
        <v>42703</v>
      </c>
      <c r="D173" s="4">
        <f t="shared" ca="1" si="4"/>
        <v>4</v>
      </c>
      <c r="E173" s="4" t="s">
        <v>12</v>
      </c>
      <c r="F173" s="14">
        <v>116373</v>
      </c>
      <c r="G173" s="1"/>
      <c r="H173" s="1"/>
      <c r="L173" s="89" t="s">
        <v>1018</v>
      </c>
      <c r="M173" s="56" t="s">
        <v>21</v>
      </c>
      <c r="N173" s="92">
        <v>36686</v>
      </c>
      <c r="O173" s="61">
        <f t="shared" ca="1" si="5"/>
        <v>20</v>
      </c>
      <c r="P173" s="61"/>
      <c r="Q173" s="91">
        <v>37721</v>
      </c>
    </row>
    <row r="174" spans="1:17" x14ac:dyDescent="0.3">
      <c r="A174" s="34" t="s">
        <v>307</v>
      </c>
      <c r="B174" s="1" t="s">
        <v>16</v>
      </c>
      <c r="C174" s="6">
        <v>43185</v>
      </c>
      <c r="D174" s="4">
        <f t="shared" ca="1" si="4"/>
        <v>2</v>
      </c>
      <c r="E174" s="4" t="s">
        <v>14</v>
      </c>
      <c r="F174" s="14">
        <v>129184</v>
      </c>
      <c r="G174" s="1"/>
      <c r="H174" s="1"/>
      <c r="L174" s="89" t="s">
        <v>838</v>
      </c>
      <c r="M174" s="56" t="s">
        <v>21</v>
      </c>
      <c r="N174" s="90">
        <v>36743</v>
      </c>
      <c r="O174" s="61">
        <f t="shared" ca="1" si="5"/>
        <v>20</v>
      </c>
      <c r="P174" s="61" t="s">
        <v>14</v>
      </c>
      <c r="Q174" s="91">
        <v>120526</v>
      </c>
    </row>
    <row r="175" spans="1:17" x14ac:dyDescent="0.3">
      <c r="A175" s="34" t="s">
        <v>54</v>
      </c>
      <c r="B175" s="1" t="s">
        <v>9</v>
      </c>
      <c r="C175" s="6">
        <v>36893</v>
      </c>
      <c r="D175" s="4">
        <f t="shared" ca="1" si="4"/>
        <v>20</v>
      </c>
      <c r="E175" s="4" t="s">
        <v>14</v>
      </c>
      <c r="F175" s="14">
        <v>89469</v>
      </c>
      <c r="G175" s="1"/>
      <c r="H175" s="1"/>
      <c r="L175" s="89" t="s">
        <v>279</v>
      </c>
      <c r="M175" s="56" t="s">
        <v>21</v>
      </c>
      <c r="N175" s="92">
        <v>36664</v>
      </c>
      <c r="O175" s="61">
        <f t="shared" ca="1" si="5"/>
        <v>20</v>
      </c>
      <c r="P175" s="61"/>
      <c r="Q175" s="91">
        <v>134152</v>
      </c>
    </row>
    <row r="176" spans="1:17" x14ac:dyDescent="0.3">
      <c r="A176" s="34" t="s">
        <v>839</v>
      </c>
      <c r="B176" s="1" t="s">
        <v>20</v>
      </c>
      <c r="C176" s="7">
        <v>40982</v>
      </c>
      <c r="D176" s="4">
        <f t="shared" ca="1" si="4"/>
        <v>9</v>
      </c>
      <c r="E176" s="4" t="s">
        <v>14</v>
      </c>
      <c r="F176" s="14">
        <v>54423</v>
      </c>
      <c r="G176" s="1"/>
      <c r="H176" s="1"/>
      <c r="L176" s="89" t="s">
        <v>658</v>
      </c>
      <c r="M176" s="56" t="s">
        <v>21</v>
      </c>
      <c r="N176" s="92">
        <v>39461</v>
      </c>
      <c r="O176" s="61">
        <f t="shared" ca="1" si="5"/>
        <v>13</v>
      </c>
      <c r="P176" s="61"/>
      <c r="Q176" s="91">
        <v>52846</v>
      </c>
    </row>
    <row r="177" spans="1:17" x14ac:dyDescent="0.3">
      <c r="A177" s="34" t="s">
        <v>377</v>
      </c>
      <c r="B177" s="1" t="s">
        <v>25</v>
      </c>
      <c r="C177" s="7">
        <v>43685</v>
      </c>
      <c r="D177" s="4">
        <f t="shared" ca="1" si="4"/>
        <v>1</v>
      </c>
      <c r="E177" s="4" t="s">
        <v>14</v>
      </c>
      <c r="F177" s="14">
        <v>117589</v>
      </c>
      <c r="G177" s="1"/>
      <c r="H177" s="1"/>
      <c r="L177" s="89" t="s">
        <v>227</v>
      </c>
      <c r="M177" s="56" t="s">
        <v>26</v>
      </c>
      <c r="N177" s="92">
        <v>38955</v>
      </c>
      <c r="O177" s="61">
        <f t="shared" ca="1" si="5"/>
        <v>14</v>
      </c>
      <c r="P177" s="61" t="s">
        <v>12</v>
      </c>
      <c r="Q177" s="91">
        <v>41135</v>
      </c>
    </row>
    <row r="178" spans="1:17" x14ac:dyDescent="0.3">
      <c r="A178" s="34" t="s">
        <v>242</v>
      </c>
      <c r="B178" s="1" t="s">
        <v>15</v>
      </c>
      <c r="C178" s="7">
        <v>41288</v>
      </c>
      <c r="D178" s="4">
        <f t="shared" ca="1" si="4"/>
        <v>8</v>
      </c>
      <c r="E178" s="4"/>
      <c r="F178" s="14">
        <v>111502</v>
      </c>
      <c r="G178" s="1"/>
      <c r="H178" s="1"/>
      <c r="L178" s="89" t="s">
        <v>355</v>
      </c>
      <c r="M178" s="56" t="s">
        <v>26</v>
      </c>
      <c r="N178" s="90">
        <v>37161</v>
      </c>
      <c r="O178" s="61">
        <f t="shared" ca="1" si="5"/>
        <v>19</v>
      </c>
      <c r="P178" s="61"/>
      <c r="Q178" s="91">
        <v>74997</v>
      </c>
    </row>
    <row r="179" spans="1:17" x14ac:dyDescent="0.3">
      <c r="A179" s="34" t="s">
        <v>614</v>
      </c>
      <c r="B179" s="1" t="s">
        <v>13</v>
      </c>
      <c r="C179" s="6">
        <v>37787</v>
      </c>
      <c r="D179" s="4">
        <f t="shared" ca="1" si="4"/>
        <v>17</v>
      </c>
      <c r="E179" s="4"/>
      <c r="F179" s="14">
        <v>109377</v>
      </c>
      <c r="G179" s="1"/>
      <c r="H179" s="1"/>
      <c r="L179" s="89" t="s">
        <v>634</v>
      </c>
      <c r="M179" s="56" t="s">
        <v>26</v>
      </c>
      <c r="N179" s="92">
        <v>43184</v>
      </c>
      <c r="O179" s="61">
        <f t="shared" ca="1" si="5"/>
        <v>2</v>
      </c>
      <c r="P179" s="61"/>
      <c r="Q179" s="91">
        <v>43585</v>
      </c>
    </row>
    <row r="180" spans="1:17" x14ac:dyDescent="0.3">
      <c r="A180" s="34" t="s">
        <v>510</v>
      </c>
      <c r="B180" s="1" t="s">
        <v>19</v>
      </c>
      <c r="C180" s="7">
        <v>36929</v>
      </c>
      <c r="D180" s="4">
        <f t="shared" ca="1" si="4"/>
        <v>20</v>
      </c>
      <c r="E180" s="4" t="s">
        <v>10</v>
      </c>
      <c r="F180" s="14">
        <v>143398</v>
      </c>
      <c r="G180" s="1"/>
      <c r="H180" s="1"/>
      <c r="L180" s="89" t="s">
        <v>428</v>
      </c>
      <c r="M180" s="56" t="s">
        <v>26</v>
      </c>
      <c r="N180" s="92">
        <v>38936</v>
      </c>
      <c r="O180" s="61">
        <f t="shared" ca="1" si="5"/>
        <v>14</v>
      </c>
      <c r="P180" s="61"/>
      <c r="Q180" s="91">
        <v>33847</v>
      </c>
    </row>
    <row r="181" spans="1:17" x14ac:dyDescent="0.3">
      <c r="A181" s="34" t="s">
        <v>196</v>
      </c>
      <c r="B181" s="1" t="s">
        <v>19</v>
      </c>
      <c r="C181" s="6">
        <v>36973</v>
      </c>
      <c r="D181" s="4">
        <f t="shared" ca="1" si="4"/>
        <v>19</v>
      </c>
      <c r="E181" s="4" t="s">
        <v>14</v>
      </c>
      <c r="F181" s="14">
        <v>115714</v>
      </c>
      <c r="G181" s="1"/>
      <c r="H181" s="1"/>
      <c r="L181" s="89" t="s">
        <v>350</v>
      </c>
      <c r="M181" s="56" t="s">
        <v>26</v>
      </c>
      <c r="N181" s="92">
        <v>36983</v>
      </c>
      <c r="O181" s="61">
        <f t="shared" ca="1" si="5"/>
        <v>19</v>
      </c>
      <c r="P181" s="61" t="s">
        <v>8</v>
      </c>
      <c r="Q181" s="91">
        <v>44261</v>
      </c>
    </row>
    <row r="182" spans="1:17" x14ac:dyDescent="0.3">
      <c r="A182" s="34" t="s">
        <v>68</v>
      </c>
      <c r="B182" s="1" t="s">
        <v>31</v>
      </c>
      <c r="C182" s="6">
        <v>40253</v>
      </c>
      <c r="D182" s="4">
        <f t="shared" ca="1" si="4"/>
        <v>11</v>
      </c>
      <c r="E182" s="4" t="s">
        <v>14</v>
      </c>
      <c r="F182" s="14">
        <v>107602</v>
      </c>
      <c r="G182" s="1"/>
      <c r="H182" s="1"/>
      <c r="L182" s="89" t="s">
        <v>1025</v>
      </c>
      <c r="M182" s="56" t="s">
        <v>26</v>
      </c>
      <c r="N182" s="92">
        <v>39669</v>
      </c>
      <c r="O182" s="61">
        <f t="shared" ca="1" si="5"/>
        <v>12</v>
      </c>
      <c r="P182" s="61" t="s">
        <v>12</v>
      </c>
      <c r="Q182" s="91">
        <v>77537</v>
      </c>
    </row>
    <row r="183" spans="1:17" x14ac:dyDescent="0.3">
      <c r="A183" s="34" t="s">
        <v>437</v>
      </c>
      <c r="B183" s="1" t="s">
        <v>9</v>
      </c>
      <c r="C183" s="6">
        <v>39706</v>
      </c>
      <c r="D183" s="4">
        <f t="shared" ca="1" si="4"/>
        <v>12</v>
      </c>
      <c r="E183" s="4" t="s">
        <v>14</v>
      </c>
      <c r="F183" s="14">
        <v>113703</v>
      </c>
      <c r="G183" s="1"/>
      <c r="H183" s="1"/>
      <c r="L183" s="89" t="s">
        <v>594</v>
      </c>
      <c r="M183" s="56" t="s">
        <v>26</v>
      </c>
      <c r="N183" s="92">
        <v>42990</v>
      </c>
      <c r="O183" s="61">
        <f t="shared" ca="1" si="5"/>
        <v>3</v>
      </c>
      <c r="P183" s="61"/>
      <c r="Q183" s="91">
        <v>145408</v>
      </c>
    </row>
    <row r="184" spans="1:17" x14ac:dyDescent="0.3">
      <c r="A184" s="34" t="s">
        <v>847</v>
      </c>
      <c r="B184" s="1" t="s">
        <v>13</v>
      </c>
      <c r="C184" s="6">
        <v>39720</v>
      </c>
      <c r="D184" s="4">
        <f t="shared" ca="1" si="4"/>
        <v>12</v>
      </c>
      <c r="E184" s="4"/>
      <c r="F184" s="14">
        <v>54986</v>
      </c>
      <c r="G184" s="1"/>
      <c r="H184" s="1"/>
      <c r="L184" s="89" t="s">
        <v>833</v>
      </c>
      <c r="M184" s="56" t="s">
        <v>26</v>
      </c>
      <c r="N184" s="92">
        <v>39363</v>
      </c>
      <c r="O184" s="61">
        <f t="shared" ca="1" si="5"/>
        <v>13</v>
      </c>
      <c r="P184" s="61" t="s">
        <v>14</v>
      </c>
      <c r="Q184" s="91">
        <v>149126</v>
      </c>
    </row>
    <row r="185" spans="1:17" x14ac:dyDescent="0.3">
      <c r="A185" s="34" t="s">
        <v>851</v>
      </c>
      <c r="B185" s="1" t="s">
        <v>20</v>
      </c>
      <c r="C185" s="6">
        <v>38853</v>
      </c>
      <c r="D185" s="4">
        <f t="shared" ca="1" si="4"/>
        <v>14</v>
      </c>
      <c r="E185" s="4" t="s">
        <v>8</v>
      </c>
      <c r="F185" s="14">
        <v>103344</v>
      </c>
      <c r="G185" s="1"/>
      <c r="H185" s="1"/>
      <c r="L185" s="89" t="s">
        <v>336</v>
      </c>
      <c r="M185" s="56" t="s">
        <v>26</v>
      </c>
      <c r="N185" s="92">
        <v>40438</v>
      </c>
      <c r="O185" s="61">
        <f t="shared" ca="1" si="5"/>
        <v>10</v>
      </c>
      <c r="P185" s="61" t="s">
        <v>10</v>
      </c>
      <c r="Q185" s="91">
        <v>106115</v>
      </c>
    </row>
    <row r="186" spans="1:17" x14ac:dyDescent="0.3">
      <c r="A186" s="34" t="s">
        <v>737</v>
      </c>
      <c r="B186" s="1" t="s">
        <v>20</v>
      </c>
      <c r="C186" s="7">
        <v>36764</v>
      </c>
      <c r="D186" s="4">
        <f t="shared" ca="1" si="4"/>
        <v>20</v>
      </c>
      <c r="E186" s="4" t="s">
        <v>8</v>
      </c>
      <c r="F186" s="14">
        <v>140215</v>
      </c>
      <c r="G186" s="1"/>
      <c r="H186" s="1"/>
      <c r="L186" s="89" t="s">
        <v>606</v>
      </c>
      <c r="M186" s="56" t="s">
        <v>26</v>
      </c>
      <c r="N186" s="90">
        <v>38919</v>
      </c>
      <c r="O186" s="61">
        <f t="shared" ca="1" si="5"/>
        <v>14</v>
      </c>
      <c r="P186" s="61" t="s">
        <v>18</v>
      </c>
      <c r="Q186" s="91">
        <v>50459</v>
      </c>
    </row>
    <row r="187" spans="1:17" x14ac:dyDescent="0.3">
      <c r="A187" s="34" t="s">
        <v>187</v>
      </c>
      <c r="B187" s="1" t="s">
        <v>16</v>
      </c>
      <c r="C187" s="7">
        <v>43452</v>
      </c>
      <c r="D187" s="4">
        <f t="shared" ca="1" si="4"/>
        <v>2</v>
      </c>
      <c r="E187" s="4" t="s">
        <v>18</v>
      </c>
      <c r="F187" s="14">
        <v>55702</v>
      </c>
      <c r="G187" s="1"/>
      <c r="H187" s="1"/>
      <c r="L187" s="89" t="s">
        <v>118</v>
      </c>
      <c r="M187" s="56" t="s">
        <v>26</v>
      </c>
      <c r="N187" s="90">
        <v>43578</v>
      </c>
      <c r="O187" s="61">
        <f t="shared" ca="1" si="5"/>
        <v>1</v>
      </c>
      <c r="P187" s="61" t="s">
        <v>12</v>
      </c>
      <c r="Q187" s="91">
        <v>104536</v>
      </c>
    </row>
    <row r="188" spans="1:17" x14ac:dyDescent="0.3">
      <c r="A188" s="34" t="s">
        <v>357</v>
      </c>
      <c r="B188" s="1" t="s">
        <v>9</v>
      </c>
      <c r="C188" s="6">
        <v>36798</v>
      </c>
      <c r="D188" s="4">
        <f t="shared" ca="1" si="4"/>
        <v>20</v>
      </c>
      <c r="E188" s="4" t="s">
        <v>14</v>
      </c>
      <c r="F188" s="14">
        <v>137786</v>
      </c>
      <c r="G188" s="1"/>
      <c r="H188" s="1"/>
      <c r="L188" s="89" t="s">
        <v>409</v>
      </c>
      <c r="M188" s="56" t="s">
        <v>26</v>
      </c>
      <c r="N188" s="92">
        <v>42990</v>
      </c>
      <c r="O188" s="61">
        <f t="shared" ca="1" si="5"/>
        <v>3</v>
      </c>
      <c r="P188" s="61" t="s">
        <v>14</v>
      </c>
      <c r="Q188" s="91">
        <v>77006</v>
      </c>
    </row>
    <row r="189" spans="1:17" x14ac:dyDescent="0.3">
      <c r="A189" s="34" t="s">
        <v>859</v>
      </c>
      <c r="B189" s="1" t="s">
        <v>17</v>
      </c>
      <c r="C189" s="6">
        <v>42561</v>
      </c>
      <c r="D189" s="4">
        <f t="shared" ca="1" si="4"/>
        <v>4</v>
      </c>
      <c r="E189" s="4" t="s">
        <v>18</v>
      </c>
      <c r="F189" s="14">
        <v>80714</v>
      </c>
      <c r="G189" s="1"/>
      <c r="H189" s="1"/>
      <c r="L189" s="89" t="s">
        <v>1015</v>
      </c>
      <c r="M189" s="56" t="s">
        <v>26</v>
      </c>
      <c r="N189" s="92">
        <v>42409</v>
      </c>
      <c r="O189" s="61">
        <f t="shared" ca="1" si="5"/>
        <v>5</v>
      </c>
      <c r="P189" s="61" t="s">
        <v>8</v>
      </c>
      <c r="Q189" s="91">
        <v>73819</v>
      </c>
    </row>
    <row r="190" spans="1:17" x14ac:dyDescent="0.3">
      <c r="A190" s="34" t="s">
        <v>497</v>
      </c>
      <c r="B190" s="1" t="s">
        <v>6</v>
      </c>
      <c r="C190" s="6">
        <v>43732</v>
      </c>
      <c r="D190" s="4">
        <f t="shared" ca="1" si="4"/>
        <v>1</v>
      </c>
      <c r="E190" s="4"/>
      <c r="F190" s="14">
        <v>63950</v>
      </c>
      <c r="G190" s="1"/>
      <c r="H190" s="1"/>
      <c r="L190" s="89" t="s">
        <v>309</v>
      </c>
      <c r="M190" s="56" t="s">
        <v>26</v>
      </c>
      <c r="N190" s="90">
        <v>43555</v>
      </c>
      <c r="O190" s="61">
        <f t="shared" ca="1" si="5"/>
        <v>1</v>
      </c>
      <c r="P190" s="61"/>
      <c r="Q190" s="91">
        <v>48657</v>
      </c>
    </row>
    <row r="191" spans="1:17" x14ac:dyDescent="0.3">
      <c r="A191" s="34" t="s">
        <v>66</v>
      </c>
      <c r="B191" s="1" t="s">
        <v>9</v>
      </c>
      <c r="C191" s="7">
        <v>36239</v>
      </c>
      <c r="D191" s="4">
        <f t="shared" ca="1" si="4"/>
        <v>21</v>
      </c>
      <c r="E191" s="4" t="s">
        <v>12</v>
      </c>
      <c r="F191" s="14">
        <v>119666</v>
      </c>
      <c r="G191" s="1"/>
      <c r="H191" s="1"/>
      <c r="L191" s="89" t="s">
        <v>429</v>
      </c>
      <c r="M191" s="56" t="s">
        <v>26</v>
      </c>
      <c r="N191" s="90">
        <v>40546</v>
      </c>
      <c r="O191" s="61">
        <f t="shared" ca="1" si="5"/>
        <v>10</v>
      </c>
      <c r="P191" s="61" t="s">
        <v>14</v>
      </c>
      <c r="Q191" s="91">
        <v>35256</v>
      </c>
    </row>
    <row r="192" spans="1:17" x14ac:dyDescent="0.3">
      <c r="A192" s="34" t="s">
        <v>933</v>
      </c>
      <c r="B192" s="1" t="s">
        <v>17</v>
      </c>
      <c r="C192" s="7">
        <v>37806</v>
      </c>
      <c r="D192" s="4">
        <f t="shared" ca="1" si="4"/>
        <v>17</v>
      </c>
      <c r="E192" s="4"/>
      <c r="F192" s="14">
        <v>45527</v>
      </c>
      <c r="G192" s="1"/>
      <c r="H192" s="1"/>
      <c r="L192" s="89" t="s">
        <v>160</v>
      </c>
      <c r="M192" s="56" t="s">
        <v>26</v>
      </c>
      <c r="N192" s="92">
        <v>39622</v>
      </c>
      <c r="O192" s="61">
        <f t="shared" ca="1" si="5"/>
        <v>12</v>
      </c>
      <c r="P192" s="61" t="s">
        <v>8</v>
      </c>
      <c r="Q192" s="91">
        <v>56102</v>
      </c>
    </row>
    <row r="193" spans="1:17" x14ac:dyDescent="0.3">
      <c r="A193" s="34" t="s">
        <v>633</v>
      </c>
      <c r="B193" s="1" t="s">
        <v>6</v>
      </c>
      <c r="C193" s="6">
        <v>36496</v>
      </c>
      <c r="D193" s="4">
        <f t="shared" ca="1" si="4"/>
        <v>21</v>
      </c>
      <c r="E193" s="4"/>
      <c r="F193" s="14">
        <v>99119</v>
      </c>
      <c r="G193" s="1"/>
      <c r="H193" s="1"/>
      <c r="L193" s="89" t="s">
        <v>197</v>
      </c>
      <c r="M193" s="56" t="s">
        <v>26</v>
      </c>
      <c r="N193" s="92">
        <v>39765</v>
      </c>
      <c r="O193" s="61">
        <f t="shared" ca="1" si="5"/>
        <v>12</v>
      </c>
      <c r="P193" s="61" t="s">
        <v>10</v>
      </c>
      <c r="Q193" s="91">
        <v>70330</v>
      </c>
    </row>
    <row r="194" spans="1:17" x14ac:dyDescent="0.3">
      <c r="A194" s="34" t="s">
        <v>362</v>
      </c>
      <c r="B194" s="1" t="s">
        <v>9</v>
      </c>
      <c r="C194" s="6">
        <v>36507</v>
      </c>
      <c r="D194" s="4">
        <f t="shared" ref="D194:D257" ca="1" si="6">DATEDIF(C194,TODAY(),"Y")</f>
        <v>21</v>
      </c>
      <c r="E194" s="4"/>
      <c r="F194" s="14">
        <v>135285</v>
      </c>
      <c r="G194" s="1"/>
      <c r="H194" s="1"/>
      <c r="L194" s="89" t="s">
        <v>198</v>
      </c>
      <c r="M194" s="56" t="s">
        <v>26</v>
      </c>
      <c r="N194" s="90">
        <v>40190</v>
      </c>
      <c r="O194" s="61">
        <f t="shared" ref="O194:O257" ca="1" si="7">DATEDIF(N194,TODAY(),"Y")</f>
        <v>11</v>
      </c>
      <c r="P194" s="61"/>
      <c r="Q194" s="91">
        <v>123979</v>
      </c>
    </row>
    <row r="195" spans="1:17" x14ac:dyDescent="0.3">
      <c r="A195" s="34" t="s">
        <v>336</v>
      </c>
      <c r="B195" s="1" t="s">
        <v>26</v>
      </c>
      <c r="C195" s="6">
        <v>40438</v>
      </c>
      <c r="D195" s="4">
        <f t="shared" ca="1" si="6"/>
        <v>10</v>
      </c>
      <c r="E195" s="4" t="s">
        <v>10</v>
      </c>
      <c r="F195" s="14">
        <v>106115</v>
      </c>
      <c r="G195" s="1"/>
      <c r="H195" s="1"/>
      <c r="L195" s="89" t="s">
        <v>934</v>
      </c>
      <c r="M195" s="56" t="s">
        <v>26</v>
      </c>
      <c r="N195" s="90">
        <v>41318</v>
      </c>
      <c r="O195" s="61">
        <f t="shared" ca="1" si="7"/>
        <v>8</v>
      </c>
      <c r="P195" s="61" t="s">
        <v>14</v>
      </c>
      <c r="Q195" s="91">
        <v>107340</v>
      </c>
    </row>
    <row r="196" spans="1:17" x14ac:dyDescent="0.3">
      <c r="A196" s="34" t="s">
        <v>869</v>
      </c>
      <c r="B196" s="1" t="s">
        <v>16</v>
      </c>
      <c r="C196" s="6">
        <v>43347</v>
      </c>
      <c r="D196" s="4">
        <f t="shared" ca="1" si="6"/>
        <v>2</v>
      </c>
      <c r="E196" s="4" t="s">
        <v>14</v>
      </c>
      <c r="F196" s="14">
        <v>70118</v>
      </c>
      <c r="G196" s="1"/>
      <c r="H196" s="1"/>
      <c r="L196" s="89" t="s">
        <v>575</v>
      </c>
      <c r="M196" s="56" t="s">
        <v>26</v>
      </c>
      <c r="N196" s="92">
        <v>37211</v>
      </c>
      <c r="O196" s="61">
        <f t="shared" ca="1" si="7"/>
        <v>19</v>
      </c>
      <c r="P196" s="61"/>
      <c r="Q196" s="91">
        <v>137008</v>
      </c>
    </row>
    <row r="197" spans="1:17" x14ac:dyDescent="0.3">
      <c r="A197" s="34" t="s">
        <v>411</v>
      </c>
      <c r="B197" s="1" t="s">
        <v>22</v>
      </c>
      <c r="C197" s="6">
        <v>42941</v>
      </c>
      <c r="D197" s="4">
        <f t="shared" ca="1" si="6"/>
        <v>3</v>
      </c>
      <c r="E197" s="4" t="s">
        <v>14</v>
      </c>
      <c r="F197" s="14">
        <v>38566</v>
      </c>
      <c r="G197" s="1"/>
      <c r="H197" s="1"/>
      <c r="L197" s="89" t="s">
        <v>742</v>
      </c>
      <c r="M197" s="56" t="s">
        <v>26</v>
      </c>
      <c r="N197" s="92">
        <v>37108</v>
      </c>
      <c r="O197" s="61">
        <f t="shared" ca="1" si="7"/>
        <v>19</v>
      </c>
      <c r="P197" s="61"/>
      <c r="Q197" s="91">
        <v>60299</v>
      </c>
    </row>
    <row r="198" spans="1:17" x14ac:dyDescent="0.3">
      <c r="A198" s="34" t="s">
        <v>985</v>
      </c>
      <c r="B198" s="1" t="s">
        <v>31</v>
      </c>
      <c r="C198" s="7">
        <v>37123</v>
      </c>
      <c r="D198" s="4">
        <f t="shared" ca="1" si="6"/>
        <v>19</v>
      </c>
      <c r="E198" s="4" t="s">
        <v>8</v>
      </c>
      <c r="F198" s="14">
        <v>112952</v>
      </c>
      <c r="G198" s="1"/>
      <c r="H198" s="1"/>
      <c r="L198" s="89" t="s">
        <v>1006</v>
      </c>
      <c r="M198" s="56" t="s">
        <v>26</v>
      </c>
      <c r="N198" s="90">
        <v>38212</v>
      </c>
      <c r="O198" s="61">
        <f t="shared" ca="1" si="7"/>
        <v>16</v>
      </c>
      <c r="P198" s="61"/>
      <c r="Q198" s="91">
        <v>141621</v>
      </c>
    </row>
    <row r="199" spans="1:17" x14ac:dyDescent="0.3">
      <c r="A199" s="34" t="s">
        <v>469</v>
      </c>
      <c r="B199" s="1" t="s">
        <v>19</v>
      </c>
      <c r="C199" s="6">
        <v>38395</v>
      </c>
      <c r="D199" s="4">
        <f t="shared" ca="1" si="6"/>
        <v>16</v>
      </c>
      <c r="E199" s="4" t="s">
        <v>8</v>
      </c>
      <c r="F199" s="14">
        <v>106605</v>
      </c>
      <c r="G199" s="1"/>
      <c r="H199" s="1"/>
      <c r="L199" s="89" t="s">
        <v>648</v>
      </c>
      <c r="M199" s="56" t="s">
        <v>26</v>
      </c>
      <c r="N199" s="92">
        <v>37845</v>
      </c>
      <c r="O199" s="61">
        <f t="shared" ca="1" si="7"/>
        <v>17</v>
      </c>
      <c r="P199" s="61" t="s">
        <v>12</v>
      </c>
      <c r="Q199" s="91">
        <v>51579</v>
      </c>
    </row>
    <row r="200" spans="1:17" x14ac:dyDescent="0.3">
      <c r="A200" s="34" t="s">
        <v>752</v>
      </c>
      <c r="B200" s="1" t="s">
        <v>9</v>
      </c>
      <c r="C200" s="6">
        <v>39881</v>
      </c>
      <c r="D200" s="4">
        <f t="shared" ca="1" si="6"/>
        <v>12</v>
      </c>
      <c r="E200" s="4" t="s">
        <v>12</v>
      </c>
      <c r="F200" s="14">
        <v>121629</v>
      </c>
      <c r="G200" s="1"/>
      <c r="H200" s="1"/>
      <c r="L200" s="89" t="s">
        <v>445</v>
      </c>
      <c r="M200" s="56" t="s">
        <v>26</v>
      </c>
      <c r="N200" s="92">
        <v>36982</v>
      </c>
      <c r="O200" s="61">
        <f t="shared" ca="1" si="7"/>
        <v>19</v>
      </c>
      <c r="P200" s="61" t="s">
        <v>8</v>
      </c>
      <c r="Q200" s="91">
        <v>99558</v>
      </c>
    </row>
    <row r="201" spans="1:17" x14ac:dyDescent="0.3">
      <c r="A201" s="34" t="s">
        <v>136</v>
      </c>
      <c r="B201" s="1" t="s">
        <v>22</v>
      </c>
      <c r="C201" s="6">
        <v>43595</v>
      </c>
      <c r="D201" s="4">
        <f t="shared" ca="1" si="6"/>
        <v>1</v>
      </c>
      <c r="E201" s="4"/>
      <c r="F201" s="14">
        <v>125094</v>
      </c>
      <c r="G201" s="1"/>
      <c r="H201" s="1"/>
      <c r="L201" s="89" t="s">
        <v>241</v>
      </c>
      <c r="M201" s="56" t="s">
        <v>26</v>
      </c>
      <c r="N201" s="92">
        <v>40202</v>
      </c>
      <c r="O201" s="61">
        <f t="shared" ca="1" si="7"/>
        <v>11</v>
      </c>
      <c r="P201" s="61" t="s">
        <v>14</v>
      </c>
      <c r="Q201" s="91">
        <v>82793</v>
      </c>
    </row>
    <row r="202" spans="1:17" x14ac:dyDescent="0.3">
      <c r="A202" s="34" t="s">
        <v>183</v>
      </c>
      <c r="B202" s="1" t="s">
        <v>17</v>
      </c>
      <c r="C202" s="7">
        <v>43388</v>
      </c>
      <c r="D202" s="4">
        <f t="shared" ca="1" si="6"/>
        <v>2</v>
      </c>
      <c r="E202" s="4" t="s">
        <v>10</v>
      </c>
      <c r="F202" s="14">
        <v>63269</v>
      </c>
      <c r="G202" s="1"/>
      <c r="H202" s="1"/>
      <c r="L202" s="89" t="s">
        <v>563</v>
      </c>
      <c r="M202" s="56" t="s">
        <v>26</v>
      </c>
      <c r="N202" s="92">
        <v>38782</v>
      </c>
      <c r="O202" s="61">
        <f t="shared" ca="1" si="7"/>
        <v>15</v>
      </c>
      <c r="P202" s="61" t="s">
        <v>14</v>
      </c>
      <c r="Q202" s="91">
        <v>134744</v>
      </c>
    </row>
    <row r="203" spans="1:17" x14ac:dyDescent="0.3">
      <c r="A203" s="34" t="s">
        <v>679</v>
      </c>
      <c r="B203" s="1" t="s">
        <v>16</v>
      </c>
      <c r="C203" s="7">
        <v>43053</v>
      </c>
      <c r="D203" s="4">
        <f t="shared" ca="1" si="6"/>
        <v>3</v>
      </c>
      <c r="E203" s="4" t="s">
        <v>18</v>
      </c>
      <c r="F203" s="14">
        <v>133407</v>
      </c>
      <c r="G203" s="1"/>
      <c r="H203" s="1"/>
      <c r="L203" s="89" t="s">
        <v>375</v>
      </c>
      <c r="M203" s="56" t="s">
        <v>26</v>
      </c>
      <c r="N203" s="92">
        <v>39340</v>
      </c>
      <c r="O203" s="61">
        <f t="shared" ca="1" si="7"/>
        <v>13</v>
      </c>
      <c r="P203" s="61" t="s">
        <v>18</v>
      </c>
      <c r="Q203" s="91">
        <v>134541</v>
      </c>
    </row>
    <row r="204" spans="1:17" x14ac:dyDescent="0.3">
      <c r="A204" s="34" t="s">
        <v>144</v>
      </c>
      <c r="B204" s="1" t="s">
        <v>31</v>
      </c>
      <c r="C204" s="6">
        <v>39612</v>
      </c>
      <c r="D204" s="4">
        <f t="shared" ca="1" si="6"/>
        <v>12</v>
      </c>
      <c r="E204" s="4"/>
      <c r="F204" s="14">
        <v>46272</v>
      </c>
      <c r="G204" s="1"/>
      <c r="H204" s="1"/>
      <c r="L204" s="89" t="s">
        <v>698</v>
      </c>
      <c r="M204" s="56" t="s">
        <v>26</v>
      </c>
      <c r="N204" s="92">
        <v>36663</v>
      </c>
      <c r="O204" s="61">
        <f t="shared" ca="1" si="7"/>
        <v>20</v>
      </c>
      <c r="P204" s="61"/>
      <c r="Q204" s="91">
        <v>58609</v>
      </c>
    </row>
    <row r="205" spans="1:17" x14ac:dyDescent="0.3">
      <c r="A205" s="34" t="s">
        <v>967</v>
      </c>
      <c r="B205" s="1" t="s">
        <v>25</v>
      </c>
      <c r="C205" s="6">
        <v>42717</v>
      </c>
      <c r="D205" s="4">
        <f t="shared" ca="1" si="6"/>
        <v>4</v>
      </c>
      <c r="E205" s="4" t="s">
        <v>8</v>
      </c>
      <c r="F205" s="14">
        <v>100420</v>
      </c>
      <c r="G205" s="1"/>
      <c r="H205" s="1"/>
      <c r="L205" s="89" t="s">
        <v>584</v>
      </c>
      <c r="M205" s="56" t="s">
        <v>26</v>
      </c>
      <c r="N205" s="90">
        <v>37104</v>
      </c>
      <c r="O205" s="61">
        <f t="shared" ca="1" si="7"/>
        <v>19</v>
      </c>
      <c r="P205" s="61"/>
      <c r="Q205" s="91">
        <v>144847</v>
      </c>
    </row>
    <row r="206" spans="1:17" x14ac:dyDescent="0.3">
      <c r="A206" s="34" t="s">
        <v>536</v>
      </c>
      <c r="B206" s="1" t="s">
        <v>20</v>
      </c>
      <c r="C206" s="6">
        <v>36379</v>
      </c>
      <c r="D206" s="4">
        <f t="shared" ca="1" si="6"/>
        <v>21</v>
      </c>
      <c r="E206" s="4" t="s">
        <v>10</v>
      </c>
      <c r="F206" s="14">
        <v>59758</v>
      </c>
      <c r="G206" s="1"/>
      <c r="H206" s="1"/>
      <c r="L206" s="89" t="s">
        <v>845</v>
      </c>
      <c r="M206" s="56" t="s">
        <v>26</v>
      </c>
      <c r="N206" s="92">
        <v>42178</v>
      </c>
      <c r="O206" s="61">
        <f t="shared" ca="1" si="7"/>
        <v>5</v>
      </c>
      <c r="P206" s="61" t="s">
        <v>12</v>
      </c>
      <c r="Q206" s="91">
        <v>46576</v>
      </c>
    </row>
    <row r="207" spans="1:17" x14ac:dyDescent="0.3">
      <c r="A207" s="34" t="s">
        <v>147</v>
      </c>
      <c r="B207" s="1" t="s">
        <v>9</v>
      </c>
      <c r="C207" s="6">
        <v>39476</v>
      </c>
      <c r="D207" s="4">
        <f t="shared" ca="1" si="6"/>
        <v>13</v>
      </c>
      <c r="E207" s="4"/>
      <c r="F207" s="14">
        <v>90094</v>
      </c>
      <c r="G207" s="1"/>
      <c r="H207" s="1"/>
      <c r="L207" s="89" t="s">
        <v>61</v>
      </c>
      <c r="M207" s="56" t="s">
        <v>26</v>
      </c>
      <c r="N207" s="90">
        <v>42720</v>
      </c>
      <c r="O207" s="61">
        <f t="shared" ca="1" si="7"/>
        <v>4</v>
      </c>
      <c r="P207" s="61" t="s">
        <v>18</v>
      </c>
      <c r="Q207" s="91">
        <v>72612</v>
      </c>
    </row>
    <row r="208" spans="1:17" x14ac:dyDescent="0.3">
      <c r="A208" s="34" t="s">
        <v>795</v>
      </c>
      <c r="B208" s="1" t="s">
        <v>9</v>
      </c>
      <c r="C208" s="7">
        <v>37756</v>
      </c>
      <c r="D208" s="4">
        <f t="shared" ca="1" si="6"/>
        <v>17</v>
      </c>
      <c r="E208" s="4" t="s">
        <v>14</v>
      </c>
      <c r="F208" s="14">
        <v>78534</v>
      </c>
      <c r="G208" s="1"/>
      <c r="H208" s="1"/>
      <c r="L208" s="89" t="s">
        <v>458</v>
      </c>
      <c r="M208" s="56" t="s">
        <v>26</v>
      </c>
      <c r="N208" s="90">
        <v>40218</v>
      </c>
      <c r="O208" s="61">
        <f t="shared" ca="1" si="7"/>
        <v>11</v>
      </c>
      <c r="P208" s="61" t="s">
        <v>18</v>
      </c>
      <c r="Q208" s="91">
        <v>89971</v>
      </c>
    </row>
    <row r="209" spans="1:17" x14ac:dyDescent="0.3">
      <c r="A209" s="34" t="s">
        <v>372</v>
      </c>
      <c r="B209" s="1" t="s">
        <v>9</v>
      </c>
      <c r="C209" s="7">
        <v>38120</v>
      </c>
      <c r="D209" s="4">
        <f t="shared" ca="1" si="6"/>
        <v>16</v>
      </c>
      <c r="E209" s="4" t="s">
        <v>12</v>
      </c>
      <c r="F209" s="14">
        <v>134200</v>
      </c>
      <c r="G209" s="1"/>
      <c r="H209" s="1"/>
      <c r="L209" s="89" t="s">
        <v>946</v>
      </c>
      <c r="M209" s="56" t="s">
        <v>26</v>
      </c>
      <c r="N209" s="92">
        <v>38674</v>
      </c>
      <c r="O209" s="61">
        <f t="shared" ca="1" si="7"/>
        <v>15</v>
      </c>
      <c r="P209" s="61" t="s">
        <v>12</v>
      </c>
      <c r="Q209" s="91">
        <v>131736</v>
      </c>
    </row>
    <row r="210" spans="1:17" x14ac:dyDescent="0.3">
      <c r="A210" s="34" t="s">
        <v>308</v>
      </c>
      <c r="B210" s="1" t="s">
        <v>16</v>
      </c>
      <c r="C210" s="7">
        <v>40210</v>
      </c>
      <c r="D210" s="4">
        <f t="shared" ca="1" si="6"/>
        <v>11</v>
      </c>
      <c r="E210" s="4" t="s">
        <v>14</v>
      </c>
      <c r="F210" s="14">
        <v>91165</v>
      </c>
      <c r="G210" s="1"/>
      <c r="H210" s="1"/>
      <c r="L210" s="89" t="s">
        <v>848</v>
      </c>
      <c r="M210" s="56" t="s">
        <v>26</v>
      </c>
      <c r="N210" s="92">
        <v>42864</v>
      </c>
      <c r="O210" s="61">
        <f t="shared" ca="1" si="7"/>
        <v>3</v>
      </c>
      <c r="P210" s="61" t="s">
        <v>14</v>
      </c>
      <c r="Q210" s="91">
        <v>134152</v>
      </c>
    </row>
    <row r="211" spans="1:17" x14ac:dyDescent="0.3">
      <c r="A211" s="34" t="s">
        <v>215</v>
      </c>
      <c r="B211" s="1" t="s">
        <v>22</v>
      </c>
      <c r="C211" s="7">
        <v>42536</v>
      </c>
      <c r="D211" s="4">
        <f t="shared" ca="1" si="6"/>
        <v>4</v>
      </c>
      <c r="E211" s="4" t="s">
        <v>14</v>
      </c>
      <c r="F211" s="14">
        <v>130727</v>
      </c>
      <c r="G211" s="1"/>
      <c r="H211" s="1"/>
      <c r="L211" s="89" t="s">
        <v>710</v>
      </c>
      <c r="M211" s="56" t="s">
        <v>26</v>
      </c>
      <c r="N211" s="92">
        <v>39862</v>
      </c>
      <c r="O211" s="61">
        <f t="shared" ca="1" si="7"/>
        <v>12</v>
      </c>
      <c r="P211" s="61"/>
      <c r="Q211" s="91">
        <v>70710</v>
      </c>
    </row>
    <row r="212" spans="1:17" x14ac:dyDescent="0.3">
      <c r="A212" s="34" t="s">
        <v>606</v>
      </c>
      <c r="B212" s="1" t="s">
        <v>26</v>
      </c>
      <c r="C212" s="7">
        <v>38919</v>
      </c>
      <c r="D212" s="4">
        <f t="shared" ca="1" si="6"/>
        <v>14</v>
      </c>
      <c r="E212" s="4" t="s">
        <v>18</v>
      </c>
      <c r="F212" s="14">
        <v>50459</v>
      </c>
      <c r="G212" s="1"/>
      <c r="H212" s="1"/>
      <c r="L212" s="89" t="s">
        <v>475</v>
      </c>
      <c r="M212" s="56" t="s">
        <v>26</v>
      </c>
      <c r="N212" s="92">
        <v>39531</v>
      </c>
      <c r="O212" s="61">
        <f t="shared" ca="1" si="7"/>
        <v>12</v>
      </c>
      <c r="P212" s="61" t="s">
        <v>8</v>
      </c>
      <c r="Q212" s="91">
        <v>103648</v>
      </c>
    </row>
    <row r="213" spans="1:17" x14ac:dyDescent="0.3">
      <c r="A213" s="34" t="s">
        <v>1035</v>
      </c>
      <c r="B213" s="1" t="s">
        <v>20</v>
      </c>
      <c r="C213" s="6">
        <v>36683</v>
      </c>
      <c r="D213" s="4">
        <f t="shared" ca="1" si="6"/>
        <v>20</v>
      </c>
      <c r="E213" s="4"/>
      <c r="F213" s="14">
        <v>78839</v>
      </c>
      <c r="G213" s="1"/>
      <c r="H213" s="1"/>
      <c r="L213" s="89" t="s">
        <v>331</v>
      </c>
      <c r="M213" s="56" t="s">
        <v>26</v>
      </c>
      <c r="N213" s="92">
        <v>39384</v>
      </c>
      <c r="O213" s="61">
        <f t="shared" ca="1" si="7"/>
        <v>13</v>
      </c>
      <c r="P213" s="61" t="s">
        <v>12</v>
      </c>
      <c r="Q213" s="91">
        <v>38295</v>
      </c>
    </row>
    <row r="214" spans="1:17" x14ac:dyDescent="0.3">
      <c r="A214" s="34" t="s">
        <v>297</v>
      </c>
      <c r="B214" s="1" t="s">
        <v>17</v>
      </c>
      <c r="C214" s="7">
        <v>42369</v>
      </c>
      <c r="D214" s="4">
        <f t="shared" ca="1" si="6"/>
        <v>5</v>
      </c>
      <c r="E214" s="4" t="s">
        <v>8</v>
      </c>
      <c r="F214" s="14">
        <v>59143</v>
      </c>
      <c r="G214" s="1"/>
      <c r="H214" s="1"/>
      <c r="L214" s="89" t="s">
        <v>247</v>
      </c>
      <c r="M214" s="56" t="s">
        <v>26</v>
      </c>
      <c r="N214" s="92">
        <v>39788</v>
      </c>
      <c r="O214" s="61">
        <f t="shared" ca="1" si="7"/>
        <v>12</v>
      </c>
      <c r="P214" s="61" t="s">
        <v>14</v>
      </c>
      <c r="Q214" s="91">
        <v>49449</v>
      </c>
    </row>
    <row r="215" spans="1:17" x14ac:dyDescent="0.3">
      <c r="A215" s="34" t="s">
        <v>499</v>
      </c>
      <c r="B215" s="1" t="s">
        <v>9</v>
      </c>
      <c r="C215" s="6">
        <v>37114</v>
      </c>
      <c r="D215" s="4">
        <f t="shared" ca="1" si="6"/>
        <v>19</v>
      </c>
      <c r="E215" s="4" t="s">
        <v>18</v>
      </c>
      <c r="F215" s="14">
        <v>145746</v>
      </c>
      <c r="G215" s="1"/>
      <c r="H215" s="1"/>
      <c r="L215" s="89" t="s">
        <v>925</v>
      </c>
      <c r="M215" s="56" t="s">
        <v>26</v>
      </c>
      <c r="N215" s="90">
        <v>39207</v>
      </c>
      <c r="O215" s="61">
        <f t="shared" ca="1" si="7"/>
        <v>13</v>
      </c>
      <c r="P215" s="61" t="s">
        <v>8</v>
      </c>
      <c r="Q215" s="91">
        <v>90352</v>
      </c>
    </row>
    <row r="216" spans="1:17" x14ac:dyDescent="0.3">
      <c r="A216" s="34" t="s">
        <v>85</v>
      </c>
      <c r="B216" s="1" t="s">
        <v>19</v>
      </c>
      <c r="C216" s="6">
        <v>43837</v>
      </c>
      <c r="D216" s="4">
        <f t="shared" ca="1" si="6"/>
        <v>1</v>
      </c>
      <c r="E216" s="4" t="s">
        <v>18</v>
      </c>
      <c r="F216" s="14">
        <v>126260</v>
      </c>
      <c r="G216" s="1"/>
      <c r="H216" s="1"/>
      <c r="L216" s="89" t="s">
        <v>902</v>
      </c>
      <c r="M216" s="56" t="s">
        <v>26</v>
      </c>
      <c r="N216" s="92">
        <v>38209</v>
      </c>
      <c r="O216" s="61">
        <f t="shared" ca="1" si="7"/>
        <v>16</v>
      </c>
      <c r="P216" s="61"/>
      <c r="Q216" s="91">
        <v>138462</v>
      </c>
    </row>
    <row r="217" spans="1:17" x14ac:dyDescent="0.3">
      <c r="A217" s="34" t="s">
        <v>720</v>
      </c>
      <c r="B217" s="1" t="s">
        <v>16</v>
      </c>
      <c r="C217" s="6">
        <v>37427</v>
      </c>
      <c r="D217" s="4">
        <f t="shared" ca="1" si="6"/>
        <v>18</v>
      </c>
      <c r="E217" s="4"/>
      <c r="F217" s="14">
        <v>51403</v>
      </c>
      <c r="G217" s="1"/>
      <c r="H217" s="1"/>
      <c r="L217" s="89" t="s">
        <v>104</v>
      </c>
      <c r="M217" s="56" t="s">
        <v>26</v>
      </c>
      <c r="N217" s="92">
        <v>39346</v>
      </c>
      <c r="O217" s="61">
        <f t="shared" ca="1" si="7"/>
        <v>13</v>
      </c>
      <c r="P217" s="61" t="s">
        <v>14</v>
      </c>
      <c r="Q217" s="91">
        <v>56125</v>
      </c>
    </row>
    <row r="218" spans="1:17" x14ac:dyDescent="0.3">
      <c r="A218" s="34" t="s">
        <v>587</v>
      </c>
      <c r="B218" s="1" t="s">
        <v>6</v>
      </c>
      <c r="C218" s="6">
        <v>36422</v>
      </c>
      <c r="D218" s="4">
        <f t="shared" ca="1" si="6"/>
        <v>21</v>
      </c>
      <c r="E218" s="4" t="s">
        <v>12</v>
      </c>
      <c r="F218" s="14">
        <v>66958</v>
      </c>
      <c r="G218" s="1"/>
      <c r="H218" s="1"/>
      <c r="L218" s="89" t="s">
        <v>248</v>
      </c>
      <c r="M218" s="56" t="s">
        <v>26</v>
      </c>
      <c r="N218" s="92">
        <v>37764</v>
      </c>
      <c r="O218" s="61">
        <f t="shared" ca="1" si="7"/>
        <v>17</v>
      </c>
      <c r="P218" s="61"/>
      <c r="Q218" s="91">
        <v>112740</v>
      </c>
    </row>
    <row r="219" spans="1:17" x14ac:dyDescent="0.3">
      <c r="A219" s="34" t="s">
        <v>860</v>
      </c>
      <c r="B219" s="1" t="s">
        <v>7</v>
      </c>
      <c r="C219" s="7">
        <v>37527</v>
      </c>
      <c r="D219" s="4">
        <f t="shared" ca="1" si="6"/>
        <v>18</v>
      </c>
      <c r="E219" s="4"/>
      <c r="F219" s="14">
        <v>66485</v>
      </c>
      <c r="G219" s="1"/>
      <c r="H219" s="1"/>
      <c r="L219" s="89" t="s">
        <v>73</v>
      </c>
      <c r="M219" s="56" t="s">
        <v>29</v>
      </c>
      <c r="N219" s="90">
        <v>37970</v>
      </c>
      <c r="O219" s="61">
        <f t="shared" ca="1" si="7"/>
        <v>17</v>
      </c>
      <c r="P219" s="61" t="s">
        <v>8</v>
      </c>
      <c r="Q219" s="91">
        <v>119049</v>
      </c>
    </row>
    <row r="220" spans="1:17" x14ac:dyDescent="0.3">
      <c r="A220" s="34" t="s">
        <v>118</v>
      </c>
      <c r="B220" s="1" t="s">
        <v>26</v>
      </c>
      <c r="C220" s="7">
        <v>43578</v>
      </c>
      <c r="D220" s="4">
        <f t="shared" ca="1" si="6"/>
        <v>1</v>
      </c>
      <c r="E220" s="4" t="s">
        <v>12</v>
      </c>
      <c r="F220" s="14">
        <v>104536</v>
      </c>
      <c r="G220" s="1"/>
      <c r="H220" s="1"/>
      <c r="L220" s="89" t="s">
        <v>988</v>
      </c>
      <c r="M220" s="56" t="s">
        <v>29</v>
      </c>
      <c r="N220" s="92">
        <v>39934</v>
      </c>
      <c r="O220" s="61">
        <f t="shared" ca="1" si="7"/>
        <v>11</v>
      </c>
      <c r="P220" s="61" t="s">
        <v>12</v>
      </c>
      <c r="Q220" s="91">
        <v>110391</v>
      </c>
    </row>
    <row r="221" spans="1:17" x14ac:dyDescent="0.3">
      <c r="A221" s="34" t="s">
        <v>689</v>
      </c>
      <c r="B221" s="1" t="s">
        <v>22</v>
      </c>
      <c r="C221" s="7">
        <v>38907</v>
      </c>
      <c r="D221" s="4">
        <f t="shared" ca="1" si="6"/>
        <v>14</v>
      </c>
      <c r="E221" s="4"/>
      <c r="F221" s="14">
        <v>125779</v>
      </c>
      <c r="G221" s="1"/>
      <c r="H221" s="1"/>
      <c r="L221" s="89" t="s">
        <v>556</v>
      </c>
      <c r="M221" s="56" t="s">
        <v>29</v>
      </c>
      <c r="N221" s="92">
        <v>38749</v>
      </c>
      <c r="O221" s="61">
        <f t="shared" ca="1" si="7"/>
        <v>15</v>
      </c>
      <c r="P221" s="61" t="s">
        <v>14</v>
      </c>
      <c r="Q221" s="91">
        <v>135403</v>
      </c>
    </row>
    <row r="222" spans="1:17" x14ac:dyDescent="0.3">
      <c r="A222" s="34" t="s">
        <v>943</v>
      </c>
      <c r="B222" s="1" t="s">
        <v>23</v>
      </c>
      <c r="C222" s="6">
        <v>39924</v>
      </c>
      <c r="D222" s="4">
        <f t="shared" ca="1" si="6"/>
        <v>11</v>
      </c>
      <c r="E222" s="4" t="s">
        <v>8</v>
      </c>
      <c r="F222" s="14">
        <v>88708</v>
      </c>
      <c r="G222" s="1"/>
      <c r="H222" s="1"/>
      <c r="L222" s="89" t="s">
        <v>319</v>
      </c>
      <c r="M222" s="56" t="s">
        <v>29</v>
      </c>
      <c r="N222" s="92">
        <v>41700</v>
      </c>
      <c r="O222" s="61">
        <f t="shared" ca="1" si="7"/>
        <v>7</v>
      </c>
      <c r="P222" s="61"/>
      <c r="Q222" s="91">
        <v>55567</v>
      </c>
    </row>
    <row r="223" spans="1:17" x14ac:dyDescent="0.3">
      <c r="A223" s="34" t="s">
        <v>189</v>
      </c>
      <c r="B223" s="1" t="s">
        <v>16</v>
      </c>
      <c r="C223" s="6">
        <v>43064</v>
      </c>
      <c r="D223" s="4">
        <f t="shared" ca="1" si="6"/>
        <v>3</v>
      </c>
      <c r="E223" s="4" t="s">
        <v>18</v>
      </c>
      <c r="F223" s="14">
        <v>38085</v>
      </c>
      <c r="G223" s="1"/>
      <c r="H223" s="1"/>
      <c r="L223" s="89" t="s">
        <v>374</v>
      </c>
      <c r="M223" s="56" t="s">
        <v>29</v>
      </c>
      <c r="N223" s="92">
        <v>37985</v>
      </c>
      <c r="O223" s="61">
        <f t="shared" ca="1" si="7"/>
        <v>17</v>
      </c>
      <c r="P223" s="61"/>
      <c r="Q223" s="91">
        <v>108605</v>
      </c>
    </row>
    <row r="224" spans="1:17" x14ac:dyDescent="0.3">
      <c r="A224" s="34" t="s">
        <v>361</v>
      </c>
      <c r="B224" s="1" t="s">
        <v>17</v>
      </c>
      <c r="C224" s="7">
        <v>38587</v>
      </c>
      <c r="D224" s="4">
        <f t="shared" ca="1" si="6"/>
        <v>15</v>
      </c>
      <c r="E224" s="4"/>
      <c r="F224" s="14">
        <v>37098</v>
      </c>
      <c r="G224" s="1"/>
      <c r="H224" s="1"/>
      <c r="L224" s="89" t="s">
        <v>799</v>
      </c>
      <c r="M224" s="56" t="s">
        <v>29</v>
      </c>
      <c r="N224" s="90">
        <v>38635</v>
      </c>
      <c r="O224" s="61">
        <f t="shared" ca="1" si="7"/>
        <v>15</v>
      </c>
      <c r="P224" s="61" t="s">
        <v>8</v>
      </c>
      <c r="Q224" s="91">
        <v>73481</v>
      </c>
    </row>
    <row r="225" spans="1:17" x14ac:dyDescent="0.3">
      <c r="A225" s="34" t="s">
        <v>500</v>
      </c>
      <c r="B225" s="1" t="s">
        <v>9</v>
      </c>
      <c r="C225" s="6">
        <v>38889</v>
      </c>
      <c r="D225" s="4">
        <f t="shared" ca="1" si="6"/>
        <v>14</v>
      </c>
      <c r="E225" s="4" t="s">
        <v>8</v>
      </c>
      <c r="F225" s="14">
        <v>69932</v>
      </c>
      <c r="G225" s="1"/>
      <c r="H225" s="1"/>
      <c r="L225" s="89" t="s">
        <v>957</v>
      </c>
      <c r="M225" s="56" t="s">
        <v>29</v>
      </c>
      <c r="N225" s="92">
        <v>39866</v>
      </c>
      <c r="O225" s="61">
        <f t="shared" ca="1" si="7"/>
        <v>12</v>
      </c>
      <c r="P225" s="61" t="s">
        <v>8</v>
      </c>
      <c r="Q225" s="91">
        <v>78940</v>
      </c>
    </row>
    <row r="226" spans="1:17" x14ac:dyDescent="0.3">
      <c r="A226" s="34" t="s">
        <v>741</v>
      </c>
      <c r="B226" s="1" t="s">
        <v>6</v>
      </c>
      <c r="C226" s="7">
        <v>39260</v>
      </c>
      <c r="D226" s="4">
        <f t="shared" ca="1" si="6"/>
        <v>13</v>
      </c>
      <c r="E226" s="4" t="s">
        <v>10</v>
      </c>
      <c r="F226" s="14">
        <v>137958</v>
      </c>
      <c r="G226" s="1"/>
      <c r="H226" s="1"/>
      <c r="L226" s="89" t="s">
        <v>872</v>
      </c>
      <c r="M226" s="56" t="s">
        <v>29</v>
      </c>
      <c r="N226" s="92">
        <v>43785</v>
      </c>
      <c r="O226" s="61">
        <f t="shared" ca="1" si="7"/>
        <v>1</v>
      </c>
      <c r="P226" s="61"/>
      <c r="Q226" s="91">
        <v>78703</v>
      </c>
    </row>
    <row r="227" spans="1:17" x14ac:dyDescent="0.3">
      <c r="A227" s="34" t="s">
        <v>554</v>
      </c>
      <c r="B227" s="1" t="s">
        <v>17</v>
      </c>
      <c r="C227" s="7">
        <v>37672</v>
      </c>
      <c r="D227" s="4">
        <f t="shared" ca="1" si="6"/>
        <v>18</v>
      </c>
      <c r="E227" s="4" t="s">
        <v>8</v>
      </c>
      <c r="F227" s="14">
        <v>83367</v>
      </c>
      <c r="G227" s="1"/>
      <c r="H227" s="1"/>
      <c r="L227" s="89" t="s">
        <v>293</v>
      </c>
      <c r="M227" s="56" t="s">
        <v>29</v>
      </c>
      <c r="N227" s="92">
        <v>38282</v>
      </c>
      <c r="O227" s="61">
        <f t="shared" ca="1" si="7"/>
        <v>16</v>
      </c>
      <c r="P227" s="61" t="s">
        <v>12</v>
      </c>
      <c r="Q227" s="91">
        <v>65809</v>
      </c>
    </row>
    <row r="228" spans="1:17" x14ac:dyDescent="0.3">
      <c r="A228" s="34" t="s">
        <v>456</v>
      </c>
      <c r="B228" s="1" t="s">
        <v>15</v>
      </c>
      <c r="C228" s="7">
        <v>42109</v>
      </c>
      <c r="D228" s="4">
        <f t="shared" ca="1" si="6"/>
        <v>5</v>
      </c>
      <c r="E228" s="4"/>
      <c r="F228" s="14">
        <v>131060</v>
      </c>
      <c r="G228" s="1"/>
      <c r="H228" s="1"/>
      <c r="L228" s="89" t="s">
        <v>244</v>
      </c>
      <c r="M228" s="56" t="s">
        <v>29</v>
      </c>
      <c r="N228" s="92">
        <v>40610</v>
      </c>
      <c r="O228" s="61">
        <f t="shared" ca="1" si="7"/>
        <v>10</v>
      </c>
      <c r="P228" s="61" t="s">
        <v>12</v>
      </c>
      <c r="Q228" s="91">
        <v>145137</v>
      </c>
    </row>
    <row r="229" spans="1:17" x14ac:dyDescent="0.3">
      <c r="A229" s="34" t="s">
        <v>467</v>
      </c>
      <c r="B229" s="1" t="s">
        <v>19</v>
      </c>
      <c r="C229" s="6">
        <v>36542</v>
      </c>
      <c r="D229" s="4">
        <f t="shared" ca="1" si="6"/>
        <v>21</v>
      </c>
      <c r="E229" s="4" t="s">
        <v>14</v>
      </c>
      <c r="F229" s="14">
        <v>148636</v>
      </c>
      <c r="G229" s="1"/>
      <c r="H229" s="1"/>
      <c r="L229" s="89" t="s">
        <v>1044</v>
      </c>
      <c r="M229" s="56" t="s">
        <v>29</v>
      </c>
      <c r="N229" s="90">
        <v>39194</v>
      </c>
      <c r="O229" s="61">
        <f t="shared" ca="1" si="7"/>
        <v>13</v>
      </c>
      <c r="P229" s="61" t="s">
        <v>8</v>
      </c>
      <c r="Q229" s="91">
        <v>69323</v>
      </c>
    </row>
    <row r="230" spans="1:17" x14ac:dyDescent="0.3">
      <c r="A230" s="34" t="s">
        <v>363</v>
      </c>
      <c r="B230" s="1" t="s">
        <v>9</v>
      </c>
      <c r="C230" s="6">
        <v>36623</v>
      </c>
      <c r="D230" s="4">
        <f t="shared" ca="1" si="6"/>
        <v>20</v>
      </c>
      <c r="E230" s="4" t="s">
        <v>14</v>
      </c>
      <c r="F230" s="14">
        <v>40712</v>
      </c>
      <c r="G230" s="1"/>
      <c r="H230" s="1"/>
      <c r="L230" s="89" t="s">
        <v>826</v>
      </c>
      <c r="M230" s="56" t="s">
        <v>9</v>
      </c>
      <c r="N230" s="92">
        <v>40400</v>
      </c>
      <c r="O230" s="61">
        <f t="shared" ca="1" si="7"/>
        <v>10</v>
      </c>
      <c r="P230" s="61" t="s">
        <v>14</v>
      </c>
      <c r="Q230" s="91">
        <v>49230</v>
      </c>
    </row>
    <row r="231" spans="1:17" x14ac:dyDescent="0.3">
      <c r="A231" s="34" t="s">
        <v>990</v>
      </c>
      <c r="B231" s="1" t="s">
        <v>25</v>
      </c>
      <c r="C231" s="6">
        <v>39287</v>
      </c>
      <c r="D231" s="4">
        <f t="shared" ca="1" si="6"/>
        <v>13</v>
      </c>
      <c r="E231" s="4" t="s">
        <v>12</v>
      </c>
      <c r="F231" s="14">
        <v>108954</v>
      </c>
      <c r="G231" s="1"/>
      <c r="H231" s="1"/>
      <c r="L231" s="89" t="s">
        <v>515</v>
      </c>
      <c r="M231" s="56" t="s">
        <v>9</v>
      </c>
      <c r="N231" s="92">
        <v>38791</v>
      </c>
      <c r="O231" s="61">
        <f t="shared" ca="1" si="7"/>
        <v>15</v>
      </c>
      <c r="P231" s="61" t="s">
        <v>10</v>
      </c>
      <c r="Q231" s="91">
        <v>75915</v>
      </c>
    </row>
    <row r="232" spans="1:17" x14ac:dyDescent="0.3">
      <c r="A232" s="34" t="s">
        <v>972</v>
      </c>
      <c r="B232" s="1" t="s">
        <v>6</v>
      </c>
      <c r="C232" s="6">
        <v>40160</v>
      </c>
      <c r="D232" s="4">
        <f t="shared" ca="1" si="6"/>
        <v>11</v>
      </c>
      <c r="E232" s="4" t="s">
        <v>14</v>
      </c>
      <c r="F232" s="14">
        <v>121376</v>
      </c>
      <c r="G232" s="1"/>
      <c r="H232" s="1"/>
      <c r="L232" s="89" t="s">
        <v>974</v>
      </c>
      <c r="M232" s="56" t="s">
        <v>9</v>
      </c>
      <c r="N232" s="90">
        <v>39530</v>
      </c>
      <c r="O232" s="61">
        <f t="shared" ca="1" si="7"/>
        <v>12</v>
      </c>
      <c r="P232" s="61" t="s">
        <v>14</v>
      </c>
      <c r="Q232" s="91">
        <v>112614</v>
      </c>
    </row>
    <row r="233" spans="1:17" x14ac:dyDescent="0.3">
      <c r="A233" s="34" t="s">
        <v>618</v>
      </c>
      <c r="B233" s="1" t="s">
        <v>9</v>
      </c>
      <c r="C233" s="6">
        <v>39254</v>
      </c>
      <c r="D233" s="4">
        <f t="shared" ca="1" si="6"/>
        <v>13</v>
      </c>
      <c r="E233" s="4"/>
      <c r="F233" s="14">
        <v>115359</v>
      </c>
      <c r="G233" s="1"/>
      <c r="H233" s="1"/>
      <c r="L233" s="89" t="s">
        <v>434</v>
      </c>
      <c r="M233" s="56" t="s">
        <v>9</v>
      </c>
      <c r="N233" s="92">
        <v>40771</v>
      </c>
      <c r="O233" s="61">
        <f t="shared" ca="1" si="7"/>
        <v>9</v>
      </c>
      <c r="P233" s="61" t="s">
        <v>8</v>
      </c>
      <c r="Q233" s="91">
        <v>116745</v>
      </c>
    </row>
    <row r="234" spans="1:17" x14ac:dyDescent="0.3">
      <c r="A234" s="34" t="s">
        <v>613</v>
      </c>
      <c r="B234" s="1" t="s">
        <v>17</v>
      </c>
      <c r="C234" s="7">
        <v>37986</v>
      </c>
      <c r="D234" s="4">
        <f t="shared" ca="1" si="6"/>
        <v>17</v>
      </c>
      <c r="E234" s="4"/>
      <c r="F234" s="14">
        <v>45566</v>
      </c>
      <c r="G234" s="1"/>
      <c r="H234" s="1"/>
      <c r="L234" s="89" t="s">
        <v>204</v>
      </c>
      <c r="M234" s="56" t="s">
        <v>9</v>
      </c>
      <c r="N234" s="92">
        <v>43368</v>
      </c>
      <c r="O234" s="61">
        <f t="shared" ca="1" si="7"/>
        <v>2</v>
      </c>
      <c r="P234" s="61" t="s">
        <v>12</v>
      </c>
      <c r="Q234" s="91">
        <v>86494</v>
      </c>
    </row>
    <row r="235" spans="1:17" x14ac:dyDescent="0.3">
      <c r="A235" s="34" t="s">
        <v>564</v>
      </c>
      <c r="B235" s="1" t="s">
        <v>31</v>
      </c>
      <c r="C235" s="6">
        <v>39864</v>
      </c>
      <c r="D235" s="4">
        <f t="shared" ca="1" si="6"/>
        <v>12</v>
      </c>
      <c r="E235" s="4"/>
      <c r="F235" s="14">
        <v>50835</v>
      </c>
      <c r="G235" s="1"/>
      <c r="H235" s="1"/>
      <c r="L235" s="89" t="s">
        <v>853</v>
      </c>
      <c r="M235" s="56" t="s">
        <v>9</v>
      </c>
      <c r="N235" s="92">
        <v>38752</v>
      </c>
      <c r="O235" s="61">
        <f t="shared" ca="1" si="7"/>
        <v>15</v>
      </c>
      <c r="P235" s="61"/>
      <c r="Q235" s="91">
        <v>37978</v>
      </c>
    </row>
    <row r="236" spans="1:17" x14ac:dyDescent="0.3">
      <c r="A236" s="34" t="s">
        <v>277</v>
      </c>
      <c r="B236" s="1" t="s">
        <v>6</v>
      </c>
      <c r="C236" s="7">
        <v>37360</v>
      </c>
      <c r="D236" s="4">
        <f t="shared" ca="1" si="6"/>
        <v>18</v>
      </c>
      <c r="E236" s="4"/>
      <c r="F236" s="14">
        <v>74589</v>
      </c>
      <c r="G236" s="1"/>
      <c r="H236" s="1"/>
      <c r="L236" s="89" t="s">
        <v>454</v>
      </c>
      <c r="M236" s="56" t="s">
        <v>9</v>
      </c>
      <c r="N236" s="92">
        <v>42479</v>
      </c>
      <c r="O236" s="61">
        <f t="shared" ca="1" si="7"/>
        <v>4</v>
      </c>
      <c r="P236" s="61" t="s">
        <v>14</v>
      </c>
      <c r="Q236" s="91">
        <v>124773</v>
      </c>
    </row>
    <row r="237" spans="1:17" x14ac:dyDescent="0.3">
      <c r="A237" s="34" t="s">
        <v>258</v>
      </c>
      <c r="B237" s="1" t="s">
        <v>9</v>
      </c>
      <c r="C237" s="6">
        <v>43126</v>
      </c>
      <c r="D237" s="4">
        <f t="shared" ca="1" si="6"/>
        <v>3</v>
      </c>
      <c r="E237" s="4" t="s">
        <v>14</v>
      </c>
      <c r="F237" s="14">
        <v>108701</v>
      </c>
      <c r="G237" s="1"/>
      <c r="H237" s="1"/>
      <c r="L237" s="89" t="s">
        <v>744</v>
      </c>
      <c r="M237" s="56" t="s">
        <v>9</v>
      </c>
      <c r="N237" s="90">
        <v>43049</v>
      </c>
      <c r="O237" s="61">
        <f t="shared" ca="1" si="7"/>
        <v>3</v>
      </c>
      <c r="P237" s="61"/>
      <c r="Q237" s="91">
        <v>87016</v>
      </c>
    </row>
    <row r="238" spans="1:17" x14ac:dyDescent="0.3">
      <c r="A238" s="34" t="s">
        <v>840</v>
      </c>
      <c r="B238" s="1" t="s">
        <v>13</v>
      </c>
      <c r="C238" s="6">
        <v>42982</v>
      </c>
      <c r="D238" s="4">
        <f t="shared" ca="1" si="6"/>
        <v>3</v>
      </c>
      <c r="E238" s="4"/>
      <c r="F238" s="14">
        <v>73211</v>
      </c>
      <c r="G238" s="1"/>
      <c r="H238" s="1"/>
      <c r="L238" s="89" t="s">
        <v>137</v>
      </c>
      <c r="M238" s="56" t="s">
        <v>9</v>
      </c>
      <c r="N238" s="92">
        <v>38332</v>
      </c>
      <c r="O238" s="61">
        <f t="shared" ca="1" si="7"/>
        <v>16</v>
      </c>
      <c r="P238" s="61" t="s">
        <v>18</v>
      </c>
      <c r="Q238" s="91">
        <v>35862</v>
      </c>
    </row>
    <row r="239" spans="1:17" x14ac:dyDescent="0.3">
      <c r="A239" s="34" t="s">
        <v>522</v>
      </c>
      <c r="B239" s="1" t="s">
        <v>16</v>
      </c>
      <c r="C239" s="7">
        <v>38459</v>
      </c>
      <c r="D239" s="4">
        <f t="shared" ca="1" si="6"/>
        <v>15</v>
      </c>
      <c r="E239" s="4" t="s">
        <v>10</v>
      </c>
      <c r="F239" s="14">
        <v>139467</v>
      </c>
      <c r="G239" s="1"/>
      <c r="H239" s="1"/>
      <c r="L239" s="89" t="s">
        <v>713</v>
      </c>
      <c r="M239" s="56" t="s">
        <v>9</v>
      </c>
      <c r="N239" s="90">
        <v>40859</v>
      </c>
      <c r="O239" s="61">
        <f t="shared" ca="1" si="7"/>
        <v>9</v>
      </c>
      <c r="P239" s="61" t="s">
        <v>12</v>
      </c>
      <c r="Q239" s="91">
        <v>121176</v>
      </c>
    </row>
    <row r="240" spans="1:17" x14ac:dyDescent="0.3">
      <c r="A240" s="34" t="s">
        <v>109</v>
      </c>
      <c r="B240" s="1" t="s">
        <v>9</v>
      </c>
      <c r="C240" s="7">
        <v>43482</v>
      </c>
      <c r="D240" s="4">
        <f t="shared" ca="1" si="6"/>
        <v>2</v>
      </c>
      <c r="E240" s="4"/>
      <c r="F240" s="14">
        <v>78734</v>
      </c>
      <c r="G240" s="1"/>
      <c r="H240" s="1"/>
      <c r="L240" s="89" t="s">
        <v>119</v>
      </c>
      <c r="M240" s="56" t="s">
        <v>9</v>
      </c>
      <c r="N240" s="92">
        <v>43683</v>
      </c>
      <c r="O240" s="61">
        <f t="shared" ca="1" si="7"/>
        <v>1</v>
      </c>
      <c r="P240" s="61" t="s">
        <v>12</v>
      </c>
      <c r="Q240" s="91">
        <v>83411</v>
      </c>
    </row>
    <row r="241" spans="1:17" x14ac:dyDescent="0.3">
      <c r="A241" s="34" t="s">
        <v>984</v>
      </c>
      <c r="B241" s="1" t="s">
        <v>15</v>
      </c>
      <c r="C241" s="6">
        <v>39104</v>
      </c>
      <c r="D241" s="4">
        <f t="shared" ca="1" si="6"/>
        <v>14</v>
      </c>
      <c r="E241" s="4" t="s">
        <v>10</v>
      </c>
      <c r="F241" s="14">
        <v>66806</v>
      </c>
      <c r="G241" s="1"/>
      <c r="H241" s="1"/>
      <c r="L241" s="89" t="s">
        <v>508</v>
      </c>
      <c r="M241" s="56" t="s">
        <v>9</v>
      </c>
      <c r="N241" s="90">
        <v>43524</v>
      </c>
      <c r="O241" s="61">
        <f t="shared" ca="1" si="7"/>
        <v>2</v>
      </c>
      <c r="P241" s="61"/>
      <c r="Q241" s="91">
        <v>125539</v>
      </c>
    </row>
    <row r="242" spans="1:17" x14ac:dyDescent="0.3">
      <c r="A242" s="34" t="s">
        <v>521</v>
      </c>
      <c r="B242" s="1" t="s">
        <v>6</v>
      </c>
      <c r="C242" s="7">
        <v>43377</v>
      </c>
      <c r="D242" s="4">
        <f t="shared" ca="1" si="6"/>
        <v>2</v>
      </c>
      <c r="E242" s="4" t="s">
        <v>10</v>
      </c>
      <c r="F242" s="14">
        <v>120943</v>
      </c>
      <c r="G242" s="1"/>
      <c r="H242" s="1"/>
      <c r="L242" s="89" t="s">
        <v>222</v>
      </c>
      <c r="M242" s="56" t="s">
        <v>9</v>
      </c>
      <c r="N242" s="90">
        <v>40578</v>
      </c>
      <c r="O242" s="61">
        <f t="shared" ca="1" si="7"/>
        <v>10</v>
      </c>
      <c r="P242" s="61"/>
      <c r="Q242" s="91">
        <v>42051</v>
      </c>
    </row>
    <row r="243" spans="1:17" x14ac:dyDescent="0.3">
      <c r="A243" s="34" t="s">
        <v>908</v>
      </c>
      <c r="B243" s="1" t="s">
        <v>20</v>
      </c>
      <c r="C243" s="7">
        <v>40011</v>
      </c>
      <c r="D243" s="4">
        <f t="shared" ca="1" si="6"/>
        <v>11</v>
      </c>
      <c r="E243" s="4" t="s">
        <v>14</v>
      </c>
      <c r="F243" s="14">
        <v>94731</v>
      </c>
      <c r="G243" s="1"/>
      <c r="H243" s="1"/>
      <c r="L243" s="89" t="s">
        <v>865</v>
      </c>
      <c r="M243" s="56" t="s">
        <v>9</v>
      </c>
      <c r="N243" s="92">
        <v>40218</v>
      </c>
      <c r="O243" s="61">
        <f t="shared" ca="1" si="7"/>
        <v>11</v>
      </c>
      <c r="P243" s="61" t="s">
        <v>18</v>
      </c>
      <c r="Q243" s="91">
        <v>84382</v>
      </c>
    </row>
    <row r="244" spans="1:17" x14ac:dyDescent="0.3">
      <c r="A244" s="34" t="s">
        <v>490</v>
      </c>
      <c r="B244" s="1" t="s">
        <v>13</v>
      </c>
      <c r="C244" s="7">
        <v>39724</v>
      </c>
      <c r="D244" s="4">
        <f t="shared" ca="1" si="6"/>
        <v>12</v>
      </c>
      <c r="E244" s="4" t="s">
        <v>14</v>
      </c>
      <c r="F244" s="14">
        <v>82178</v>
      </c>
      <c r="G244" s="1"/>
      <c r="H244" s="1"/>
      <c r="L244" s="89" t="s">
        <v>113</v>
      </c>
      <c r="M244" s="56" t="s">
        <v>9</v>
      </c>
      <c r="N244" s="92">
        <v>40511</v>
      </c>
      <c r="O244" s="61">
        <f t="shared" ca="1" si="7"/>
        <v>10</v>
      </c>
      <c r="P244" s="61" t="s">
        <v>18</v>
      </c>
      <c r="Q244" s="91">
        <v>63605</v>
      </c>
    </row>
    <row r="245" spans="1:17" x14ac:dyDescent="0.3">
      <c r="A245" s="34" t="s">
        <v>100</v>
      </c>
      <c r="B245" s="1" t="s">
        <v>27</v>
      </c>
      <c r="C245" s="7">
        <v>40152</v>
      </c>
      <c r="D245" s="4">
        <f t="shared" ca="1" si="6"/>
        <v>11</v>
      </c>
      <c r="E245" s="4" t="s">
        <v>14</v>
      </c>
      <c r="F245" s="14">
        <v>48945</v>
      </c>
      <c r="G245" s="1"/>
      <c r="H245" s="1"/>
      <c r="L245" s="89" t="s">
        <v>992</v>
      </c>
      <c r="M245" s="56" t="s">
        <v>9</v>
      </c>
      <c r="N245" s="92">
        <v>41499</v>
      </c>
      <c r="O245" s="61">
        <f t="shared" ca="1" si="7"/>
        <v>7</v>
      </c>
      <c r="P245" s="61" t="s">
        <v>8</v>
      </c>
      <c r="Q245" s="91">
        <v>53928</v>
      </c>
    </row>
    <row r="246" spans="1:17" x14ac:dyDescent="0.3">
      <c r="A246" s="34" t="s">
        <v>504</v>
      </c>
      <c r="B246" s="1" t="s">
        <v>25</v>
      </c>
      <c r="C246" s="6">
        <v>38826</v>
      </c>
      <c r="D246" s="4">
        <f t="shared" ca="1" si="6"/>
        <v>14</v>
      </c>
      <c r="E246" s="4" t="s">
        <v>14</v>
      </c>
      <c r="F246" s="14">
        <v>55899</v>
      </c>
      <c r="G246" s="1"/>
      <c r="H246" s="1"/>
      <c r="L246" s="89" t="s">
        <v>947</v>
      </c>
      <c r="M246" s="56" t="s">
        <v>9</v>
      </c>
      <c r="N246" s="90">
        <v>41640</v>
      </c>
      <c r="O246" s="61">
        <f t="shared" ca="1" si="7"/>
        <v>7</v>
      </c>
      <c r="P246" s="61" t="s">
        <v>14</v>
      </c>
      <c r="Q246" s="91">
        <v>109380</v>
      </c>
    </row>
    <row r="247" spans="1:17" x14ac:dyDescent="0.3">
      <c r="A247" s="34" t="s">
        <v>269</v>
      </c>
      <c r="B247" s="1" t="s">
        <v>19</v>
      </c>
      <c r="C247" s="6">
        <v>41624</v>
      </c>
      <c r="D247" s="4">
        <f t="shared" ca="1" si="6"/>
        <v>7</v>
      </c>
      <c r="E247" s="4" t="s">
        <v>14</v>
      </c>
      <c r="F247" s="14">
        <v>52822</v>
      </c>
      <c r="G247" s="1"/>
      <c r="H247" s="1"/>
      <c r="L247" s="89" t="s">
        <v>520</v>
      </c>
      <c r="M247" s="56" t="s">
        <v>9</v>
      </c>
      <c r="N247" s="92">
        <v>36406</v>
      </c>
      <c r="O247" s="61">
        <f t="shared" ca="1" si="7"/>
        <v>21</v>
      </c>
      <c r="P247" s="61"/>
      <c r="Q247" s="91">
        <v>39445</v>
      </c>
    </row>
    <row r="248" spans="1:17" x14ac:dyDescent="0.3">
      <c r="A248" s="34" t="s">
        <v>728</v>
      </c>
      <c r="B248" s="1" t="s">
        <v>20</v>
      </c>
      <c r="C248" s="7">
        <v>38984</v>
      </c>
      <c r="D248" s="4">
        <f t="shared" ca="1" si="6"/>
        <v>14</v>
      </c>
      <c r="E248" s="4"/>
      <c r="F248" s="14">
        <v>58387</v>
      </c>
      <c r="G248" s="1"/>
      <c r="H248" s="1"/>
      <c r="L248" s="89" t="s">
        <v>80</v>
      </c>
      <c r="M248" s="56" t="s">
        <v>9</v>
      </c>
      <c r="N248" s="92">
        <v>39829</v>
      </c>
      <c r="O248" s="61">
        <f t="shared" ca="1" si="7"/>
        <v>12</v>
      </c>
      <c r="P248" s="61" t="s">
        <v>18</v>
      </c>
      <c r="Q248" s="91">
        <v>76811</v>
      </c>
    </row>
    <row r="249" spans="1:17" x14ac:dyDescent="0.3">
      <c r="A249" s="34" t="s">
        <v>544</v>
      </c>
      <c r="B249" s="1" t="s">
        <v>22</v>
      </c>
      <c r="C249" s="6">
        <v>42136</v>
      </c>
      <c r="D249" s="4">
        <f t="shared" ca="1" si="6"/>
        <v>5</v>
      </c>
      <c r="E249" s="4"/>
      <c r="F249" s="14">
        <v>100268</v>
      </c>
      <c r="G249" s="1"/>
      <c r="H249" s="1"/>
      <c r="L249" s="89" t="s">
        <v>746</v>
      </c>
      <c r="M249" s="56" t="s">
        <v>9</v>
      </c>
      <c r="N249" s="92">
        <v>38573</v>
      </c>
      <c r="O249" s="61">
        <f t="shared" ca="1" si="7"/>
        <v>15</v>
      </c>
      <c r="P249" s="61" t="s">
        <v>10</v>
      </c>
      <c r="Q249" s="91">
        <v>66789</v>
      </c>
    </row>
    <row r="250" spans="1:17" x14ac:dyDescent="0.3">
      <c r="A250" s="34" t="s">
        <v>835</v>
      </c>
      <c r="B250" s="1" t="s">
        <v>17</v>
      </c>
      <c r="C250" s="6">
        <v>39668</v>
      </c>
      <c r="D250" s="4">
        <f t="shared" ca="1" si="6"/>
        <v>12</v>
      </c>
      <c r="E250" s="4"/>
      <c r="F250" s="14">
        <v>102752</v>
      </c>
      <c r="G250" s="1"/>
      <c r="H250" s="1"/>
      <c r="L250" s="89" t="s">
        <v>417</v>
      </c>
      <c r="M250" s="56" t="s">
        <v>9</v>
      </c>
      <c r="N250" s="92">
        <v>39479</v>
      </c>
      <c r="O250" s="61">
        <f t="shared" ca="1" si="7"/>
        <v>13</v>
      </c>
      <c r="P250" s="61" t="s">
        <v>14</v>
      </c>
      <c r="Q250" s="91">
        <v>51511</v>
      </c>
    </row>
    <row r="251" spans="1:17" x14ac:dyDescent="0.3">
      <c r="A251" s="34" t="s">
        <v>734</v>
      </c>
      <c r="B251" s="1" t="s">
        <v>20</v>
      </c>
      <c r="C251" s="6">
        <v>40973</v>
      </c>
      <c r="D251" s="4">
        <f t="shared" ca="1" si="6"/>
        <v>9</v>
      </c>
      <c r="E251" s="4"/>
      <c r="F251" s="14">
        <v>36585</v>
      </c>
      <c r="G251" s="1"/>
      <c r="H251" s="1"/>
      <c r="L251" s="89" t="s">
        <v>792</v>
      </c>
      <c r="M251" s="56" t="s">
        <v>9</v>
      </c>
      <c r="N251" s="92">
        <v>41926</v>
      </c>
      <c r="O251" s="61">
        <f t="shared" ca="1" si="7"/>
        <v>6</v>
      </c>
      <c r="P251" s="61" t="s">
        <v>14</v>
      </c>
      <c r="Q251" s="91">
        <v>103191</v>
      </c>
    </row>
    <row r="252" spans="1:17" x14ac:dyDescent="0.3">
      <c r="A252" s="34" t="s">
        <v>590</v>
      </c>
      <c r="B252" s="1" t="s">
        <v>16</v>
      </c>
      <c r="C252" s="6">
        <v>40361</v>
      </c>
      <c r="D252" s="4">
        <f t="shared" ca="1" si="6"/>
        <v>10</v>
      </c>
      <c r="E252" s="4"/>
      <c r="F252" s="14">
        <v>47776</v>
      </c>
      <c r="G252" s="1"/>
      <c r="H252" s="1"/>
      <c r="L252" s="89" t="s">
        <v>223</v>
      </c>
      <c r="M252" s="56" t="s">
        <v>9</v>
      </c>
      <c r="N252" s="92">
        <v>37397</v>
      </c>
      <c r="O252" s="61">
        <f t="shared" ca="1" si="7"/>
        <v>18</v>
      </c>
      <c r="P252" s="61"/>
      <c r="Q252" s="91">
        <v>132817</v>
      </c>
    </row>
    <row r="253" spans="1:17" x14ac:dyDescent="0.3">
      <c r="A253" s="34" t="s">
        <v>501</v>
      </c>
      <c r="B253" s="1" t="s">
        <v>20</v>
      </c>
      <c r="C253" s="6">
        <v>41888</v>
      </c>
      <c r="D253" s="4">
        <f t="shared" ca="1" si="6"/>
        <v>6</v>
      </c>
      <c r="E253" s="4" t="s">
        <v>14</v>
      </c>
      <c r="F253" s="14">
        <v>75256</v>
      </c>
      <c r="G253" s="1"/>
      <c r="H253" s="1"/>
      <c r="L253" s="89" t="s">
        <v>928</v>
      </c>
      <c r="M253" s="56" t="s">
        <v>9</v>
      </c>
      <c r="N253" s="92">
        <v>43886</v>
      </c>
      <c r="O253" s="61">
        <f t="shared" ca="1" si="7"/>
        <v>1</v>
      </c>
      <c r="P253" s="61" t="s">
        <v>18</v>
      </c>
      <c r="Q253" s="91">
        <v>146185</v>
      </c>
    </row>
    <row r="254" spans="1:17" x14ac:dyDescent="0.3">
      <c r="A254" s="34" t="s">
        <v>245</v>
      </c>
      <c r="B254" s="1" t="s">
        <v>9</v>
      </c>
      <c r="C254" s="6">
        <v>41908</v>
      </c>
      <c r="D254" s="4">
        <f t="shared" ca="1" si="6"/>
        <v>6</v>
      </c>
      <c r="E254" s="4"/>
      <c r="F254" s="14">
        <v>63111</v>
      </c>
      <c r="G254" s="1"/>
      <c r="H254" s="1"/>
      <c r="L254" s="89" t="s">
        <v>1040</v>
      </c>
      <c r="M254" s="56" t="s">
        <v>9</v>
      </c>
      <c r="N254" s="92">
        <v>37283</v>
      </c>
      <c r="O254" s="61">
        <f t="shared" ca="1" si="7"/>
        <v>19</v>
      </c>
      <c r="P254" s="61" t="s">
        <v>8</v>
      </c>
      <c r="Q254" s="91">
        <v>76236</v>
      </c>
    </row>
    <row r="255" spans="1:17" x14ac:dyDescent="0.3">
      <c r="A255" s="34" t="s">
        <v>960</v>
      </c>
      <c r="B255" s="1" t="s">
        <v>9</v>
      </c>
      <c r="C255" s="6">
        <v>36898</v>
      </c>
      <c r="D255" s="4">
        <f t="shared" ca="1" si="6"/>
        <v>20</v>
      </c>
      <c r="E255" s="4" t="s">
        <v>14</v>
      </c>
      <c r="F255" s="14">
        <v>44548</v>
      </c>
      <c r="G255" s="1"/>
      <c r="H255" s="1"/>
      <c r="L255" s="89" t="s">
        <v>686</v>
      </c>
      <c r="M255" s="56" t="s">
        <v>9</v>
      </c>
      <c r="N255" s="90">
        <v>38399</v>
      </c>
      <c r="O255" s="61">
        <f t="shared" ca="1" si="7"/>
        <v>16</v>
      </c>
      <c r="P255" s="61" t="s">
        <v>14</v>
      </c>
      <c r="Q255" s="91">
        <v>125474</v>
      </c>
    </row>
    <row r="256" spans="1:17" x14ac:dyDescent="0.3">
      <c r="A256" s="34" t="s">
        <v>271</v>
      </c>
      <c r="B256" s="1" t="s">
        <v>16</v>
      </c>
      <c r="C256" s="7">
        <v>41281</v>
      </c>
      <c r="D256" s="4">
        <f t="shared" ca="1" si="6"/>
        <v>8</v>
      </c>
      <c r="E256" s="4" t="s">
        <v>8</v>
      </c>
      <c r="F256" s="14">
        <v>54592</v>
      </c>
      <c r="G256" s="1"/>
      <c r="H256" s="1"/>
      <c r="L256" s="89" t="s">
        <v>617</v>
      </c>
      <c r="M256" s="56" t="s">
        <v>9</v>
      </c>
      <c r="N256" s="90">
        <v>40865</v>
      </c>
      <c r="O256" s="61">
        <f t="shared" ca="1" si="7"/>
        <v>9</v>
      </c>
      <c r="P256" s="61"/>
      <c r="Q256" s="91">
        <v>93848</v>
      </c>
    </row>
    <row r="257" spans="1:17" x14ac:dyDescent="0.3">
      <c r="A257" s="34" t="s">
        <v>965</v>
      </c>
      <c r="B257" s="1" t="s">
        <v>9</v>
      </c>
      <c r="C257" s="6">
        <v>39969</v>
      </c>
      <c r="D257" s="4">
        <f t="shared" ca="1" si="6"/>
        <v>11</v>
      </c>
      <c r="E257" s="4" t="s">
        <v>18</v>
      </c>
      <c r="F257" s="14">
        <v>65690</v>
      </c>
      <c r="G257" s="1"/>
      <c r="H257" s="1"/>
      <c r="L257" s="89" t="s">
        <v>628</v>
      </c>
      <c r="M257" s="56" t="s">
        <v>9</v>
      </c>
      <c r="N257" s="92">
        <v>36882</v>
      </c>
      <c r="O257" s="61">
        <f t="shared" ca="1" si="7"/>
        <v>20</v>
      </c>
      <c r="P257" s="61"/>
      <c r="Q257" s="91">
        <v>49239</v>
      </c>
    </row>
    <row r="258" spans="1:17" x14ac:dyDescent="0.3">
      <c r="A258" s="34" t="s">
        <v>488</v>
      </c>
      <c r="B258" s="1" t="s">
        <v>6</v>
      </c>
      <c r="C258" s="6">
        <v>38957</v>
      </c>
      <c r="D258" s="4">
        <f t="shared" ref="D258:D321" ca="1" si="8">DATEDIF(C258,TODAY(),"Y")</f>
        <v>14</v>
      </c>
      <c r="E258" s="4" t="s">
        <v>14</v>
      </c>
      <c r="F258" s="14">
        <v>101569</v>
      </c>
      <c r="G258" s="1"/>
      <c r="H258" s="1"/>
      <c r="L258" s="89" t="s">
        <v>476</v>
      </c>
      <c r="M258" s="56" t="s">
        <v>9</v>
      </c>
      <c r="N258" s="92">
        <v>43554</v>
      </c>
      <c r="O258" s="61">
        <f t="shared" ref="O258:O321" ca="1" si="9">DATEDIF(N258,TODAY(),"Y")</f>
        <v>1</v>
      </c>
      <c r="P258" s="61"/>
      <c r="Q258" s="91">
        <v>104594</v>
      </c>
    </row>
    <row r="259" spans="1:17" x14ac:dyDescent="0.3">
      <c r="A259" s="34" t="s">
        <v>127</v>
      </c>
      <c r="B259" s="1" t="s">
        <v>15</v>
      </c>
      <c r="C259" s="7">
        <v>39323</v>
      </c>
      <c r="D259" s="4">
        <f t="shared" ca="1" si="8"/>
        <v>13</v>
      </c>
      <c r="E259" s="4" t="s">
        <v>18</v>
      </c>
      <c r="F259" s="14">
        <v>90786</v>
      </c>
      <c r="G259" s="1"/>
      <c r="H259" s="1"/>
      <c r="L259" s="89" t="s">
        <v>167</v>
      </c>
      <c r="M259" s="56" t="s">
        <v>9</v>
      </c>
      <c r="N259" s="92">
        <v>43155</v>
      </c>
      <c r="O259" s="61">
        <f t="shared" ca="1" si="9"/>
        <v>3</v>
      </c>
      <c r="P259" s="61"/>
      <c r="Q259" s="91">
        <v>26607</v>
      </c>
    </row>
    <row r="260" spans="1:17" x14ac:dyDescent="0.3">
      <c r="A260" s="34" t="s">
        <v>395</v>
      </c>
      <c r="B260" s="1" t="s">
        <v>16</v>
      </c>
      <c r="C260" s="6">
        <v>39685</v>
      </c>
      <c r="D260" s="4">
        <f t="shared" ca="1" si="8"/>
        <v>12</v>
      </c>
      <c r="E260" s="4" t="s">
        <v>18</v>
      </c>
      <c r="F260" s="14">
        <v>80022</v>
      </c>
      <c r="G260" s="1"/>
      <c r="H260" s="1"/>
      <c r="L260" s="89" t="s">
        <v>690</v>
      </c>
      <c r="M260" s="56" t="s">
        <v>9</v>
      </c>
      <c r="N260" s="92">
        <v>39405</v>
      </c>
      <c r="O260" s="61">
        <f t="shared" ca="1" si="9"/>
        <v>13</v>
      </c>
      <c r="P260" s="61" t="s">
        <v>8</v>
      </c>
      <c r="Q260" s="91">
        <v>121832</v>
      </c>
    </row>
    <row r="261" spans="1:17" x14ac:dyDescent="0.3">
      <c r="A261" s="34" t="s">
        <v>583</v>
      </c>
      <c r="B261" s="1" t="s">
        <v>6</v>
      </c>
      <c r="C261" s="7">
        <v>41902</v>
      </c>
      <c r="D261" s="4">
        <f t="shared" ca="1" si="8"/>
        <v>6</v>
      </c>
      <c r="E261" s="4" t="s">
        <v>10</v>
      </c>
      <c r="F261" s="14">
        <v>60267</v>
      </c>
      <c r="G261" s="1"/>
      <c r="H261" s="1"/>
      <c r="L261" s="89" t="s">
        <v>610</v>
      </c>
      <c r="M261" s="56" t="s">
        <v>9</v>
      </c>
      <c r="N261" s="92">
        <v>41685</v>
      </c>
      <c r="O261" s="61">
        <f t="shared" ca="1" si="9"/>
        <v>7</v>
      </c>
      <c r="P261" s="61" t="s">
        <v>18</v>
      </c>
      <c r="Q261" s="91">
        <v>103648</v>
      </c>
    </row>
    <row r="262" spans="1:17" x14ac:dyDescent="0.3">
      <c r="A262" s="34" t="s">
        <v>231</v>
      </c>
      <c r="B262" s="1" t="s">
        <v>9</v>
      </c>
      <c r="C262" s="6">
        <v>37255</v>
      </c>
      <c r="D262" s="4">
        <f t="shared" ca="1" si="8"/>
        <v>19</v>
      </c>
      <c r="E262" s="4" t="s">
        <v>8</v>
      </c>
      <c r="F262" s="14">
        <v>76895</v>
      </c>
      <c r="G262" s="1"/>
      <c r="H262" s="1"/>
      <c r="L262" s="89" t="s">
        <v>662</v>
      </c>
      <c r="M262" s="56" t="s">
        <v>9</v>
      </c>
      <c r="N262" s="92">
        <v>36445</v>
      </c>
      <c r="O262" s="61">
        <f t="shared" ca="1" si="9"/>
        <v>21</v>
      </c>
      <c r="P262" s="61"/>
      <c r="Q262" s="91">
        <v>49728</v>
      </c>
    </row>
    <row r="263" spans="1:17" x14ac:dyDescent="0.3">
      <c r="A263" s="34" t="s">
        <v>887</v>
      </c>
      <c r="B263" s="1" t="s">
        <v>20</v>
      </c>
      <c r="C263" s="7">
        <v>37487</v>
      </c>
      <c r="D263" s="4">
        <f t="shared" ca="1" si="8"/>
        <v>18</v>
      </c>
      <c r="E263" s="4" t="s">
        <v>10</v>
      </c>
      <c r="F263" s="14">
        <v>116731</v>
      </c>
      <c r="G263" s="1"/>
      <c r="H263" s="1"/>
      <c r="L263" s="89" t="s">
        <v>387</v>
      </c>
      <c r="M263" s="56" t="s">
        <v>9</v>
      </c>
      <c r="N263" s="92">
        <v>38788</v>
      </c>
      <c r="O263" s="61">
        <f t="shared" ca="1" si="9"/>
        <v>15</v>
      </c>
      <c r="P263" s="61" t="s">
        <v>8</v>
      </c>
      <c r="Q263" s="91">
        <v>54739</v>
      </c>
    </row>
    <row r="264" spans="1:17" x14ac:dyDescent="0.3">
      <c r="A264" s="34" t="s">
        <v>571</v>
      </c>
      <c r="B264" s="1" t="s">
        <v>6</v>
      </c>
      <c r="C264" s="6">
        <v>42419</v>
      </c>
      <c r="D264" s="4">
        <f t="shared" ca="1" si="8"/>
        <v>5</v>
      </c>
      <c r="E264" s="4" t="s">
        <v>8</v>
      </c>
      <c r="F264" s="14">
        <v>80461</v>
      </c>
      <c r="G264" s="1"/>
      <c r="H264" s="1"/>
      <c r="L264" s="89" t="s">
        <v>316</v>
      </c>
      <c r="M264" s="56" t="s">
        <v>9</v>
      </c>
      <c r="N264" s="92">
        <v>39104</v>
      </c>
      <c r="O264" s="61">
        <f t="shared" ca="1" si="9"/>
        <v>14</v>
      </c>
      <c r="P264" s="61" t="s">
        <v>18</v>
      </c>
      <c r="Q264" s="91">
        <v>39512</v>
      </c>
    </row>
    <row r="265" spans="1:17" x14ac:dyDescent="0.3">
      <c r="A265" s="34" t="s">
        <v>516</v>
      </c>
      <c r="B265" s="1" t="s">
        <v>19</v>
      </c>
      <c r="C265" s="6">
        <v>35551</v>
      </c>
      <c r="D265" s="4">
        <f t="shared" ca="1" si="8"/>
        <v>23</v>
      </c>
      <c r="E265" s="4" t="s">
        <v>14</v>
      </c>
      <c r="F265" s="14">
        <v>150647</v>
      </c>
      <c r="G265" s="1"/>
      <c r="H265" s="1"/>
      <c r="L265" s="89" t="s">
        <v>889</v>
      </c>
      <c r="M265" s="56" t="s">
        <v>9</v>
      </c>
      <c r="N265" s="92">
        <v>37219</v>
      </c>
      <c r="O265" s="61">
        <f t="shared" ca="1" si="9"/>
        <v>19</v>
      </c>
      <c r="P265" s="61" t="s">
        <v>12</v>
      </c>
      <c r="Q265" s="91">
        <v>100538</v>
      </c>
    </row>
    <row r="266" spans="1:17" x14ac:dyDescent="0.3">
      <c r="A266" s="34" t="s">
        <v>556</v>
      </c>
      <c r="B266" s="1" t="s">
        <v>29</v>
      </c>
      <c r="C266" s="6">
        <v>38749</v>
      </c>
      <c r="D266" s="4">
        <f t="shared" ca="1" si="8"/>
        <v>15</v>
      </c>
      <c r="E266" s="4" t="s">
        <v>14</v>
      </c>
      <c r="F266" s="14">
        <v>135403</v>
      </c>
      <c r="G266" s="1"/>
      <c r="H266" s="1"/>
      <c r="L266" s="89" t="s">
        <v>54</v>
      </c>
      <c r="M266" s="56" t="s">
        <v>9</v>
      </c>
      <c r="N266" s="92">
        <v>36893</v>
      </c>
      <c r="O266" s="61">
        <f t="shared" ca="1" si="9"/>
        <v>20</v>
      </c>
      <c r="P266" s="61" t="s">
        <v>14</v>
      </c>
      <c r="Q266" s="91">
        <v>89469</v>
      </c>
    </row>
    <row r="267" spans="1:17" x14ac:dyDescent="0.3">
      <c r="A267" s="34" t="s">
        <v>582</v>
      </c>
      <c r="B267" s="1" t="s">
        <v>15</v>
      </c>
      <c r="C267" s="6">
        <v>36448</v>
      </c>
      <c r="D267" s="4">
        <f t="shared" ca="1" si="8"/>
        <v>21</v>
      </c>
      <c r="E267" s="4" t="s">
        <v>14</v>
      </c>
      <c r="F267" s="14">
        <v>69189</v>
      </c>
      <c r="G267" s="1"/>
      <c r="H267" s="1"/>
      <c r="L267" s="89" t="s">
        <v>437</v>
      </c>
      <c r="M267" s="56" t="s">
        <v>9</v>
      </c>
      <c r="N267" s="92">
        <v>39706</v>
      </c>
      <c r="O267" s="61">
        <f t="shared" ca="1" si="9"/>
        <v>12</v>
      </c>
      <c r="P267" s="61" t="s">
        <v>14</v>
      </c>
      <c r="Q267" s="91">
        <v>113703</v>
      </c>
    </row>
    <row r="268" spans="1:17" x14ac:dyDescent="0.3">
      <c r="A268" s="34" t="s">
        <v>169</v>
      </c>
      <c r="B268" s="1" t="s">
        <v>19</v>
      </c>
      <c r="C268" s="7">
        <v>38157</v>
      </c>
      <c r="D268" s="4">
        <f t="shared" ca="1" si="8"/>
        <v>16</v>
      </c>
      <c r="E268" s="4"/>
      <c r="F268" s="14">
        <v>73677</v>
      </c>
      <c r="G268" s="1"/>
      <c r="H268" s="1"/>
      <c r="L268" s="89" t="s">
        <v>357</v>
      </c>
      <c r="M268" s="56" t="s">
        <v>9</v>
      </c>
      <c r="N268" s="92">
        <v>36798</v>
      </c>
      <c r="O268" s="61">
        <f t="shared" ca="1" si="9"/>
        <v>20</v>
      </c>
      <c r="P268" s="61" t="s">
        <v>14</v>
      </c>
      <c r="Q268" s="91">
        <v>137786</v>
      </c>
    </row>
    <row r="269" spans="1:17" x14ac:dyDescent="0.3">
      <c r="A269" s="34" t="s">
        <v>842</v>
      </c>
      <c r="B269" s="1" t="s">
        <v>9</v>
      </c>
      <c r="C269" s="6">
        <v>41077</v>
      </c>
      <c r="D269" s="4">
        <f t="shared" ca="1" si="8"/>
        <v>8</v>
      </c>
      <c r="E269" s="4" t="s">
        <v>14</v>
      </c>
      <c r="F269" s="14">
        <v>82371</v>
      </c>
      <c r="G269" s="1"/>
      <c r="H269" s="1"/>
      <c r="L269" s="89" t="s">
        <v>66</v>
      </c>
      <c r="M269" s="56" t="s">
        <v>9</v>
      </c>
      <c r="N269" s="90">
        <v>36239</v>
      </c>
      <c r="O269" s="61">
        <f t="shared" ca="1" si="9"/>
        <v>21</v>
      </c>
      <c r="P269" s="61" t="s">
        <v>12</v>
      </c>
      <c r="Q269" s="91">
        <v>119666</v>
      </c>
    </row>
    <row r="270" spans="1:17" x14ac:dyDescent="0.3">
      <c r="A270" s="34" t="s">
        <v>116</v>
      </c>
      <c r="B270" s="1" t="s">
        <v>6</v>
      </c>
      <c r="C270" s="6">
        <v>38399</v>
      </c>
      <c r="D270" s="4">
        <f t="shared" ca="1" si="8"/>
        <v>16</v>
      </c>
      <c r="E270" s="4" t="s">
        <v>8</v>
      </c>
      <c r="F270" s="14">
        <v>56767</v>
      </c>
      <c r="G270" s="1"/>
      <c r="H270" s="1"/>
      <c r="L270" s="89" t="s">
        <v>362</v>
      </c>
      <c r="M270" s="56" t="s">
        <v>9</v>
      </c>
      <c r="N270" s="92">
        <v>36507</v>
      </c>
      <c r="O270" s="61">
        <f t="shared" ca="1" si="9"/>
        <v>21</v>
      </c>
      <c r="P270" s="61"/>
      <c r="Q270" s="91">
        <v>135285</v>
      </c>
    </row>
    <row r="271" spans="1:17" x14ac:dyDescent="0.3">
      <c r="A271" s="34" t="s">
        <v>159</v>
      </c>
      <c r="B271" s="1" t="s">
        <v>9</v>
      </c>
      <c r="C271" s="6">
        <v>40400</v>
      </c>
      <c r="D271" s="4">
        <f t="shared" ca="1" si="8"/>
        <v>10</v>
      </c>
      <c r="E271" s="4" t="s">
        <v>12</v>
      </c>
      <c r="F271" s="14">
        <v>52576</v>
      </c>
      <c r="G271" s="1"/>
      <c r="H271" s="1"/>
      <c r="L271" s="89" t="s">
        <v>752</v>
      </c>
      <c r="M271" s="56" t="s">
        <v>9</v>
      </c>
      <c r="N271" s="92">
        <v>39881</v>
      </c>
      <c r="O271" s="61">
        <f t="shared" ca="1" si="9"/>
        <v>12</v>
      </c>
      <c r="P271" s="61" t="s">
        <v>12</v>
      </c>
      <c r="Q271" s="91">
        <v>121629</v>
      </c>
    </row>
    <row r="272" spans="1:17" x14ac:dyDescent="0.3">
      <c r="A272" s="34" t="s">
        <v>546</v>
      </c>
      <c r="B272" s="1" t="s">
        <v>20</v>
      </c>
      <c r="C272" s="6">
        <v>42015</v>
      </c>
      <c r="D272" s="4">
        <f t="shared" ca="1" si="8"/>
        <v>6</v>
      </c>
      <c r="E272" s="4" t="s">
        <v>14</v>
      </c>
      <c r="F272" s="14">
        <v>37873</v>
      </c>
      <c r="G272" s="1"/>
      <c r="H272" s="1"/>
      <c r="L272" s="89" t="s">
        <v>147</v>
      </c>
      <c r="M272" s="56" t="s">
        <v>9</v>
      </c>
      <c r="N272" s="92">
        <v>39476</v>
      </c>
      <c r="O272" s="61">
        <f t="shared" ca="1" si="9"/>
        <v>13</v>
      </c>
      <c r="P272" s="61"/>
      <c r="Q272" s="91">
        <v>90094</v>
      </c>
    </row>
    <row r="273" spans="1:17" x14ac:dyDescent="0.3">
      <c r="A273" s="34" t="s">
        <v>431</v>
      </c>
      <c r="B273" s="1" t="s">
        <v>9</v>
      </c>
      <c r="C273" s="6">
        <v>37183</v>
      </c>
      <c r="D273" s="4">
        <f t="shared" ca="1" si="8"/>
        <v>19</v>
      </c>
      <c r="E273" s="4" t="s">
        <v>10</v>
      </c>
      <c r="F273" s="14">
        <v>54350</v>
      </c>
      <c r="G273" s="1"/>
      <c r="H273" s="1"/>
      <c r="L273" s="89" t="s">
        <v>795</v>
      </c>
      <c r="M273" s="56" t="s">
        <v>9</v>
      </c>
      <c r="N273" s="90">
        <v>37756</v>
      </c>
      <c r="O273" s="61">
        <f t="shared" ca="1" si="9"/>
        <v>17</v>
      </c>
      <c r="P273" s="61" t="s">
        <v>14</v>
      </c>
      <c r="Q273" s="91">
        <v>78534</v>
      </c>
    </row>
    <row r="274" spans="1:17" x14ac:dyDescent="0.3">
      <c r="A274" s="34" t="s">
        <v>911</v>
      </c>
      <c r="B274" s="1" t="s">
        <v>16</v>
      </c>
      <c r="C274" s="6">
        <v>38544</v>
      </c>
      <c r="D274" s="4">
        <f t="shared" ca="1" si="8"/>
        <v>15</v>
      </c>
      <c r="E274" s="4" t="s">
        <v>14</v>
      </c>
      <c r="F274" s="14">
        <v>97276</v>
      </c>
      <c r="G274" s="1"/>
      <c r="H274" s="1"/>
      <c r="L274" s="89" t="s">
        <v>372</v>
      </c>
      <c r="M274" s="56" t="s">
        <v>9</v>
      </c>
      <c r="N274" s="90">
        <v>38120</v>
      </c>
      <c r="O274" s="61">
        <f t="shared" ca="1" si="9"/>
        <v>16</v>
      </c>
      <c r="P274" s="61" t="s">
        <v>12</v>
      </c>
      <c r="Q274" s="91">
        <v>134200</v>
      </c>
    </row>
    <row r="275" spans="1:17" x14ac:dyDescent="0.3">
      <c r="A275" s="34" t="s">
        <v>206</v>
      </c>
      <c r="B275" s="1" t="s">
        <v>17</v>
      </c>
      <c r="C275" s="6">
        <v>43662</v>
      </c>
      <c r="D275" s="4">
        <f t="shared" ca="1" si="8"/>
        <v>1</v>
      </c>
      <c r="E275" s="4" t="s">
        <v>8</v>
      </c>
      <c r="F275" s="14">
        <v>133764</v>
      </c>
      <c r="G275" s="1"/>
      <c r="H275" s="1"/>
      <c r="L275" s="89" t="s">
        <v>499</v>
      </c>
      <c r="M275" s="56" t="s">
        <v>9</v>
      </c>
      <c r="N275" s="92">
        <v>37114</v>
      </c>
      <c r="O275" s="61">
        <f t="shared" ca="1" si="9"/>
        <v>19</v>
      </c>
      <c r="P275" s="61" t="s">
        <v>18</v>
      </c>
      <c r="Q275" s="91">
        <v>145746</v>
      </c>
    </row>
    <row r="276" spans="1:17" x14ac:dyDescent="0.3">
      <c r="A276" s="34" t="s">
        <v>716</v>
      </c>
      <c r="B276" s="1" t="s">
        <v>9</v>
      </c>
      <c r="C276" s="7">
        <v>40020</v>
      </c>
      <c r="D276" s="4">
        <f t="shared" ca="1" si="8"/>
        <v>11</v>
      </c>
      <c r="E276" s="4" t="s">
        <v>14</v>
      </c>
      <c r="F276" s="14">
        <v>95974</v>
      </c>
      <c r="G276" s="1"/>
      <c r="H276" s="1"/>
      <c r="L276" s="89" t="s">
        <v>500</v>
      </c>
      <c r="M276" s="56" t="s">
        <v>9</v>
      </c>
      <c r="N276" s="92">
        <v>38889</v>
      </c>
      <c r="O276" s="61">
        <f t="shared" ca="1" si="9"/>
        <v>14</v>
      </c>
      <c r="P276" s="61" t="s">
        <v>8</v>
      </c>
      <c r="Q276" s="91">
        <v>69932</v>
      </c>
    </row>
    <row r="277" spans="1:17" x14ac:dyDescent="0.3">
      <c r="A277" s="34" t="s">
        <v>874</v>
      </c>
      <c r="B277" s="1" t="s">
        <v>15</v>
      </c>
      <c r="C277" s="6">
        <v>36567</v>
      </c>
      <c r="D277" s="4">
        <f t="shared" ca="1" si="8"/>
        <v>21</v>
      </c>
      <c r="E277" s="4"/>
      <c r="F277" s="14">
        <v>62266</v>
      </c>
      <c r="G277" s="1"/>
      <c r="H277" s="1"/>
      <c r="L277" s="89" t="s">
        <v>363</v>
      </c>
      <c r="M277" s="56" t="s">
        <v>9</v>
      </c>
      <c r="N277" s="92">
        <v>36623</v>
      </c>
      <c r="O277" s="61">
        <f t="shared" ca="1" si="9"/>
        <v>20</v>
      </c>
      <c r="P277" s="61" t="s">
        <v>14</v>
      </c>
      <c r="Q277" s="91">
        <v>40712</v>
      </c>
    </row>
    <row r="278" spans="1:17" x14ac:dyDescent="0.3">
      <c r="A278" s="34" t="s">
        <v>540</v>
      </c>
      <c r="B278" s="1" t="s">
        <v>16</v>
      </c>
      <c r="C278" s="6">
        <v>43798</v>
      </c>
      <c r="D278" s="4">
        <f t="shared" ca="1" si="8"/>
        <v>1</v>
      </c>
      <c r="E278" s="4" t="s">
        <v>8</v>
      </c>
      <c r="F278" s="14">
        <v>119534</v>
      </c>
      <c r="G278" s="1"/>
      <c r="H278" s="1"/>
      <c r="L278" s="89" t="s">
        <v>618</v>
      </c>
      <c r="M278" s="56" t="s">
        <v>9</v>
      </c>
      <c r="N278" s="92">
        <v>39254</v>
      </c>
      <c r="O278" s="61">
        <f t="shared" ca="1" si="9"/>
        <v>13</v>
      </c>
      <c r="P278" s="61"/>
      <c r="Q278" s="91">
        <v>115359</v>
      </c>
    </row>
    <row r="279" spans="1:17" x14ac:dyDescent="0.3">
      <c r="A279" s="34" t="s">
        <v>484</v>
      </c>
      <c r="B279" s="1" t="s">
        <v>19</v>
      </c>
      <c r="C279" s="6">
        <v>36484</v>
      </c>
      <c r="D279" s="4">
        <f t="shared" ca="1" si="8"/>
        <v>21</v>
      </c>
      <c r="E279" s="4" t="s">
        <v>14</v>
      </c>
      <c r="F279" s="14">
        <v>91091</v>
      </c>
      <c r="G279" s="1"/>
      <c r="H279" s="1"/>
      <c r="L279" s="89" t="s">
        <v>258</v>
      </c>
      <c r="M279" s="56" t="s">
        <v>9</v>
      </c>
      <c r="N279" s="92">
        <v>43126</v>
      </c>
      <c r="O279" s="61">
        <f t="shared" ca="1" si="9"/>
        <v>3</v>
      </c>
      <c r="P279" s="61" t="s">
        <v>14</v>
      </c>
      <c r="Q279" s="91">
        <v>108701</v>
      </c>
    </row>
    <row r="280" spans="1:17" x14ac:dyDescent="0.3">
      <c r="A280" s="34" t="s">
        <v>954</v>
      </c>
      <c r="B280" s="1" t="s">
        <v>6</v>
      </c>
      <c r="C280" s="7">
        <v>43081</v>
      </c>
      <c r="D280" s="4">
        <f t="shared" ca="1" si="8"/>
        <v>3</v>
      </c>
      <c r="E280" s="4" t="s">
        <v>8</v>
      </c>
      <c r="F280" s="14">
        <v>43506</v>
      </c>
      <c r="G280" s="1"/>
      <c r="H280" s="1"/>
      <c r="L280" s="89" t="s">
        <v>109</v>
      </c>
      <c r="M280" s="56" t="s">
        <v>9</v>
      </c>
      <c r="N280" s="90">
        <v>43482</v>
      </c>
      <c r="O280" s="61">
        <f t="shared" ca="1" si="9"/>
        <v>2</v>
      </c>
      <c r="P280" s="61"/>
      <c r="Q280" s="91">
        <v>78734</v>
      </c>
    </row>
    <row r="281" spans="1:17" x14ac:dyDescent="0.3">
      <c r="A281" s="34" t="s">
        <v>190</v>
      </c>
      <c r="B281" s="1" t="s">
        <v>16</v>
      </c>
      <c r="C281" s="6">
        <v>37988</v>
      </c>
      <c r="D281" s="4">
        <f t="shared" ca="1" si="8"/>
        <v>17</v>
      </c>
      <c r="E281" s="4"/>
      <c r="F281" s="14">
        <v>55973</v>
      </c>
      <c r="G281" s="1"/>
      <c r="H281" s="1"/>
      <c r="L281" s="89" t="s">
        <v>245</v>
      </c>
      <c r="M281" s="56" t="s">
        <v>9</v>
      </c>
      <c r="N281" s="92">
        <v>41908</v>
      </c>
      <c r="O281" s="61">
        <f t="shared" ca="1" si="9"/>
        <v>6</v>
      </c>
      <c r="P281" s="61"/>
      <c r="Q281" s="91">
        <v>63111</v>
      </c>
    </row>
    <row r="282" spans="1:17" x14ac:dyDescent="0.3">
      <c r="A282" s="34" t="s">
        <v>135</v>
      </c>
      <c r="B282" s="1" t="s">
        <v>6</v>
      </c>
      <c r="C282" s="6">
        <v>37338</v>
      </c>
      <c r="D282" s="4">
        <f t="shared" ca="1" si="8"/>
        <v>18</v>
      </c>
      <c r="E282" s="4"/>
      <c r="F282" s="14">
        <v>112520</v>
      </c>
      <c r="G282" s="1"/>
      <c r="H282" s="1"/>
      <c r="L282" s="89" t="s">
        <v>960</v>
      </c>
      <c r="M282" s="56" t="s">
        <v>9</v>
      </c>
      <c r="N282" s="92">
        <v>36898</v>
      </c>
      <c r="O282" s="61">
        <f t="shared" ca="1" si="9"/>
        <v>20</v>
      </c>
      <c r="P282" s="61" t="s">
        <v>14</v>
      </c>
      <c r="Q282" s="91">
        <v>44548</v>
      </c>
    </row>
    <row r="283" spans="1:17" x14ac:dyDescent="0.3">
      <c r="A283" s="34" t="s">
        <v>391</v>
      </c>
      <c r="B283" s="1" t="s">
        <v>17</v>
      </c>
      <c r="C283" s="6">
        <v>39342</v>
      </c>
      <c r="D283" s="4">
        <f t="shared" ca="1" si="8"/>
        <v>13</v>
      </c>
      <c r="E283" s="4" t="s">
        <v>8</v>
      </c>
      <c r="F283" s="14">
        <v>81813</v>
      </c>
      <c r="G283" s="1"/>
      <c r="H283" s="1"/>
      <c r="L283" s="89" t="s">
        <v>965</v>
      </c>
      <c r="M283" s="56" t="s">
        <v>9</v>
      </c>
      <c r="N283" s="92">
        <v>39969</v>
      </c>
      <c r="O283" s="61">
        <f t="shared" ca="1" si="9"/>
        <v>11</v>
      </c>
      <c r="P283" s="61" t="s">
        <v>18</v>
      </c>
      <c r="Q283" s="91">
        <v>65690</v>
      </c>
    </row>
    <row r="284" spans="1:17" x14ac:dyDescent="0.3">
      <c r="A284" s="34" t="s">
        <v>1023</v>
      </c>
      <c r="B284" s="1" t="s">
        <v>19</v>
      </c>
      <c r="C284" s="6">
        <v>36788</v>
      </c>
      <c r="D284" s="4">
        <f t="shared" ca="1" si="8"/>
        <v>20</v>
      </c>
      <c r="E284" s="4" t="s">
        <v>10</v>
      </c>
      <c r="F284" s="14">
        <v>134186</v>
      </c>
      <c r="G284" s="1"/>
      <c r="H284" s="1"/>
      <c r="L284" s="89" t="s">
        <v>231</v>
      </c>
      <c r="M284" s="56" t="s">
        <v>9</v>
      </c>
      <c r="N284" s="92">
        <v>37255</v>
      </c>
      <c r="O284" s="61">
        <f t="shared" ca="1" si="9"/>
        <v>19</v>
      </c>
      <c r="P284" s="61" t="s">
        <v>8</v>
      </c>
      <c r="Q284" s="91">
        <v>76895</v>
      </c>
    </row>
    <row r="285" spans="1:17" x14ac:dyDescent="0.3">
      <c r="A285" s="34" t="s">
        <v>481</v>
      </c>
      <c r="B285" s="1" t="s">
        <v>17</v>
      </c>
      <c r="C285" s="6">
        <v>36552</v>
      </c>
      <c r="D285" s="4">
        <f t="shared" ca="1" si="8"/>
        <v>21</v>
      </c>
      <c r="E285" s="4" t="s">
        <v>12</v>
      </c>
      <c r="F285" s="14">
        <v>45284</v>
      </c>
      <c r="G285" s="1"/>
      <c r="H285" s="1"/>
      <c r="L285" s="89" t="s">
        <v>842</v>
      </c>
      <c r="M285" s="56" t="s">
        <v>9</v>
      </c>
      <c r="N285" s="92">
        <v>41077</v>
      </c>
      <c r="O285" s="61">
        <f t="shared" ca="1" si="9"/>
        <v>8</v>
      </c>
      <c r="P285" s="61" t="s">
        <v>14</v>
      </c>
      <c r="Q285" s="91">
        <v>82371</v>
      </c>
    </row>
    <row r="286" spans="1:17" x14ac:dyDescent="0.3">
      <c r="A286" s="34" t="s">
        <v>787</v>
      </c>
      <c r="B286" s="1" t="s">
        <v>9</v>
      </c>
      <c r="C286" s="7">
        <v>43967</v>
      </c>
      <c r="D286" s="4">
        <f t="shared" ca="1" si="8"/>
        <v>0</v>
      </c>
      <c r="E286" s="4" t="s">
        <v>18</v>
      </c>
      <c r="F286" s="14">
        <v>37168</v>
      </c>
      <c r="G286" s="1"/>
      <c r="H286" s="1"/>
      <c r="L286" s="89" t="s">
        <v>159</v>
      </c>
      <c r="M286" s="56" t="s">
        <v>9</v>
      </c>
      <c r="N286" s="92">
        <v>40400</v>
      </c>
      <c r="O286" s="61">
        <f t="shared" ca="1" si="9"/>
        <v>10</v>
      </c>
      <c r="P286" s="61" t="s">
        <v>12</v>
      </c>
      <c r="Q286" s="91">
        <v>52576</v>
      </c>
    </row>
    <row r="287" spans="1:17" x14ac:dyDescent="0.3">
      <c r="A287" s="34" t="s">
        <v>927</v>
      </c>
      <c r="B287" s="1" t="s">
        <v>9</v>
      </c>
      <c r="C287" s="7">
        <v>40646</v>
      </c>
      <c r="D287" s="4">
        <f t="shared" ca="1" si="8"/>
        <v>9</v>
      </c>
      <c r="E287" s="4" t="s">
        <v>12</v>
      </c>
      <c r="F287" s="14">
        <v>59762</v>
      </c>
      <c r="G287" s="1"/>
      <c r="H287" s="1"/>
      <c r="L287" s="89" t="s">
        <v>431</v>
      </c>
      <c r="M287" s="56" t="s">
        <v>9</v>
      </c>
      <c r="N287" s="92">
        <v>37183</v>
      </c>
      <c r="O287" s="61">
        <f t="shared" ca="1" si="9"/>
        <v>19</v>
      </c>
      <c r="P287" s="61" t="s">
        <v>10</v>
      </c>
      <c r="Q287" s="91">
        <v>54350</v>
      </c>
    </row>
    <row r="288" spans="1:17" x14ac:dyDescent="0.3">
      <c r="A288" s="34" t="s">
        <v>284</v>
      </c>
      <c r="B288" s="1" t="s">
        <v>13</v>
      </c>
      <c r="C288" s="6">
        <v>41128</v>
      </c>
      <c r="D288" s="4">
        <f t="shared" ca="1" si="8"/>
        <v>8</v>
      </c>
      <c r="E288" s="4" t="s">
        <v>12</v>
      </c>
      <c r="F288" s="14">
        <v>91649</v>
      </c>
      <c r="G288" s="1"/>
      <c r="H288" s="1"/>
      <c r="L288" s="89" t="s">
        <v>716</v>
      </c>
      <c r="M288" s="56" t="s">
        <v>9</v>
      </c>
      <c r="N288" s="90">
        <v>40020</v>
      </c>
      <c r="O288" s="61">
        <f t="shared" ca="1" si="9"/>
        <v>11</v>
      </c>
      <c r="P288" s="61" t="s">
        <v>14</v>
      </c>
      <c r="Q288" s="91">
        <v>95974</v>
      </c>
    </row>
    <row r="289" spans="1:17" x14ac:dyDescent="0.3">
      <c r="A289" s="34" t="s">
        <v>656</v>
      </c>
      <c r="B289" s="1" t="s">
        <v>31</v>
      </c>
      <c r="C289" s="6">
        <v>42083</v>
      </c>
      <c r="D289" s="4">
        <f t="shared" ca="1" si="8"/>
        <v>5</v>
      </c>
      <c r="E289" s="4" t="s">
        <v>8</v>
      </c>
      <c r="F289" s="14">
        <v>111067</v>
      </c>
      <c r="G289" s="1"/>
      <c r="H289" s="1"/>
      <c r="L289" s="89" t="s">
        <v>787</v>
      </c>
      <c r="M289" s="56" t="s">
        <v>9</v>
      </c>
      <c r="N289" s="90">
        <v>43967</v>
      </c>
      <c r="O289" s="61">
        <f t="shared" ca="1" si="9"/>
        <v>0</v>
      </c>
      <c r="P289" s="61" t="s">
        <v>18</v>
      </c>
      <c r="Q289" s="91">
        <v>37168</v>
      </c>
    </row>
    <row r="290" spans="1:17" x14ac:dyDescent="0.3">
      <c r="A290" s="34" t="s">
        <v>1041</v>
      </c>
      <c r="B290" s="1" t="s">
        <v>20</v>
      </c>
      <c r="C290" s="7">
        <v>37910</v>
      </c>
      <c r="D290" s="4">
        <f t="shared" ca="1" si="8"/>
        <v>17</v>
      </c>
      <c r="E290" s="4" t="s">
        <v>14</v>
      </c>
      <c r="F290" s="14">
        <v>106592</v>
      </c>
      <c r="G290" s="1"/>
      <c r="H290" s="1"/>
      <c r="L290" s="89" t="s">
        <v>927</v>
      </c>
      <c r="M290" s="56" t="s">
        <v>9</v>
      </c>
      <c r="N290" s="90">
        <v>40646</v>
      </c>
      <c r="O290" s="61">
        <f t="shared" ca="1" si="9"/>
        <v>9</v>
      </c>
      <c r="P290" s="61" t="s">
        <v>12</v>
      </c>
      <c r="Q290" s="91">
        <v>59762</v>
      </c>
    </row>
    <row r="291" spans="1:17" x14ac:dyDescent="0.3">
      <c r="A291" s="34" t="s">
        <v>489</v>
      </c>
      <c r="B291" s="1" t="s">
        <v>27</v>
      </c>
      <c r="C291" s="6">
        <v>38623</v>
      </c>
      <c r="D291" s="4">
        <f t="shared" ca="1" si="8"/>
        <v>15</v>
      </c>
      <c r="E291" s="4" t="s">
        <v>14</v>
      </c>
      <c r="F291" s="14">
        <v>100251</v>
      </c>
      <c r="G291" s="1"/>
      <c r="H291" s="1"/>
      <c r="L291" s="89" t="s">
        <v>482</v>
      </c>
      <c r="M291" s="56" t="s">
        <v>9</v>
      </c>
      <c r="N291" s="92">
        <v>39768</v>
      </c>
      <c r="O291" s="61">
        <f t="shared" ca="1" si="9"/>
        <v>12</v>
      </c>
      <c r="P291" s="61" t="s">
        <v>8</v>
      </c>
      <c r="Q291" s="91">
        <v>54249</v>
      </c>
    </row>
    <row r="292" spans="1:17" x14ac:dyDescent="0.3">
      <c r="A292" s="34" t="s">
        <v>482</v>
      </c>
      <c r="B292" s="1" t="s">
        <v>9</v>
      </c>
      <c r="C292" s="6">
        <v>39768</v>
      </c>
      <c r="D292" s="4">
        <f t="shared" ca="1" si="8"/>
        <v>12</v>
      </c>
      <c r="E292" s="4" t="s">
        <v>8</v>
      </c>
      <c r="F292" s="14">
        <v>54249</v>
      </c>
      <c r="G292" s="1"/>
      <c r="H292" s="1"/>
      <c r="L292" s="89" t="s">
        <v>178</v>
      </c>
      <c r="M292" s="56" t="s">
        <v>9</v>
      </c>
      <c r="N292" s="92">
        <v>36722</v>
      </c>
      <c r="O292" s="61">
        <f t="shared" ca="1" si="9"/>
        <v>20</v>
      </c>
      <c r="P292" s="61" t="s">
        <v>10</v>
      </c>
      <c r="Q292" s="91">
        <v>131381</v>
      </c>
    </row>
    <row r="293" spans="1:17" x14ac:dyDescent="0.3">
      <c r="A293" s="34" t="s">
        <v>221</v>
      </c>
      <c r="B293" s="1" t="s">
        <v>6</v>
      </c>
      <c r="C293" s="6">
        <v>42451</v>
      </c>
      <c r="D293" s="4">
        <f t="shared" ca="1" si="8"/>
        <v>4</v>
      </c>
      <c r="E293" s="4"/>
      <c r="F293" s="14">
        <v>107907</v>
      </c>
      <c r="G293" s="1"/>
      <c r="H293" s="1"/>
      <c r="L293" s="89" t="s">
        <v>461</v>
      </c>
      <c r="M293" s="56" t="s">
        <v>9</v>
      </c>
      <c r="N293" s="92">
        <v>39346</v>
      </c>
      <c r="O293" s="61">
        <f t="shared" ca="1" si="9"/>
        <v>13</v>
      </c>
      <c r="P293" s="61" t="s">
        <v>12</v>
      </c>
      <c r="Q293" s="91">
        <v>77318</v>
      </c>
    </row>
    <row r="294" spans="1:17" x14ac:dyDescent="0.3">
      <c r="A294" s="34" t="s">
        <v>178</v>
      </c>
      <c r="B294" s="1" t="s">
        <v>9</v>
      </c>
      <c r="C294" s="6">
        <v>36722</v>
      </c>
      <c r="D294" s="4">
        <f t="shared" ca="1" si="8"/>
        <v>20</v>
      </c>
      <c r="E294" s="4" t="s">
        <v>10</v>
      </c>
      <c r="F294" s="14">
        <v>131381</v>
      </c>
      <c r="G294" s="1"/>
      <c r="H294" s="1"/>
      <c r="L294" s="89" t="s">
        <v>616</v>
      </c>
      <c r="M294" s="56" t="s">
        <v>9</v>
      </c>
      <c r="N294" s="90">
        <v>37759</v>
      </c>
      <c r="O294" s="61">
        <f t="shared" ca="1" si="9"/>
        <v>17</v>
      </c>
      <c r="P294" s="61" t="s">
        <v>14</v>
      </c>
      <c r="Q294" s="91">
        <v>42101</v>
      </c>
    </row>
    <row r="295" spans="1:17" x14ac:dyDescent="0.3">
      <c r="A295" s="34" t="s">
        <v>796</v>
      </c>
      <c r="B295" s="1" t="s">
        <v>31</v>
      </c>
      <c r="C295" s="6">
        <v>38831</v>
      </c>
      <c r="D295" s="4">
        <f t="shared" ca="1" si="8"/>
        <v>14</v>
      </c>
      <c r="E295" s="4" t="s">
        <v>8</v>
      </c>
      <c r="F295" s="14">
        <v>63831</v>
      </c>
      <c r="G295" s="1"/>
      <c r="H295" s="1"/>
      <c r="L295" s="89" t="s">
        <v>938</v>
      </c>
      <c r="M295" s="56" t="s">
        <v>9</v>
      </c>
      <c r="N295" s="90">
        <v>39512</v>
      </c>
      <c r="O295" s="61">
        <f t="shared" ca="1" si="9"/>
        <v>13</v>
      </c>
      <c r="P295" s="61"/>
      <c r="Q295" s="91">
        <v>116500</v>
      </c>
    </row>
    <row r="296" spans="1:17" x14ac:dyDescent="0.3">
      <c r="A296" s="34" t="s">
        <v>53</v>
      </c>
      <c r="B296" s="1" t="s">
        <v>20</v>
      </c>
      <c r="C296" s="7">
        <v>40850</v>
      </c>
      <c r="D296" s="4">
        <f t="shared" ca="1" si="8"/>
        <v>9</v>
      </c>
      <c r="E296" s="4"/>
      <c r="F296" s="14">
        <v>134611</v>
      </c>
      <c r="G296" s="1"/>
      <c r="H296" s="1"/>
      <c r="L296" s="89" t="s">
        <v>895</v>
      </c>
      <c r="M296" s="56" t="s">
        <v>9</v>
      </c>
      <c r="N296" s="92">
        <v>38381</v>
      </c>
      <c r="O296" s="61">
        <f t="shared" ca="1" si="9"/>
        <v>16</v>
      </c>
      <c r="P296" s="61"/>
      <c r="Q296" s="91">
        <v>108819</v>
      </c>
    </row>
    <row r="297" spans="1:17" x14ac:dyDescent="0.3">
      <c r="A297" s="34" t="s">
        <v>333</v>
      </c>
      <c r="B297" s="1" t="s">
        <v>19</v>
      </c>
      <c r="C297" s="7">
        <v>43942</v>
      </c>
      <c r="D297" s="4">
        <f t="shared" ca="1" si="8"/>
        <v>0</v>
      </c>
      <c r="E297" s="4" t="s">
        <v>12</v>
      </c>
      <c r="F297" s="14">
        <v>126932</v>
      </c>
      <c r="G297" s="1"/>
      <c r="H297" s="1"/>
      <c r="L297" s="89" t="s">
        <v>866</v>
      </c>
      <c r="M297" s="56" t="s">
        <v>9</v>
      </c>
      <c r="N297" s="92">
        <v>40327</v>
      </c>
      <c r="O297" s="61">
        <f t="shared" ca="1" si="9"/>
        <v>10</v>
      </c>
      <c r="P297" s="61"/>
      <c r="Q297" s="91">
        <v>130360</v>
      </c>
    </row>
    <row r="298" spans="1:17" x14ac:dyDescent="0.3">
      <c r="A298" s="34" t="s">
        <v>969</v>
      </c>
      <c r="B298" s="1" t="s">
        <v>19</v>
      </c>
      <c r="C298" s="6">
        <v>37265</v>
      </c>
      <c r="D298" s="4">
        <f t="shared" ca="1" si="8"/>
        <v>19</v>
      </c>
      <c r="E298" s="4"/>
      <c r="F298" s="14">
        <v>102684</v>
      </c>
      <c r="G298" s="1"/>
      <c r="H298" s="1"/>
      <c r="L298" s="89" t="s">
        <v>442</v>
      </c>
      <c r="M298" s="56" t="s">
        <v>9</v>
      </c>
      <c r="N298" s="90">
        <v>38049</v>
      </c>
      <c r="O298" s="61">
        <f t="shared" ca="1" si="9"/>
        <v>17</v>
      </c>
      <c r="P298" s="61" t="s">
        <v>14</v>
      </c>
      <c r="Q298" s="91">
        <v>67101</v>
      </c>
    </row>
    <row r="299" spans="1:17" x14ac:dyDescent="0.3">
      <c r="A299" s="34" t="s">
        <v>266</v>
      </c>
      <c r="B299" s="1" t="s">
        <v>19</v>
      </c>
      <c r="C299" s="6">
        <v>37051</v>
      </c>
      <c r="D299" s="4">
        <f t="shared" ca="1" si="8"/>
        <v>19</v>
      </c>
      <c r="E299" s="4"/>
      <c r="F299" s="14">
        <v>99926</v>
      </c>
      <c r="G299" s="1"/>
      <c r="H299" s="1"/>
      <c r="L299" s="89" t="s">
        <v>901</v>
      </c>
      <c r="M299" s="56" t="s">
        <v>9</v>
      </c>
      <c r="N299" s="90">
        <v>37059</v>
      </c>
      <c r="O299" s="61">
        <f t="shared" ca="1" si="9"/>
        <v>19</v>
      </c>
      <c r="P299" s="61"/>
      <c r="Q299" s="91">
        <v>119118</v>
      </c>
    </row>
    <row r="300" spans="1:17" x14ac:dyDescent="0.3">
      <c r="A300" s="34" t="s">
        <v>406</v>
      </c>
      <c r="B300" s="1" t="s">
        <v>17</v>
      </c>
      <c r="C300" s="7">
        <v>43539</v>
      </c>
      <c r="D300" s="4">
        <f t="shared" ca="1" si="8"/>
        <v>2</v>
      </c>
      <c r="E300" s="4" t="s">
        <v>8</v>
      </c>
      <c r="F300" s="14">
        <v>83293</v>
      </c>
      <c r="G300" s="1"/>
      <c r="H300" s="1"/>
      <c r="L300" s="89" t="s">
        <v>553</v>
      </c>
      <c r="M300" s="56" t="s">
        <v>9</v>
      </c>
      <c r="N300" s="92">
        <v>39123</v>
      </c>
      <c r="O300" s="61">
        <f t="shared" ca="1" si="9"/>
        <v>14</v>
      </c>
      <c r="P300" s="61"/>
      <c r="Q300" s="91">
        <v>65079</v>
      </c>
    </row>
    <row r="301" spans="1:17" x14ac:dyDescent="0.3">
      <c r="A301" s="34" t="s">
        <v>1038</v>
      </c>
      <c r="B301" s="1" t="s">
        <v>17</v>
      </c>
      <c r="C301" s="6">
        <v>39642</v>
      </c>
      <c r="D301" s="4">
        <f t="shared" ca="1" si="8"/>
        <v>12</v>
      </c>
      <c r="E301" s="4"/>
      <c r="F301" s="14">
        <v>60928</v>
      </c>
      <c r="G301" s="1"/>
      <c r="H301" s="1"/>
      <c r="L301" s="89" t="s">
        <v>1017</v>
      </c>
      <c r="M301" s="56" t="s">
        <v>9</v>
      </c>
      <c r="N301" s="90">
        <v>43910</v>
      </c>
      <c r="O301" s="61">
        <f t="shared" ca="1" si="9"/>
        <v>0</v>
      </c>
      <c r="P301" s="61" t="s">
        <v>14</v>
      </c>
      <c r="Q301" s="91">
        <v>55556</v>
      </c>
    </row>
    <row r="302" spans="1:17" x14ac:dyDescent="0.3">
      <c r="A302" s="34" t="s">
        <v>78</v>
      </c>
      <c r="B302" s="1" t="s">
        <v>16</v>
      </c>
      <c r="C302" s="6">
        <v>43234</v>
      </c>
      <c r="D302" s="4">
        <f t="shared" ca="1" si="8"/>
        <v>2</v>
      </c>
      <c r="E302" s="4" t="s">
        <v>14</v>
      </c>
      <c r="F302" s="14">
        <v>132107</v>
      </c>
      <c r="G302" s="1"/>
      <c r="H302" s="1"/>
      <c r="L302" s="89" t="s">
        <v>817</v>
      </c>
      <c r="M302" s="56" t="s">
        <v>9</v>
      </c>
      <c r="N302" s="92">
        <v>43646</v>
      </c>
      <c r="O302" s="61">
        <f t="shared" ca="1" si="9"/>
        <v>1</v>
      </c>
      <c r="P302" s="61" t="s">
        <v>14</v>
      </c>
      <c r="Q302" s="91">
        <v>78889</v>
      </c>
    </row>
    <row r="303" spans="1:17" x14ac:dyDescent="0.3">
      <c r="A303" s="34" t="s">
        <v>439</v>
      </c>
      <c r="B303" s="1" t="s">
        <v>16</v>
      </c>
      <c r="C303" s="6">
        <v>41047</v>
      </c>
      <c r="D303" s="4">
        <f t="shared" ca="1" si="8"/>
        <v>8</v>
      </c>
      <c r="E303" s="4" t="s">
        <v>8</v>
      </c>
      <c r="F303" s="14">
        <v>147503</v>
      </c>
      <c r="G303" s="1"/>
      <c r="H303" s="1"/>
      <c r="L303" s="89" t="s">
        <v>92</v>
      </c>
      <c r="M303" s="56" t="s">
        <v>9</v>
      </c>
      <c r="N303" s="92">
        <v>41072</v>
      </c>
      <c r="O303" s="61">
        <f t="shared" ca="1" si="9"/>
        <v>8</v>
      </c>
      <c r="P303" s="61" t="s">
        <v>8</v>
      </c>
      <c r="Q303" s="91">
        <v>81137</v>
      </c>
    </row>
    <row r="304" spans="1:17" x14ac:dyDescent="0.3">
      <c r="A304" s="34" t="s">
        <v>1007</v>
      </c>
      <c r="B304" s="1" t="s">
        <v>6</v>
      </c>
      <c r="C304" s="6">
        <v>36508</v>
      </c>
      <c r="D304" s="4">
        <f t="shared" ca="1" si="8"/>
        <v>21</v>
      </c>
      <c r="E304" s="4" t="s">
        <v>14</v>
      </c>
      <c r="F304" s="14">
        <v>121224</v>
      </c>
      <c r="G304" s="1"/>
      <c r="H304" s="1"/>
      <c r="L304" s="89" t="s">
        <v>108</v>
      </c>
      <c r="M304" s="56" t="s">
        <v>9</v>
      </c>
      <c r="N304" s="90">
        <v>39732</v>
      </c>
      <c r="O304" s="61">
        <f t="shared" ca="1" si="9"/>
        <v>12</v>
      </c>
      <c r="P304" s="61" t="s">
        <v>18</v>
      </c>
      <c r="Q304" s="91">
        <v>72764</v>
      </c>
    </row>
    <row r="305" spans="1:17" x14ac:dyDescent="0.3">
      <c r="A305" s="34" t="s">
        <v>450</v>
      </c>
      <c r="B305" s="1" t="s">
        <v>16</v>
      </c>
      <c r="C305" s="7">
        <v>41971</v>
      </c>
      <c r="D305" s="4">
        <f t="shared" ca="1" si="8"/>
        <v>6</v>
      </c>
      <c r="E305" s="4" t="s">
        <v>10</v>
      </c>
      <c r="F305" s="14">
        <v>59559</v>
      </c>
      <c r="G305" s="1"/>
      <c r="H305" s="1"/>
      <c r="L305" s="89" t="s">
        <v>124</v>
      </c>
      <c r="M305" s="56" t="s">
        <v>9</v>
      </c>
      <c r="N305" s="92">
        <v>43739</v>
      </c>
      <c r="O305" s="61">
        <f t="shared" ca="1" si="9"/>
        <v>1</v>
      </c>
      <c r="P305" s="61" t="s">
        <v>10</v>
      </c>
      <c r="Q305" s="91">
        <v>106818</v>
      </c>
    </row>
    <row r="306" spans="1:17" x14ac:dyDescent="0.3">
      <c r="A306" s="34" t="s">
        <v>243</v>
      </c>
      <c r="B306" s="1" t="s">
        <v>31</v>
      </c>
      <c r="C306" s="6">
        <v>37810</v>
      </c>
      <c r="D306" s="4">
        <f t="shared" ca="1" si="8"/>
        <v>17</v>
      </c>
      <c r="E306" s="4" t="s">
        <v>18</v>
      </c>
      <c r="F306" s="14">
        <v>65775</v>
      </c>
      <c r="G306" s="1"/>
      <c r="H306" s="1"/>
      <c r="L306" s="89" t="s">
        <v>138</v>
      </c>
      <c r="M306" s="56" t="s">
        <v>9</v>
      </c>
      <c r="N306" s="92">
        <v>38809</v>
      </c>
      <c r="O306" s="61">
        <f t="shared" ca="1" si="9"/>
        <v>14</v>
      </c>
      <c r="P306" s="61" t="s">
        <v>14</v>
      </c>
      <c r="Q306" s="91">
        <v>137972</v>
      </c>
    </row>
    <row r="307" spans="1:17" x14ac:dyDescent="0.3">
      <c r="A307" s="34" t="s">
        <v>207</v>
      </c>
      <c r="B307" s="1" t="s">
        <v>20</v>
      </c>
      <c r="C307" s="6">
        <v>40929</v>
      </c>
      <c r="D307" s="4">
        <f t="shared" ca="1" si="8"/>
        <v>9</v>
      </c>
      <c r="E307" s="4"/>
      <c r="F307" s="14">
        <v>124029</v>
      </c>
      <c r="G307" s="1"/>
      <c r="H307" s="1"/>
      <c r="L307" s="89" t="s">
        <v>93</v>
      </c>
      <c r="M307" s="56" t="s">
        <v>9</v>
      </c>
      <c r="N307" s="90">
        <v>39878</v>
      </c>
      <c r="O307" s="61">
        <f t="shared" ca="1" si="9"/>
        <v>12</v>
      </c>
      <c r="P307" s="61"/>
      <c r="Q307" s="91">
        <v>57184</v>
      </c>
    </row>
    <row r="308" spans="1:17" x14ac:dyDescent="0.3">
      <c r="A308" s="34" t="s">
        <v>1014</v>
      </c>
      <c r="B308" s="1" t="s">
        <v>30</v>
      </c>
      <c r="C308" s="6">
        <v>40403</v>
      </c>
      <c r="D308" s="4">
        <f t="shared" ca="1" si="8"/>
        <v>10</v>
      </c>
      <c r="E308" s="4"/>
      <c r="F308" s="14">
        <v>43146</v>
      </c>
      <c r="G308" s="1"/>
      <c r="H308" s="1"/>
      <c r="L308" s="89" t="s">
        <v>385</v>
      </c>
      <c r="M308" s="56" t="s">
        <v>9</v>
      </c>
      <c r="N308" s="90">
        <v>38346</v>
      </c>
      <c r="O308" s="61">
        <f t="shared" ca="1" si="9"/>
        <v>16</v>
      </c>
      <c r="P308" s="61"/>
      <c r="Q308" s="91">
        <v>138099</v>
      </c>
    </row>
    <row r="309" spans="1:17" x14ac:dyDescent="0.3">
      <c r="A309" s="34" t="s">
        <v>461</v>
      </c>
      <c r="B309" s="1" t="s">
        <v>9</v>
      </c>
      <c r="C309" s="6">
        <v>39346</v>
      </c>
      <c r="D309" s="4">
        <f t="shared" ca="1" si="8"/>
        <v>13</v>
      </c>
      <c r="E309" s="4" t="s">
        <v>12</v>
      </c>
      <c r="F309" s="14">
        <v>77318</v>
      </c>
      <c r="G309" s="1"/>
      <c r="H309" s="1"/>
      <c r="L309" s="89" t="s">
        <v>802</v>
      </c>
      <c r="M309" s="56" t="s">
        <v>9</v>
      </c>
      <c r="N309" s="90">
        <v>42628</v>
      </c>
      <c r="O309" s="61">
        <f t="shared" ca="1" si="9"/>
        <v>4</v>
      </c>
      <c r="P309" s="61" t="s">
        <v>8</v>
      </c>
      <c r="Q309" s="91">
        <v>88074</v>
      </c>
    </row>
    <row r="310" spans="1:17" x14ac:dyDescent="0.3">
      <c r="A310" s="34" t="s">
        <v>95</v>
      </c>
      <c r="B310" s="1" t="s">
        <v>19</v>
      </c>
      <c r="C310" s="7">
        <v>42384</v>
      </c>
      <c r="D310" s="4">
        <f t="shared" ca="1" si="8"/>
        <v>5</v>
      </c>
      <c r="E310" s="4" t="s">
        <v>12</v>
      </c>
      <c r="F310" s="14">
        <v>99297</v>
      </c>
      <c r="G310" s="1"/>
      <c r="H310" s="1"/>
      <c r="L310" s="89" t="s">
        <v>764</v>
      </c>
      <c r="M310" s="56" t="s">
        <v>9</v>
      </c>
      <c r="N310" s="92">
        <v>39458</v>
      </c>
      <c r="O310" s="61">
        <f t="shared" ca="1" si="9"/>
        <v>13</v>
      </c>
      <c r="P310" s="61" t="s">
        <v>14</v>
      </c>
      <c r="Q310" s="91">
        <v>59116</v>
      </c>
    </row>
    <row r="311" spans="1:17" x14ac:dyDescent="0.3">
      <c r="A311" s="34" t="s">
        <v>906</v>
      </c>
      <c r="B311" s="1" t="s">
        <v>15</v>
      </c>
      <c r="C311" s="7">
        <v>43089</v>
      </c>
      <c r="D311" s="4">
        <f t="shared" ca="1" si="8"/>
        <v>3</v>
      </c>
      <c r="E311" s="4" t="s">
        <v>14</v>
      </c>
      <c r="F311" s="14">
        <v>52511</v>
      </c>
      <c r="G311" s="1"/>
      <c r="H311" s="1"/>
      <c r="L311" s="89" t="s">
        <v>371</v>
      </c>
      <c r="M311" s="56" t="s">
        <v>9</v>
      </c>
      <c r="N311" s="90">
        <v>40282</v>
      </c>
      <c r="O311" s="61">
        <f t="shared" ca="1" si="9"/>
        <v>10</v>
      </c>
      <c r="P311" s="61"/>
      <c r="Q311" s="91">
        <v>67957</v>
      </c>
    </row>
    <row r="312" spans="1:17" x14ac:dyDescent="0.3">
      <c r="A312" s="34" t="s">
        <v>1029</v>
      </c>
      <c r="B312" s="1" t="s">
        <v>19</v>
      </c>
      <c r="C312" s="7">
        <v>42784</v>
      </c>
      <c r="D312" s="4">
        <f t="shared" ca="1" si="8"/>
        <v>4</v>
      </c>
      <c r="E312" s="4"/>
      <c r="F312" s="14">
        <v>51488</v>
      </c>
      <c r="G312" s="1"/>
      <c r="H312" s="1"/>
      <c r="L312" s="89" t="s">
        <v>426</v>
      </c>
      <c r="M312" s="56" t="s">
        <v>9</v>
      </c>
      <c r="N312" s="92">
        <v>38776</v>
      </c>
      <c r="O312" s="61">
        <f t="shared" ca="1" si="9"/>
        <v>15</v>
      </c>
      <c r="P312" s="61" t="s">
        <v>10</v>
      </c>
      <c r="Q312" s="91">
        <v>44802</v>
      </c>
    </row>
    <row r="313" spans="1:17" x14ac:dyDescent="0.3">
      <c r="A313" s="34" t="s">
        <v>724</v>
      </c>
      <c r="B313" s="1" t="s">
        <v>31</v>
      </c>
      <c r="C313" s="7">
        <v>41075</v>
      </c>
      <c r="D313" s="4">
        <f t="shared" ca="1" si="8"/>
        <v>8</v>
      </c>
      <c r="E313" s="4"/>
      <c r="F313" s="14">
        <v>114798</v>
      </c>
      <c r="G313" s="1"/>
      <c r="H313" s="1"/>
      <c r="L313" s="89" t="s">
        <v>982</v>
      </c>
      <c r="M313" s="56" t="s">
        <v>9</v>
      </c>
      <c r="N313" s="90">
        <v>41986</v>
      </c>
      <c r="O313" s="61">
        <f t="shared" ca="1" si="9"/>
        <v>6</v>
      </c>
      <c r="P313" s="61"/>
      <c r="Q313" s="91">
        <v>119474</v>
      </c>
    </row>
    <row r="314" spans="1:17" x14ac:dyDescent="0.3">
      <c r="A314" s="34" t="s">
        <v>558</v>
      </c>
      <c r="B314" s="1" t="s">
        <v>6</v>
      </c>
      <c r="C314" s="6">
        <v>43045</v>
      </c>
      <c r="D314" s="4">
        <f t="shared" ca="1" si="8"/>
        <v>3</v>
      </c>
      <c r="E314" s="4"/>
      <c r="F314" s="14">
        <v>91260</v>
      </c>
      <c r="G314" s="1"/>
      <c r="H314" s="1"/>
      <c r="L314" s="89" t="s">
        <v>252</v>
      </c>
      <c r="M314" s="56" t="s">
        <v>9</v>
      </c>
      <c r="N314" s="90">
        <v>41359</v>
      </c>
      <c r="O314" s="61">
        <f t="shared" ca="1" si="9"/>
        <v>7</v>
      </c>
      <c r="P314" s="61" t="s">
        <v>8</v>
      </c>
      <c r="Q314" s="91">
        <v>97116</v>
      </c>
    </row>
    <row r="315" spans="1:17" x14ac:dyDescent="0.3">
      <c r="A315" s="34" t="s">
        <v>616</v>
      </c>
      <c r="B315" s="1" t="s">
        <v>9</v>
      </c>
      <c r="C315" s="7">
        <v>37759</v>
      </c>
      <c r="D315" s="4">
        <f t="shared" ca="1" si="8"/>
        <v>17</v>
      </c>
      <c r="E315" s="4" t="s">
        <v>14</v>
      </c>
      <c r="F315" s="14">
        <v>42101</v>
      </c>
      <c r="G315" s="1"/>
      <c r="H315" s="1"/>
      <c r="L315" s="89" t="s">
        <v>313</v>
      </c>
      <c r="M315" s="56" t="s">
        <v>9</v>
      </c>
      <c r="N315" s="92">
        <v>36667</v>
      </c>
      <c r="O315" s="61">
        <f t="shared" ca="1" si="9"/>
        <v>20</v>
      </c>
      <c r="P315" s="61" t="s">
        <v>8</v>
      </c>
      <c r="Q315" s="91">
        <v>54317</v>
      </c>
    </row>
    <row r="316" spans="1:17" x14ac:dyDescent="0.3">
      <c r="A316" s="34" t="s">
        <v>263</v>
      </c>
      <c r="B316" s="1" t="s">
        <v>28</v>
      </c>
      <c r="C316" s="6">
        <v>37316</v>
      </c>
      <c r="D316" s="4">
        <f t="shared" ca="1" si="8"/>
        <v>19</v>
      </c>
      <c r="E316" s="4"/>
      <c r="F316" s="14">
        <v>49010</v>
      </c>
      <c r="G316" s="1"/>
      <c r="H316" s="1"/>
      <c r="L316" s="89" t="s">
        <v>589</v>
      </c>
      <c r="M316" s="56" t="s">
        <v>9</v>
      </c>
      <c r="N316" s="92">
        <v>39180</v>
      </c>
      <c r="O316" s="61">
        <f t="shared" ca="1" si="9"/>
        <v>13</v>
      </c>
      <c r="P316" s="61" t="s">
        <v>12</v>
      </c>
      <c r="Q316" s="91">
        <v>124621</v>
      </c>
    </row>
    <row r="317" spans="1:17" x14ac:dyDescent="0.3">
      <c r="A317" s="34" t="s">
        <v>195</v>
      </c>
      <c r="B317" s="1" t="s">
        <v>19</v>
      </c>
      <c r="C317" s="6">
        <v>38412</v>
      </c>
      <c r="D317" s="4">
        <f t="shared" ca="1" si="8"/>
        <v>16</v>
      </c>
      <c r="E317" s="4" t="s">
        <v>14</v>
      </c>
      <c r="F317" s="14">
        <v>83495</v>
      </c>
      <c r="G317" s="1"/>
      <c r="H317" s="1"/>
      <c r="L317" s="89" t="s">
        <v>114</v>
      </c>
      <c r="M317" s="56" t="s">
        <v>9</v>
      </c>
      <c r="N317" s="90">
        <v>36716</v>
      </c>
      <c r="O317" s="61">
        <f t="shared" ca="1" si="9"/>
        <v>20</v>
      </c>
      <c r="P317" s="61"/>
      <c r="Q317" s="91">
        <v>89311</v>
      </c>
    </row>
    <row r="318" spans="1:17" x14ac:dyDescent="0.3">
      <c r="A318" s="34" t="s">
        <v>393</v>
      </c>
      <c r="B318" s="1" t="s">
        <v>19</v>
      </c>
      <c r="C318" s="7">
        <v>39260</v>
      </c>
      <c r="D318" s="4">
        <f t="shared" ca="1" si="8"/>
        <v>13</v>
      </c>
      <c r="E318" s="4"/>
      <c r="F318" s="14">
        <v>139707</v>
      </c>
      <c r="G318" s="1"/>
      <c r="H318" s="1"/>
      <c r="L318" s="89" t="s">
        <v>650</v>
      </c>
      <c r="M318" s="56" t="s">
        <v>9</v>
      </c>
      <c r="N318" s="92">
        <v>39619</v>
      </c>
      <c r="O318" s="61">
        <f t="shared" ca="1" si="9"/>
        <v>12</v>
      </c>
      <c r="P318" s="61" t="s">
        <v>18</v>
      </c>
      <c r="Q318" s="91">
        <v>72510</v>
      </c>
    </row>
    <row r="319" spans="1:17" x14ac:dyDescent="0.3">
      <c r="A319" s="34" t="s">
        <v>529</v>
      </c>
      <c r="B319" s="1" t="s">
        <v>6</v>
      </c>
      <c r="C319" s="6">
        <v>39559</v>
      </c>
      <c r="D319" s="4">
        <f t="shared" ca="1" si="8"/>
        <v>12</v>
      </c>
      <c r="E319" s="4"/>
      <c r="F319" s="14">
        <v>98003</v>
      </c>
      <c r="G319" s="1"/>
      <c r="H319" s="1"/>
      <c r="L319" s="89" t="s">
        <v>237</v>
      </c>
      <c r="M319" s="56" t="s">
        <v>9</v>
      </c>
      <c r="N319" s="90">
        <v>41185</v>
      </c>
      <c r="O319" s="61">
        <f t="shared" ca="1" si="9"/>
        <v>8</v>
      </c>
      <c r="P319" s="61" t="s">
        <v>10</v>
      </c>
      <c r="Q319" s="91">
        <v>96118</v>
      </c>
    </row>
    <row r="320" spans="1:17" x14ac:dyDescent="0.3">
      <c r="A320" s="34" t="s">
        <v>494</v>
      </c>
      <c r="B320" s="1" t="s">
        <v>16</v>
      </c>
      <c r="C320" s="6">
        <v>42433</v>
      </c>
      <c r="D320" s="4">
        <f t="shared" ca="1" si="8"/>
        <v>5</v>
      </c>
      <c r="E320" s="4" t="s">
        <v>10</v>
      </c>
      <c r="F320" s="14">
        <v>43416</v>
      </c>
      <c r="G320" s="1"/>
      <c r="H320" s="1"/>
      <c r="L320" s="89" t="s">
        <v>805</v>
      </c>
      <c r="M320" s="56" t="s">
        <v>9</v>
      </c>
      <c r="N320" s="92">
        <v>39454</v>
      </c>
      <c r="O320" s="61">
        <f t="shared" ca="1" si="9"/>
        <v>13</v>
      </c>
      <c r="P320" s="61"/>
      <c r="Q320" s="91">
        <v>80478</v>
      </c>
    </row>
    <row r="321" spans="1:17" x14ac:dyDescent="0.3">
      <c r="A321" s="34" t="s">
        <v>524</v>
      </c>
      <c r="B321" s="1" t="s">
        <v>21</v>
      </c>
      <c r="C321" s="6">
        <v>37323</v>
      </c>
      <c r="D321" s="4">
        <f t="shared" ca="1" si="8"/>
        <v>19</v>
      </c>
      <c r="E321" s="4" t="s">
        <v>14</v>
      </c>
      <c r="F321" s="14">
        <v>39411</v>
      </c>
      <c r="G321" s="1"/>
      <c r="H321" s="1"/>
      <c r="L321" s="89" t="s">
        <v>882</v>
      </c>
      <c r="M321" s="56" t="s">
        <v>9</v>
      </c>
      <c r="N321" s="92">
        <v>40305</v>
      </c>
      <c r="O321" s="61">
        <f t="shared" ca="1" si="9"/>
        <v>10</v>
      </c>
      <c r="P321" s="61" t="s">
        <v>12</v>
      </c>
      <c r="Q321" s="91">
        <v>76304</v>
      </c>
    </row>
    <row r="322" spans="1:17" x14ac:dyDescent="0.3">
      <c r="A322" s="34" t="s">
        <v>855</v>
      </c>
      <c r="B322" s="1" t="s">
        <v>33</v>
      </c>
      <c r="C322" s="6">
        <v>41799</v>
      </c>
      <c r="D322" s="4">
        <f t="shared" ref="D322:D385" ca="1" si="10">DATEDIF(C322,TODAY(),"Y")</f>
        <v>6</v>
      </c>
      <c r="E322" s="4"/>
      <c r="F322" s="14">
        <v>67059</v>
      </c>
      <c r="G322" s="1"/>
      <c r="H322" s="1"/>
      <c r="L322" s="89" t="s">
        <v>694</v>
      </c>
      <c r="M322" s="56" t="s">
        <v>9</v>
      </c>
      <c r="N322" s="92">
        <v>36375</v>
      </c>
      <c r="O322" s="61">
        <f t="shared" ref="O322:O385" ca="1" si="11">DATEDIF(N322,TODAY(),"Y")</f>
        <v>21</v>
      </c>
      <c r="P322" s="61" t="s">
        <v>14</v>
      </c>
      <c r="Q322" s="91">
        <v>55094</v>
      </c>
    </row>
    <row r="323" spans="1:17" x14ac:dyDescent="0.3">
      <c r="A323" s="34" t="s">
        <v>897</v>
      </c>
      <c r="B323" s="1" t="s">
        <v>7</v>
      </c>
      <c r="C323" s="7">
        <v>41689</v>
      </c>
      <c r="D323" s="4">
        <f t="shared" ca="1" si="10"/>
        <v>7</v>
      </c>
      <c r="E323" s="4"/>
      <c r="F323" s="14">
        <v>42633</v>
      </c>
      <c r="G323" s="1"/>
      <c r="H323" s="1"/>
      <c r="L323" s="89" t="s">
        <v>739</v>
      </c>
      <c r="M323" s="56" t="s">
        <v>9</v>
      </c>
      <c r="N323" s="92">
        <v>43655</v>
      </c>
      <c r="O323" s="61">
        <f t="shared" ca="1" si="11"/>
        <v>1</v>
      </c>
      <c r="P323" s="61" t="s">
        <v>14</v>
      </c>
      <c r="Q323" s="91">
        <v>28604</v>
      </c>
    </row>
    <row r="324" spans="1:17" x14ac:dyDescent="0.3">
      <c r="A324" s="34" t="s">
        <v>328</v>
      </c>
      <c r="B324" s="1" t="s">
        <v>6</v>
      </c>
      <c r="C324" s="6">
        <v>40344</v>
      </c>
      <c r="D324" s="4">
        <f t="shared" ca="1" si="10"/>
        <v>10</v>
      </c>
      <c r="E324" s="4"/>
      <c r="F324" s="14">
        <v>79058</v>
      </c>
      <c r="G324" s="1"/>
      <c r="H324" s="1"/>
      <c r="L324" s="89" t="s">
        <v>892</v>
      </c>
      <c r="M324" s="56" t="s">
        <v>9</v>
      </c>
      <c r="N324" s="90">
        <v>41674</v>
      </c>
      <c r="O324" s="61">
        <f t="shared" ca="1" si="11"/>
        <v>7</v>
      </c>
      <c r="P324" s="61" t="s">
        <v>10</v>
      </c>
      <c r="Q324" s="91">
        <v>135014</v>
      </c>
    </row>
    <row r="325" spans="1:17" x14ac:dyDescent="0.3">
      <c r="A325" s="34" t="s">
        <v>810</v>
      </c>
      <c r="B325" s="1" t="s">
        <v>22</v>
      </c>
      <c r="C325" s="6">
        <v>41145</v>
      </c>
      <c r="D325" s="4">
        <f t="shared" ca="1" si="10"/>
        <v>8</v>
      </c>
      <c r="E325" s="4" t="s">
        <v>14</v>
      </c>
      <c r="F325" s="14">
        <v>146236</v>
      </c>
      <c r="G325" s="1"/>
      <c r="H325" s="1"/>
      <c r="L325" s="89" t="s">
        <v>164</v>
      </c>
      <c r="M325" s="56" t="s">
        <v>9</v>
      </c>
      <c r="N325" s="92">
        <v>37423</v>
      </c>
      <c r="O325" s="61">
        <f t="shared" ca="1" si="11"/>
        <v>18</v>
      </c>
      <c r="P325" s="61"/>
      <c r="Q325" s="91">
        <v>108312</v>
      </c>
    </row>
    <row r="326" spans="1:17" x14ac:dyDescent="0.3">
      <c r="A326" s="34" t="s">
        <v>141</v>
      </c>
      <c r="B326" s="1" t="s">
        <v>15</v>
      </c>
      <c r="C326" s="7">
        <v>43043</v>
      </c>
      <c r="D326" s="4">
        <f t="shared" ca="1" si="10"/>
        <v>3</v>
      </c>
      <c r="E326" s="4"/>
      <c r="F326" s="14">
        <v>38435</v>
      </c>
      <c r="G326" s="1"/>
      <c r="H326" s="1"/>
      <c r="L326" s="89" t="s">
        <v>275</v>
      </c>
      <c r="M326" s="56" t="s">
        <v>9</v>
      </c>
      <c r="N326" s="90">
        <v>42143</v>
      </c>
      <c r="O326" s="61">
        <f t="shared" ca="1" si="11"/>
        <v>5</v>
      </c>
      <c r="P326" s="61" t="s">
        <v>18</v>
      </c>
      <c r="Q326" s="91">
        <v>74432</v>
      </c>
    </row>
    <row r="327" spans="1:17" x14ac:dyDescent="0.3">
      <c r="A327" s="34" t="s">
        <v>76</v>
      </c>
      <c r="B327" s="1" t="s">
        <v>17</v>
      </c>
      <c r="C327" s="6">
        <v>43981</v>
      </c>
      <c r="D327" s="4">
        <f t="shared" ca="1" si="10"/>
        <v>0</v>
      </c>
      <c r="E327" s="4"/>
      <c r="F327" s="14">
        <v>111764</v>
      </c>
      <c r="G327" s="1"/>
      <c r="H327" s="1"/>
      <c r="L327" s="89" t="s">
        <v>300</v>
      </c>
      <c r="M327" s="56" t="s">
        <v>9</v>
      </c>
      <c r="N327" s="92">
        <v>41205</v>
      </c>
      <c r="O327" s="61">
        <f t="shared" ca="1" si="11"/>
        <v>8</v>
      </c>
      <c r="P327" s="61" t="s">
        <v>14</v>
      </c>
      <c r="Q327" s="91">
        <v>127048</v>
      </c>
    </row>
    <row r="328" spans="1:17" x14ac:dyDescent="0.3">
      <c r="A328" s="34" t="s">
        <v>409</v>
      </c>
      <c r="B328" s="1" t="s">
        <v>26</v>
      </c>
      <c r="C328" s="6">
        <v>42990</v>
      </c>
      <c r="D328" s="4">
        <f t="shared" ca="1" si="10"/>
        <v>3</v>
      </c>
      <c r="E328" s="4" t="s">
        <v>14</v>
      </c>
      <c r="F328" s="14">
        <v>77006</v>
      </c>
      <c r="G328" s="1"/>
      <c r="H328" s="1"/>
      <c r="L328" s="89" t="s">
        <v>917</v>
      </c>
      <c r="M328" s="56" t="s">
        <v>9</v>
      </c>
      <c r="N328" s="92">
        <v>42302</v>
      </c>
      <c r="O328" s="61">
        <f t="shared" ca="1" si="11"/>
        <v>5</v>
      </c>
      <c r="P328" s="61"/>
      <c r="Q328" s="91">
        <v>105034</v>
      </c>
    </row>
    <row r="329" spans="1:17" x14ac:dyDescent="0.3">
      <c r="A329" s="34" t="s">
        <v>701</v>
      </c>
      <c r="B329" s="1" t="s">
        <v>25</v>
      </c>
      <c r="C329" s="6">
        <v>38780</v>
      </c>
      <c r="D329" s="4">
        <f t="shared" ca="1" si="10"/>
        <v>15</v>
      </c>
      <c r="E329" s="4"/>
      <c r="F329" s="14">
        <v>91040</v>
      </c>
      <c r="G329" s="1"/>
      <c r="H329" s="1"/>
      <c r="L329" s="89" t="s">
        <v>296</v>
      </c>
      <c r="M329" s="56" t="s">
        <v>9</v>
      </c>
      <c r="N329" s="92">
        <v>36957</v>
      </c>
      <c r="O329" s="61">
        <f t="shared" ca="1" si="11"/>
        <v>20</v>
      </c>
      <c r="P329" s="61" t="s">
        <v>12</v>
      </c>
      <c r="Q329" s="91">
        <v>102346</v>
      </c>
    </row>
    <row r="330" spans="1:17" x14ac:dyDescent="0.3">
      <c r="A330" s="34" t="s">
        <v>938</v>
      </c>
      <c r="B330" s="1" t="s">
        <v>9</v>
      </c>
      <c r="C330" s="7">
        <v>39512</v>
      </c>
      <c r="D330" s="4">
        <f t="shared" ca="1" si="10"/>
        <v>13</v>
      </c>
      <c r="E330" s="4"/>
      <c r="F330" s="14">
        <v>116500</v>
      </c>
      <c r="G330" s="1"/>
      <c r="H330" s="1"/>
      <c r="L330" s="89" t="s">
        <v>163</v>
      </c>
      <c r="M330" s="56" t="s">
        <v>9</v>
      </c>
      <c r="N330" s="92">
        <v>39905</v>
      </c>
      <c r="O330" s="61">
        <f t="shared" ca="1" si="11"/>
        <v>11</v>
      </c>
      <c r="P330" s="61" t="s">
        <v>8</v>
      </c>
      <c r="Q330" s="91">
        <v>120632</v>
      </c>
    </row>
    <row r="331" spans="1:17" x14ac:dyDescent="0.3">
      <c r="A331" s="34" t="s">
        <v>778</v>
      </c>
      <c r="B331" s="1" t="s">
        <v>13</v>
      </c>
      <c r="C331" s="7">
        <v>39879</v>
      </c>
      <c r="D331" s="4">
        <f t="shared" ca="1" si="10"/>
        <v>12</v>
      </c>
      <c r="E331" s="4" t="s">
        <v>12</v>
      </c>
      <c r="F331" s="14">
        <v>51782</v>
      </c>
      <c r="G331" s="1"/>
      <c r="H331" s="1"/>
      <c r="L331" s="89" t="s">
        <v>514</v>
      </c>
      <c r="M331" s="56" t="s">
        <v>9</v>
      </c>
      <c r="N331" s="92">
        <v>38626</v>
      </c>
      <c r="O331" s="61">
        <f t="shared" ca="1" si="11"/>
        <v>15</v>
      </c>
      <c r="P331" s="61" t="s">
        <v>14</v>
      </c>
      <c r="Q331" s="91">
        <v>45850</v>
      </c>
    </row>
    <row r="332" spans="1:17" x14ac:dyDescent="0.3">
      <c r="A332" s="34" t="s">
        <v>895</v>
      </c>
      <c r="B332" s="1" t="s">
        <v>9</v>
      </c>
      <c r="C332" s="6">
        <v>38381</v>
      </c>
      <c r="D332" s="4">
        <f t="shared" ca="1" si="10"/>
        <v>16</v>
      </c>
      <c r="E332" s="4"/>
      <c r="F332" s="14">
        <v>108819</v>
      </c>
      <c r="G332" s="1"/>
      <c r="H332" s="1"/>
      <c r="L332" s="89" t="s">
        <v>664</v>
      </c>
      <c r="M332" s="56" t="s">
        <v>9</v>
      </c>
      <c r="N332" s="92">
        <v>42071</v>
      </c>
      <c r="O332" s="61">
        <f t="shared" ca="1" si="11"/>
        <v>6</v>
      </c>
      <c r="P332" s="61" t="s">
        <v>12</v>
      </c>
      <c r="Q332" s="91">
        <v>129427</v>
      </c>
    </row>
    <row r="333" spans="1:17" x14ac:dyDescent="0.3">
      <c r="A333" s="34" t="s">
        <v>979</v>
      </c>
      <c r="B333" s="1" t="s">
        <v>16</v>
      </c>
      <c r="C333" s="7">
        <v>43550</v>
      </c>
      <c r="D333" s="4">
        <f t="shared" ca="1" si="10"/>
        <v>1</v>
      </c>
      <c r="E333" s="4" t="s">
        <v>14</v>
      </c>
      <c r="F333" s="14">
        <v>124747</v>
      </c>
      <c r="G333" s="1"/>
      <c r="H333" s="1"/>
      <c r="L333" s="89" t="s">
        <v>809</v>
      </c>
      <c r="M333" s="56" t="s">
        <v>9</v>
      </c>
      <c r="N333" s="90">
        <v>40975</v>
      </c>
      <c r="O333" s="61">
        <f t="shared" ca="1" si="11"/>
        <v>9</v>
      </c>
      <c r="P333" s="61" t="s">
        <v>8</v>
      </c>
      <c r="Q333" s="91">
        <v>42994</v>
      </c>
    </row>
    <row r="334" spans="1:17" x14ac:dyDescent="0.3">
      <c r="A334" s="34" t="s">
        <v>383</v>
      </c>
      <c r="B334" s="1" t="s">
        <v>20</v>
      </c>
      <c r="C334" s="7">
        <v>40733</v>
      </c>
      <c r="D334" s="4">
        <f t="shared" ca="1" si="10"/>
        <v>9</v>
      </c>
      <c r="E334" s="4" t="s">
        <v>14</v>
      </c>
      <c r="F334" s="14">
        <v>56598</v>
      </c>
      <c r="G334" s="1"/>
      <c r="H334" s="1"/>
      <c r="L334" s="89" t="s">
        <v>562</v>
      </c>
      <c r="M334" s="56" t="s">
        <v>9</v>
      </c>
      <c r="N334" s="92">
        <v>38033</v>
      </c>
      <c r="O334" s="61">
        <f t="shared" ca="1" si="11"/>
        <v>17</v>
      </c>
      <c r="P334" s="61"/>
      <c r="Q334" s="91">
        <v>44548</v>
      </c>
    </row>
    <row r="335" spans="1:17" x14ac:dyDescent="0.3">
      <c r="A335" s="34" t="s">
        <v>471</v>
      </c>
      <c r="B335" s="1" t="s">
        <v>6</v>
      </c>
      <c r="C335" s="7">
        <v>41802</v>
      </c>
      <c r="D335" s="4">
        <f t="shared" ca="1" si="10"/>
        <v>6</v>
      </c>
      <c r="E335" s="4" t="s">
        <v>14</v>
      </c>
      <c r="F335" s="14">
        <v>58291</v>
      </c>
      <c r="G335" s="1"/>
      <c r="H335" s="1"/>
      <c r="L335" s="89" t="s">
        <v>74</v>
      </c>
      <c r="M335" s="56" t="s">
        <v>9</v>
      </c>
      <c r="N335" s="90">
        <v>38984</v>
      </c>
      <c r="O335" s="61">
        <f t="shared" ca="1" si="11"/>
        <v>14</v>
      </c>
      <c r="P335" s="61" t="s">
        <v>8</v>
      </c>
      <c r="Q335" s="91">
        <v>129152</v>
      </c>
    </row>
    <row r="336" spans="1:17" x14ac:dyDescent="0.3">
      <c r="A336" s="34" t="s">
        <v>292</v>
      </c>
      <c r="B336" s="1" t="s">
        <v>6</v>
      </c>
      <c r="C336" s="6">
        <v>36768</v>
      </c>
      <c r="D336" s="4">
        <f t="shared" ca="1" si="10"/>
        <v>20</v>
      </c>
      <c r="E336" s="4"/>
      <c r="F336" s="14">
        <v>103316</v>
      </c>
      <c r="G336" s="1"/>
      <c r="H336" s="1"/>
      <c r="L336" s="89" t="s">
        <v>359</v>
      </c>
      <c r="M336" s="56" t="s">
        <v>9</v>
      </c>
      <c r="N336" s="92">
        <v>39460</v>
      </c>
      <c r="O336" s="61">
        <f t="shared" ca="1" si="11"/>
        <v>13</v>
      </c>
      <c r="P336" s="61" t="s">
        <v>18</v>
      </c>
      <c r="Q336" s="91">
        <v>137566</v>
      </c>
    </row>
    <row r="337" spans="1:17" x14ac:dyDescent="0.3">
      <c r="A337" s="34" t="s">
        <v>866</v>
      </c>
      <c r="B337" s="1" t="s">
        <v>9</v>
      </c>
      <c r="C337" s="6">
        <v>40327</v>
      </c>
      <c r="D337" s="4">
        <f t="shared" ca="1" si="10"/>
        <v>10</v>
      </c>
      <c r="E337" s="4"/>
      <c r="F337" s="14">
        <v>130360</v>
      </c>
      <c r="G337" s="1"/>
      <c r="H337" s="1"/>
      <c r="L337" s="89" t="s">
        <v>436</v>
      </c>
      <c r="M337" s="56" t="s">
        <v>9</v>
      </c>
      <c r="N337" s="92">
        <v>39655</v>
      </c>
      <c r="O337" s="61">
        <f t="shared" ca="1" si="11"/>
        <v>12</v>
      </c>
      <c r="P337" s="61" t="s">
        <v>8</v>
      </c>
      <c r="Q337" s="91">
        <v>111388</v>
      </c>
    </row>
    <row r="338" spans="1:17" x14ac:dyDescent="0.3">
      <c r="A338" s="34" t="s">
        <v>59</v>
      </c>
      <c r="B338" s="1" t="s">
        <v>19</v>
      </c>
      <c r="C338" s="6">
        <v>38657</v>
      </c>
      <c r="D338" s="4">
        <f t="shared" ca="1" si="10"/>
        <v>15</v>
      </c>
      <c r="E338" s="4"/>
      <c r="F338" s="14">
        <v>98240</v>
      </c>
      <c r="G338" s="1"/>
      <c r="H338" s="1"/>
      <c r="L338" s="89" t="s">
        <v>430</v>
      </c>
      <c r="M338" s="56" t="s">
        <v>9</v>
      </c>
      <c r="N338" s="92">
        <v>36734</v>
      </c>
      <c r="O338" s="61">
        <f t="shared" ca="1" si="11"/>
        <v>20</v>
      </c>
      <c r="P338" s="61" t="s">
        <v>12</v>
      </c>
      <c r="Q338" s="91">
        <v>69966</v>
      </c>
    </row>
    <row r="339" spans="1:17" x14ac:dyDescent="0.3">
      <c r="A339" s="34" t="s">
        <v>824</v>
      </c>
      <c r="B339" s="1" t="s">
        <v>17</v>
      </c>
      <c r="C339" s="6">
        <v>39525</v>
      </c>
      <c r="D339" s="4">
        <f t="shared" ca="1" si="10"/>
        <v>13</v>
      </c>
      <c r="E339" s="4"/>
      <c r="F339" s="14">
        <v>65517</v>
      </c>
      <c r="G339" s="1"/>
      <c r="H339" s="1"/>
      <c r="L339" s="89" t="s">
        <v>676</v>
      </c>
      <c r="M339" s="56" t="s">
        <v>9</v>
      </c>
      <c r="N339" s="92">
        <v>38779</v>
      </c>
      <c r="O339" s="61">
        <f t="shared" ca="1" si="11"/>
        <v>15</v>
      </c>
      <c r="P339" s="61" t="s">
        <v>10</v>
      </c>
      <c r="Q339" s="91">
        <v>81822</v>
      </c>
    </row>
    <row r="340" spans="1:17" x14ac:dyDescent="0.3">
      <c r="A340" s="34" t="s">
        <v>442</v>
      </c>
      <c r="B340" s="1" t="s">
        <v>9</v>
      </c>
      <c r="C340" s="7">
        <v>38049</v>
      </c>
      <c r="D340" s="4">
        <f t="shared" ca="1" si="10"/>
        <v>17</v>
      </c>
      <c r="E340" s="4" t="s">
        <v>14</v>
      </c>
      <c r="F340" s="14">
        <v>67101</v>
      </c>
      <c r="G340" s="1"/>
      <c r="H340" s="1"/>
      <c r="L340" s="89" t="s">
        <v>1047</v>
      </c>
      <c r="M340" s="56" t="s">
        <v>9</v>
      </c>
      <c r="N340" s="92">
        <v>43763</v>
      </c>
      <c r="O340" s="61">
        <f t="shared" ca="1" si="11"/>
        <v>1</v>
      </c>
      <c r="P340" s="61" t="s">
        <v>10</v>
      </c>
      <c r="Q340" s="91">
        <v>131516</v>
      </c>
    </row>
    <row r="341" spans="1:17" x14ac:dyDescent="0.3">
      <c r="A341" s="34" t="s">
        <v>1015</v>
      </c>
      <c r="B341" s="1" t="s">
        <v>26</v>
      </c>
      <c r="C341" s="6">
        <v>42409</v>
      </c>
      <c r="D341" s="4">
        <f t="shared" ca="1" si="10"/>
        <v>5</v>
      </c>
      <c r="E341" s="4" t="s">
        <v>8</v>
      </c>
      <c r="F341" s="14">
        <v>73819</v>
      </c>
      <c r="G341" s="1"/>
      <c r="H341" s="1"/>
      <c r="L341" s="89" t="s">
        <v>597</v>
      </c>
      <c r="M341" s="56" t="s">
        <v>9</v>
      </c>
      <c r="N341" s="92">
        <v>42708</v>
      </c>
      <c r="O341" s="61">
        <f t="shared" ca="1" si="11"/>
        <v>4</v>
      </c>
      <c r="P341" s="61" t="s">
        <v>14</v>
      </c>
      <c r="Q341" s="91">
        <v>75459</v>
      </c>
    </row>
    <row r="342" spans="1:17" x14ac:dyDescent="0.3">
      <c r="A342" s="34" t="s">
        <v>569</v>
      </c>
      <c r="B342" s="1" t="s">
        <v>6</v>
      </c>
      <c r="C342" s="6">
        <v>43612</v>
      </c>
      <c r="D342" s="4">
        <f t="shared" ca="1" si="10"/>
        <v>1</v>
      </c>
      <c r="E342" s="4"/>
      <c r="F342" s="14">
        <v>36470</v>
      </c>
      <c r="G342" s="1"/>
      <c r="H342" s="1"/>
      <c r="L342" s="89" t="s">
        <v>804</v>
      </c>
      <c r="M342" s="56" t="s">
        <v>9</v>
      </c>
      <c r="N342" s="92">
        <v>38383</v>
      </c>
      <c r="O342" s="61">
        <f t="shared" ca="1" si="11"/>
        <v>16</v>
      </c>
      <c r="P342" s="61" t="s">
        <v>8</v>
      </c>
      <c r="Q342" s="91">
        <v>38633</v>
      </c>
    </row>
    <row r="343" spans="1:17" x14ac:dyDescent="0.3">
      <c r="A343" s="34" t="s">
        <v>172</v>
      </c>
      <c r="B343" s="1" t="s">
        <v>13</v>
      </c>
      <c r="C343" s="7">
        <v>39291</v>
      </c>
      <c r="D343" s="4">
        <f t="shared" ca="1" si="10"/>
        <v>13</v>
      </c>
      <c r="E343" s="4" t="s">
        <v>8</v>
      </c>
      <c r="F343" s="14">
        <v>63118</v>
      </c>
      <c r="G343" s="1"/>
      <c r="H343" s="1"/>
      <c r="L343" s="89" t="s">
        <v>60</v>
      </c>
      <c r="M343" s="56" t="s">
        <v>9</v>
      </c>
      <c r="N343" s="92">
        <v>38450</v>
      </c>
      <c r="O343" s="61">
        <f t="shared" ca="1" si="11"/>
        <v>15</v>
      </c>
      <c r="P343" s="61" t="s">
        <v>8</v>
      </c>
      <c r="Q343" s="91">
        <v>74816</v>
      </c>
    </row>
    <row r="344" spans="1:17" x14ac:dyDescent="0.3">
      <c r="A344" s="34" t="s">
        <v>580</v>
      </c>
      <c r="B344" s="1" t="s">
        <v>6</v>
      </c>
      <c r="C344" s="7">
        <v>39157</v>
      </c>
      <c r="D344" s="4">
        <f t="shared" ca="1" si="10"/>
        <v>14</v>
      </c>
      <c r="E344" s="4" t="s">
        <v>18</v>
      </c>
      <c r="F344" s="14">
        <v>144947</v>
      </c>
      <c r="G344" s="1"/>
      <c r="H344" s="1"/>
      <c r="L344" s="89" t="s">
        <v>398</v>
      </c>
      <c r="M344" s="56" t="s">
        <v>9</v>
      </c>
      <c r="N344" s="90">
        <v>42381</v>
      </c>
      <c r="O344" s="61">
        <f t="shared" ca="1" si="11"/>
        <v>5</v>
      </c>
      <c r="P344" s="61" t="s">
        <v>14</v>
      </c>
      <c r="Q344" s="91">
        <v>105104</v>
      </c>
    </row>
    <row r="345" spans="1:17" x14ac:dyDescent="0.3">
      <c r="A345" s="34" t="s">
        <v>901</v>
      </c>
      <c r="B345" s="1" t="s">
        <v>9</v>
      </c>
      <c r="C345" s="7">
        <v>37059</v>
      </c>
      <c r="D345" s="4">
        <f t="shared" ca="1" si="10"/>
        <v>19</v>
      </c>
      <c r="E345" s="4"/>
      <c r="F345" s="14">
        <v>119118</v>
      </c>
      <c r="G345" s="1"/>
      <c r="H345" s="1"/>
      <c r="L345" s="89" t="s">
        <v>653</v>
      </c>
      <c r="M345" s="56" t="s">
        <v>9</v>
      </c>
      <c r="N345" s="92">
        <v>43092</v>
      </c>
      <c r="O345" s="61">
        <f t="shared" ca="1" si="11"/>
        <v>3</v>
      </c>
      <c r="P345" s="61"/>
      <c r="Q345" s="91">
        <v>132699</v>
      </c>
    </row>
    <row r="346" spans="1:17" x14ac:dyDescent="0.3">
      <c r="A346" s="34" t="s">
        <v>309</v>
      </c>
      <c r="B346" s="1" t="s">
        <v>26</v>
      </c>
      <c r="C346" s="7">
        <v>43555</v>
      </c>
      <c r="D346" s="4">
        <f t="shared" ca="1" si="10"/>
        <v>1</v>
      </c>
      <c r="E346" s="4"/>
      <c r="F346" s="14">
        <v>48657</v>
      </c>
      <c r="G346" s="1"/>
      <c r="H346" s="1"/>
      <c r="L346" s="89" t="s">
        <v>769</v>
      </c>
      <c r="M346" s="56" t="s">
        <v>9</v>
      </c>
      <c r="N346" s="92">
        <v>41335</v>
      </c>
      <c r="O346" s="61">
        <f t="shared" ca="1" si="11"/>
        <v>8</v>
      </c>
      <c r="P346" s="61"/>
      <c r="Q346" s="91">
        <v>66417</v>
      </c>
    </row>
    <row r="347" spans="1:17" x14ac:dyDescent="0.3">
      <c r="A347" s="34" t="s">
        <v>506</v>
      </c>
      <c r="B347" s="1" t="s">
        <v>19</v>
      </c>
      <c r="C347" s="6">
        <v>38418</v>
      </c>
      <c r="D347" s="4">
        <f t="shared" ca="1" si="10"/>
        <v>16</v>
      </c>
      <c r="E347" s="4" t="s">
        <v>8</v>
      </c>
      <c r="F347" s="14">
        <v>145779</v>
      </c>
      <c r="G347" s="1"/>
      <c r="H347" s="1"/>
      <c r="L347" s="89" t="s">
        <v>446</v>
      </c>
      <c r="M347" s="56" t="s">
        <v>9</v>
      </c>
      <c r="N347" s="92">
        <v>43840</v>
      </c>
      <c r="O347" s="61">
        <f t="shared" ca="1" si="11"/>
        <v>1</v>
      </c>
      <c r="P347" s="61" t="s">
        <v>14</v>
      </c>
      <c r="Q347" s="91">
        <v>74056</v>
      </c>
    </row>
    <row r="348" spans="1:17" x14ac:dyDescent="0.3">
      <c r="A348" s="34" t="s">
        <v>553</v>
      </c>
      <c r="B348" s="1" t="s">
        <v>9</v>
      </c>
      <c r="C348" s="6">
        <v>39123</v>
      </c>
      <c r="D348" s="4">
        <f t="shared" ca="1" si="10"/>
        <v>14</v>
      </c>
      <c r="E348" s="4"/>
      <c r="F348" s="14">
        <v>65079</v>
      </c>
      <c r="G348" s="1"/>
      <c r="H348" s="1"/>
      <c r="L348" s="89" t="s">
        <v>408</v>
      </c>
      <c r="M348" s="56" t="s">
        <v>9</v>
      </c>
      <c r="N348" s="90">
        <v>38655</v>
      </c>
      <c r="O348" s="61">
        <f t="shared" ca="1" si="11"/>
        <v>15</v>
      </c>
      <c r="P348" s="61"/>
      <c r="Q348" s="91">
        <v>128300</v>
      </c>
    </row>
    <row r="349" spans="1:17" x14ac:dyDescent="0.3">
      <c r="A349" s="34" t="s">
        <v>644</v>
      </c>
      <c r="B349" s="1" t="s">
        <v>19</v>
      </c>
      <c r="C349" s="7">
        <v>39569</v>
      </c>
      <c r="D349" s="4">
        <f t="shared" ca="1" si="10"/>
        <v>12</v>
      </c>
      <c r="E349" s="4"/>
      <c r="F349" s="14">
        <v>67847</v>
      </c>
      <c r="G349" s="1"/>
      <c r="H349" s="1"/>
      <c r="L349" s="89" t="s">
        <v>438</v>
      </c>
      <c r="M349" s="56" t="s">
        <v>9</v>
      </c>
      <c r="N349" s="92">
        <v>36722</v>
      </c>
      <c r="O349" s="61">
        <f t="shared" ca="1" si="11"/>
        <v>20</v>
      </c>
      <c r="P349" s="61" t="s">
        <v>8</v>
      </c>
      <c r="Q349" s="91">
        <v>131347</v>
      </c>
    </row>
    <row r="350" spans="1:17" x14ac:dyDescent="0.3">
      <c r="A350" s="34" t="s">
        <v>410</v>
      </c>
      <c r="B350" s="1" t="s">
        <v>6</v>
      </c>
      <c r="C350" s="6">
        <v>39189</v>
      </c>
      <c r="D350" s="4">
        <f t="shared" ca="1" si="10"/>
        <v>13</v>
      </c>
      <c r="E350" s="4"/>
      <c r="F350" s="14">
        <v>129978</v>
      </c>
      <c r="G350" s="1"/>
      <c r="H350" s="1"/>
      <c r="L350" s="89" t="s">
        <v>637</v>
      </c>
      <c r="M350" s="56" t="s">
        <v>9</v>
      </c>
      <c r="N350" s="92">
        <v>36757</v>
      </c>
      <c r="O350" s="61">
        <f t="shared" ca="1" si="11"/>
        <v>20</v>
      </c>
      <c r="P350" s="61"/>
      <c r="Q350" s="91">
        <v>105591</v>
      </c>
    </row>
    <row r="351" spans="1:17" x14ac:dyDescent="0.3">
      <c r="A351" s="34" t="s">
        <v>883</v>
      </c>
      <c r="B351" s="1" t="s">
        <v>6</v>
      </c>
      <c r="C351" s="6">
        <v>39183</v>
      </c>
      <c r="D351" s="4">
        <f t="shared" ca="1" si="10"/>
        <v>13</v>
      </c>
      <c r="E351" s="4"/>
      <c r="F351" s="14">
        <v>107028</v>
      </c>
      <c r="G351" s="1"/>
      <c r="H351" s="1"/>
      <c r="L351" s="89" t="s">
        <v>1019</v>
      </c>
      <c r="M351" s="56" t="s">
        <v>9</v>
      </c>
      <c r="N351" s="92">
        <v>43316</v>
      </c>
      <c r="O351" s="61">
        <f t="shared" ca="1" si="11"/>
        <v>2</v>
      </c>
      <c r="P351" s="61"/>
      <c r="Q351" s="91">
        <v>96195</v>
      </c>
    </row>
    <row r="352" spans="1:17" x14ac:dyDescent="0.3">
      <c r="A352" s="34" t="s">
        <v>347</v>
      </c>
      <c r="B352" s="1" t="s">
        <v>20</v>
      </c>
      <c r="C352" s="7">
        <v>43387</v>
      </c>
      <c r="D352" s="4">
        <f t="shared" ca="1" si="10"/>
        <v>2</v>
      </c>
      <c r="E352" s="4" t="s">
        <v>18</v>
      </c>
      <c r="F352" s="14">
        <v>106700</v>
      </c>
      <c r="G352" s="1"/>
      <c r="H352" s="1"/>
      <c r="L352" s="89" t="s">
        <v>405</v>
      </c>
      <c r="M352" s="56" t="s">
        <v>9</v>
      </c>
      <c r="N352" s="92">
        <v>39004</v>
      </c>
      <c r="O352" s="61">
        <f t="shared" ca="1" si="11"/>
        <v>14</v>
      </c>
      <c r="P352" s="61" t="s">
        <v>8</v>
      </c>
      <c r="Q352" s="91">
        <v>144157</v>
      </c>
    </row>
    <row r="353" spans="1:17" x14ac:dyDescent="0.3">
      <c r="A353" s="34" t="s">
        <v>83</v>
      </c>
      <c r="B353" s="1" t="s">
        <v>17</v>
      </c>
      <c r="C353" s="6">
        <v>43714</v>
      </c>
      <c r="D353" s="4">
        <f t="shared" ca="1" si="10"/>
        <v>1</v>
      </c>
      <c r="E353" s="4"/>
      <c r="F353" s="14">
        <v>46543</v>
      </c>
      <c r="G353" s="1"/>
      <c r="H353" s="1"/>
      <c r="L353" s="89" t="s">
        <v>142</v>
      </c>
      <c r="M353" s="56" t="s">
        <v>9</v>
      </c>
      <c r="N353" s="92">
        <v>43896</v>
      </c>
      <c r="O353" s="61">
        <f t="shared" ca="1" si="11"/>
        <v>1</v>
      </c>
      <c r="P353" s="61" t="s">
        <v>14</v>
      </c>
      <c r="Q353" s="91">
        <v>80174</v>
      </c>
    </row>
    <row r="354" spans="1:17" x14ac:dyDescent="0.3">
      <c r="A354" s="34" t="s">
        <v>1017</v>
      </c>
      <c r="B354" s="1" t="s">
        <v>9</v>
      </c>
      <c r="C354" s="7">
        <v>43910</v>
      </c>
      <c r="D354" s="4">
        <f t="shared" ca="1" si="10"/>
        <v>0</v>
      </c>
      <c r="E354" s="4" t="s">
        <v>14</v>
      </c>
      <c r="F354" s="14">
        <v>55556</v>
      </c>
      <c r="G354" s="1"/>
      <c r="H354" s="1"/>
      <c r="L354" s="89" t="s">
        <v>470</v>
      </c>
      <c r="M354" s="56" t="s">
        <v>9</v>
      </c>
      <c r="N354" s="92">
        <v>42574</v>
      </c>
      <c r="O354" s="61">
        <f t="shared" ca="1" si="11"/>
        <v>4</v>
      </c>
      <c r="P354" s="61" t="s">
        <v>12</v>
      </c>
      <c r="Q354" s="91">
        <v>120041</v>
      </c>
    </row>
    <row r="355" spans="1:17" x14ac:dyDescent="0.3">
      <c r="A355" s="34" t="s">
        <v>615</v>
      </c>
      <c r="B355" s="1" t="s">
        <v>17</v>
      </c>
      <c r="C355" s="7">
        <v>36921</v>
      </c>
      <c r="D355" s="4">
        <f t="shared" ca="1" si="10"/>
        <v>20</v>
      </c>
      <c r="E355" s="4" t="s">
        <v>14</v>
      </c>
      <c r="F355" s="14">
        <v>95464</v>
      </c>
      <c r="G355" s="1"/>
      <c r="H355" s="1"/>
      <c r="L355" s="89" t="s">
        <v>268</v>
      </c>
      <c r="M355" s="56" t="s">
        <v>9</v>
      </c>
      <c r="N355" s="92">
        <v>39545</v>
      </c>
      <c r="O355" s="61">
        <f t="shared" ca="1" si="11"/>
        <v>12</v>
      </c>
      <c r="P355" s="61"/>
      <c r="Q355" s="91">
        <v>42470</v>
      </c>
    </row>
    <row r="356" spans="1:17" x14ac:dyDescent="0.3">
      <c r="A356" s="34" t="s">
        <v>817</v>
      </c>
      <c r="B356" s="1" t="s">
        <v>9</v>
      </c>
      <c r="C356" s="6">
        <v>43646</v>
      </c>
      <c r="D356" s="4">
        <f t="shared" ca="1" si="10"/>
        <v>1</v>
      </c>
      <c r="E356" s="4" t="s">
        <v>14</v>
      </c>
      <c r="F356" s="14">
        <v>78889</v>
      </c>
      <c r="G356" s="1"/>
      <c r="H356" s="1"/>
      <c r="L356" s="89" t="s">
        <v>1021</v>
      </c>
      <c r="M356" s="56" t="s">
        <v>9</v>
      </c>
      <c r="N356" s="92">
        <v>42017</v>
      </c>
      <c r="O356" s="61">
        <f t="shared" ca="1" si="11"/>
        <v>6</v>
      </c>
      <c r="P356" s="61"/>
      <c r="Q356" s="91">
        <v>133273</v>
      </c>
    </row>
    <row r="357" spans="1:17" x14ac:dyDescent="0.3">
      <c r="A357" s="34" t="s">
        <v>92</v>
      </c>
      <c r="B357" s="1" t="s">
        <v>9</v>
      </c>
      <c r="C357" s="6">
        <v>41072</v>
      </c>
      <c r="D357" s="4">
        <f t="shared" ca="1" si="10"/>
        <v>8</v>
      </c>
      <c r="E357" s="4" t="s">
        <v>8</v>
      </c>
      <c r="F357" s="14">
        <v>81137</v>
      </c>
      <c r="G357" s="1"/>
      <c r="H357" s="1"/>
      <c r="L357" s="89" t="s">
        <v>1033</v>
      </c>
      <c r="M357" s="56" t="s">
        <v>9</v>
      </c>
      <c r="N357" s="92">
        <v>39505</v>
      </c>
      <c r="O357" s="61">
        <f t="shared" ca="1" si="11"/>
        <v>13</v>
      </c>
      <c r="P357" s="61" t="s">
        <v>18</v>
      </c>
      <c r="Q357" s="91">
        <v>131279</v>
      </c>
    </row>
    <row r="358" spans="1:17" x14ac:dyDescent="0.3">
      <c r="A358" s="34" t="s">
        <v>894</v>
      </c>
      <c r="B358" s="1" t="s">
        <v>17</v>
      </c>
      <c r="C358" s="7">
        <v>39751</v>
      </c>
      <c r="D358" s="4">
        <f t="shared" ca="1" si="10"/>
        <v>12</v>
      </c>
      <c r="E358" s="4"/>
      <c r="F358" s="14">
        <v>104101</v>
      </c>
      <c r="G358" s="1"/>
      <c r="H358" s="1"/>
      <c r="L358" s="89" t="s">
        <v>703</v>
      </c>
      <c r="M358" s="56" t="s">
        <v>9</v>
      </c>
      <c r="N358" s="92">
        <v>43340</v>
      </c>
      <c r="O358" s="61">
        <f t="shared" ca="1" si="11"/>
        <v>2</v>
      </c>
      <c r="P358" s="61" t="s">
        <v>8</v>
      </c>
      <c r="Q358" s="91">
        <v>39191</v>
      </c>
    </row>
    <row r="359" spans="1:17" x14ac:dyDescent="0.3">
      <c r="A359" s="34" t="s">
        <v>330</v>
      </c>
      <c r="B359" s="1" t="s">
        <v>16</v>
      </c>
      <c r="C359" s="6">
        <v>37140</v>
      </c>
      <c r="D359" s="4">
        <f t="shared" ca="1" si="10"/>
        <v>19</v>
      </c>
      <c r="E359" s="4" t="s">
        <v>18</v>
      </c>
      <c r="F359" s="14">
        <v>127375</v>
      </c>
      <c r="G359" s="1"/>
      <c r="H359" s="1"/>
      <c r="L359" s="89" t="s">
        <v>150</v>
      </c>
      <c r="M359" s="56" t="s">
        <v>9</v>
      </c>
      <c r="N359" s="92">
        <v>38605</v>
      </c>
      <c r="O359" s="61">
        <f t="shared" ca="1" si="11"/>
        <v>15</v>
      </c>
      <c r="P359" s="61" t="s">
        <v>14</v>
      </c>
      <c r="Q359" s="91">
        <v>78831</v>
      </c>
    </row>
    <row r="360" spans="1:17" x14ac:dyDescent="0.3">
      <c r="A360" s="34" t="s">
        <v>557</v>
      </c>
      <c r="B360" s="1" t="s">
        <v>19</v>
      </c>
      <c r="C360" s="6">
        <v>41404</v>
      </c>
      <c r="D360" s="4">
        <f t="shared" ca="1" si="10"/>
        <v>7</v>
      </c>
      <c r="E360" s="4" t="s">
        <v>14</v>
      </c>
      <c r="F360" s="14">
        <v>83402</v>
      </c>
      <c r="G360" s="1"/>
      <c r="H360" s="1"/>
      <c r="L360" s="89" t="s">
        <v>262</v>
      </c>
      <c r="M360" s="56" t="s">
        <v>9</v>
      </c>
      <c r="N360" s="90">
        <v>38715</v>
      </c>
      <c r="O360" s="61">
        <f t="shared" ca="1" si="11"/>
        <v>15</v>
      </c>
      <c r="P360" s="61"/>
      <c r="Q360" s="91">
        <v>119342</v>
      </c>
    </row>
    <row r="361" spans="1:17" x14ac:dyDescent="0.3">
      <c r="A361" s="34" t="s">
        <v>81</v>
      </c>
      <c r="B361" s="1" t="s">
        <v>19</v>
      </c>
      <c r="C361" s="6">
        <v>38950</v>
      </c>
      <c r="D361" s="4">
        <f t="shared" ca="1" si="10"/>
        <v>14</v>
      </c>
      <c r="E361" s="4" t="s">
        <v>8</v>
      </c>
      <c r="F361" s="14">
        <v>72231</v>
      </c>
      <c r="G361" s="1"/>
      <c r="H361" s="1"/>
      <c r="L361" s="89" t="s">
        <v>423</v>
      </c>
      <c r="M361" s="56" t="s">
        <v>9</v>
      </c>
      <c r="N361" s="90">
        <v>38136</v>
      </c>
      <c r="O361" s="61">
        <f t="shared" ca="1" si="11"/>
        <v>16</v>
      </c>
      <c r="P361" s="61"/>
      <c r="Q361" s="91">
        <v>53016</v>
      </c>
    </row>
    <row r="362" spans="1:17" x14ac:dyDescent="0.3">
      <c r="A362" s="34" t="s">
        <v>400</v>
      </c>
      <c r="B362" s="1" t="s">
        <v>17</v>
      </c>
      <c r="C362" s="7">
        <v>38344</v>
      </c>
      <c r="D362" s="4">
        <f t="shared" ca="1" si="10"/>
        <v>16</v>
      </c>
      <c r="E362" s="4"/>
      <c r="F362" s="14">
        <v>49486</v>
      </c>
      <c r="G362" s="1"/>
      <c r="H362" s="1"/>
      <c r="L362" s="89" t="s">
        <v>295</v>
      </c>
      <c r="M362" s="56" t="s">
        <v>9</v>
      </c>
      <c r="N362" s="92">
        <v>36531</v>
      </c>
      <c r="O362" s="61">
        <f t="shared" ca="1" si="11"/>
        <v>21</v>
      </c>
      <c r="P362" s="61" t="s">
        <v>8</v>
      </c>
      <c r="Q362" s="91">
        <v>41980</v>
      </c>
    </row>
    <row r="363" spans="1:17" x14ac:dyDescent="0.3">
      <c r="A363" s="34" t="s">
        <v>699</v>
      </c>
      <c r="B363" s="1" t="s">
        <v>6</v>
      </c>
      <c r="C363" s="7">
        <v>40867</v>
      </c>
      <c r="D363" s="4">
        <f t="shared" ca="1" si="10"/>
        <v>9</v>
      </c>
      <c r="E363" s="4" t="s">
        <v>14</v>
      </c>
      <c r="F363" s="14">
        <v>82544</v>
      </c>
      <c r="G363" s="1"/>
      <c r="H363" s="1"/>
      <c r="L363" s="89" t="s">
        <v>185</v>
      </c>
      <c r="M363" s="56" t="s">
        <v>9</v>
      </c>
      <c r="N363" s="92">
        <v>40666</v>
      </c>
      <c r="O363" s="61">
        <f t="shared" ca="1" si="11"/>
        <v>9</v>
      </c>
      <c r="P363" s="61" t="s">
        <v>14</v>
      </c>
      <c r="Q363" s="91">
        <v>52018</v>
      </c>
    </row>
    <row r="364" spans="1:17" x14ac:dyDescent="0.3">
      <c r="A364" s="34" t="s">
        <v>980</v>
      </c>
      <c r="B364" s="1" t="s">
        <v>20</v>
      </c>
      <c r="C364" s="6">
        <v>39110</v>
      </c>
      <c r="D364" s="4">
        <f t="shared" ca="1" si="10"/>
        <v>14</v>
      </c>
      <c r="E364" s="4"/>
      <c r="F364" s="14">
        <v>144461</v>
      </c>
      <c r="G364" s="1"/>
      <c r="H364" s="1"/>
      <c r="L364" s="89" t="s">
        <v>264</v>
      </c>
      <c r="M364" s="56" t="s">
        <v>9</v>
      </c>
      <c r="N364" s="90">
        <v>43172</v>
      </c>
      <c r="O364" s="61">
        <f t="shared" ca="1" si="11"/>
        <v>3</v>
      </c>
      <c r="P364" s="61" t="s">
        <v>14</v>
      </c>
      <c r="Q364" s="91">
        <v>100040</v>
      </c>
    </row>
    <row r="365" spans="1:17" x14ac:dyDescent="0.3">
      <c r="A365" s="34" t="s">
        <v>723</v>
      </c>
      <c r="B365" s="1" t="s">
        <v>16</v>
      </c>
      <c r="C365" s="6">
        <v>39535</v>
      </c>
      <c r="D365" s="4">
        <f t="shared" ca="1" si="10"/>
        <v>12</v>
      </c>
      <c r="E365" s="4" t="s">
        <v>8</v>
      </c>
      <c r="F365" s="14">
        <v>103648</v>
      </c>
      <c r="G365" s="1"/>
      <c r="H365" s="1"/>
      <c r="L365" s="89" t="s">
        <v>999</v>
      </c>
      <c r="M365" s="56" t="s">
        <v>9</v>
      </c>
      <c r="N365" s="92">
        <v>43700</v>
      </c>
      <c r="O365" s="61">
        <f t="shared" ca="1" si="11"/>
        <v>1</v>
      </c>
      <c r="P365" s="61" t="s">
        <v>10</v>
      </c>
      <c r="Q365" s="91">
        <v>99964</v>
      </c>
    </row>
    <row r="366" spans="1:17" x14ac:dyDescent="0.3">
      <c r="A366" s="34" t="s">
        <v>1036</v>
      </c>
      <c r="B366" s="1" t="s">
        <v>6</v>
      </c>
      <c r="C366" s="7">
        <v>40125</v>
      </c>
      <c r="D366" s="4">
        <f t="shared" ca="1" si="10"/>
        <v>11</v>
      </c>
      <c r="E366" s="4" t="s">
        <v>14</v>
      </c>
      <c r="F366" s="14">
        <v>70893</v>
      </c>
      <c r="G366" s="1"/>
      <c r="H366" s="1"/>
      <c r="L366" s="89" t="s">
        <v>884</v>
      </c>
      <c r="M366" s="56" t="s">
        <v>9</v>
      </c>
      <c r="N366" s="92">
        <v>43437</v>
      </c>
      <c r="O366" s="61">
        <f t="shared" ca="1" si="11"/>
        <v>2</v>
      </c>
      <c r="P366" s="61" t="s">
        <v>10</v>
      </c>
      <c r="Q366" s="91">
        <v>58626</v>
      </c>
    </row>
    <row r="367" spans="1:17" x14ac:dyDescent="0.3">
      <c r="A367" s="34" t="s">
        <v>143</v>
      </c>
      <c r="B367" s="1" t="s">
        <v>21</v>
      </c>
      <c r="C367" s="7">
        <v>39599</v>
      </c>
      <c r="D367" s="4">
        <f t="shared" ca="1" si="10"/>
        <v>12</v>
      </c>
      <c r="E367" s="4" t="s">
        <v>10</v>
      </c>
      <c r="F367" s="14">
        <v>144593</v>
      </c>
      <c r="G367" s="1"/>
      <c r="H367" s="1"/>
      <c r="L367" s="89" t="s">
        <v>165</v>
      </c>
      <c r="M367" s="56" t="s">
        <v>9</v>
      </c>
      <c r="N367" s="92">
        <v>43767</v>
      </c>
      <c r="O367" s="61">
        <f t="shared" ca="1" si="11"/>
        <v>1</v>
      </c>
      <c r="P367" s="61" t="s">
        <v>8</v>
      </c>
      <c r="Q367" s="91">
        <v>78129</v>
      </c>
    </row>
    <row r="368" spans="1:17" x14ac:dyDescent="0.3">
      <c r="A368" s="34" t="s">
        <v>735</v>
      </c>
      <c r="B368" s="1" t="s">
        <v>23</v>
      </c>
      <c r="C368" s="6">
        <v>42309</v>
      </c>
      <c r="D368" s="4">
        <f t="shared" ca="1" si="10"/>
        <v>5</v>
      </c>
      <c r="E368" s="4" t="s">
        <v>8</v>
      </c>
      <c r="F368" s="14">
        <v>111337</v>
      </c>
      <c r="G368" s="1"/>
      <c r="H368" s="1"/>
      <c r="L368" s="89" t="s">
        <v>487</v>
      </c>
      <c r="M368" s="56" t="s">
        <v>9</v>
      </c>
      <c r="N368" s="92">
        <v>42990</v>
      </c>
      <c r="O368" s="61">
        <f t="shared" ca="1" si="11"/>
        <v>3</v>
      </c>
      <c r="P368" s="61" t="s">
        <v>14</v>
      </c>
      <c r="Q368" s="91">
        <v>139205</v>
      </c>
    </row>
    <row r="369" spans="1:17" x14ac:dyDescent="0.3">
      <c r="A369" s="34" t="s">
        <v>108</v>
      </c>
      <c r="B369" s="1" t="s">
        <v>9</v>
      </c>
      <c r="C369" s="7">
        <v>39732</v>
      </c>
      <c r="D369" s="4">
        <f t="shared" ca="1" si="10"/>
        <v>12</v>
      </c>
      <c r="E369" s="4" t="s">
        <v>18</v>
      </c>
      <c r="F369" s="14">
        <v>72764</v>
      </c>
      <c r="G369" s="1"/>
      <c r="H369" s="1"/>
      <c r="L369" s="89" t="s">
        <v>834</v>
      </c>
      <c r="M369" s="56" t="s">
        <v>9</v>
      </c>
      <c r="N369" s="92">
        <v>39439</v>
      </c>
      <c r="O369" s="61">
        <f t="shared" ca="1" si="11"/>
        <v>13</v>
      </c>
      <c r="P369" s="61" t="s">
        <v>10</v>
      </c>
      <c r="Q369" s="91">
        <v>36622</v>
      </c>
    </row>
    <row r="370" spans="1:17" x14ac:dyDescent="0.3">
      <c r="A370" s="34" t="s">
        <v>779</v>
      </c>
      <c r="B370" s="1" t="s">
        <v>30</v>
      </c>
      <c r="C370" s="6">
        <v>39201</v>
      </c>
      <c r="D370" s="4">
        <f t="shared" ca="1" si="10"/>
        <v>13</v>
      </c>
      <c r="E370" s="4"/>
      <c r="F370" s="14">
        <v>42453</v>
      </c>
      <c r="G370" s="1"/>
      <c r="H370" s="1"/>
      <c r="L370" s="89" t="s">
        <v>99</v>
      </c>
      <c r="M370" s="56" t="s">
        <v>9</v>
      </c>
      <c r="N370" s="92">
        <v>36610</v>
      </c>
      <c r="O370" s="61">
        <f t="shared" ca="1" si="11"/>
        <v>20</v>
      </c>
      <c r="P370" s="61" t="s">
        <v>18</v>
      </c>
      <c r="Q370" s="91">
        <v>84179</v>
      </c>
    </row>
    <row r="371" spans="1:17" x14ac:dyDescent="0.3">
      <c r="A371" s="34" t="s">
        <v>704</v>
      </c>
      <c r="B371" s="1" t="s">
        <v>6</v>
      </c>
      <c r="C371" s="6">
        <v>40874</v>
      </c>
      <c r="D371" s="4">
        <f t="shared" ca="1" si="10"/>
        <v>9</v>
      </c>
      <c r="E371" s="4" t="s">
        <v>10</v>
      </c>
      <c r="F371" s="14">
        <v>67161</v>
      </c>
      <c r="G371" s="1"/>
      <c r="H371" s="1"/>
      <c r="L371" s="89" t="s">
        <v>254</v>
      </c>
      <c r="M371" s="56" t="s">
        <v>9</v>
      </c>
      <c r="N371" s="90">
        <v>42949</v>
      </c>
      <c r="O371" s="61">
        <f t="shared" ca="1" si="11"/>
        <v>3</v>
      </c>
      <c r="P371" s="61" t="s">
        <v>18</v>
      </c>
      <c r="Q371" s="91">
        <v>80885</v>
      </c>
    </row>
    <row r="372" spans="1:17" x14ac:dyDescent="0.3">
      <c r="A372" s="34" t="s">
        <v>1013</v>
      </c>
      <c r="B372" s="1" t="s">
        <v>21</v>
      </c>
      <c r="C372" s="6">
        <v>41306</v>
      </c>
      <c r="D372" s="4">
        <f t="shared" ca="1" si="10"/>
        <v>8</v>
      </c>
      <c r="E372" s="4"/>
      <c r="F372" s="14">
        <v>97023</v>
      </c>
      <c r="G372" s="1"/>
      <c r="H372" s="1"/>
      <c r="L372" s="89" t="s">
        <v>369</v>
      </c>
      <c r="M372" s="56" t="s">
        <v>9</v>
      </c>
      <c r="N372" s="92">
        <v>43795</v>
      </c>
      <c r="O372" s="61">
        <f t="shared" ca="1" si="11"/>
        <v>1</v>
      </c>
      <c r="P372" s="61" t="s">
        <v>18</v>
      </c>
      <c r="Q372" s="91">
        <v>105084</v>
      </c>
    </row>
    <row r="373" spans="1:17" x14ac:dyDescent="0.3">
      <c r="A373" s="34" t="s">
        <v>673</v>
      </c>
      <c r="B373" s="1" t="s">
        <v>19</v>
      </c>
      <c r="C373" s="6">
        <v>40049</v>
      </c>
      <c r="D373" s="4">
        <f t="shared" ca="1" si="10"/>
        <v>11</v>
      </c>
      <c r="E373" s="4"/>
      <c r="F373" s="14">
        <v>151492</v>
      </c>
      <c r="G373" s="1"/>
      <c r="H373" s="1"/>
      <c r="L373" s="89" t="s">
        <v>899</v>
      </c>
      <c r="M373" s="56" t="s">
        <v>9</v>
      </c>
      <c r="N373" s="92">
        <v>38002</v>
      </c>
      <c r="O373" s="61">
        <f t="shared" ca="1" si="11"/>
        <v>17</v>
      </c>
      <c r="P373" s="61" t="s">
        <v>10</v>
      </c>
      <c r="Q373" s="91">
        <v>131550</v>
      </c>
    </row>
    <row r="374" spans="1:17" x14ac:dyDescent="0.3">
      <c r="A374" s="34" t="s">
        <v>709</v>
      </c>
      <c r="B374" s="1" t="s">
        <v>20</v>
      </c>
      <c r="C374" s="6">
        <v>42055</v>
      </c>
      <c r="D374" s="4">
        <f t="shared" ca="1" si="10"/>
        <v>6</v>
      </c>
      <c r="E374" s="4"/>
      <c r="F374" s="14">
        <v>145222</v>
      </c>
      <c r="G374" s="1"/>
      <c r="H374" s="1"/>
      <c r="L374" s="89" t="s">
        <v>687</v>
      </c>
      <c r="M374" s="56" t="s">
        <v>9</v>
      </c>
      <c r="N374" s="90">
        <v>39852</v>
      </c>
      <c r="O374" s="61">
        <f t="shared" ca="1" si="11"/>
        <v>12</v>
      </c>
      <c r="P374" s="61" t="s">
        <v>8</v>
      </c>
      <c r="Q374" s="91">
        <v>144871</v>
      </c>
    </row>
    <row r="375" spans="1:17" x14ac:dyDescent="0.3">
      <c r="A375" s="34" t="s">
        <v>124</v>
      </c>
      <c r="B375" s="1" t="s">
        <v>9</v>
      </c>
      <c r="C375" s="6">
        <v>43739</v>
      </c>
      <c r="D375" s="4">
        <f t="shared" ca="1" si="10"/>
        <v>1</v>
      </c>
      <c r="E375" s="4" t="s">
        <v>10</v>
      </c>
      <c r="F375" s="14">
        <v>106818</v>
      </c>
      <c r="G375" s="1"/>
      <c r="H375" s="1"/>
      <c r="L375" s="89" t="s">
        <v>783</v>
      </c>
      <c r="M375" s="56" t="s">
        <v>9</v>
      </c>
      <c r="N375" s="92">
        <v>36900</v>
      </c>
      <c r="O375" s="61">
        <f t="shared" ca="1" si="11"/>
        <v>20</v>
      </c>
      <c r="P375" s="61"/>
      <c r="Q375" s="91">
        <v>80427</v>
      </c>
    </row>
    <row r="376" spans="1:17" x14ac:dyDescent="0.3">
      <c r="A376" s="34" t="s">
        <v>811</v>
      </c>
      <c r="B376" s="1" t="s">
        <v>24</v>
      </c>
      <c r="C376" s="6">
        <v>38047</v>
      </c>
      <c r="D376" s="4">
        <f t="shared" ca="1" si="10"/>
        <v>17</v>
      </c>
      <c r="E376" s="4" t="s">
        <v>14</v>
      </c>
      <c r="F376" s="14">
        <v>41067</v>
      </c>
      <c r="G376" s="1"/>
      <c r="H376" s="1"/>
      <c r="L376" s="89" t="s">
        <v>995</v>
      </c>
      <c r="M376" s="56" t="s">
        <v>9</v>
      </c>
      <c r="N376" s="90">
        <v>37433</v>
      </c>
      <c r="O376" s="61">
        <f t="shared" ca="1" si="11"/>
        <v>18</v>
      </c>
      <c r="P376" s="61" t="s">
        <v>14</v>
      </c>
      <c r="Q376" s="91">
        <v>90311</v>
      </c>
    </row>
    <row r="377" spans="1:17" x14ac:dyDescent="0.3">
      <c r="A377" s="34" t="s">
        <v>261</v>
      </c>
      <c r="B377" s="1" t="s">
        <v>15</v>
      </c>
      <c r="C377" s="7">
        <v>43592</v>
      </c>
      <c r="D377" s="4">
        <f t="shared" ca="1" si="10"/>
        <v>1</v>
      </c>
      <c r="E377" s="4" t="s">
        <v>8</v>
      </c>
      <c r="F377" s="14">
        <v>108282</v>
      </c>
      <c r="G377" s="1"/>
      <c r="H377" s="1"/>
      <c r="L377" s="89" t="s">
        <v>775</v>
      </c>
      <c r="M377" s="56" t="s">
        <v>9</v>
      </c>
      <c r="N377" s="92">
        <v>39088</v>
      </c>
      <c r="O377" s="61">
        <f t="shared" ca="1" si="11"/>
        <v>14</v>
      </c>
      <c r="P377" s="61"/>
      <c r="Q377" s="91">
        <v>76101</v>
      </c>
    </row>
    <row r="378" spans="1:17" x14ac:dyDescent="0.3">
      <c r="A378" s="34" t="s">
        <v>915</v>
      </c>
      <c r="B378" s="1" t="s">
        <v>20</v>
      </c>
      <c r="C378" s="7">
        <v>38710</v>
      </c>
      <c r="D378" s="4">
        <f t="shared" ca="1" si="10"/>
        <v>15</v>
      </c>
      <c r="E378" s="4" t="s">
        <v>14</v>
      </c>
      <c r="F378" s="14">
        <v>102078</v>
      </c>
      <c r="G378" s="1"/>
      <c r="H378" s="1"/>
      <c r="L378" s="89" t="s">
        <v>235</v>
      </c>
      <c r="M378" s="56" t="s">
        <v>9</v>
      </c>
      <c r="N378" s="92">
        <v>41222</v>
      </c>
      <c r="O378" s="61">
        <f t="shared" ca="1" si="11"/>
        <v>8</v>
      </c>
      <c r="P378" s="61" t="s">
        <v>14</v>
      </c>
      <c r="Q378" s="91">
        <v>113044</v>
      </c>
    </row>
    <row r="379" spans="1:17" x14ac:dyDescent="0.3">
      <c r="A379" s="34" t="s">
        <v>983</v>
      </c>
      <c r="B379" s="1" t="s">
        <v>15</v>
      </c>
      <c r="C379" s="6">
        <v>38482</v>
      </c>
      <c r="D379" s="4">
        <f t="shared" ca="1" si="10"/>
        <v>15</v>
      </c>
      <c r="E379" s="4" t="s">
        <v>10</v>
      </c>
      <c r="F379" s="14">
        <v>119111</v>
      </c>
      <c r="G379" s="1"/>
      <c r="H379" s="1"/>
      <c r="L379" s="89" t="s">
        <v>370</v>
      </c>
      <c r="M379" s="56" t="s">
        <v>9</v>
      </c>
      <c r="N379" s="90">
        <v>43470</v>
      </c>
      <c r="O379" s="61">
        <f t="shared" ca="1" si="11"/>
        <v>2</v>
      </c>
      <c r="P379" s="61" t="s">
        <v>8</v>
      </c>
      <c r="Q379" s="91">
        <v>128018</v>
      </c>
    </row>
    <row r="380" spans="1:17" x14ac:dyDescent="0.3">
      <c r="A380" s="34" t="s">
        <v>429</v>
      </c>
      <c r="B380" s="1" t="s">
        <v>26</v>
      </c>
      <c r="C380" s="7">
        <v>40546</v>
      </c>
      <c r="D380" s="4">
        <f t="shared" ca="1" si="10"/>
        <v>10</v>
      </c>
      <c r="E380" s="4" t="s">
        <v>14</v>
      </c>
      <c r="F380" s="14">
        <v>35256</v>
      </c>
      <c r="G380" s="1"/>
      <c r="H380" s="1"/>
      <c r="L380" s="89" t="s">
        <v>607</v>
      </c>
      <c r="M380" s="56" t="s">
        <v>9</v>
      </c>
      <c r="N380" s="92">
        <v>36810</v>
      </c>
      <c r="O380" s="61">
        <f t="shared" ca="1" si="11"/>
        <v>20</v>
      </c>
      <c r="P380" s="61" t="s">
        <v>8</v>
      </c>
      <c r="Q380" s="91">
        <v>106555</v>
      </c>
    </row>
    <row r="381" spans="1:17" x14ac:dyDescent="0.3">
      <c r="A381" s="34" t="s">
        <v>534</v>
      </c>
      <c r="B381" s="1" t="s">
        <v>11</v>
      </c>
      <c r="C381" s="6">
        <v>39728</v>
      </c>
      <c r="D381" s="4">
        <f t="shared" ca="1" si="10"/>
        <v>12</v>
      </c>
      <c r="E381" s="4" t="s">
        <v>8</v>
      </c>
      <c r="F381" s="14">
        <v>115613</v>
      </c>
      <c r="G381" s="1"/>
      <c r="H381" s="1"/>
      <c r="L381" s="89" t="s">
        <v>750</v>
      </c>
      <c r="M381" s="56" t="s">
        <v>9</v>
      </c>
      <c r="N381" s="92">
        <v>38713</v>
      </c>
      <c r="O381" s="61">
        <f t="shared" ca="1" si="11"/>
        <v>15</v>
      </c>
      <c r="P381" s="61" t="s">
        <v>18</v>
      </c>
      <c r="Q381" s="91">
        <v>106412</v>
      </c>
    </row>
    <row r="382" spans="1:17" x14ac:dyDescent="0.3">
      <c r="A382" s="34" t="s">
        <v>1032</v>
      </c>
      <c r="B382" s="1" t="s">
        <v>15</v>
      </c>
      <c r="C382" s="7">
        <v>38913</v>
      </c>
      <c r="D382" s="4">
        <f t="shared" ca="1" si="10"/>
        <v>14</v>
      </c>
      <c r="E382" s="4" t="s">
        <v>14</v>
      </c>
      <c r="F382" s="14">
        <v>116644</v>
      </c>
      <c r="G382" s="1"/>
      <c r="H382" s="1"/>
      <c r="L382" s="89" t="s">
        <v>443</v>
      </c>
      <c r="M382" s="56" t="s">
        <v>9</v>
      </c>
      <c r="N382" s="90">
        <v>37168</v>
      </c>
      <c r="O382" s="61">
        <f t="shared" ca="1" si="11"/>
        <v>19</v>
      </c>
      <c r="P382" s="61"/>
      <c r="Q382" s="91">
        <v>52551</v>
      </c>
    </row>
    <row r="383" spans="1:17" x14ac:dyDescent="0.3">
      <c r="A383" s="34" t="s">
        <v>447</v>
      </c>
      <c r="B383" s="1" t="s">
        <v>17</v>
      </c>
      <c r="C383" s="6">
        <v>36429</v>
      </c>
      <c r="D383" s="4">
        <f t="shared" ca="1" si="10"/>
        <v>21</v>
      </c>
      <c r="E383" s="4"/>
      <c r="F383" s="14">
        <v>38904</v>
      </c>
      <c r="G383" s="1"/>
      <c r="H383" s="1"/>
      <c r="L383" s="89" t="s">
        <v>669</v>
      </c>
      <c r="M383" s="56" t="s">
        <v>9</v>
      </c>
      <c r="N383" s="92">
        <v>37666</v>
      </c>
      <c r="O383" s="61">
        <f t="shared" ca="1" si="11"/>
        <v>18</v>
      </c>
      <c r="P383" s="61" t="s">
        <v>8</v>
      </c>
      <c r="Q383" s="91">
        <v>41760</v>
      </c>
    </row>
    <row r="384" spans="1:17" x14ac:dyDescent="0.3">
      <c r="A384" s="34" t="s">
        <v>208</v>
      </c>
      <c r="B384" s="1" t="s">
        <v>13</v>
      </c>
      <c r="C384" s="6">
        <v>40698</v>
      </c>
      <c r="D384" s="4">
        <f t="shared" ca="1" si="10"/>
        <v>9</v>
      </c>
      <c r="E384" s="4" t="s">
        <v>10</v>
      </c>
      <c r="F384" s="14">
        <v>108380</v>
      </c>
      <c r="G384" s="1"/>
      <c r="H384" s="1"/>
      <c r="L384" s="89" t="s">
        <v>486</v>
      </c>
      <c r="M384" s="56" t="s">
        <v>9</v>
      </c>
      <c r="N384" s="92">
        <v>39344</v>
      </c>
      <c r="O384" s="61">
        <f t="shared" ca="1" si="11"/>
        <v>13</v>
      </c>
      <c r="P384" s="61" t="s">
        <v>8</v>
      </c>
      <c r="Q384" s="91">
        <v>139256</v>
      </c>
    </row>
    <row r="385" spans="1:17" x14ac:dyDescent="0.3">
      <c r="A385" s="34" t="s">
        <v>403</v>
      </c>
      <c r="B385" s="1" t="s">
        <v>19</v>
      </c>
      <c r="C385" s="7">
        <v>38111</v>
      </c>
      <c r="D385" s="4">
        <f t="shared" ca="1" si="10"/>
        <v>16</v>
      </c>
      <c r="E385" s="4" t="s">
        <v>8</v>
      </c>
      <c r="F385" s="14">
        <v>65179</v>
      </c>
      <c r="G385" s="1"/>
      <c r="H385" s="1"/>
      <c r="L385" s="89" t="s">
        <v>820</v>
      </c>
      <c r="M385" s="56" t="s">
        <v>9</v>
      </c>
      <c r="N385" s="92">
        <v>43414</v>
      </c>
      <c r="O385" s="61">
        <f t="shared" ca="1" si="11"/>
        <v>2</v>
      </c>
      <c r="P385" s="61" t="s">
        <v>8</v>
      </c>
      <c r="Q385" s="91">
        <v>48469</v>
      </c>
    </row>
    <row r="386" spans="1:17" x14ac:dyDescent="0.3">
      <c r="A386" s="34" t="s">
        <v>978</v>
      </c>
      <c r="B386" s="1" t="s">
        <v>20</v>
      </c>
      <c r="C386" s="6">
        <v>40887</v>
      </c>
      <c r="D386" s="4">
        <f t="shared" ref="D386:D449" ca="1" si="12">DATEDIF(C386,TODAY(),"Y")</f>
        <v>9</v>
      </c>
      <c r="E386" s="4" t="s">
        <v>8</v>
      </c>
      <c r="F386" s="14">
        <v>139408</v>
      </c>
      <c r="G386" s="1"/>
      <c r="H386" s="1"/>
      <c r="L386" s="89" t="s">
        <v>179</v>
      </c>
      <c r="M386" s="56" t="s">
        <v>9</v>
      </c>
      <c r="N386" s="92">
        <v>39223</v>
      </c>
      <c r="O386" s="61">
        <f t="shared" ref="O386:O449" ca="1" si="13">DATEDIF(N386,TODAY(),"Y")</f>
        <v>13</v>
      </c>
      <c r="P386" s="61" t="s">
        <v>14</v>
      </c>
      <c r="Q386" s="91">
        <v>34645</v>
      </c>
    </row>
    <row r="387" spans="1:17" x14ac:dyDescent="0.3">
      <c r="A387" s="34" t="s">
        <v>160</v>
      </c>
      <c r="B387" s="1" t="s">
        <v>26</v>
      </c>
      <c r="C387" s="6">
        <v>39622</v>
      </c>
      <c r="D387" s="4">
        <f t="shared" ca="1" si="12"/>
        <v>12</v>
      </c>
      <c r="E387" s="4" t="s">
        <v>8</v>
      </c>
      <c r="F387" s="14">
        <v>56102</v>
      </c>
      <c r="G387" s="1"/>
      <c r="H387" s="1"/>
      <c r="L387" s="89" t="s">
        <v>958</v>
      </c>
      <c r="M387" s="56" t="s">
        <v>9</v>
      </c>
      <c r="N387" s="92">
        <v>40550</v>
      </c>
      <c r="O387" s="61">
        <f t="shared" ca="1" si="13"/>
        <v>10</v>
      </c>
      <c r="P387" s="61" t="s">
        <v>14</v>
      </c>
      <c r="Q387" s="91">
        <v>71791</v>
      </c>
    </row>
    <row r="388" spans="1:17" x14ac:dyDescent="0.3">
      <c r="A388" s="34" t="s">
        <v>904</v>
      </c>
      <c r="B388" s="1" t="s">
        <v>19</v>
      </c>
      <c r="C388" s="6">
        <v>41995</v>
      </c>
      <c r="D388" s="4">
        <f t="shared" ca="1" si="12"/>
        <v>6</v>
      </c>
      <c r="E388" s="4" t="s">
        <v>18</v>
      </c>
      <c r="F388" s="14">
        <v>116120</v>
      </c>
      <c r="G388" s="1"/>
      <c r="H388" s="1"/>
      <c r="L388" s="89" t="s">
        <v>343</v>
      </c>
      <c r="M388" s="56" t="s">
        <v>9</v>
      </c>
      <c r="N388" s="92">
        <v>36374</v>
      </c>
      <c r="O388" s="61">
        <f t="shared" ca="1" si="13"/>
        <v>21</v>
      </c>
      <c r="P388" s="61" t="s">
        <v>10</v>
      </c>
      <c r="Q388" s="91">
        <v>41938</v>
      </c>
    </row>
    <row r="389" spans="1:17" x14ac:dyDescent="0.3">
      <c r="A389" s="34" t="s">
        <v>138</v>
      </c>
      <c r="B389" s="1" t="s">
        <v>9</v>
      </c>
      <c r="C389" s="6">
        <v>38809</v>
      </c>
      <c r="D389" s="4">
        <f t="shared" ca="1" si="12"/>
        <v>14</v>
      </c>
      <c r="E389" s="4" t="s">
        <v>14</v>
      </c>
      <c r="F389" s="14">
        <v>137972</v>
      </c>
      <c r="G389" s="1"/>
      <c r="H389" s="1"/>
      <c r="L389" s="89" t="s">
        <v>294</v>
      </c>
      <c r="M389" s="56" t="s">
        <v>9</v>
      </c>
      <c r="N389" s="90">
        <v>36586</v>
      </c>
      <c r="O389" s="61">
        <f t="shared" ca="1" si="13"/>
        <v>21</v>
      </c>
      <c r="P389" s="61"/>
      <c r="Q389" s="91">
        <v>69263</v>
      </c>
    </row>
    <row r="390" spans="1:17" x14ac:dyDescent="0.3">
      <c r="A390" s="34" t="s">
        <v>217</v>
      </c>
      <c r="B390" s="1" t="s">
        <v>25</v>
      </c>
      <c r="C390" s="6">
        <v>40335</v>
      </c>
      <c r="D390" s="4">
        <f t="shared" ca="1" si="12"/>
        <v>10</v>
      </c>
      <c r="E390" s="4" t="s">
        <v>18</v>
      </c>
      <c r="F390" s="14">
        <v>68749</v>
      </c>
      <c r="G390" s="1"/>
      <c r="H390" s="1"/>
      <c r="L390" s="89" t="s">
        <v>202</v>
      </c>
      <c r="M390" s="56" t="s">
        <v>9</v>
      </c>
      <c r="N390" s="92">
        <v>40229</v>
      </c>
      <c r="O390" s="61">
        <f t="shared" ca="1" si="13"/>
        <v>11</v>
      </c>
      <c r="P390" s="61" t="s">
        <v>14</v>
      </c>
      <c r="Q390" s="91">
        <v>106571</v>
      </c>
    </row>
    <row r="391" spans="1:17" x14ac:dyDescent="0.3">
      <c r="A391" s="34" t="s">
        <v>420</v>
      </c>
      <c r="B391" s="1" t="s">
        <v>20</v>
      </c>
      <c r="C391" s="7">
        <v>42661</v>
      </c>
      <c r="D391" s="4">
        <f t="shared" ca="1" si="12"/>
        <v>4</v>
      </c>
      <c r="E391" s="4"/>
      <c r="F391" s="14">
        <v>78539</v>
      </c>
      <c r="G391" s="1"/>
      <c r="H391" s="1"/>
      <c r="L391" s="89" t="s">
        <v>464</v>
      </c>
      <c r="M391" s="56" t="s">
        <v>9</v>
      </c>
      <c r="N391" s="92">
        <v>39591</v>
      </c>
      <c r="O391" s="61">
        <f t="shared" ca="1" si="13"/>
        <v>12</v>
      </c>
      <c r="P391" s="61"/>
      <c r="Q391" s="91">
        <v>67201</v>
      </c>
    </row>
    <row r="392" spans="1:17" x14ac:dyDescent="0.3">
      <c r="A392" s="34" t="s">
        <v>888</v>
      </c>
      <c r="B392" s="1" t="s">
        <v>30</v>
      </c>
      <c r="C392" s="7">
        <v>36927</v>
      </c>
      <c r="D392" s="4">
        <f t="shared" ca="1" si="12"/>
        <v>20</v>
      </c>
      <c r="E392" s="4" t="s">
        <v>18</v>
      </c>
      <c r="F392" s="14">
        <v>99925</v>
      </c>
      <c r="G392" s="1"/>
      <c r="H392" s="1"/>
      <c r="L392" s="89" t="s">
        <v>1039</v>
      </c>
      <c r="M392" s="56" t="s">
        <v>9</v>
      </c>
      <c r="N392" s="92">
        <v>37416</v>
      </c>
      <c r="O392" s="61">
        <f t="shared" ca="1" si="13"/>
        <v>18</v>
      </c>
      <c r="P392" s="61" t="s">
        <v>14</v>
      </c>
      <c r="Q392" s="91">
        <v>83732</v>
      </c>
    </row>
    <row r="393" spans="1:17" x14ac:dyDescent="0.3">
      <c r="A393" s="34" t="s">
        <v>412</v>
      </c>
      <c r="B393" s="1" t="s">
        <v>6</v>
      </c>
      <c r="C393" s="6">
        <v>42650</v>
      </c>
      <c r="D393" s="4">
        <f t="shared" ca="1" si="12"/>
        <v>4</v>
      </c>
      <c r="E393" s="4" t="s">
        <v>14</v>
      </c>
      <c r="F393" s="14">
        <v>120193</v>
      </c>
      <c r="G393" s="1"/>
      <c r="H393" s="1"/>
      <c r="L393" s="89" t="s">
        <v>94</v>
      </c>
      <c r="M393" s="56" t="s">
        <v>9</v>
      </c>
      <c r="N393" s="92">
        <v>36975</v>
      </c>
      <c r="O393" s="61">
        <f t="shared" ca="1" si="13"/>
        <v>19</v>
      </c>
      <c r="P393" s="61" t="s">
        <v>14</v>
      </c>
      <c r="Q393" s="91">
        <v>78112</v>
      </c>
    </row>
    <row r="394" spans="1:17" x14ac:dyDescent="0.3">
      <c r="A394" s="34" t="s">
        <v>929</v>
      </c>
      <c r="B394" s="1" t="s">
        <v>16</v>
      </c>
      <c r="C394" s="7">
        <v>38606</v>
      </c>
      <c r="D394" s="4">
        <f t="shared" ca="1" si="12"/>
        <v>15</v>
      </c>
      <c r="E394" s="4"/>
      <c r="F394" s="14">
        <v>86556</v>
      </c>
      <c r="G394" s="1"/>
      <c r="H394" s="1"/>
      <c r="L394" s="89" t="s">
        <v>968</v>
      </c>
      <c r="M394" s="56" t="s">
        <v>9</v>
      </c>
      <c r="N394" s="92">
        <v>39885</v>
      </c>
      <c r="O394" s="61">
        <f t="shared" ca="1" si="13"/>
        <v>12</v>
      </c>
      <c r="P394" s="61"/>
      <c r="Q394" s="91">
        <v>51207</v>
      </c>
    </row>
    <row r="395" spans="1:17" x14ac:dyDescent="0.3">
      <c r="A395" s="34" t="s">
        <v>485</v>
      </c>
      <c r="B395" s="1" t="s">
        <v>20</v>
      </c>
      <c r="C395" s="6">
        <v>37402</v>
      </c>
      <c r="D395" s="4">
        <f t="shared" ca="1" si="12"/>
        <v>18</v>
      </c>
      <c r="E395" s="4" t="s">
        <v>18</v>
      </c>
      <c r="F395" s="14">
        <v>56936</v>
      </c>
      <c r="G395" s="1"/>
      <c r="H395" s="1"/>
      <c r="L395" s="89" t="s">
        <v>651</v>
      </c>
      <c r="M395" s="56" t="s">
        <v>9</v>
      </c>
      <c r="N395" s="90">
        <v>40230</v>
      </c>
      <c r="O395" s="61">
        <f t="shared" ca="1" si="13"/>
        <v>11</v>
      </c>
      <c r="P395" s="61"/>
      <c r="Q395" s="91">
        <v>138908</v>
      </c>
    </row>
    <row r="396" spans="1:17" x14ac:dyDescent="0.3">
      <c r="A396" s="34" t="s">
        <v>93</v>
      </c>
      <c r="B396" s="1" t="s">
        <v>9</v>
      </c>
      <c r="C396" s="7">
        <v>39878</v>
      </c>
      <c r="D396" s="4">
        <f t="shared" ca="1" si="12"/>
        <v>12</v>
      </c>
      <c r="E396" s="4"/>
      <c r="F396" s="14">
        <v>57184</v>
      </c>
      <c r="G396" s="1"/>
      <c r="H396" s="1"/>
      <c r="L396" s="89" t="s">
        <v>460</v>
      </c>
      <c r="M396" s="56" t="s">
        <v>9</v>
      </c>
      <c r="N396" s="92">
        <v>43030</v>
      </c>
      <c r="O396" s="61">
        <f t="shared" ca="1" si="13"/>
        <v>3</v>
      </c>
      <c r="P396" s="61" t="s">
        <v>14</v>
      </c>
      <c r="Q396" s="91">
        <v>66781</v>
      </c>
    </row>
    <row r="397" spans="1:17" x14ac:dyDescent="0.3">
      <c r="A397" s="34" t="s">
        <v>385</v>
      </c>
      <c r="B397" s="1" t="s">
        <v>9</v>
      </c>
      <c r="C397" s="7">
        <v>38346</v>
      </c>
      <c r="D397" s="4">
        <f t="shared" ca="1" si="12"/>
        <v>16</v>
      </c>
      <c r="E397" s="4"/>
      <c r="F397" s="14">
        <v>138099</v>
      </c>
      <c r="G397" s="1"/>
      <c r="H397" s="1"/>
      <c r="L397" s="89" t="s">
        <v>759</v>
      </c>
      <c r="M397" s="56" t="s">
        <v>9</v>
      </c>
      <c r="N397" s="90">
        <v>39662</v>
      </c>
      <c r="O397" s="61">
        <f t="shared" ca="1" si="13"/>
        <v>12</v>
      </c>
      <c r="P397" s="61" t="s">
        <v>14</v>
      </c>
      <c r="Q397" s="91">
        <v>87820</v>
      </c>
    </row>
    <row r="398" spans="1:17" x14ac:dyDescent="0.3">
      <c r="A398" s="34" t="s">
        <v>802</v>
      </c>
      <c r="B398" s="1" t="s">
        <v>9</v>
      </c>
      <c r="C398" s="7">
        <v>42628</v>
      </c>
      <c r="D398" s="4">
        <f t="shared" ca="1" si="12"/>
        <v>4</v>
      </c>
      <c r="E398" s="4" t="s">
        <v>8</v>
      </c>
      <c r="F398" s="14">
        <v>88074</v>
      </c>
      <c r="G398" s="1"/>
      <c r="H398" s="1"/>
      <c r="L398" s="89" t="s">
        <v>306</v>
      </c>
      <c r="M398" s="56" t="s">
        <v>9</v>
      </c>
      <c r="N398" s="90">
        <v>42542</v>
      </c>
      <c r="O398" s="61">
        <f t="shared" ca="1" si="13"/>
        <v>4</v>
      </c>
      <c r="P398" s="61" t="s">
        <v>14</v>
      </c>
      <c r="Q398" s="91">
        <v>128513</v>
      </c>
    </row>
    <row r="399" spans="1:17" x14ac:dyDescent="0.3">
      <c r="A399" s="34" t="s">
        <v>407</v>
      </c>
      <c r="B399" s="1" t="s">
        <v>32</v>
      </c>
      <c r="C399" s="6">
        <v>40588</v>
      </c>
      <c r="D399" s="4">
        <f t="shared" ca="1" si="12"/>
        <v>10</v>
      </c>
      <c r="E399" s="4"/>
      <c r="F399" s="14">
        <v>89181</v>
      </c>
      <c r="G399" s="1"/>
      <c r="H399" s="1"/>
      <c r="L399" s="89" t="s">
        <v>1045</v>
      </c>
      <c r="M399" s="56" t="s">
        <v>9</v>
      </c>
      <c r="N399" s="92">
        <v>40830</v>
      </c>
      <c r="O399" s="61">
        <f t="shared" ca="1" si="13"/>
        <v>9</v>
      </c>
      <c r="P399" s="61" t="s">
        <v>12</v>
      </c>
      <c r="Q399" s="91">
        <v>76219</v>
      </c>
    </row>
    <row r="400" spans="1:17" x14ac:dyDescent="0.3">
      <c r="A400" s="34" t="s">
        <v>962</v>
      </c>
      <c r="B400" s="1" t="s">
        <v>20</v>
      </c>
      <c r="C400" s="6">
        <v>38542</v>
      </c>
      <c r="D400" s="4">
        <f t="shared" ca="1" si="12"/>
        <v>15</v>
      </c>
      <c r="E400" s="4"/>
      <c r="F400" s="14">
        <v>70591</v>
      </c>
      <c r="G400" s="1"/>
      <c r="H400" s="1"/>
      <c r="L400" s="89" t="s">
        <v>806</v>
      </c>
      <c r="M400" s="56" t="s">
        <v>9</v>
      </c>
      <c r="N400" s="92">
        <v>37211</v>
      </c>
      <c r="O400" s="61">
        <f t="shared" ca="1" si="13"/>
        <v>19</v>
      </c>
      <c r="P400" s="61"/>
      <c r="Q400" s="91">
        <v>75577</v>
      </c>
    </row>
    <row r="401" spans="1:17" x14ac:dyDescent="0.3">
      <c r="A401" s="34" t="s">
        <v>230</v>
      </c>
      <c r="B401" s="1" t="s">
        <v>24</v>
      </c>
      <c r="C401" s="6">
        <v>37272</v>
      </c>
      <c r="D401" s="4">
        <f t="shared" ca="1" si="12"/>
        <v>19</v>
      </c>
      <c r="E401" s="4" t="s">
        <v>14</v>
      </c>
      <c r="F401" s="14">
        <v>91716</v>
      </c>
      <c r="G401" s="1"/>
      <c r="H401" s="1"/>
      <c r="L401" s="89" t="s">
        <v>174</v>
      </c>
      <c r="M401" s="56" t="s">
        <v>9</v>
      </c>
      <c r="N401" s="92">
        <v>40757</v>
      </c>
      <c r="O401" s="61">
        <f t="shared" ca="1" si="13"/>
        <v>9</v>
      </c>
      <c r="P401" s="61" t="s">
        <v>18</v>
      </c>
      <c r="Q401" s="91">
        <v>101907</v>
      </c>
    </row>
    <row r="402" spans="1:17" x14ac:dyDescent="0.3">
      <c r="A402" s="34" t="s">
        <v>649</v>
      </c>
      <c r="B402" s="1" t="s">
        <v>22</v>
      </c>
      <c r="C402" s="7">
        <v>41093</v>
      </c>
      <c r="D402" s="4">
        <f t="shared" ca="1" si="12"/>
        <v>8</v>
      </c>
      <c r="E402" s="4" t="s">
        <v>14</v>
      </c>
      <c r="F402" s="14">
        <v>104466</v>
      </c>
      <c r="G402" s="1"/>
      <c r="H402" s="1"/>
      <c r="L402" s="89" t="s">
        <v>926</v>
      </c>
      <c r="M402" s="56" t="s">
        <v>9</v>
      </c>
      <c r="N402" s="90">
        <v>41888</v>
      </c>
      <c r="O402" s="61">
        <f t="shared" ca="1" si="13"/>
        <v>6</v>
      </c>
      <c r="P402" s="61" t="s">
        <v>10</v>
      </c>
      <c r="Q402" s="91">
        <v>140708</v>
      </c>
    </row>
    <row r="403" spans="1:17" x14ac:dyDescent="0.3">
      <c r="A403" s="34" t="s">
        <v>197</v>
      </c>
      <c r="B403" s="1" t="s">
        <v>26</v>
      </c>
      <c r="C403" s="6">
        <v>39765</v>
      </c>
      <c r="D403" s="4">
        <f t="shared" ca="1" si="12"/>
        <v>12</v>
      </c>
      <c r="E403" s="4" t="s">
        <v>10</v>
      </c>
      <c r="F403" s="14">
        <v>70330</v>
      </c>
      <c r="G403" s="1"/>
      <c r="H403" s="1"/>
      <c r="L403" s="89" t="s">
        <v>367</v>
      </c>
      <c r="M403" s="56" t="s">
        <v>9</v>
      </c>
      <c r="N403" s="92">
        <v>37964</v>
      </c>
      <c r="O403" s="61">
        <f t="shared" ca="1" si="13"/>
        <v>17</v>
      </c>
      <c r="P403" s="61" t="s">
        <v>14</v>
      </c>
      <c r="Q403" s="91">
        <v>147081</v>
      </c>
    </row>
    <row r="404" spans="1:17" x14ac:dyDescent="0.3">
      <c r="A404" s="34" t="s">
        <v>319</v>
      </c>
      <c r="B404" s="1" t="s">
        <v>29</v>
      </c>
      <c r="C404" s="6">
        <v>41700</v>
      </c>
      <c r="D404" s="4">
        <f t="shared" ca="1" si="12"/>
        <v>7</v>
      </c>
      <c r="E404" s="4"/>
      <c r="F404" s="14">
        <v>55567</v>
      </c>
      <c r="G404" s="1"/>
      <c r="H404" s="1"/>
      <c r="L404" s="89" t="s">
        <v>836</v>
      </c>
      <c r="M404" s="56" t="s">
        <v>9</v>
      </c>
      <c r="N404" s="92">
        <v>37008</v>
      </c>
      <c r="O404" s="61">
        <f t="shared" ca="1" si="13"/>
        <v>19</v>
      </c>
      <c r="P404" s="61" t="s">
        <v>12</v>
      </c>
      <c r="Q404" s="91">
        <v>53793</v>
      </c>
    </row>
    <row r="405" spans="1:17" x14ac:dyDescent="0.3">
      <c r="A405" s="34" t="s">
        <v>942</v>
      </c>
      <c r="B405" s="1" t="s">
        <v>15</v>
      </c>
      <c r="C405" s="7">
        <v>42840</v>
      </c>
      <c r="D405" s="4">
        <f t="shared" ca="1" si="12"/>
        <v>3</v>
      </c>
      <c r="E405" s="4" t="s">
        <v>12</v>
      </c>
      <c r="F405" s="14">
        <v>42217</v>
      </c>
      <c r="G405" s="1"/>
      <c r="H405" s="1"/>
      <c r="L405" s="89" t="s">
        <v>602</v>
      </c>
      <c r="M405" s="56" t="s">
        <v>9</v>
      </c>
      <c r="N405" s="92">
        <v>38773</v>
      </c>
      <c r="O405" s="61">
        <f t="shared" ca="1" si="13"/>
        <v>15</v>
      </c>
      <c r="P405" s="61" t="s">
        <v>8</v>
      </c>
      <c r="Q405" s="91">
        <v>123613</v>
      </c>
    </row>
    <row r="406" spans="1:17" x14ac:dyDescent="0.3">
      <c r="A406" s="34" t="s">
        <v>732</v>
      </c>
      <c r="B406" s="1" t="s">
        <v>16</v>
      </c>
      <c r="C406" s="6">
        <v>37068</v>
      </c>
      <c r="D406" s="4">
        <f t="shared" ca="1" si="12"/>
        <v>19</v>
      </c>
      <c r="E406" s="4" t="s">
        <v>12</v>
      </c>
      <c r="F406" s="14">
        <v>106098</v>
      </c>
      <c r="G406" s="1"/>
      <c r="H406" s="1"/>
      <c r="L406" s="89" t="s">
        <v>181</v>
      </c>
      <c r="M406" s="56" t="s">
        <v>9</v>
      </c>
      <c r="N406" s="92">
        <v>39119</v>
      </c>
      <c r="O406" s="61">
        <f t="shared" ca="1" si="13"/>
        <v>14</v>
      </c>
      <c r="P406" s="61" t="s">
        <v>8</v>
      </c>
      <c r="Q406" s="91">
        <v>138766</v>
      </c>
    </row>
    <row r="407" spans="1:17" x14ac:dyDescent="0.3">
      <c r="A407" s="34" t="s">
        <v>663</v>
      </c>
      <c r="B407" s="1" t="s">
        <v>20</v>
      </c>
      <c r="C407" s="7">
        <v>42165</v>
      </c>
      <c r="D407" s="4">
        <f t="shared" ca="1" si="12"/>
        <v>5</v>
      </c>
      <c r="E407" s="4" t="s">
        <v>12</v>
      </c>
      <c r="F407" s="14">
        <v>68529</v>
      </c>
      <c r="G407" s="1"/>
      <c r="H407" s="1"/>
      <c r="L407" s="89" t="s">
        <v>693</v>
      </c>
      <c r="M407" s="56" t="s">
        <v>9</v>
      </c>
      <c r="N407" s="92">
        <v>43280</v>
      </c>
      <c r="O407" s="61">
        <f t="shared" ca="1" si="13"/>
        <v>2</v>
      </c>
      <c r="P407" s="61" t="s">
        <v>8</v>
      </c>
      <c r="Q407" s="91">
        <v>59133</v>
      </c>
    </row>
    <row r="408" spans="1:17" x14ac:dyDescent="0.3">
      <c r="A408" s="34" t="s">
        <v>828</v>
      </c>
      <c r="B408" s="1" t="s">
        <v>28</v>
      </c>
      <c r="C408" s="6">
        <v>39356</v>
      </c>
      <c r="D408" s="4">
        <f t="shared" ca="1" si="12"/>
        <v>13</v>
      </c>
      <c r="E408" s="4" t="s">
        <v>14</v>
      </c>
      <c r="F408" s="14">
        <v>80926</v>
      </c>
      <c r="G408" s="1"/>
      <c r="H408" s="1"/>
      <c r="L408" s="89" t="s">
        <v>389</v>
      </c>
      <c r="M408" s="56" t="s">
        <v>9</v>
      </c>
      <c r="N408" s="92">
        <v>43521</v>
      </c>
      <c r="O408" s="61">
        <f t="shared" ca="1" si="13"/>
        <v>2</v>
      </c>
      <c r="P408" s="61"/>
      <c r="Q408" s="91">
        <v>77250</v>
      </c>
    </row>
    <row r="409" spans="1:17" x14ac:dyDescent="0.3">
      <c r="A409" s="34" t="s">
        <v>764</v>
      </c>
      <c r="B409" s="1" t="s">
        <v>9</v>
      </c>
      <c r="C409" s="6">
        <v>39458</v>
      </c>
      <c r="D409" s="4">
        <f t="shared" ca="1" si="12"/>
        <v>13</v>
      </c>
      <c r="E409" s="4" t="s">
        <v>14</v>
      </c>
      <c r="F409" s="14">
        <v>59116</v>
      </c>
      <c r="G409" s="1"/>
      <c r="H409" s="1"/>
      <c r="L409" s="89" t="s">
        <v>939</v>
      </c>
      <c r="M409" s="56" t="s">
        <v>9</v>
      </c>
      <c r="N409" s="90">
        <v>36852</v>
      </c>
      <c r="O409" s="61">
        <f t="shared" ca="1" si="13"/>
        <v>20</v>
      </c>
      <c r="P409" s="61" t="s">
        <v>14</v>
      </c>
      <c r="Q409" s="91">
        <v>94882</v>
      </c>
    </row>
    <row r="410" spans="1:17" x14ac:dyDescent="0.3">
      <c r="A410" s="34" t="s">
        <v>278</v>
      </c>
      <c r="B410" s="1" t="s">
        <v>15</v>
      </c>
      <c r="C410" s="6">
        <v>38726</v>
      </c>
      <c r="D410" s="4">
        <f t="shared" ca="1" si="12"/>
        <v>15</v>
      </c>
      <c r="E410" s="4" t="s">
        <v>14</v>
      </c>
      <c r="F410" s="14">
        <v>102803</v>
      </c>
      <c r="G410" s="1"/>
      <c r="H410" s="1"/>
      <c r="L410" s="89" t="s">
        <v>121</v>
      </c>
      <c r="M410" s="56" t="s">
        <v>9</v>
      </c>
      <c r="N410" s="90">
        <v>40624</v>
      </c>
      <c r="O410" s="61">
        <f t="shared" ca="1" si="13"/>
        <v>9</v>
      </c>
      <c r="P410" s="61" t="s">
        <v>8</v>
      </c>
      <c r="Q410" s="91">
        <v>137541</v>
      </c>
    </row>
    <row r="411" spans="1:17" x14ac:dyDescent="0.3">
      <c r="A411" s="34" t="s">
        <v>566</v>
      </c>
      <c r="B411" s="1" t="s">
        <v>19</v>
      </c>
      <c r="C411" s="7">
        <v>40813</v>
      </c>
      <c r="D411" s="4">
        <f t="shared" ca="1" si="12"/>
        <v>9</v>
      </c>
      <c r="E411" s="4"/>
      <c r="F411" s="14">
        <v>138639</v>
      </c>
      <c r="G411" s="1"/>
      <c r="H411" s="1"/>
      <c r="L411" s="89" t="s">
        <v>273</v>
      </c>
      <c r="M411" s="56" t="s">
        <v>9</v>
      </c>
      <c r="N411" s="92">
        <v>39455</v>
      </c>
      <c r="O411" s="61">
        <f t="shared" ca="1" si="13"/>
        <v>13</v>
      </c>
      <c r="P411" s="61"/>
      <c r="Q411" s="91">
        <v>98443</v>
      </c>
    </row>
    <row r="412" spans="1:17" x14ac:dyDescent="0.3">
      <c r="A412" s="34" t="s">
        <v>404</v>
      </c>
      <c r="B412" s="1" t="s">
        <v>16</v>
      </c>
      <c r="C412" s="7">
        <v>36509</v>
      </c>
      <c r="D412" s="4">
        <f t="shared" ca="1" si="12"/>
        <v>21</v>
      </c>
      <c r="E412" s="4" t="s">
        <v>10</v>
      </c>
      <c r="F412" s="14">
        <v>108026</v>
      </c>
      <c r="G412" s="1"/>
      <c r="H412" s="1"/>
      <c r="L412" s="89" t="s">
        <v>249</v>
      </c>
      <c r="M412" s="56" t="s">
        <v>9</v>
      </c>
      <c r="N412" s="90">
        <v>41676</v>
      </c>
      <c r="O412" s="61">
        <f t="shared" ca="1" si="13"/>
        <v>7</v>
      </c>
      <c r="P412" s="61"/>
      <c r="Q412" s="91">
        <v>39520</v>
      </c>
    </row>
    <row r="413" spans="1:17" x14ac:dyDescent="0.3">
      <c r="A413" s="34" t="s">
        <v>371</v>
      </c>
      <c r="B413" s="1" t="s">
        <v>9</v>
      </c>
      <c r="C413" s="7">
        <v>40282</v>
      </c>
      <c r="D413" s="4">
        <f t="shared" ca="1" si="12"/>
        <v>10</v>
      </c>
      <c r="E413" s="4"/>
      <c r="F413" s="14">
        <v>67957</v>
      </c>
      <c r="G413" s="1"/>
      <c r="H413" s="1"/>
      <c r="L413" s="89" t="s">
        <v>743</v>
      </c>
      <c r="M413" s="56" t="s">
        <v>9</v>
      </c>
      <c r="N413" s="92">
        <v>34718</v>
      </c>
      <c r="O413" s="61">
        <f t="shared" ca="1" si="13"/>
        <v>26</v>
      </c>
      <c r="P413" s="61"/>
      <c r="Q413" s="91">
        <v>151171</v>
      </c>
    </row>
    <row r="414" spans="1:17" x14ac:dyDescent="0.3">
      <c r="A414" s="34" t="s">
        <v>426</v>
      </c>
      <c r="B414" s="1" t="s">
        <v>9</v>
      </c>
      <c r="C414" s="6">
        <v>38776</v>
      </c>
      <c r="D414" s="4">
        <f t="shared" ca="1" si="12"/>
        <v>15</v>
      </c>
      <c r="E414" s="4" t="s">
        <v>10</v>
      </c>
      <c r="F414" s="14">
        <v>44802</v>
      </c>
      <c r="G414" s="1"/>
      <c r="H414" s="1"/>
      <c r="L414" s="89" t="s">
        <v>858</v>
      </c>
      <c r="M414" s="56" t="s">
        <v>9</v>
      </c>
      <c r="N414" s="92">
        <v>41769</v>
      </c>
      <c r="O414" s="61">
        <f t="shared" ca="1" si="13"/>
        <v>6</v>
      </c>
      <c r="P414" s="61"/>
      <c r="Q414" s="91">
        <v>69189</v>
      </c>
    </row>
    <row r="415" spans="1:17" x14ac:dyDescent="0.3">
      <c r="A415" s="34" t="s">
        <v>982</v>
      </c>
      <c r="B415" s="1" t="s">
        <v>9</v>
      </c>
      <c r="C415" s="7">
        <v>41986</v>
      </c>
      <c r="D415" s="4">
        <f t="shared" ca="1" si="12"/>
        <v>6</v>
      </c>
      <c r="E415" s="4"/>
      <c r="F415" s="14">
        <v>119474</v>
      </c>
      <c r="G415" s="1"/>
      <c r="H415" s="1"/>
      <c r="L415" s="89" t="s">
        <v>600</v>
      </c>
      <c r="M415" s="56" t="s">
        <v>9</v>
      </c>
      <c r="N415" s="92">
        <v>40732</v>
      </c>
      <c r="O415" s="61">
        <f t="shared" ca="1" si="13"/>
        <v>9</v>
      </c>
      <c r="P415" s="61" t="s">
        <v>14</v>
      </c>
      <c r="Q415" s="91">
        <v>57139</v>
      </c>
    </row>
    <row r="416" spans="1:17" x14ac:dyDescent="0.3">
      <c r="A416" s="34" t="s">
        <v>531</v>
      </c>
      <c r="B416" s="1" t="s">
        <v>30</v>
      </c>
      <c r="C416" s="6">
        <v>40330</v>
      </c>
      <c r="D416" s="4">
        <f t="shared" ca="1" si="12"/>
        <v>10</v>
      </c>
      <c r="E416" s="4" t="s">
        <v>12</v>
      </c>
      <c r="F416" s="14">
        <v>111557</v>
      </c>
      <c r="G416" s="1"/>
      <c r="H416" s="1"/>
      <c r="L416" s="89" t="s">
        <v>1048</v>
      </c>
      <c r="M416" s="56" t="s">
        <v>9</v>
      </c>
      <c r="N416" s="92">
        <v>38448</v>
      </c>
      <c r="O416" s="61">
        <f t="shared" ca="1" si="13"/>
        <v>15</v>
      </c>
      <c r="P416" s="61" t="s">
        <v>18</v>
      </c>
      <c r="Q416" s="91">
        <v>55492</v>
      </c>
    </row>
    <row r="417" spans="1:17" x14ac:dyDescent="0.3">
      <c r="A417" s="34" t="s">
        <v>286</v>
      </c>
      <c r="B417" s="1" t="s">
        <v>6</v>
      </c>
      <c r="C417" s="6">
        <v>37304</v>
      </c>
      <c r="D417" s="4">
        <f t="shared" ca="1" si="12"/>
        <v>19</v>
      </c>
      <c r="E417" s="4" t="s">
        <v>10</v>
      </c>
      <c r="F417" s="14">
        <v>46830</v>
      </c>
      <c r="G417" s="1"/>
      <c r="H417" s="1"/>
      <c r="L417" s="89" t="s">
        <v>64</v>
      </c>
      <c r="M417" s="56" t="s">
        <v>9</v>
      </c>
      <c r="N417" s="90">
        <v>39440</v>
      </c>
      <c r="O417" s="61">
        <f t="shared" ca="1" si="13"/>
        <v>13</v>
      </c>
      <c r="P417" s="61" t="s">
        <v>14</v>
      </c>
      <c r="Q417" s="91">
        <v>104205</v>
      </c>
    </row>
    <row r="418" spans="1:17" x14ac:dyDescent="0.3">
      <c r="A418" s="34" t="s">
        <v>252</v>
      </c>
      <c r="B418" s="1" t="s">
        <v>9</v>
      </c>
      <c r="C418" s="7">
        <v>41359</v>
      </c>
      <c r="D418" s="4">
        <f t="shared" ca="1" si="12"/>
        <v>7</v>
      </c>
      <c r="E418" s="4" t="s">
        <v>8</v>
      </c>
      <c r="F418" s="14">
        <v>97116</v>
      </c>
      <c r="G418" s="1"/>
      <c r="H418" s="1"/>
      <c r="L418" s="89" t="s">
        <v>760</v>
      </c>
      <c r="M418" s="56" t="s">
        <v>9</v>
      </c>
      <c r="N418" s="92">
        <v>43732</v>
      </c>
      <c r="O418" s="61">
        <f t="shared" ca="1" si="13"/>
        <v>1</v>
      </c>
      <c r="P418" s="61" t="s">
        <v>8</v>
      </c>
      <c r="Q418" s="91">
        <v>72028</v>
      </c>
    </row>
    <row r="419" spans="1:17" x14ac:dyDescent="0.3">
      <c r="A419" s="34" t="s">
        <v>948</v>
      </c>
      <c r="B419" s="1" t="s">
        <v>6</v>
      </c>
      <c r="C419" s="6">
        <v>43007</v>
      </c>
      <c r="D419" s="4">
        <f t="shared" ca="1" si="12"/>
        <v>3</v>
      </c>
      <c r="E419" s="4" t="s">
        <v>8</v>
      </c>
      <c r="F419" s="14">
        <v>49568</v>
      </c>
      <c r="G419" s="1"/>
      <c r="H419" s="1"/>
      <c r="L419" s="89" t="s">
        <v>966</v>
      </c>
      <c r="M419" s="56" t="s">
        <v>9</v>
      </c>
      <c r="N419" s="92">
        <v>43900</v>
      </c>
      <c r="O419" s="61">
        <f t="shared" ca="1" si="13"/>
        <v>1</v>
      </c>
      <c r="P419" s="61"/>
      <c r="Q419" s="91">
        <v>72653</v>
      </c>
    </row>
    <row r="420" spans="1:17" x14ac:dyDescent="0.3">
      <c r="A420" s="34" t="s">
        <v>630</v>
      </c>
      <c r="B420" s="1" t="s">
        <v>16</v>
      </c>
      <c r="C420" s="6">
        <v>38076</v>
      </c>
      <c r="D420" s="4">
        <f t="shared" ca="1" si="12"/>
        <v>16</v>
      </c>
      <c r="E420" s="4" t="s">
        <v>14</v>
      </c>
      <c r="F420" s="14">
        <v>106791</v>
      </c>
      <c r="G420" s="1"/>
      <c r="H420" s="1"/>
      <c r="L420" s="89" t="s">
        <v>528</v>
      </c>
      <c r="M420" s="56" t="s">
        <v>9</v>
      </c>
      <c r="N420" s="92">
        <v>37425</v>
      </c>
      <c r="O420" s="61">
        <f t="shared" ca="1" si="13"/>
        <v>18</v>
      </c>
      <c r="P420" s="61" t="s">
        <v>12</v>
      </c>
      <c r="Q420" s="91">
        <v>31933</v>
      </c>
    </row>
    <row r="421" spans="1:17" x14ac:dyDescent="0.3">
      <c r="A421" s="34" t="s">
        <v>313</v>
      </c>
      <c r="B421" s="1" t="s">
        <v>9</v>
      </c>
      <c r="C421" s="6">
        <v>36667</v>
      </c>
      <c r="D421" s="4">
        <f t="shared" ca="1" si="12"/>
        <v>20</v>
      </c>
      <c r="E421" s="4" t="s">
        <v>8</v>
      </c>
      <c r="F421" s="14">
        <v>54317</v>
      </c>
      <c r="G421" s="1"/>
      <c r="H421" s="1"/>
      <c r="L421" s="89" t="s">
        <v>784</v>
      </c>
      <c r="M421" s="56" t="s">
        <v>9</v>
      </c>
      <c r="N421" s="92">
        <v>39511</v>
      </c>
      <c r="O421" s="61">
        <f t="shared" ca="1" si="13"/>
        <v>13</v>
      </c>
      <c r="P421" s="61" t="s">
        <v>14</v>
      </c>
      <c r="Q421" s="91">
        <v>84263</v>
      </c>
    </row>
    <row r="422" spans="1:17" x14ac:dyDescent="0.3">
      <c r="A422" s="34" t="s">
        <v>589</v>
      </c>
      <c r="B422" s="1" t="s">
        <v>9</v>
      </c>
      <c r="C422" s="6">
        <v>39180</v>
      </c>
      <c r="D422" s="4">
        <f t="shared" ca="1" si="12"/>
        <v>13</v>
      </c>
      <c r="E422" s="4" t="s">
        <v>12</v>
      </c>
      <c r="F422" s="14">
        <v>124621</v>
      </c>
      <c r="G422" s="1"/>
      <c r="H422" s="1"/>
      <c r="L422" s="89" t="s">
        <v>646</v>
      </c>
      <c r="M422" s="56" t="s">
        <v>9</v>
      </c>
      <c r="N422" s="90">
        <v>38760</v>
      </c>
      <c r="O422" s="61">
        <f t="shared" ca="1" si="13"/>
        <v>15</v>
      </c>
      <c r="P422" s="61" t="s">
        <v>14</v>
      </c>
      <c r="Q422" s="91">
        <v>58353</v>
      </c>
    </row>
    <row r="423" spans="1:17" x14ac:dyDescent="0.3">
      <c r="A423" s="34" t="s">
        <v>122</v>
      </c>
      <c r="B423" s="1" t="s">
        <v>15</v>
      </c>
      <c r="C423" s="7">
        <v>41204</v>
      </c>
      <c r="D423" s="4">
        <f t="shared" ca="1" si="12"/>
        <v>8</v>
      </c>
      <c r="E423" s="4"/>
      <c r="F423" s="14">
        <v>91856</v>
      </c>
      <c r="G423" s="1"/>
      <c r="H423" s="1"/>
      <c r="L423" s="89" t="s">
        <v>394</v>
      </c>
      <c r="M423" s="56" t="s">
        <v>9</v>
      </c>
      <c r="N423" s="92">
        <v>36341</v>
      </c>
      <c r="O423" s="61">
        <f t="shared" ca="1" si="13"/>
        <v>21</v>
      </c>
      <c r="P423" s="61" t="s">
        <v>18</v>
      </c>
      <c r="Q423" s="91">
        <v>54688</v>
      </c>
    </row>
    <row r="424" spans="1:17" x14ac:dyDescent="0.3">
      <c r="A424" s="34" t="s">
        <v>114</v>
      </c>
      <c r="B424" s="1" t="s">
        <v>9</v>
      </c>
      <c r="C424" s="7">
        <v>36716</v>
      </c>
      <c r="D424" s="4">
        <f t="shared" ca="1" si="12"/>
        <v>20</v>
      </c>
      <c r="E424" s="4"/>
      <c r="F424" s="14">
        <v>89311</v>
      </c>
      <c r="G424" s="1"/>
      <c r="H424" s="1"/>
      <c r="L424" s="89" t="s">
        <v>639</v>
      </c>
      <c r="M424" s="56" t="s">
        <v>9</v>
      </c>
      <c r="N424" s="90">
        <v>43232</v>
      </c>
      <c r="O424" s="61">
        <f t="shared" ca="1" si="13"/>
        <v>2</v>
      </c>
      <c r="P424" s="61" t="s">
        <v>18</v>
      </c>
      <c r="Q424" s="91">
        <v>91664</v>
      </c>
    </row>
    <row r="425" spans="1:17" x14ac:dyDescent="0.3">
      <c r="A425" s="34" t="s">
        <v>574</v>
      </c>
      <c r="B425" s="1" t="s">
        <v>6</v>
      </c>
      <c r="C425" s="6">
        <v>38600</v>
      </c>
      <c r="D425" s="4">
        <f t="shared" ca="1" si="12"/>
        <v>15</v>
      </c>
      <c r="E425" s="4"/>
      <c r="F425" s="14">
        <v>148433</v>
      </c>
      <c r="G425" s="1"/>
      <c r="H425" s="1"/>
      <c r="L425" s="89" t="s">
        <v>623</v>
      </c>
      <c r="M425" s="56" t="s">
        <v>9</v>
      </c>
      <c r="N425" s="92">
        <v>39567</v>
      </c>
      <c r="O425" s="61">
        <f t="shared" ca="1" si="13"/>
        <v>12</v>
      </c>
      <c r="P425" s="61"/>
      <c r="Q425" s="91">
        <v>47779</v>
      </c>
    </row>
    <row r="426" spans="1:17" x14ac:dyDescent="0.3">
      <c r="A426" s="34" t="s">
        <v>678</v>
      </c>
      <c r="B426" s="1" t="s">
        <v>17</v>
      </c>
      <c r="C426" s="6">
        <v>39965</v>
      </c>
      <c r="D426" s="4">
        <f t="shared" ca="1" si="12"/>
        <v>11</v>
      </c>
      <c r="E426" s="4"/>
      <c r="F426" s="14">
        <v>84838</v>
      </c>
      <c r="G426" s="1"/>
      <c r="H426" s="1"/>
      <c r="L426" s="89" t="s">
        <v>1046</v>
      </c>
      <c r="M426" s="56" t="s">
        <v>9</v>
      </c>
      <c r="N426" s="90">
        <v>42459</v>
      </c>
      <c r="O426" s="61">
        <f t="shared" ca="1" si="13"/>
        <v>4</v>
      </c>
      <c r="P426" s="61" t="s">
        <v>14</v>
      </c>
      <c r="Q426" s="91">
        <v>58553</v>
      </c>
    </row>
    <row r="427" spans="1:17" x14ac:dyDescent="0.3">
      <c r="A427" s="34" t="s">
        <v>503</v>
      </c>
      <c r="B427" s="1" t="s">
        <v>19</v>
      </c>
      <c r="C427" s="7">
        <v>41025</v>
      </c>
      <c r="D427" s="4">
        <f t="shared" ca="1" si="12"/>
        <v>8</v>
      </c>
      <c r="E427" s="4" t="s">
        <v>10</v>
      </c>
      <c r="F427" s="14">
        <v>37201</v>
      </c>
      <c r="G427" s="1"/>
      <c r="H427" s="1"/>
      <c r="L427" s="89" t="s">
        <v>756</v>
      </c>
      <c r="M427" s="56" t="s">
        <v>9</v>
      </c>
      <c r="N427" s="92">
        <v>37296</v>
      </c>
      <c r="O427" s="61">
        <f t="shared" ca="1" si="13"/>
        <v>19</v>
      </c>
      <c r="P427" s="61" t="s">
        <v>10</v>
      </c>
      <c r="Q427" s="91">
        <v>76354</v>
      </c>
    </row>
    <row r="428" spans="1:17" x14ac:dyDescent="0.3">
      <c r="A428" s="34" t="s">
        <v>753</v>
      </c>
      <c r="B428" s="1" t="s">
        <v>31</v>
      </c>
      <c r="C428" s="6">
        <v>43666</v>
      </c>
      <c r="D428" s="4">
        <f t="shared" ca="1" si="12"/>
        <v>1</v>
      </c>
      <c r="E428" s="4"/>
      <c r="F428" s="14">
        <v>66840</v>
      </c>
      <c r="G428" s="1"/>
      <c r="H428" s="1"/>
      <c r="L428" s="89" t="s">
        <v>91</v>
      </c>
      <c r="M428" s="56" t="s">
        <v>9</v>
      </c>
      <c r="N428" s="92">
        <v>39398</v>
      </c>
      <c r="O428" s="61">
        <f t="shared" ca="1" si="13"/>
        <v>13</v>
      </c>
      <c r="P428" s="61" t="s">
        <v>8</v>
      </c>
      <c r="Q428" s="91">
        <v>76050</v>
      </c>
    </row>
    <row r="429" spans="1:17" x14ac:dyDescent="0.3">
      <c r="A429" s="34" t="s">
        <v>857</v>
      </c>
      <c r="B429" s="1" t="s">
        <v>19</v>
      </c>
      <c r="C429" s="7">
        <v>38191</v>
      </c>
      <c r="D429" s="4">
        <f t="shared" ca="1" si="12"/>
        <v>16</v>
      </c>
      <c r="E429" s="4" t="s">
        <v>18</v>
      </c>
      <c r="F429" s="14">
        <v>40672</v>
      </c>
      <c r="G429" s="1"/>
      <c r="H429" s="1"/>
      <c r="L429" s="89" t="s">
        <v>459</v>
      </c>
      <c r="M429" s="56" t="s">
        <v>9</v>
      </c>
      <c r="N429" s="92">
        <v>38591</v>
      </c>
      <c r="O429" s="61">
        <f t="shared" ca="1" si="13"/>
        <v>15</v>
      </c>
      <c r="P429" s="61" t="s">
        <v>14</v>
      </c>
      <c r="Q429" s="91">
        <v>112791</v>
      </c>
    </row>
    <row r="430" spans="1:17" x14ac:dyDescent="0.3">
      <c r="A430" s="34" t="s">
        <v>591</v>
      </c>
      <c r="B430" s="1" t="s">
        <v>6</v>
      </c>
      <c r="C430" s="6">
        <v>36835</v>
      </c>
      <c r="D430" s="4">
        <f t="shared" ca="1" si="12"/>
        <v>20</v>
      </c>
      <c r="E430" s="4" t="s">
        <v>18</v>
      </c>
      <c r="F430" s="14">
        <v>134139</v>
      </c>
      <c r="G430" s="1"/>
      <c r="H430" s="1"/>
      <c r="L430" s="89" t="s">
        <v>352</v>
      </c>
      <c r="M430" s="56" t="s">
        <v>9</v>
      </c>
      <c r="N430" s="92">
        <v>37239</v>
      </c>
      <c r="O430" s="61">
        <f t="shared" ca="1" si="13"/>
        <v>19</v>
      </c>
      <c r="P430" s="61"/>
      <c r="Q430" s="91">
        <v>106960</v>
      </c>
    </row>
    <row r="431" spans="1:17" x14ac:dyDescent="0.3">
      <c r="A431" s="34" t="s">
        <v>149</v>
      </c>
      <c r="B431" s="1" t="s">
        <v>6</v>
      </c>
      <c r="C431" s="6">
        <v>38314</v>
      </c>
      <c r="D431" s="4">
        <f t="shared" ca="1" si="12"/>
        <v>16</v>
      </c>
      <c r="E431" s="4" t="s">
        <v>10</v>
      </c>
      <c r="F431" s="14">
        <v>109478</v>
      </c>
      <c r="G431" s="1"/>
      <c r="H431" s="1"/>
      <c r="L431" s="89" t="s">
        <v>670</v>
      </c>
      <c r="M431" s="56" t="s">
        <v>9</v>
      </c>
      <c r="N431" s="92">
        <v>36789</v>
      </c>
      <c r="O431" s="61">
        <f t="shared" ca="1" si="13"/>
        <v>20</v>
      </c>
      <c r="P431" s="61" t="s">
        <v>8</v>
      </c>
      <c r="Q431" s="91">
        <v>145205</v>
      </c>
    </row>
    <row r="432" spans="1:17" x14ac:dyDescent="0.3">
      <c r="A432" s="34" t="s">
        <v>1034</v>
      </c>
      <c r="B432" s="1" t="s">
        <v>13</v>
      </c>
      <c r="C432" s="6">
        <v>42545</v>
      </c>
      <c r="D432" s="4">
        <f t="shared" ca="1" si="12"/>
        <v>4</v>
      </c>
      <c r="E432" s="4"/>
      <c r="F432" s="14">
        <v>125854</v>
      </c>
      <c r="G432" s="1"/>
      <c r="H432" s="1"/>
      <c r="L432" s="89" t="s">
        <v>234</v>
      </c>
      <c r="M432" s="56" t="s">
        <v>32</v>
      </c>
      <c r="N432" s="90">
        <v>42482</v>
      </c>
      <c r="O432" s="61">
        <f t="shared" ca="1" si="13"/>
        <v>4</v>
      </c>
      <c r="P432" s="61" t="s">
        <v>8</v>
      </c>
      <c r="Q432" s="91">
        <v>68344</v>
      </c>
    </row>
    <row r="433" spans="1:17" x14ac:dyDescent="0.3">
      <c r="A433" s="34" t="s">
        <v>318</v>
      </c>
      <c r="B433" s="1" t="s">
        <v>15</v>
      </c>
      <c r="C433" s="6">
        <v>40280</v>
      </c>
      <c r="D433" s="4">
        <f t="shared" ca="1" si="12"/>
        <v>10</v>
      </c>
      <c r="E433" s="4" t="s">
        <v>8</v>
      </c>
      <c r="F433" s="14">
        <v>48419</v>
      </c>
      <c r="G433" s="1"/>
      <c r="H433" s="1"/>
      <c r="L433" s="89" t="s">
        <v>407</v>
      </c>
      <c r="M433" s="56" t="s">
        <v>32</v>
      </c>
      <c r="N433" s="92">
        <v>40588</v>
      </c>
      <c r="O433" s="61">
        <f t="shared" ca="1" si="13"/>
        <v>10</v>
      </c>
      <c r="P433" s="61"/>
      <c r="Q433" s="91">
        <v>89181</v>
      </c>
    </row>
    <row r="434" spans="1:17" x14ac:dyDescent="0.3">
      <c r="A434" s="34" t="s">
        <v>989</v>
      </c>
      <c r="B434" s="1" t="s">
        <v>23</v>
      </c>
      <c r="C434" s="7">
        <v>40071</v>
      </c>
      <c r="D434" s="4">
        <f t="shared" ca="1" si="12"/>
        <v>11</v>
      </c>
      <c r="E434" s="4" t="s">
        <v>8</v>
      </c>
      <c r="F434" s="14">
        <v>68650</v>
      </c>
      <c r="G434" s="1"/>
      <c r="H434" s="1"/>
      <c r="L434" s="89" t="s">
        <v>682</v>
      </c>
      <c r="M434" s="56" t="s">
        <v>32</v>
      </c>
      <c r="N434" s="92">
        <v>42652</v>
      </c>
      <c r="O434" s="61">
        <f t="shared" ca="1" si="13"/>
        <v>4</v>
      </c>
      <c r="P434" s="61" t="s">
        <v>10</v>
      </c>
      <c r="Q434" s="91">
        <v>120818</v>
      </c>
    </row>
    <row r="435" spans="1:17" x14ac:dyDescent="0.3">
      <c r="A435" s="34" t="s">
        <v>229</v>
      </c>
      <c r="B435" s="1" t="s">
        <v>19</v>
      </c>
      <c r="C435" s="7">
        <v>40527</v>
      </c>
      <c r="D435" s="4">
        <f t="shared" ca="1" si="12"/>
        <v>10</v>
      </c>
      <c r="E435" s="4" t="s">
        <v>12</v>
      </c>
      <c r="F435" s="14">
        <v>85638</v>
      </c>
      <c r="G435" s="1"/>
      <c r="H435" s="1"/>
      <c r="L435" s="89" t="s">
        <v>177</v>
      </c>
      <c r="M435" s="56" t="s">
        <v>32</v>
      </c>
      <c r="N435" s="92">
        <v>38296</v>
      </c>
      <c r="O435" s="61">
        <f t="shared" ca="1" si="13"/>
        <v>16</v>
      </c>
      <c r="P435" s="61"/>
      <c r="Q435" s="91">
        <v>40040</v>
      </c>
    </row>
    <row r="436" spans="1:17" x14ac:dyDescent="0.3">
      <c r="A436" s="34" t="s">
        <v>697</v>
      </c>
      <c r="B436" s="1" t="s">
        <v>22</v>
      </c>
      <c r="C436" s="7">
        <v>41631</v>
      </c>
      <c r="D436" s="4">
        <f t="shared" ca="1" si="12"/>
        <v>7</v>
      </c>
      <c r="E436" s="4" t="s">
        <v>10</v>
      </c>
      <c r="F436" s="14">
        <v>131942</v>
      </c>
      <c r="G436" s="1"/>
      <c r="H436" s="1"/>
      <c r="L436" s="89" t="s">
        <v>932</v>
      </c>
      <c r="M436" s="56" t="s">
        <v>32</v>
      </c>
      <c r="N436" s="92">
        <v>36933</v>
      </c>
      <c r="O436" s="61">
        <f t="shared" ca="1" si="13"/>
        <v>20</v>
      </c>
      <c r="P436" s="61" t="s">
        <v>14</v>
      </c>
      <c r="Q436" s="91">
        <v>78382</v>
      </c>
    </row>
    <row r="437" spans="1:17" x14ac:dyDescent="0.3">
      <c r="A437" s="34" t="s">
        <v>650</v>
      </c>
      <c r="B437" s="1" t="s">
        <v>9</v>
      </c>
      <c r="C437" s="6">
        <v>39619</v>
      </c>
      <c r="D437" s="4">
        <f t="shared" ca="1" si="12"/>
        <v>12</v>
      </c>
      <c r="E437" s="4" t="s">
        <v>18</v>
      </c>
      <c r="F437" s="14">
        <v>72510</v>
      </c>
      <c r="G437" s="1"/>
      <c r="H437" s="1"/>
      <c r="L437" s="89" t="s">
        <v>700</v>
      </c>
      <c r="M437" s="56" t="s">
        <v>32</v>
      </c>
      <c r="N437" s="92">
        <v>39819</v>
      </c>
      <c r="O437" s="61">
        <f t="shared" ca="1" si="13"/>
        <v>12</v>
      </c>
      <c r="P437" s="61" t="s">
        <v>14</v>
      </c>
      <c r="Q437" s="91">
        <v>52813</v>
      </c>
    </row>
    <row r="438" spans="1:17" x14ac:dyDescent="0.3">
      <c r="A438" s="34" t="s">
        <v>870</v>
      </c>
      <c r="B438" s="1" t="s">
        <v>6</v>
      </c>
      <c r="C438" s="6">
        <v>41615</v>
      </c>
      <c r="D438" s="4">
        <f t="shared" ca="1" si="12"/>
        <v>7</v>
      </c>
      <c r="E438" s="4" t="s">
        <v>8</v>
      </c>
      <c r="F438" s="14">
        <v>141470</v>
      </c>
      <c r="G438" s="1"/>
      <c r="H438" s="1"/>
      <c r="L438" s="89" t="s">
        <v>120</v>
      </c>
      <c r="M438" s="56" t="s">
        <v>32</v>
      </c>
      <c r="N438" s="92">
        <v>36490</v>
      </c>
      <c r="O438" s="61">
        <f t="shared" ca="1" si="13"/>
        <v>21</v>
      </c>
      <c r="P438" s="61"/>
      <c r="Q438" s="91">
        <v>72569</v>
      </c>
    </row>
    <row r="439" spans="1:17" x14ac:dyDescent="0.3">
      <c r="A439" s="34" t="s">
        <v>593</v>
      </c>
      <c r="B439" s="1" t="s">
        <v>6</v>
      </c>
      <c r="C439" s="6">
        <v>39725</v>
      </c>
      <c r="D439" s="4">
        <f t="shared" ca="1" si="12"/>
        <v>12</v>
      </c>
      <c r="E439" s="4" t="s">
        <v>14</v>
      </c>
      <c r="F439" s="14">
        <v>74732</v>
      </c>
      <c r="G439" s="1"/>
      <c r="H439" s="1"/>
      <c r="L439" s="89" t="s">
        <v>726</v>
      </c>
      <c r="M439" s="56" t="s">
        <v>32</v>
      </c>
      <c r="N439" s="92">
        <v>42174</v>
      </c>
      <c r="O439" s="61">
        <f t="shared" ca="1" si="13"/>
        <v>5</v>
      </c>
      <c r="P439" s="61"/>
      <c r="Q439" s="91">
        <v>135758</v>
      </c>
    </row>
    <row r="440" spans="1:17" x14ac:dyDescent="0.3">
      <c r="A440" s="34" t="s">
        <v>448</v>
      </c>
      <c r="B440" s="1" t="s">
        <v>19</v>
      </c>
      <c r="C440" s="6">
        <v>41208</v>
      </c>
      <c r="D440" s="4">
        <f t="shared" ca="1" si="12"/>
        <v>8</v>
      </c>
      <c r="E440" s="4" t="s">
        <v>14</v>
      </c>
      <c r="F440" s="14">
        <v>143870</v>
      </c>
      <c r="G440" s="1"/>
      <c r="H440" s="1"/>
      <c r="L440" s="89" t="s">
        <v>325</v>
      </c>
      <c r="M440" s="56" t="s">
        <v>20</v>
      </c>
      <c r="N440" s="92">
        <v>43830</v>
      </c>
      <c r="O440" s="61">
        <f t="shared" ca="1" si="13"/>
        <v>1</v>
      </c>
      <c r="P440" s="61" t="s">
        <v>14</v>
      </c>
      <c r="Q440" s="91">
        <v>78399</v>
      </c>
    </row>
    <row r="441" spans="1:17" x14ac:dyDescent="0.3">
      <c r="A441" s="34" t="s">
        <v>267</v>
      </c>
      <c r="B441" s="1" t="s">
        <v>15</v>
      </c>
      <c r="C441" s="6">
        <v>39935</v>
      </c>
      <c r="D441" s="4">
        <f t="shared" ca="1" si="12"/>
        <v>11</v>
      </c>
      <c r="E441" s="4" t="s">
        <v>8</v>
      </c>
      <c r="F441" s="14">
        <v>117303</v>
      </c>
      <c r="G441" s="1"/>
      <c r="H441" s="1"/>
      <c r="L441" s="89" t="s">
        <v>919</v>
      </c>
      <c r="M441" s="56" t="s">
        <v>20</v>
      </c>
      <c r="N441" s="92">
        <v>39444</v>
      </c>
      <c r="O441" s="61">
        <f t="shared" ca="1" si="13"/>
        <v>13</v>
      </c>
      <c r="P441" s="61" t="s">
        <v>8</v>
      </c>
      <c r="Q441" s="91">
        <v>115427</v>
      </c>
    </row>
    <row r="442" spans="1:17" x14ac:dyDescent="0.3">
      <c r="A442" s="34" t="s">
        <v>466</v>
      </c>
      <c r="B442" s="1" t="s">
        <v>19</v>
      </c>
      <c r="C442" s="6">
        <v>39383</v>
      </c>
      <c r="D442" s="4">
        <f t="shared" ca="1" si="12"/>
        <v>13</v>
      </c>
      <c r="E442" s="4" t="s">
        <v>8</v>
      </c>
      <c r="F442" s="14">
        <v>48807</v>
      </c>
      <c r="G442" s="1"/>
      <c r="H442" s="1"/>
      <c r="L442" s="89" t="s">
        <v>800</v>
      </c>
      <c r="M442" s="56" t="s">
        <v>20</v>
      </c>
      <c r="N442" s="92">
        <v>38251</v>
      </c>
      <c r="O442" s="61">
        <f t="shared" ca="1" si="13"/>
        <v>16</v>
      </c>
      <c r="P442" s="61" t="s">
        <v>14</v>
      </c>
      <c r="Q442" s="91">
        <v>85463</v>
      </c>
    </row>
    <row r="443" spans="1:17" x14ac:dyDescent="0.3">
      <c r="A443" s="34" t="s">
        <v>944</v>
      </c>
      <c r="B443" s="1" t="s">
        <v>15</v>
      </c>
      <c r="C443" s="6">
        <v>43009</v>
      </c>
      <c r="D443" s="4">
        <f t="shared" ca="1" si="12"/>
        <v>3</v>
      </c>
      <c r="E443" s="4"/>
      <c r="F443" s="14">
        <v>53602</v>
      </c>
      <c r="G443" s="1"/>
      <c r="H443" s="1"/>
      <c r="L443" s="89" t="s">
        <v>463</v>
      </c>
      <c r="M443" s="56" t="s">
        <v>20</v>
      </c>
      <c r="N443" s="90">
        <v>43467</v>
      </c>
      <c r="O443" s="61">
        <f t="shared" ca="1" si="13"/>
        <v>2</v>
      </c>
      <c r="P443" s="61" t="s">
        <v>10</v>
      </c>
      <c r="Q443" s="91">
        <v>79261</v>
      </c>
    </row>
    <row r="444" spans="1:17" x14ac:dyDescent="0.3">
      <c r="A444" s="34" t="s">
        <v>747</v>
      </c>
      <c r="B444" s="1" t="s">
        <v>22</v>
      </c>
      <c r="C444" s="7">
        <v>42005</v>
      </c>
      <c r="D444" s="4">
        <f t="shared" ca="1" si="12"/>
        <v>6</v>
      </c>
      <c r="E444" s="4" t="s">
        <v>14</v>
      </c>
      <c r="F444" s="14">
        <v>97177</v>
      </c>
      <c r="G444" s="1"/>
      <c r="H444" s="1"/>
      <c r="L444" s="89" t="s">
        <v>886</v>
      </c>
      <c r="M444" s="56" t="s">
        <v>20</v>
      </c>
      <c r="N444" s="92">
        <v>43428</v>
      </c>
      <c r="O444" s="61">
        <f t="shared" ca="1" si="13"/>
        <v>2</v>
      </c>
      <c r="P444" s="61" t="s">
        <v>18</v>
      </c>
      <c r="Q444" s="91">
        <v>42665</v>
      </c>
    </row>
    <row r="445" spans="1:17" x14ac:dyDescent="0.3">
      <c r="A445" s="34" t="s">
        <v>940</v>
      </c>
      <c r="B445" s="1" t="s">
        <v>20</v>
      </c>
      <c r="C445" s="6">
        <v>39741</v>
      </c>
      <c r="D445" s="4">
        <f t="shared" ca="1" si="12"/>
        <v>12</v>
      </c>
      <c r="E445" s="4"/>
      <c r="F445" s="14">
        <v>92680</v>
      </c>
      <c r="G445" s="1"/>
      <c r="H445" s="1"/>
      <c r="L445" s="89" t="s">
        <v>62</v>
      </c>
      <c r="M445" s="56" t="s">
        <v>20</v>
      </c>
      <c r="N445" s="90">
        <v>39806</v>
      </c>
      <c r="O445" s="61">
        <f t="shared" ca="1" si="13"/>
        <v>12</v>
      </c>
      <c r="P445" s="61" t="s">
        <v>14</v>
      </c>
      <c r="Q445" s="91">
        <v>40079</v>
      </c>
    </row>
    <row r="446" spans="1:17" x14ac:dyDescent="0.3">
      <c r="A446" s="34" t="s">
        <v>237</v>
      </c>
      <c r="B446" s="1" t="s">
        <v>9</v>
      </c>
      <c r="C446" s="7">
        <v>41185</v>
      </c>
      <c r="D446" s="4">
        <f t="shared" ca="1" si="12"/>
        <v>8</v>
      </c>
      <c r="E446" s="4" t="s">
        <v>10</v>
      </c>
      <c r="F446" s="14">
        <v>96118</v>
      </c>
      <c r="G446" s="1"/>
      <c r="H446" s="1"/>
      <c r="L446" s="89" t="s">
        <v>133</v>
      </c>
      <c r="M446" s="56" t="s">
        <v>20</v>
      </c>
      <c r="N446" s="90">
        <v>42445</v>
      </c>
      <c r="O446" s="61">
        <f t="shared" ca="1" si="13"/>
        <v>5</v>
      </c>
      <c r="P446" s="61" t="s">
        <v>12</v>
      </c>
      <c r="Q446" s="91">
        <v>37401</v>
      </c>
    </row>
    <row r="447" spans="1:17" x14ac:dyDescent="0.3">
      <c r="A447" s="34" t="s">
        <v>56</v>
      </c>
      <c r="B447" s="1" t="s">
        <v>15</v>
      </c>
      <c r="C447" s="7">
        <v>40502</v>
      </c>
      <c r="D447" s="4">
        <f t="shared" ca="1" si="12"/>
        <v>10</v>
      </c>
      <c r="E447" s="4" t="s">
        <v>14</v>
      </c>
      <c r="F447" s="14">
        <v>88196</v>
      </c>
      <c r="G447" s="1"/>
      <c r="H447" s="1"/>
      <c r="L447" s="89" t="s">
        <v>864</v>
      </c>
      <c r="M447" s="56" t="s">
        <v>20</v>
      </c>
      <c r="N447" s="90">
        <v>41102</v>
      </c>
      <c r="O447" s="61">
        <f t="shared" ca="1" si="13"/>
        <v>8</v>
      </c>
      <c r="P447" s="61" t="s">
        <v>8</v>
      </c>
      <c r="Q447" s="91">
        <v>93627</v>
      </c>
    </row>
    <row r="448" spans="1:17" x14ac:dyDescent="0.3">
      <c r="A448" s="34" t="s">
        <v>685</v>
      </c>
      <c r="B448" s="1" t="s">
        <v>15</v>
      </c>
      <c r="C448" s="6">
        <v>40963</v>
      </c>
      <c r="D448" s="4">
        <f t="shared" ca="1" si="12"/>
        <v>9</v>
      </c>
      <c r="E448" s="4" t="s">
        <v>12</v>
      </c>
      <c r="F448" s="14">
        <v>39816</v>
      </c>
      <c r="G448" s="1"/>
      <c r="H448" s="1"/>
      <c r="L448" s="89" t="s">
        <v>89</v>
      </c>
      <c r="M448" s="56" t="s">
        <v>20</v>
      </c>
      <c r="N448" s="92">
        <v>40491</v>
      </c>
      <c r="O448" s="61">
        <f t="shared" ca="1" si="13"/>
        <v>10</v>
      </c>
      <c r="P448" s="61" t="s">
        <v>8</v>
      </c>
      <c r="Q448" s="91">
        <v>42774</v>
      </c>
    </row>
    <row r="449" spans="1:17" x14ac:dyDescent="0.3">
      <c r="A449" s="34" t="s">
        <v>246</v>
      </c>
      <c r="B449" s="1" t="s">
        <v>30</v>
      </c>
      <c r="C449" s="7">
        <v>38659</v>
      </c>
      <c r="D449" s="4">
        <f t="shared" ca="1" si="12"/>
        <v>15</v>
      </c>
      <c r="E449" s="4"/>
      <c r="F449" s="14">
        <v>50324</v>
      </c>
      <c r="G449" s="1"/>
      <c r="H449" s="1"/>
      <c r="L449" s="89" t="s">
        <v>626</v>
      </c>
      <c r="M449" s="56" t="s">
        <v>20</v>
      </c>
      <c r="N449" s="92">
        <v>42940</v>
      </c>
      <c r="O449" s="61">
        <f t="shared" ca="1" si="13"/>
        <v>3</v>
      </c>
      <c r="P449" s="61" t="s">
        <v>8</v>
      </c>
      <c r="Q449" s="91">
        <v>135352</v>
      </c>
    </row>
    <row r="450" spans="1:17" x14ac:dyDescent="0.3">
      <c r="A450" s="34" t="s">
        <v>805</v>
      </c>
      <c r="B450" s="1" t="s">
        <v>9</v>
      </c>
      <c r="C450" s="6">
        <v>39454</v>
      </c>
      <c r="D450" s="4">
        <f t="shared" ref="D450:D513" ca="1" si="14">DATEDIF(C450,TODAY(),"Y")</f>
        <v>13</v>
      </c>
      <c r="E450" s="4"/>
      <c r="F450" s="14">
        <v>80478</v>
      </c>
      <c r="G450" s="1"/>
      <c r="H450" s="1"/>
      <c r="L450" s="89" t="s">
        <v>65</v>
      </c>
      <c r="M450" s="56" t="s">
        <v>20</v>
      </c>
      <c r="N450" s="90">
        <v>43923</v>
      </c>
      <c r="O450" s="61">
        <f t="shared" ref="O450:O513" ca="1" si="15">DATEDIF(N450,TODAY(),"Y")</f>
        <v>0</v>
      </c>
      <c r="P450" s="61"/>
      <c r="Q450" s="91">
        <v>76622</v>
      </c>
    </row>
    <row r="451" spans="1:17" x14ac:dyDescent="0.3">
      <c r="A451" s="34" t="s">
        <v>199</v>
      </c>
      <c r="B451" s="1" t="s">
        <v>6</v>
      </c>
      <c r="C451" s="6">
        <v>39118</v>
      </c>
      <c r="D451" s="4">
        <f t="shared" ca="1" si="14"/>
        <v>14</v>
      </c>
      <c r="E451" s="4" t="s">
        <v>18</v>
      </c>
      <c r="F451" s="14">
        <v>146743</v>
      </c>
      <c r="G451" s="1"/>
      <c r="H451" s="1"/>
      <c r="L451" s="89" t="s">
        <v>87</v>
      </c>
      <c r="M451" s="56" t="s">
        <v>20</v>
      </c>
      <c r="N451" s="90">
        <v>42838</v>
      </c>
      <c r="O451" s="61">
        <f t="shared" ca="1" si="15"/>
        <v>3</v>
      </c>
      <c r="P451" s="61" t="s">
        <v>8</v>
      </c>
      <c r="Q451" s="91">
        <v>144252</v>
      </c>
    </row>
    <row r="452" spans="1:17" x14ac:dyDescent="0.3">
      <c r="A452" s="34" t="s">
        <v>1020</v>
      </c>
      <c r="B452" s="1" t="s">
        <v>31</v>
      </c>
      <c r="C452" s="6">
        <v>39457</v>
      </c>
      <c r="D452" s="4">
        <f t="shared" ca="1" si="14"/>
        <v>13</v>
      </c>
      <c r="E452" s="4" t="s">
        <v>10</v>
      </c>
      <c r="F452" s="14">
        <v>78348</v>
      </c>
      <c r="G452" s="1"/>
      <c r="H452" s="1"/>
      <c r="L452" s="89" t="s">
        <v>691</v>
      </c>
      <c r="M452" s="56" t="s">
        <v>20</v>
      </c>
      <c r="N452" s="92">
        <v>38935</v>
      </c>
      <c r="O452" s="61">
        <f t="shared" ca="1" si="15"/>
        <v>14</v>
      </c>
      <c r="P452" s="61"/>
      <c r="Q452" s="91">
        <v>64268</v>
      </c>
    </row>
    <row r="453" spans="1:17" x14ac:dyDescent="0.3">
      <c r="A453" s="34" t="s">
        <v>867</v>
      </c>
      <c r="B453" s="1" t="s">
        <v>20</v>
      </c>
      <c r="C453" s="6">
        <v>36868</v>
      </c>
      <c r="D453" s="4">
        <f t="shared" ca="1" si="14"/>
        <v>20</v>
      </c>
      <c r="E453" s="4" t="s">
        <v>12</v>
      </c>
      <c r="F453" s="14">
        <v>147233</v>
      </c>
      <c r="G453" s="1"/>
      <c r="H453" s="1"/>
      <c r="L453" s="89" t="s">
        <v>745</v>
      </c>
      <c r="M453" s="56" t="s">
        <v>20</v>
      </c>
      <c r="N453" s="90">
        <v>43264</v>
      </c>
      <c r="O453" s="61">
        <f t="shared" ca="1" si="15"/>
        <v>2</v>
      </c>
      <c r="P453" s="61" t="s">
        <v>10</v>
      </c>
      <c r="Q453" s="91">
        <v>122704</v>
      </c>
    </row>
    <row r="454" spans="1:17" x14ac:dyDescent="0.3">
      <c r="A454" s="34" t="s">
        <v>539</v>
      </c>
      <c r="B454" s="1" t="s">
        <v>19</v>
      </c>
      <c r="C454" s="7">
        <v>43822</v>
      </c>
      <c r="D454" s="4">
        <f t="shared" ca="1" si="14"/>
        <v>1</v>
      </c>
      <c r="E454" s="4"/>
      <c r="F454" s="14">
        <v>79861</v>
      </c>
      <c r="G454" s="1"/>
      <c r="H454" s="1"/>
      <c r="L454" s="89" t="s">
        <v>379</v>
      </c>
      <c r="M454" s="56" t="s">
        <v>20</v>
      </c>
      <c r="N454" s="92">
        <v>38790</v>
      </c>
      <c r="O454" s="61">
        <f t="shared" ca="1" si="15"/>
        <v>15</v>
      </c>
      <c r="P454" s="61" t="s">
        <v>14</v>
      </c>
      <c r="Q454" s="91">
        <v>106926</v>
      </c>
    </row>
    <row r="455" spans="1:17" x14ac:dyDescent="0.3">
      <c r="A455" s="34" t="s">
        <v>763</v>
      </c>
      <c r="B455" s="1" t="s">
        <v>25</v>
      </c>
      <c r="C455" s="6">
        <v>43836</v>
      </c>
      <c r="D455" s="4">
        <f t="shared" ca="1" si="14"/>
        <v>1</v>
      </c>
      <c r="E455" s="4"/>
      <c r="F455" s="14">
        <v>48036</v>
      </c>
      <c r="G455" s="1"/>
      <c r="H455" s="1"/>
      <c r="L455" s="89" t="s">
        <v>354</v>
      </c>
      <c r="M455" s="56" t="s">
        <v>20</v>
      </c>
      <c r="N455" s="92">
        <v>37085</v>
      </c>
      <c r="O455" s="61">
        <f t="shared" ca="1" si="15"/>
        <v>19</v>
      </c>
      <c r="P455" s="61" t="s">
        <v>8</v>
      </c>
      <c r="Q455" s="91">
        <v>139864</v>
      </c>
    </row>
    <row r="456" spans="1:17" x14ac:dyDescent="0.3">
      <c r="A456" s="34" t="s">
        <v>882</v>
      </c>
      <c r="B456" s="1" t="s">
        <v>9</v>
      </c>
      <c r="C456" s="6">
        <v>40305</v>
      </c>
      <c r="D456" s="4">
        <f t="shared" ca="1" si="14"/>
        <v>10</v>
      </c>
      <c r="E456" s="4" t="s">
        <v>12</v>
      </c>
      <c r="F456" s="14">
        <v>76304</v>
      </c>
      <c r="G456" s="1"/>
      <c r="H456" s="1"/>
      <c r="L456" s="89" t="s">
        <v>224</v>
      </c>
      <c r="M456" s="56" t="s">
        <v>20</v>
      </c>
      <c r="N456" s="90">
        <v>36830</v>
      </c>
      <c r="O456" s="61">
        <f t="shared" ca="1" si="15"/>
        <v>20</v>
      </c>
      <c r="P456" s="61" t="s">
        <v>10</v>
      </c>
      <c r="Q456" s="91">
        <v>123204</v>
      </c>
    </row>
    <row r="457" spans="1:17" x14ac:dyDescent="0.3">
      <c r="A457" s="34" t="s">
        <v>198</v>
      </c>
      <c r="B457" s="1" t="s">
        <v>26</v>
      </c>
      <c r="C457" s="7">
        <v>40190</v>
      </c>
      <c r="D457" s="4">
        <f t="shared" ca="1" si="14"/>
        <v>11</v>
      </c>
      <c r="E457" s="4"/>
      <c r="F457" s="14">
        <v>123979</v>
      </c>
      <c r="G457" s="1"/>
      <c r="H457" s="1"/>
      <c r="L457" s="89" t="s">
        <v>1005</v>
      </c>
      <c r="M457" s="56" t="s">
        <v>20</v>
      </c>
      <c r="N457" s="92">
        <v>42966</v>
      </c>
      <c r="O457" s="61">
        <f t="shared" ca="1" si="15"/>
        <v>3</v>
      </c>
      <c r="P457" s="61" t="s">
        <v>18</v>
      </c>
      <c r="Q457" s="91">
        <v>98510</v>
      </c>
    </row>
    <row r="458" spans="1:17" x14ac:dyDescent="0.3">
      <c r="A458" s="34" t="s">
        <v>640</v>
      </c>
      <c r="B458" s="1" t="s">
        <v>25</v>
      </c>
      <c r="C458" s="7">
        <v>38225</v>
      </c>
      <c r="D458" s="4">
        <f t="shared" ca="1" si="14"/>
        <v>16</v>
      </c>
      <c r="E458" s="4" t="s">
        <v>18</v>
      </c>
      <c r="F458" s="14">
        <v>46046</v>
      </c>
      <c r="G458" s="1"/>
      <c r="H458" s="1"/>
      <c r="L458" s="89" t="s">
        <v>576</v>
      </c>
      <c r="M458" s="56" t="s">
        <v>20</v>
      </c>
      <c r="N458" s="92">
        <v>38851</v>
      </c>
      <c r="O458" s="61">
        <f t="shared" ca="1" si="15"/>
        <v>14</v>
      </c>
      <c r="P458" s="61" t="s">
        <v>14</v>
      </c>
      <c r="Q458" s="91">
        <v>101873</v>
      </c>
    </row>
    <row r="459" spans="1:17" x14ac:dyDescent="0.3">
      <c r="A459" s="34" t="s">
        <v>1030</v>
      </c>
      <c r="B459" s="1" t="s">
        <v>30</v>
      </c>
      <c r="C459" s="6">
        <v>41489</v>
      </c>
      <c r="D459" s="4">
        <f t="shared" ca="1" si="14"/>
        <v>7</v>
      </c>
      <c r="E459" s="4" t="s">
        <v>8</v>
      </c>
      <c r="F459" s="14">
        <v>145678</v>
      </c>
      <c r="G459" s="1"/>
      <c r="H459" s="1"/>
      <c r="L459" s="89" t="s">
        <v>839</v>
      </c>
      <c r="M459" s="56" t="s">
        <v>20</v>
      </c>
      <c r="N459" s="90">
        <v>40982</v>
      </c>
      <c r="O459" s="61">
        <f t="shared" ca="1" si="15"/>
        <v>9</v>
      </c>
      <c r="P459" s="61" t="s">
        <v>14</v>
      </c>
      <c r="Q459" s="91">
        <v>54423</v>
      </c>
    </row>
    <row r="460" spans="1:17" x14ac:dyDescent="0.3">
      <c r="A460" s="34" t="s">
        <v>304</v>
      </c>
      <c r="B460" s="1" t="s">
        <v>16</v>
      </c>
      <c r="C460" s="7">
        <v>43790</v>
      </c>
      <c r="D460" s="4">
        <f t="shared" ca="1" si="14"/>
        <v>1</v>
      </c>
      <c r="E460" s="4" t="s">
        <v>8</v>
      </c>
      <c r="F460" s="14">
        <v>121384</v>
      </c>
      <c r="G460" s="1"/>
      <c r="H460" s="1"/>
      <c r="L460" s="89" t="s">
        <v>851</v>
      </c>
      <c r="M460" s="56" t="s">
        <v>20</v>
      </c>
      <c r="N460" s="92">
        <v>38853</v>
      </c>
      <c r="O460" s="61">
        <f t="shared" ca="1" si="15"/>
        <v>14</v>
      </c>
      <c r="P460" s="61" t="s">
        <v>8</v>
      </c>
      <c r="Q460" s="91">
        <v>103344</v>
      </c>
    </row>
    <row r="461" spans="1:17" x14ac:dyDescent="0.3">
      <c r="A461" s="34" t="s">
        <v>332</v>
      </c>
      <c r="B461" s="1" t="s">
        <v>17</v>
      </c>
      <c r="C461" s="6">
        <v>40946</v>
      </c>
      <c r="D461" s="4">
        <f t="shared" ca="1" si="14"/>
        <v>9</v>
      </c>
      <c r="E461" s="4" t="s">
        <v>8</v>
      </c>
      <c r="F461" s="14">
        <v>72332</v>
      </c>
      <c r="G461" s="1"/>
      <c r="H461" s="1"/>
      <c r="L461" s="89" t="s">
        <v>737</v>
      </c>
      <c r="M461" s="56" t="s">
        <v>20</v>
      </c>
      <c r="N461" s="90">
        <v>36764</v>
      </c>
      <c r="O461" s="61">
        <f t="shared" ca="1" si="15"/>
        <v>20</v>
      </c>
      <c r="P461" s="61" t="s">
        <v>8</v>
      </c>
      <c r="Q461" s="91">
        <v>140215</v>
      </c>
    </row>
    <row r="462" spans="1:17" x14ac:dyDescent="0.3">
      <c r="A462" s="34" t="s">
        <v>934</v>
      </c>
      <c r="B462" s="1" t="s">
        <v>26</v>
      </c>
      <c r="C462" s="7">
        <v>41318</v>
      </c>
      <c r="D462" s="4">
        <f t="shared" ca="1" si="14"/>
        <v>8</v>
      </c>
      <c r="E462" s="4" t="s">
        <v>14</v>
      </c>
      <c r="F462" s="14">
        <v>107340</v>
      </c>
      <c r="G462" s="1"/>
      <c r="H462" s="1"/>
      <c r="L462" s="89" t="s">
        <v>536</v>
      </c>
      <c r="M462" s="56" t="s">
        <v>20</v>
      </c>
      <c r="N462" s="92">
        <v>36379</v>
      </c>
      <c r="O462" s="61">
        <f t="shared" ca="1" si="15"/>
        <v>21</v>
      </c>
      <c r="P462" s="61" t="s">
        <v>10</v>
      </c>
      <c r="Q462" s="91">
        <v>59758</v>
      </c>
    </row>
    <row r="463" spans="1:17" x14ac:dyDescent="0.3">
      <c r="A463" s="34" t="s">
        <v>239</v>
      </c>
      <c r="B463" s="1" t="s">
        <v>16</v>
      </c>
      <c r="C463" s="7">
        <v>36207</v>
      </c>
      <c r="D463" s="4">
        <f t="shared" ca="1" si="14"/>
        <v>22</v>
      </c>
      <c r="E463" s="4"/>
      <c r="F463" s="14">
        <v>132478</v>
      </c>
      <c r="G463" s="1"/>
      <c r="H463" s="1"/>
      <c r="L463" s="89" t="s">
        <v>1035</v>
      </c>
      <c r="M463" s="56" t="s">
        <v>20</v>
      </c>
      <c r="N463" s="92">
        <v>36683</v>
      </c>
      <c r="O463" s="61">
        <f t="shared" ca="1" si="15"/>
        <v>20</v>
      </c>
      <c r="P463" s="61"/>
      <c r="Q463" s="91">
        <v>78839</v>
      </c>
    </row>
    <row r="464" spans="1:17" x14ac:dyDescent="0.3">
      <c r="A464" s="34" t="s">
        <v>790</v>
      </c>
      <c r="B464" s="1" t="s">
        <v>6</v>
      </c>
      <c r="C464" s="7">
        <v>42340</v>
      </c>
      <c r="D464" s="4">
        <f t="shared" ca="1" si="14"/>
        <v>5</v>
      </c>
      <c r="E464" s="4"/>
      <c r="F464" s="14">
        <v>110510</v>
      </c>
      <c r="G464" s="1"/>
      <c r="H464" s="1"/>
      <c r="L464" s="89" t="s">
        <v>908</v>
      </c>
      <c r="M464" s="56" t="s">
        <v>20</v>
      </c>
      <c r="N464" s="90">
        <v>40011</v>
      </c>
      <c r="O464" s="61">
        <f t="shared" ca="1" si="15"/>
        <v>11</v>
      </c>
      <c r="P464" s="61" t="s">
        <v>14</v>
      </c>
      <c r="Q464" s="91">
        <v>94731</v>
      </c>
    </row>
    <row r="465" spans="1:17" x14ac:dyDescent="0.3">
      <c r="A465" s="34" t="s">
        <v>694</v>
      </c>
      <c r="B465" s="1" t="s">
        <v>9</v>
      </c>
      <c r="C465" s="6">
        <v>36375</v>
      </c>
      <c r="D465" s="4">
        <f t="shared" ca="1" si="14"/>
        <v>21</v>
      </c>
      <c r="E465" s="4" t="s">
        <v>14</v>
      </c>
      <c r="F465" s="14">
        <v>55094</v>
      </c>
      <c r="G465" s="1"/>
      <c r="H465" s="1"/>
      <c r="L465" s="89" t="s">
        <v>728</v>
      </c>
      <c r="M465" s="56" t="s">
        <v>20</v>
      </c>
      <c r="N465" s="90">
        <v>38984</v>
      </c>
      <c r="O465" s="61">
        <f t="shared" ca="1" si="15"/>
        <v>14</v>
      </c>
      <c r="P465" s="61"/>
      <c r="Q465" s="91">
        <v>58387</v>
      </c>
    </row>
    <row r="466" spans="1:17" x14ac:dyDescent="0.3">
      <c r="A466" s="34" t="s">
        <v>51</v>
      </c>
      <c r="B466" s="1" t="s">
        <v>20</v>
      </c>
      <c r="C466" s="6">
        <v>43899</v>
      </c>
      <c r="D466" s="4">
        <f t="shared" ca="1" si="14"/>
        <v>1</v>
      </c>
      <c r="E466" s="4" t="s">
        <v>14</v>
      </c>
      <c r="F466" s="14">
        <v>146422</v>
      </c>
      <c r="G466" s="1"/>
      <c r="H466" s="1"/>
      <c r="L466" s="89" t="s">
        <v>734</v>
      </c>
      <c r="M466" s="56" t="s">
        <v>20</v>
      </c>
      <c r="N466" s="92">
        <v>40973</v>
      </c>
      <c r="O466" s="61">
        <f t="shared" ca="1" si="15"/>
        <v>9</v>
      </c>
      <c r="P466" s="61"/>
      <c r="Q466" s="91">
        <v>36585</v>
      </c>
    </row>
    <row r="467" spans="1:17" x14ac:dyDescent="0.3">
      <c r="A467" s="34" t="s">
        <v>994</v>
      </c>
      <c r="B467" s="1" t="s">
        <v>6</v>
      </c>
      <c r="C467" s="7">
        <v>37660</v>
      </c>
      <c r="D467" s="4">
        <f t="shared" ca="1" si="14"/>
        <v>18</v>
      </c>
      <c r="E467" s="4"/>
      <c r="F467" s="14">
        <v>54629</v>
      </c>
      <c r="G467" s="1"/>
      <c r="H467" s="1"/>
      <c r="L467" s="89" t="s">
        <v>501</v>
      </c>
      <c r="M467" s="56" t="s">
        <v>20</v>
      </c>
      <c r="N467" s="92">
        <v>41888</v>
      </c>
      <c r="O467" s="61">
        <f t="shared" ca="1" si="15"/>
        <v>6</v>
      </c>
      <c r="P467" s="61" t="s">
        <v>14</v>
      </c>
      <c r="Q467" s="91">
        <v>75256</v>
      </c>
    </row>
    <row r="468" spans="1:17" x14ac:dyDescent="0.3">
      <c r="A468" s="34" t="s">
        <v>793</v>
      </c>
      <c r="B468" s="1" t="s">
        <v>25</v>
      </c>
      <c r="C468" s="6">
        <v>43221</v>
      </c>
      <c r="D468" s="4">
        <f t="shared" ca="1" si="14"/>
        <v>2</v>
      </c>
      <c r="E468" s="4"/>
      <c r="F468" s="14">
        <v>134287</v>
      </c>
      <c r="G468" s="1"/>
      <c r="H468" s="1"/>
      <c r="L468" s="89" t="s">
        <v>887</v>
      </c>
      <c r="M468" s="56" t="s">
        <v>20</v>
      </c>
      <c r="N468" s="90">
        <v>37487</v>
      </c>
      <c r="O468" s="61">
        <f t="shared" ca="1" si="15"/>
        <v>18</v>
      </c>
      <c r="P468" s="61" t="s">
        <v>10</v>
      </c>
      <c r="Q468" s="91">
        <v>116731</v>
      </c>
    </row>
    <row r="469" spans="1:17" x14ac:dyDescent="0.3">
      <c r="A469" s="34" t="s">
        <v>739</v>
      </c>
      <c r="B469" s="1" t="s">
        <v>9</v>
      </c>
      <c r="C469" s="6">
        <v>43655</v>
      </c>
      <c r="D469" s="4">
        <f t="shared" ca="1" si="14"/>
        <v>1</v>
      </c>
      <c r="E469" s="4" t="s">
        <v>14</v>
      </c>
      <c r="F469" s="14">
        <v>28604</v>
      </c>
      <c r="G469" s="1"/>
      <c r="H469" s="1"/>
      <c r="L469" s="89" t="s">
        <v>546</v>
      </c>
      <c r="M469" s="56" t="s">
        <v>20</v>
      </c>
      <c r="N469" s="92">
        <v>42015</v>
      </c>
      <c r="O469" s="61">
        <f t="shared" ca="1" si="15"/>
        <v>6</v>
      </c>
      <c r="P469" s="61" t="s">
        <v>14</v>
      </c>
      <c r="Q469" s="91">
        <v>37873</v>
      </c>
    </row>
    <row r="470" spans="1:17" x14ac:dyDescent="0.3">
      <c r="A470" s="34" t="s">
        <v>892</v>
      </c>
      <c r="B470" s="1" t="s">
        <v>9</v>
      </c>
      <c r="C470" s="7">
        <v>41674</v>
      </c>
      <c r="D470" s="4">
        <f t="shared" ca="1" si="14"/>
        <v>7</v>
      </c>
      <c r="E470" s="4" t="s">
        <v>10</v>
      </c>
      <c r="F470" s="14">
        <v>135014</v>
      </c>
      <c r="G470" s="1"/>
      <c r="H470" s="1"/>
      <c r="L470" s="89" t="s">
        <v>1041</v>
      </c>
      <c r="M470" s="56" t="s">
        <v>20</v>
      </c>
      <c r="N470" s="90">
        <v>37910</v>
      </c>
      <c r="O470" s="61">
        <f t="shared" ca="1" si="15"/>
        <v>17</v>
      </c>
      <c r="P470" s="61" t="s">
        <v>14</v>
      </c>
      <c r="Q470" s="91">
        <v>106592</v>
      </c>
    </row>
    <row r="471" spans="1:17" x14ac:dyDescent="0.3">
      <c r="A471" s="34" t="s">
        <v>541</v>
      </c>
      <c r="B471" s="1" t="s">
        <v>19</v>
      </c>
      <c r="C471" s="6">
        <v>39749</v>
      </c>
      <c r="D471" s="4">
        <f t="shared" ca="1" si="14"/>
        <v>12</v>
      </c>
      <c r="E471" s="4"/>
      <c r="F471" s="14">
        <v>55865</v>
      </c>
      <c r="G471" s="1"/>
      <c r="H471" s="1"/>
      <c r="L471" s="89" t="s">
        <v>53</v>
      </c>
      <c r="M471" s="56" t="s">
        <v>20</v>
      </c>
      <c r="N471" s="90">
        <v>40850</v>
      </c>
      <c r="O471" s="61">
        <f t="shared" ca="1" si="15"/>
        <v>9</v>
      </c>
      <c r="P471" s="61"/>
      <c r="Q471" s="91">
        <v>134611</v>
      </c>
    </row>
    <row r="472" spans="1:17" x14ac:dyDescent="0.3">
      <c r="A472" s="34" t="s">
        <v>164</v>
      </c>
      <c r="B472" s="1" t="s">
        <v>9</v>
      </c>
      <c r="C472" s="6">
        <v>37423</v>
      </c>
      <c r="D472" s="4">
        <f t="shared" ca="1" si="14"/>
        <v>18</v>
      </c>
      <c r="E472" s="4"/>
      <c r="F472" s="14">
        <v>108312</v>
      </c>
      <c r="G472" s="1"/>
      <c r="H472" s="1"/>
      <c r="L472" s="89" t="s">
        <v>207</v>
      </c>
      <c r="M472" s="56" t="s">
        <v>20</v>
      </c>
      <c r="N472" s="92">
        <v>40929</v>
      </c>
      <c r="O472" s="61">
        <f t="shared" ca="1" si="15"/>
        <v>9</v>
      </c>
      <c r="P472" s="61"/>
      <c r="Q472" s="91">
        <v>124029</v>
      </c>
    </row>
    <row r="473" spans="1:17" x14ac:dyDescent="0.3">
      <c r="A473" s="34" t="s">
        <v>575</v>
      </c>
      <c r="B473" s="1" t="s">
        <v>26</v>
      </c>
      <c r="C473" s="6">
        <v>37211</v>
      </c>
      <c r="D473" s="4">
        <f t="shared" ca="1" si="14"/>
        <v>19</v>
      </c>
      <c r="E473" s="4"/>
      <c r="F473" s="14">
        <v>137008</v>
      </c>
      <c r="G473" s="1"/>
      <c r="H473" s="1"/>
      <c r="L473" s="89" t="s">
        <v>383</v>
      </c>
      <c r="M473" s="56" t="s">
        <v>20</v>
      </c>
      <c r="N473" s="90">
        <v>40733</v>
      </c>
      <c r="O473" s="61">
        <f t="shared" ca="1" si="15"/>
        <v>9</v>
      </c>
      <c r="P473" s="61" t="s">
        <v>14</v>
      </c>
      <c r="Q473" s="91">
        <v>56598</v>
      </c>
    </row>
    <row r="474" spans="1:17" x14ac:dyDescent="0.3">
      <c r="A474" s="34" t="s">
        <v>275</v>
      </c>
      <c r="B474" s="1" t="s">
        <v>9</v>
      </c>
      <c r="C474" s="7">
        <v>42143</v>
      </c>
      <c r="D474" s="4">
        <f t="shared" ca="1" si="14"/>
        <v>5</v>
      </c>
      <c r="E474" s="4" t="s">
        <v>18</v>
      </c>
      <c r="F474" s="14">
        <v>74432</v>
      </c>
      <c r="G474" s="1"/>
      <c r="H474" s="1"/>
      <c r="L474" s="89" t="s">
        <v>347</v>
      </c>
      <c r="M474" s="56" t="s">
        <v>20</v>
      </c>
      <c r="N474" s="90">
        <v>43387</v>
      </c>
      <c r="O474" s="61">
        <f t="shared" ca="1" si="15"/>
        <v>2</v>
      </c>
      <c r="P474" s="61" t="s">
        <v>18</v>
      </c>
      <c r="Q474" s="91">
        <v>106700</v>
      </c>
    </row>
    <row r="475" spans="1:17" x14ac:dyDescent="0.3">
      <c r="A475" s="34" t="s">
        <v>519</v>
      </c>
      <c r="B475" s="1" t="s">
        <v>19</v>
      </c>
      <c r="C475" s="6">
        <v>38431</v>
      </c>
      <c r="D475" s="4">
        <f t="shared" ca="1" si="14"/>
        <v>15</v>
      </c>
      <c r="E475" s="4" t="s">
        <v>18</v>
      </c>
      <c r="F475" s="14">
        <v>122762</v>
      </c>
      <c r="G475" s="1"/>
      <c r="H475" s="1"/>
      <c r="L475" s="89" t="s">
        <v>980</v>
      </c>
      <c r="M475" s="56" t="s">
        <v>20</v>
      </c>
      <c r="N475" s="92">
        <v>39110</v>
      </c>
      <c r="O475" s="61">
        <f t="shared" ca="1" si="15"/>
        <v>14</v>
      </c>
      <c r="P475" s="61"/>
      <c r="Q475" s="91">
        <v>144461</v>
      </c>
    </row>
    <row r="476" spans="1:17" x14ac:dyDescent="0.3">
      <c r="A476" s="34" t="s">
        <v>382</v>
      </c>
      <c r="B476" s="1" t="s">
        <v>16</v>
      </c>
      <c r="C476" s="6">
        <v>41161</v>
      </c>
      <c r="D476" s="4">
        <f t="shared" ca="1" si="14"/>
        <v>8</v>
      </c>
      <c r="E476" s="4"/>
      <c r="F476" s="14">
        <v>108532</v>
      </c>
      <c r="G476" s="1"/>
      <c r="H476" s="1"/>
      <c r="L476" s="89" t="s">
        <v>709</v>
      </c>
      <c r="M476" s="56" t="s">
        <v>20</v>
      </c>
      <c r="N476" s="92">
        <v>42055</v>
      </c>
      <c r="O476" s="61">
        <f t="shared" ca="1" si="15"/>
        <v>6</v>
      </c>
      <c r="P476" s="61"/>
      <c r="Q476" s="91">
        <v>145222</v>
      </c>
    </row>
    <row r="477" spans="1:17" x14ac:dyDescent="0.3">
      <c r="A477" s="34" t="s">
        <v>971</v>
      </c>
      <c r="B477" s="1" t="s">
        <v>6</v>
      </c>
      <c r="C477" s="6">
        <v>40903</v>
      </c>
      <c r="D477" s="4">
        <f t="shared" ca="1" si="14"/>
        <v>9</v>
      </c>
      <c r="E477" s="4"/>
      <c r="F477" s="14">
        <v>54029</v>
      </c>
      <c r="G477" s="1"/>
      <c r="H477" s="1"/>
      <c r="L477" s="89" t="s">
        <v>915</v>
      </c>
      <c r="M477" s="56" t="s">
        <v>20</v>
      </c>
      <c r="N477" s="90">
        <v>38710</v>
      </c>
      <c r="O477" s="61">
        <f t="shared" ca="1" si="15"/>
        <v>15</v>
      </c>
      <c r="P477" s="61" t="s">
        <v>14</v>
      </c>
      <c r="Q477" s="91">
        <v>102078</v>
      </c>
    </row>
    <row r="478" spans="1:17" x14ac:dyDescent="0.3">
      <c r="A478" s="34" t="s">
        <v>733</v>
      </c>
      <c r="B478" s="1" t="s">
        <v>20</v>
      </c>
      <c r="C478" s="7">
        <v>37834</v>
      </c>
      <c r="D478" s="4">
        <f t="shared" ca="1" si="14"/>
        <v>17</v>
      </c>
      <c r="E478" s="4"/>
      <c r="F478" s="14">
        <v>43188</v>
      </c>
      <c r="G478" s="1"/>
      <c r="H478" s="1"/>
      <c r="L478" s="89" t="s">
        <v>978</v>
      </c>
      <c r="M478" s="56" t="s">
        <v>20</v>
      </c>
      <c r="N478" s="92">
        <v>40887</v>
      </c>
      <c r="O478" s="61">
        <f t="shared" ca="1" si="15"/>
        <v>9</v>
      </c>
      <c r="P478" s="61" t="s">
        <v>8</v>
      </c>
      <c r="Q478" s="91">
        <v>139408</v>
      </c>
    </row>
    <row r="479" spans="1:17" x14ac:dyDescent="0.3">
      <c r="A479" s="34" t="s">
        <v>856</v>
      </c>
      <c r="B479" s="1" t="s">
        <v>6</v>
      </c>
      <c r="C479" s="6">
        <v>41055</v>
      </c>
      <c r="D479" s="4">
        <f t="shared" ca="1" si="14"/>
        <v>8</v>
      </c>
      <c r="E479" s="4" t="s">
        <v>14</v>
      </c>
      <c r="F479" s="14">
        <v>49365</v>
      </c>
      <c r="G479" s="1"/>
      <c r="H479" s="1"/>
      <c r="L479" s="89" t="s">
        <v>420</v>
      </c>
      <c r="M479" s="56" t="s">
        <v>20</v>
      </c>
      <c r="N479" s="90">
        <v>42661</v>
      </c>
      <c r="O479" s="61">
        <f t="shared" ca="1" si="15"/>
        <v>4</v>
      </c>
      <c r="P479" s="61"/>
      <c r="Q479" s="91">
        <v>78539</v>
      </c>
    </row>
    <row r="480" spans="1:17" x14ac:dyDescent="0.3">
      <c r="A480" s="34" t="s">
        <v>421</v>
      </c>
      <c r="B480" s="1" t="s">
        <v>16</v>
      </c>
      <c r="C480" s="6">
        <v>37484</v>
      </c>
      <c r="D480" s="4">
        <f t="shared" ca="1" si="14"/>
        <v>18</v>
      </c>
      <c r="E480" s="4" t="s">
        <v>14</v>
      </c>
      <c r="F480" s="14">
        <v>105942</v>
      </c>
      <c r="G480" s="1"/>
      <c r="H480" s="1"/>
      <c r="L480" s="89" t="s">
        <v>485</v>
      </c>
      <c r="M480" s="56" t="s">
        <v>20</v>
      </c>
      <c r="N480" s="92">
        <v>37402</v>
      </c>
      <c r="O480" s="61">
        <f t="shared" ca="1" si="15"/>
        <v>18</v>
      </c>
      <c r="P480" s="61" t="s">
        <v>18</v>
      </c>
      <c r="Q480" s="91">
        <v>56936</v>
      </c>
    </row>
    <row r="481" spans="1:17" x14ac:dyDescent="0.3">
      <c r="A481" s="34" t="s">
        <v>300</v>
      </c>
      <c r="B481" s="1" t="s">
        <v>9</v>
      </c>
      <c r="C481" s="6">
        <v>41205</v>
      </c>
      <c r="D481" s="4">
        <f t="shared" ca="1" si="14"/>
        <v>8</v>
      </c>
      <c r="E481" s="4" t="s">
        <v>14</v>
      </c>
      <c r="F481" s="14">
        <v>127048</v>
      </c>
      <c r="G481" s="1"/>
      <c r="H481" s="1"/>
      <c r="L481" s="89" t="s">
        <v>962</v>
      </c>
      <c r="M481" s="56" t="s">
        <v>20</v>
      </c>
      <c r="N481" s="92">
        <v>38542</v>
      </c>
      <c r="O481" s="61">
        <f t="shared" ca="1" si="15"/>
        <v>15</v>
      </c>
      <c r="P481" s="61"/>
      <c r="Q481" s="91">
        <v>70591</v>
      </c>
    </row>
    <row r="482" spans="1:17" x14ac:dyDescent="0.3">
      <c r="A482" s="34" t="s">
        <v>917</v>
      </c>
      <c r="B482" s="1" t="s">
        <v>9</v>
      </c>
      <c r="C482" s="6">
        <v>42302</v>
      </c>
      <c r="D482" s="4">
        <f t="shared" ca="1" si="14"/>
        <v>5</v>
      </c>
      <c r="E482" s="4"/>
      <c r="F482" s="14">
        <v>105034</v>
      </c>
      <c r="G482" s="1"/>
      <c r="H482" s="1"/>
      <c r="L482" s="89" t="s">
        <v>663</v>
      </c>
      <c r="M482" s="56" t="s">
        <v>20</v>
      </c>
      <c r="N482" s="90">
        <v>42165</v>
      </c>
      <c r="O482" s="61">
        <f t="shared" ca="1" si="15"/>
        <v>5</v>
      </c>
      <c r="P482" s="61" t="s">
        <v>12</v>
      </c>
      <c r="Q482" s="91">
        <v>68529</v>
      </c>
    </row>
    <row r="483" spans="1:17" x14ac:dyDescent="0.3">
      <c r="A483" s="34" t="s">
        <v>682</v>
      </c>
      <c r="B483" s="1" t="s">
        <v>32</v>
      </c>
      <c r="C483" s="6">
        <v>42652</v>
      </c>
      <c r="D483" s="4">
        <f t="shared" ca="1" si="14"/>
        <v>4</v>
      </c>
      <c r="E483" s="4" t="s">
        <v>10</v>
      </c>
      <c r="F483" s="14">
        <v>120818</v>
      </c>
      <c r="G483" s="1"/>
      <c r="H483" s="1"/>
      <c r="L483" s="89" t="s">
        <v>940</v>
      </c>
      <c r="M483" s="56" t="s">
        <v>20</v>
      </c>
      <c r="N483" s="92">
        <v>39741</v>
      </c>
      <c r="O483" s="61">
        <f t="shared" ca="1" si="15"/>
        <v>12</v>
      </c>
      <c r="P483" s="61"/>
      <c r="Q483" s="91">
        <v>92680</v>
      </c>
    </row>
    <row r="484" spans="1:17" x14ac:dyDescent="0.3">
      <c r="A484" s="34" t="s">
        <v>695</v>
      </c>
      <c r="B484" s="1" t="s">
        <v>19</v>
      </c>
      <c r="C484" s="6">
        <v>41590</v>
      </c>
      <c r="D484" s="4">
        <f t="shared" ca="1" si="14"/>
        <v>7</v>
      </c>
      <c r="E484" s="4" t="s">
        <v>12</v>
      </c>
      <c r="F484" s="14">
        <v>81593</v>
      </c>
      <c r="G484" s="1"/>
      <c r="H484" s="1"/>
      <c r="L484" s="89" t="s">
        <v>867</v>
      </c>
      <c r="M484" s="56" t="s">
        <v>20</v>
      </c>
      <c r="N484" s="92">
        <v>36868</v>
      </c>
      <c r="O484" s="61">
        <f t="shared" ca="1" si="15"/>
        <v>20</v>
      </c>
      <c r="P484" s="61" t="s">
        <v>12</v>
      </c>
      <c r="Q484" s="91">
        <v>147233</v>
      </c>
    </row>
    <row r="485" spans="1:17" x14ac:dyDescent="0.3">
      <c r="A485" s="34" t="s">
        <v>102</v>
      </c>
      <c r="B485" s="1" t="s">
        <v>25</v>
      </c>
      <c r="C485" s="6">
        <v>36920</v>
      </c>
      <c r="D485" s="4">
        <f t="shared" ca="1" si="14"/>
        <v>20</v>
      </c>
      <c r="E485" s="4"/>
      <c r="F485" s="14">
        <v>102330</v>
      </c>
      <c r="G485" s="1"/>
      <c r="H485" s="1"/>
      <c r="L485" s="89" t="s">
        <v>51</v>
      </c>
      <c r="M485" s="56" t="s">
        <v>20</v>
      </c>
      <c r="N485" s="92">
        <v>43899</v>
      </c>
      <c r="O485" s="61">
        <f t="shared" ca="1" si="15"/>
        <v>1</v>
      </c>
      <c r="P485" s="61" t="s">
        <v>14</v>
      </c>
      <c r="Q485" s="91">
        <v>146422</v>
      </c>
    </row>
    <row r="486" spans="1:17" x14ac:dyDescent="0.3">
      <c r="A486" s="34" t="s">
        <v>896</v>
      </c>
      <c r="B486" s="1" t="s">
        <v>17</v>
      </c>
      <c r="C486" s="7">
        <v>41909</v>
      </c>
      <c r="D486" s="4">
        <f t="shared" ca="1" si="14"/>
        <v>6</v>
      </c>
      <c r="E486" s="4" t="s">
        <v>8</v>
      </c>
      <c r="F486" s="14">
        <v>99311</v>
      </c>
      <c r="G486" s="1"/>
      <c r="H486" s="1"/>
      <c r="L486" s="89" t="s">
        <v>733</v>
      </c>
      <c r="M486" s="56" t="s">
        <v>20</v>
      </c>
      <c r="N486" s="90">
        <v>37834</v>
      </c>
      <c r="O486" s="61">
        <f t="shared" ca="1" si="15"/>
        <v>17</v>
      </c>
      <c r="P486" s="61"/>
      <c r="Q486" s="91">
        <v>43188</v>
      </c>
    </row>
    <row r="487" spans="1:17" x14ac:dyDescent="0.3">
      <c r="A487" s="34" t="s">
        <v>822</v>
      </c>
      <c r="B487" s="1" t="s">
        <v>16</v>
      </c>
      <c r="C487" s="7">
        <v>42173</v>
      </c>
      <c r="D487" s="4">
        <f t="shared" ca="1" si="14"/>
        <v>5</v>
      </c>
      <c r="E487" s="4" t="s">
        <v>18</v>
      </c>
      <c r="F487" s="14">
        <v>61033</v>
      </c>
      <c r="G487" s="1"/>
      <c r="H487" s="1"/>
      <c r="L487" s="89" t="s">
        <v>225</v>
      </c>
      <c r="M487" s="56" t="s">
        <v>20</v>
      </c>
      <c r="N487" s="90">
        <v>36753</v>
      </c>
      <c r="O487" s="61">
        <f t="shared" ca="1" si="15"/>
        <v>20</v>
      </c>
      <c r="P487" s="61"/>
      <c r="Q487" s="91">
        <v>107241</v>
      </c>
    </row>
    <row r="488" spans="1:17" x14ac:dyDescent="0.3">
      <c r="A488" s="34" t="s">
        <v>384</v>
      </c>
      <c r="B488" s="1" t="s">
        <v>19</v>
      </c>
      <c r="C488" s="7">
        <v>38080</v>
      </c>
      <c r="D488" s="4">
        <f t="shared" ca="1" si="14"/>
        <v>16</v>
      </c>
      <c r="E488" s="4" t="s">
        <v>14</v>
      </c>
      <c r="F488" s="14">
        <v>39244</v>
      </c>
      <c r="G488" s="1"/>
      <c r="H488" s="1"/>
      <c r="L488" s="89" t="s">
        <v>50</v>
      </c>
      <c r="M488" s="56" t="s">
        <v>20</v>
      </c>
      <c r="N488" s="92">
        <v>39675</v>
      </c>
      <c r="O488" s="61">
        <f t="shared" ca="1" si="15"/>
        <v>12</v>
      </c>
      <c r="P488" s="61" t="s">
        <v>14</v>
      </c>
      <c r="Q488" s="91">
        <v>67701</v>
      </c>
    </row>
    <row r="489" spans="1:17" x14ac:dyDescent="0.3">
      <c r="A489" s="34" t="s">
        <v>225</v>
      </c>
      <c r="B489" s="1" t="s">
        <v>20</v>
      </c>
      <c r="C489" s="7">
        <v>36753</v>
      </c>
      <c r="D489" s="4">
        <f t="shared" ca="1" si="14"/>
        <v>20</v>
      </c>
      <c r="E489" s="4"/>
      <c r="F489" s="14">
        <v>107241</v>
      </c>
      <c r="G489" s="1"/>
      <c r="H489" s="1"/>
      <c r="L489" s="89" t="s">
        <v>58</v>
      </c>
      <c r="M489" s="56" t="s">
        <v>20</v>
      </c>
      <c r="N489" s="92">
        <v>38412</v>
      </c>
      <c r="O489" s="61">
        <f t="shared" ca="1" si="15"/>
        <v>16</v>
      </c>
      <c r="P489" s="61"/>
      <c r="Q489" s="91">
        <v>59589</v>
      </c>
    </row>
    <row r="490" spans="1:17" x14ac:dyDescent="0.3">
      <c r="A490" s="34" t="s">
        <v>386</v>
      </c>
      <c r="B490" s="1" t="s">
        <v>11</v>
      </c>
      <c r="C490" s="7">
        <v>36595</v>
      </c>
      <c r="D490" s="4">
        <f t="shared" ca="1" si="14"/>
        <v>21</v>
      </c>
      <c r="E490" s="4" t="s">
        <v>18</v>
      </c>
      <c r="F490" s="14">
        <v>54229</v>
      </c>
      <c r="G490" s="1"/>
      <c r="H490" s="1"/>
      <c r="L490" s="89" t="s">
        <v>604</v>
      </c>
      <c r="M490" s="56" t="s">
        <v>20</v>
      </c>
      <c r="N490" s="90">
        <v>38805</v>
      </c>
      <c r="O490" s="61">
        <f t="shared" ca="1" si="15"/>
        <v>14</v>
      </c>
      <c r="P490" s="61" t="s">
        <v>8</v>
      </c>
      <c r="Q490" s="91">
        <v>112099</v>
      </c>
    </row>
    <row r="491" spans="1:17" x14ac:dyDescent="0.3">
      <c r="A491" s="34" t="s">
        <v>327</v>
      </c>
      <c r="B491" s="1" t="s">
        <v>16</v>
      </c>
      <c r="C491" s="7">
        <v>38560</v>
      </c>
      <c r="D491" s="4">
        <f t="shared" ca="1" si="14"/>
        <v>15</v>
      </c>
      <c r="E491" s="4" t="s">
        <v>14</v>
      </c>
      <c r="F491" s="14">
        <v>100400</v>
      </c>
      <c r="G491" s="1"/>
      <c r="H491" s="1"/>
      <c r="L491" s="89" t="s">
        <v>166</v>
      </c>
      <c r="M491" s="56" t="s">
        <v>20</v>
      </c>
      <c r="N491" s="92">
        <v>43471</v>
      </c>
      <c r="O491" s="61">
        <f t="shared" ca="1" si="15"/>
        <v>2</v>
      </c>
      <c r="P491" s="61" t="s">
        <v>8</v>
      </c>
      <c r="Q491" s="91">
        <v>76489</v>
      </c>
    </row>
    <row r="492" spans="1:17" x14ac:dyDescent="0.3">
      <c r="A492" s="34" t="s">
        <v>513</v>
      </c>
      <c r="B492" s="1" t="s">
        <v>16</v>
      </c>
      <c r="C492" s="7">
        <v>41182</v>
      </c>
      <c r="D492" s="4">
        <f t="shared" ca="1" si="14"/>
        <v>8</v>
      </c>
      <c r="E492" s="4"/>
      <c r="F492" s="14">
        <v>71415</v>
      </c>
      <c r="G492" s="1"/>
      <c r="H492" s="1"/>
      <c r="L492" s="89" t="s">
        <v>424</v>
      </c>
      <c r="M492" s="56" t="s">
        <v>20</v>
      </c>
      <c r="N492" s="90">
        <v>40177</v>
      </c>
      <c r="O492" s="61">
        <f t="shared" ca="1" si="15"/>
        <v>11</v>
      </c>
      <c r="P492" s="61" t="s">
        <v>8</v>
      </c>
      <c r="Q492" s="91">
        <v>124505</v>
      </c>
    </row>
    <row r="493" spans="1:17" x14ac:dyDescent="0.3">
      <c r="A493" s="34" t="s">
        <v>986</v>
      </c>
      <c r="B493" s="1" t="s">
        <v>13</v>
      </c>
      <c r="C493" s="7">
        <v>38775</v>
      </c>
      <c r="D493" s="4">
        <f t="shared" ca="1" si="14"/>
        <v>15</v>
      </c>
      <c r="E493" s="4" t="s">
        <v>12</v>
      </c>
      <c r="F493" s="14">
        <v>122946</v>
      </c>
      <c r="G493" s="1"/>
      <c r="H493" s="1"/>
      <c r="L493" s="89" t="s">
        <v>538</v>
      </c>
      <c r="M493" s="56" t="s">
        <v>20</v>
      </c>
      <c r="N493" s="90">
        <v>42225</v>
      </c>
      <c r="O493" s="61">
        <f t="shared" ca="1" si="15"/>
        <v>5</v>
      </c>
      <c r="P493" s="61"/>
      <c r="Q493" s="91">
        <v>78215</v>
      </c>
    </row>
    <row r="494" spans="1:17" x14ac:dyDescent="0.3">
      <c r="A494" s="34" t="s">
        <v>296</v>
      </c>
      <c r="B494" s="1" t="s">
        <v>9</v>
      </c>
      <c r="C494" s="6">
        <v>36957</v>
      </c>
      <c r="D494" s="4">
        <f t="shared" ca="1" si="14"/>
        <v>20</v>
      </c>
      <c r="E494" s="4" t="s">
        <v>12</v>
      </c>
      <c r="F494" s="14">
        <v>102346</v>
      </c>
      <c r="G494" s="1"/>
      <c r="H494" s="1"/>
      <c r="L494" s="89" t="s">
        <v>877</v>
      </c>
      <c r="M494" s="56" t="s">
        <v>20</v>
      </c>
      <c r="N494" s="92">
        <v>43882</v>
      </c>
      <c r="O494" s="61">
        <f t="shared" ca="1" si="15"/>
        <v>1</v>
      </c>
      <c r="P494" s="61"/>
      <c r="Q494" s="91">
        <v>142467</v>
      </c>
    </row>
    <row r="495" spans="1:17" x14ac:dyDescent="0.3">
      <c r="A495" s="34" t="s">
        <v>748</v>
      </c>
      <c r="B495" s="1" t="s">
        <v>6</v>
      </c>
      <c r="C495" s="6">
        <v>37955</v>
      </c>
      <c r="D495" s="4">
        <f t="shared" ca="1" si="14"/>
        <v>17</v>
      </c>
      <c r="E495" s="4" t="s">
        <v>12</v>
      </c>
      <c r="F495" s="14">
        <v>150106</v>
      </c>
      <c r="G495" s="1"/>
      <c r="H495" s="1"/>
      <c r="L495" s="89" t="s">
        <v>496</v>
      </c>
      <c r="M495" s="56" t="s">
        <v>20</v>
      </c>
      <c r="N495" s="92">
        <v>39131</v>
      </c>
      <c r="O495" s="61">
        <f t="shared" ca="1" si="15"/>
        <v>14</v>
      </c>
      <c r="P495" s="61"/>
      <c r="Q495" s="91">
        <v>30272</v>
      </c>
    </row>
    <row r="496" spans="1:17" x14ac:dyDescent="0.3">
      <c r="A496" s="34" t="s">
        <v>374</v>
      </c>
      <c r="B496" s="1" t="s">
        <v>29</v>
      </c>
      <c r="C496" s="6">
        <v>37985</v>
      </c>
      <c r="D496" s="4">
        <f t="shared" ca="1" si="14"/>
        <v>17</v>
      </c>
      <c r="E496" s="4"/>
      <c r="F496" s="14">
        <v>108605</v>
      </c>
      <c r="G496" s="1"/>
      <c r="H496" s="1"/>
      <c r="L496" s="89" t="s">
        <v>72</v>
      </c>
      <c r="M496" s="56" t="s">
        <v>20</v>
      </c>
      <c r="N496" s="92">
        <v>39604</v>
      </c>
      <c r="O496" s="61">
        <f t="shared" ca="1" si="15"/>
        <v>12</v>
      </c>
      <c r="P496" s="61"/>
      <c r="Q496" s="91">
        <v>146979</v>
      </c>
    </row>
    <row r="497" spans="1:17" x14ac:dyDescent="0.3">
      <c r="A497" s="34" t="s">
        <v>742</v>
      </c>
      <c r="B497" s="1" t="s">
        <v>26</v>
      </c>
      <c r="C497" s="6">
        <v>37108</v>
      </c>
      <c r="D497" s="4">
        <f t="shared" ca="1" si="14"/>
        <v>19</v>
      </c>
      <c r="E497" s="4"/>
      <c r="F497" s="14">
        <v>60299</v>
      </c>
      <c r="G497" s="1"/>
      <c r="H497" s="1"/>
      <c r="L497" s="89" t="s">
        <v>608</v>
      </c>
      <c r="M497" s="56" t="s">
        <v>20</v>
      </c>
      <c r="N497" s="92">
        <v>43834</v>
      </c>
      <c r="O497" s="61">
        <f t="shared" ca="1" si="15"/>
        <v>1</v>
      </c>
      <c r="P497" s="61" t="s">
        <v>8</v>
      </c>
      <c r="Q497" s="91">
        <v>53336</v>
      </c>
    </row>
    <row r="498" spans="1:17" x14ac:dyDescent="0.3">
      <c r="A498" s="34" t="s">
        <v>565</v>
      </c>
      <c r="B498" s="1" t="s">
        <v>19</v>
      </c>
      <c r="C498" s="6">
        <v>42791</v>
      </c>
      <c r="D498" s="4">
        <f t="shared" ca="1" si="14"/>
        <v>4</v>
      </c>
      <c r="E498" s="4"/>
      <c r="F498" s="14">
        <v>60198</v>
      </c>
      <c r="G498" s="1"/>
      <c r="H498" s="1"/>
      <c r="L498" s="89" t="s">
        <v>298</v>
      </c>
      <c r="M498" s="56" t="s">
        <v>20</v>
      </c>
      <c r="N498" s="92">
        <v>39552</v>
      </c>
      <c r="O498" s="61">
        <f t="shared" ca="1" si="15"/>
        <v>12</v>
      </c>
      <c r="P498" s="61" t="s">
        <v>8</v>
      </c>
      <c r="Q498" s="91">
        <v>65910</v>
      </c>
    </row>
    <row r="499" spans="1:17" x14ac:dyDescent="0.3">
      <c r="A499" s="34" t="s">
        <v>163</v>
      </c>
      <c r="B499" s="1" t="s">
        <v>9</v>
      </c>
      <c r="C499" s="6">
        <v>39905</v>
      </c>
      <c r="D499" s="4">
        <f t="shared" ca="1" si="14"/>
        <v>11</v>
      </c>
      <c r="E499" s="4" t="s">
        <v>8</v>
      </c>
      <c r="F499" s="14">
        <v>120632</v>
      </c>
      <c r="G499" s="1"/>
      <c r="H499" s="1"/>
      <c r="L499" s="89" t="s">
        <v>472</v>
      </c>
      <c r="M499" s="56" t="s">
        <v>20</v>
      </c>
      <c r="N499" s="92">
        <v>39346</v>
      </c>
      <c r="O499" s="61">
        <f t="shared" ca="1" si="15"/>
        <v>13</v>
      </c>
      <c r="P499" s="61"/>
      <c r="Q499" s="91">
        <v>36618</v>
      </c>
    </row>
    <row r="500" spans="1:17" x14ac:dyDescent="0.3">
      <c r="A500" s="34" t="s">
        <v>996</v>
      </c>
      <c r="B500" s="1" t="s">
        <v>15</v>
      </c>
      <c r="C500" s="7">
        <v>40138</v>
      </c>
      <c r="D500" s="4">
        <f t="shared" ca="1" si="14"/>
        <v>11</v>
      </c>
      <c r="E500" s="4"/>
      <c r="F500" s="14">
        <v>132302</v>
      </c>
      <c r="G500" s="1"/>
      <c r="H500" s="1"/>
      <c r="L500" s="89" t="s">
        <v>188</v>
      </c>
      <c r="M500" s="56" t="s">
        <v>20</v>
      </c>
      <c r="N500" s="90">
        <v>38271</v>
      </c>
      <c r="O500" s="61">
        <f t="shared" ca="1" si="15"/>
        <v>16</v>
      </c>
      <c r="P500" s="61" t="s">
        <v>10</v>
      </c>
      <c r="Q500" s="91">
        <v>76670</v>
      </c>
    </row>
    <row r="501" spans="1:17" x14ac:dyDescent="0.3">
      <c r="A501" s="34" t="s">
        <v>654</v>
      </c>
      <c r="B501" s="1" t="s">
        <v>17</v>
      </c>
      <c r="C501" s="6">
        <v>37003</v>
      </c>
      <c r="D501" s="4">
        <f t="shared" ca="1" si="14"/>
        <v>19</v>
      </c>
      <c r="E501" s="4" t="s">
        <v>14</v>
      </c>
      <c r="F501" s="14">
        <v>82050</v>
      </c>
      <c r="G501" s="1"/>
      <c r="H501" s="1"/>
      <c r="L501" s="89" t="s">
        <v>705</v>
      </c>
      <c r="M501" s="56" t="s">
        <v>20</v>
      </c>
      <c r="N501" s="90">
        <v>38254</v>
      </c>
      <c r="O501" s="61">
        <f t="shared" ca="1" si="15"/>
        <v>16</v>
      </c>
      <c r="P501" s="61" t="s">
        <v>14</v>
      </c>
      <c r="Q501" s="91">
        <v>78001</v>
      </c>
    </row>
    <row r="502" spans="1:17" x14ac:dyDescent="0.3">
      <c r="A502" s="34" t="s">
        <v>514</v>
      </c>
      <c r="B502" s="1" t="s">
        <v>9</v>
      </c>
      <c r="C502" s="6">
        <v>38626</v>
      </c>
      <c r="D502" s="4">
        <f t="shared" ca="1" si="14"/>
        <v>15</v>
      </c>
      <c r="E502" s="4" t="s">
        <v>14</v>
      </c>
      <c r="F502" s="14">
        <v>45850</v>
      </c>
      <c r="G502" s="1"/>
      <c r="H502" s="1"/>
      <c r="L502" s="89" t="s">
        <v>977</v>
      </c>
      <c r="M502" s="56" t="s">
        <v>20</v>
      </c>
      <c r="N502" s="90">
        <v>41832</v>
      </c>
      <c r="O502" s="61">
        <f t="shared" ca="1" si="15"/>
        <v>6</v>
      </c>
      <c r="P502" s="61"/>
      <c r="Q502" s="91">
        <v>139514</v>
      </c>
    </row>
    <row r="503" spans="1:17" x14ac:dyDescent="0.3">
      <c r="A503" s="34" t="s">
        <v>88</v>
      </c>
      <c r="B503" s="1" t="s">
        <v>6</v>
      </c>
      <c r="C503" s="6">
        <v>37143</v>
      </c>
      <c r="D503" s="4">
        <f t="shared" ca="1" si="14"/>
        <v>19</v>
      </c>
      <c r="E503" s="4" t="s">
        <v>18</v>
      </c>
      <c r="F503" s="14">
        <v>79278</v>
      </c>
      <c r="G503" s="1"/>
      <c r="H503" s="1"/>
      <c r="L503" s="89" t="s">
        <v>131</v>
      </c>
      <c r="M503" s="56" t="s">
        <v>20</v>
      </c>
      <c r="N503" s="92">
        <v>39271</v>
      </c>
      <c r="O503" s="61">
        <f t="shared" ca="1" si="15"/>
        <v>13</v>
      </c>
      <c r="P503" s="61" t="s">
        <v>14</v>
      </c>
      <c r="Q503" s="91">
        <v>126953</v>
      </c>
    </row>
    <row r="504" spans="1:17" x14ac:dyDescent="0.3">
      <c r="A504" s="34" t="s">
        <v>117</v>
      </c>
      <c r="B504" s="1" t="s">
        <v>16</v>
      </c>
      <c r="C504" s="6">
        <v>36764</v>
      </c>
      <c r="D504" s="4">
        <f t="shared" ca="1" si="14"/>
        <v>20</v>
      </c>
      <c r="E504" s="4" t="s">
        <v>12</v>
      </c>
      <c r="F504" s="14">
        <v>59227</v>
      </c>
      <c r="G504" s="1"/>
      <c r="H504" s="1"/>
      <c r="L504" s="89" t="s">
        <v>86</v>
      </c>
      <c r="M504" s="56" t="s">
        <v>20</v>
      </c>
      <c r="N504" s="90">
        <v>37754</v>
      </c>
      <c r="O504" s="61">
        <f t="shared" ca="1" si="15"/>
        <v>17</v>
      </c>
      <c r="P504" s="61" t="s">
        <v>14</v>
      </c>
      <c r="Q504" s="91">
        <v>64348</v>
      </c>
    </row>
    <row r="505" spans="1:17" x14ac:dyDescent="0.3">
      <c r="A505" s="34" t="s">
        <v>360</v>
      </c>
      <c r="B505" s="1" t="s">
        <v>17</v>
      </c>
      <c r="C505" s="6">
        <v>37413</v>
      </c>
      <c r="D505" s="4">
        <f t="shared" ca="1" si="14"/>
        <v>18</v>
      </c>
      <c r="E505" s="4" t="s">
        <v>8</v>
      </c>
      <c r="F505" s="14">
        <v>138546</v>
      </c>
      <c r="G505" s="1"/>
      <c r="H505" s="1"/>
      <c r="L505" s="89" t="s">
        <v>776</v>
      </c>
      <c r="M505" s="56" t="s">
        <v>20</v>
      </c>
      <c r="N505" s="90">
        <v>43588</v>
      </c>
      <c r="O505" s="61">
        <f t="shared" ca="1" si="15"/>
        <v>1</v>
      </c>
      <c r="P505" s="61" t="s">
        <v>14</v>
      </c>
      <c r="Q505" s="91">
        <v>141156</v>
      </c>
    </row>
    <row r="506" spans="1:17" x14ac:dyDescent="0.3">
      <c r="A506" s="34" t="s">
        <v>1011</v>
      </c>
      <c r="B506" s="1" t="s">
        <v>15</v>
      </c>
      <c r="C506" s="6">
        <v>42349</v>
      </c>
      <c r="D506" s="4">
        <f t="shared" ca="1" si="14"/>
        <v>5</v>
      </c>
      <c r="E506" s="4"/>
      <c r="F506" s="14">
        <v>48727</v>
      </c>
      <c r="G506" s="1"/>
      <c r="H506" s="1"/>
      <c r="L506" s="89" t="s">
        <v>1049</v>
      </c>
      <c r="M506" s="56" t="s">
        <v>20</v>
      </c>
      <c r="N506" s="90">
        <v>38917</v>
      </c>
      <c r="O506" s="61">
        <f t="shared" ca="1" si="15"/>
        <v>14</v>
      </c>
      <c r="P506" s="61" t="s">
        <v>14</v>
      </c>
      <c r="Q506" s="91">
        <v>134319</v>
      </c>
    </row>
    <row r="507" spans="1:17" x14ac:dyDescent="0.3">
      <c r="A507" s="34" t="s">
        <v>1006</v>
      </c>
      <c r="B507" s="1" t="s">
        <v>26</v>
      </c>
      <c r="C507" s="7">
        <v>38212</v>
      </c>
      <c r="D507" s="4">
        <f t="shared" ca="1" si="14"/>
        <v>16</v>
      </c>
      <c r="E507" s="4"/>
      <c r="F507" s="14">
        <v>141621</v>
      </c>
      <c r="G507" s="1"/>
      <c r="H507" s="1"/>
      <c r="L507" s="89" t="s">
        <v>964</v>
      </c>
      <c r="M507" s="56" t="s">
        <v>20</v>
      </c>
      <c r="N507" s="92">
        <v>40498</v>
      </c>
      <c r="O507" s="61">
        <f t="shared" ca="1" si="15"/>
        <v>10</v>
      </c>
      <c r="P507" s="61"/>
      <c r="Q507" s="91">
        <v>49923</v>
      </c>
    </row>
    <row r="508" spans="1:17" x14ac:dyDescent="0.3">
      <c r="A508" s="34" t="s">
        <v>648</v>
      </c>
      <c r="B508" s="1" t="s">
        <v>26</v>
      </c>
      <c r="C508" s="6">
        <v>37845</v>
      </c>
      <c r="D508" s="4">
        <f t="shared" ca="1" si="14"/>
        <v>17</v>
      </c>
      <c r="E508" s="4" t="s">
        <v>12</v>
      </c>
      <c r="F508" s="14">
        <v>51579</v>
      </c>
      <c r="G508" s="1"/>
      <c r="H508" s="1"/>
      <c r="L508" s="89" t="s">
        <v>139</v>
      </c>
      <c r="M508" s="56" t="s">
        <v>20</v>
      </c>
      <c r="N508" s="90">
        <v>38282</v>
      </c>
      <c r="O508" s="61">
        <f t="shared" ca="1" si="15"/>
        <v>16</v>
      </c>
      <c r="P508" s="61" t="s">
        <v>14</v>
      </c>
      <c r="Q508" s="91">
        <v>39110</v>
      </c>
    </row>
    <row r="509" spans="1:17" x14ac:dyDescent="0.3">
      <c r="A509" s="34" t="s">
        <v>1022</v>
      </c>
      <c r="B509" s="1" t="s">
        <v>17</v>
      </c>
      <c r="C509" s="7">
        <v>37568</v>
      </c>
      <c r="D509" s="4">
        <f t="shared" ca="1" si="14"/>
        <v>18</v>
      </c>
      <c r="E509" s="4" t="s">
        <v>8</v>
      </c>
      <c r="F509" s="14">
        <v>78308</v>
      </c>
      <c r="G509" s="1"/>
      <c r="H509" s="1"/>
      <c r="L509" s="89" t="s">
        <v>937</v>
      </c>
      <c r="M509" s="56" t="s">
        <v>20</v>
      </c>
      <c r="N509" s="90">
        <v>41855</v>
      </c>
      <c r="O509" s="61">
        <f t="shared" ca="1" si="15"/>
        <v>6</v>
      </c>
      <c r="P509" s="61"/>
      <c r="Q509" s="91">
        <v>122966</v>
      </c>
    </row>
    <row r="510" spans="1:17" x14ac:dyDescent="0.3">
      <c r="A510" s="34" t="s">
        <v>57</v>
      </c>
      <c r="B510" s="1" t="s">
        <v>15</v>
      </c>
      <c r="C510" s="7">
        <v>36164</v>
      </c>
      <c r="D510" s="4">
        <f t="shared" ca="1" si="14"/>
        <v>22</v>
      </c>
      <c r="E510" s="4" t="s">
        <v>18</v>
      </c>
      <c r="F510" s="14">
        <v>92107</v>
      </c>
      <c r="G510" s="1"/>
      <c r="H510" s="1"/>
      <c r="L510" s="89" t="s">
        <v>158</v>
      </c>
      <c r="M510" s="56" t="s">
        <v>20</v>
      </c>
      <c r="N510" s="92">
        <v>43498</v>
      </c>
      <c r="O510" s="61">
        <f t="shared" ca="1" si="15"/>
        <v>2</v>
      </c>
      <c r="P510" s="61"/>
      <c r="Q510" s="91">
        <v>77453</v>
      </c>
    </row>
    <row r="511" spans="1:17" x14ac:dyDescent="0.3">
      <c r="A511" s="34" t="s">
        <v>664</v>
      </c>
      <c r="B511" s="1" t="s">
        <v>9</v>
      </c>
      <c r="C511" s="6">
        <v>42071</v>
      </c>
      <c r="D511" s="4">
        <f t="shared" ca="1" si="14"/>
        <v>6</v>
      </c>
      <c r="E511" s="4" t="s">
        <v>12</v>
      </c>
      <c r="F511" s="14">
        <v>129427</v>
      </c>
      <c r="G511" s="1"/>
      <c r="H511" s="1"/>
      <c r="L511" s="89" t="s">
        <v>123</v>
      </c>
      <c r="M511" s="56" t="s">
        <v>20</v>
      </c>
      <c r="N511" s="90">
        <v>38816</v>
      </c>
      <c r="O511" s="61">
        <f t="shared" ca="1" si="15"/>
        <v>14</v>
      </c>
      <c r="P511" s="61" t="s">
        <v>12</v>
      </c>
      <c r="Q511" s="91">
        <v>73999</v>
      </c>
    </row>
    <row r="512" spans="1:17" x14ac:dyDescent="0.3">
      <c r="A512" s="34" t="s">
        <v>50</v>
      </c>
      <c r="B512" s="1" t="s">
        <v>20</v>
      </c>
      <c r="C512" s="6">
        <v>39675</v>
      </c>
      <c r="D512" s="4">
        <f t="shared" ca="1" si="14"/>
        <v>12</v>
      </c>
      <c r="E512" s="4" t="s">
        <v>14</v>
      </c>
      <c r="F512" s="14">
        <v>67701</v>
      </c>
      <c r="G512" s="1"/>
      <c r="H512" s="1"/>
      <c r="L512" s="89" t="s">
        <v>953</v>
      </c>
      <c r="M512" s="56" t="s">
        <v>20</v>
      </c>
      <c r="N512" s="92">
        <v>39684</v>
      </c>
      <c r="O512" s="61">
        <f t="shared" ca="1" si="15"/>
        <v>12</v>
      </c>
      <c r="P512" s="61" t="s">
        <v>8</v>
      </c>
      <c r="Q512" s="91">
        <v>29186</v>
      </c>
    </row>
    <row r="513" spans="1:17" x14ac:dyDescent="0.3">
      <c r="A513" s="34" t="s">
        <v>786</v>
      </c>
      <c r="B513" s="1" t="s">
        <v>6</v>
      </c>
      <c r="C513" s="6">
        <v>43161</v>
      </c>
      <c r="D513" s="4">
        <f t="shared" ca="1" si="14"/>
        <v>3</v>
      </c>
      <c r="E513" s="4" t="s">
        <v>14</v>
      </c>
      <c r="F513" s="14">
        <v>41895</v>
      </c>
      <c r="G513" s="1"/>
      <c r="H513" s="1"/>
      <c r="L513" s="89" t="s">
        <v>335</v>
      </c>
      <c r="M513" s="56" t="s">
        <v>20</v>
      </c>
      <c r="N513" s="92">
        <v>43634</v>
      </c>
      <c r="O513" s="61">
        <f t="shared" ca="1" si="15"/>
        <v>1</v>
      </c>
      <c r="P513" s="61"/>
      <c r="Q513" s="91">
        <v>126919</v>
      </c>
    </row>
    <row r="514" spans="1:17" x14ac:dyDescent="0.3">
      <c r="A514" s="34" t="s">
        <v>809</v>
      </c>
      <c r="B514" s="1" t="s">
        <v>9</v>
      </c>
      <c r="C514" s="7">
        <v>40975</v>
      </c>
      <c r="D514" s="4">
        <f t="shared" ref="D514:D577" ca="1" si="16">DATEDIF(C514,TODAY(),"Y")</f>
        <v>9</v>
      </c>
      <c r="E514" s="4" t="s">
        <v>8</v>
      </c>
      <c r="F514" s="14">
        <v>42994</v>
      </c>
      <c r="G514" s="1"/>
      <c r="H514" s="1"/>
      <c r="L514" s="89" t="s">
        <v>862</v>
      </c>
      <c r="M514" s="56" t="s">
        <v>20</v>
      </c>
      <c r="N514" s="90">
        <v>36470</v>
      </c>
      <c r="O514" s="61">
        <f t="shared" ref="O514:O577" ca="1" si="17">DATEDIF(N514,TODAY(),"Y")</f>
        <v>21</v>
      </c>
      <c r="P514" s="61" t="s">
        <v>8</v>
      </c>
      <c r="Q514" s="91">
        <v>112526</v>
      </c>
    </row>
    <row r="515" spans="1:17" x14ac:dyDescent="0.3">
      <c r="A515" s="34" t="s">
        <v>445</v>
      </c>
      <c r="B515" s="1" t="s">
        <v>26</v>
      </c>
      <c r="C515" s="6">
        <v>36982</v>
      </c>
      <c r="D515" s="4">
        <f t="shared" ca="1" si="16"/>
        <v>19</v>
      </c>
      <c r="E515" s="4" t="s">
        <v>8</v>
      </c>
      <c r="F515" s="14">
        <v>99558</v>
      </c>
      <c r="G515" s="1"/>
      <c r="H515" s="1"/>
      <c r="L515" s="89" t="s">
        <v>920</v>
      </c>
      <c r="M515" s="56" t="s">
        <v>20</v>
      </c>
      <c r="N515" s="92">
        <v>37442</v>
      </c>
      <c r="O515" s="61">
        <f t="shared" ca="1" si="17"/>
        <v>18</v>
      </c>
      <c r="P515" s="61"/>
      <c r="Q515" s="91">
        <v>44758</v>
      </c>
    </row>
    <row r="516" spans="1:17" x14ac:dyDescent="0.3">
      <c r="A516" s="34" t="s">
        <v>562</v>
      </c>
      <c r="B516" s="1" t="s">
        <v>9</v>
      </c>
      <c r="C516" s="6">
        <v>38033</v>
      </c>
      <c r="D516" s="4">
        <f t="shared" ca="1" si="16"/>
        <v>17</v>
      </c>
      <c r="E516" s="4"/>
      <c r="F516" s="14">
        <v>44548</v>
      </c>
      <c r="G516" s="1"/>
      <c r="H516" s="1"/>
      <c r="L516" s="89" t="s">
        <v>655</v>
      </c>
      <c r="M516" s="56" t="s">
        <v>25</v>
      </c>
      <c r="N516" s="90">
        <v>38641</v>
      </c>
      <c r="O516" s="61">
        <f t="shared" ca="1" si="17"/>
        <v>15</v>
      </c>
      <c r="P516" s="61" t="s">
        <v>14</v>
      </c>
      <c r="Q516" s="91">
        <v>53851</v>
      </c>
    </row>
    <row r="517" spans="1:17" x14ac:dyDescent="0.3">
      <c r="A517" s="34" t="s">
        <v>285</v>
      </c>
      <c r="B517" s="1" t="s">
        <v>19</v>
      </c>
      <c r="C517" s="6">
        <v>39309</v>
      </c>
      <c r="D517" s="4">
        <f t="shared" ca="1" si="16"/>
        <v>13</v>
      </c>
      <c r="E517" s="4"/>
      <c r="F517" s="14">
        <v>122491</v>
      </c>
      <c r="G517" s="1"/>
      <c r="H517" s="1"/>
      <c r="L517" s="89" t="s">
        <v>661</v>
      </c>
      <c r="M517" s="56" t="s">
        <v>25</v>
      </c>
      <c r="N517" s="92">
        <v>39980</v>
      </c>
      <c r="O517" s="61">
        <f t="shared" ca="1" si="17"/>
        <v>11</v>
      </c>
      <c r="P517" s="61"/>
      <c r="Q517" s="91">
        <v>151289</v>
      </c>
    </row>
    <row r="518" spans="1:17" x14ac:dyDescent="0.3">
      <c r="A518" s="34" t="s">
        <v>813</v>
      </c>
      <c r="B518" s="1" t="s">
        <v>19</v>
      </c>
      <c r="C518" s="6">
        <v>41082</v>
      </c>
      <c r="D518" s="4">
        <f t="shared" ca="1" si="16"/>
        <v>8</v>
      </c>
      <c r="E518" s="4"/>
      <c r="F518" s="14">
        <v>127460</v>
      </c>
      <c r="G518" s="1"/>
      <c r="H518" s="1"/>
      <c r="L518" s="89" t="s">
        <v>619</v>
      </c>
      <c r="M518" s="56" t="s">
        <v>25</v>
      </c>
      <c r="N518" s="90">
        <v>41956</v>
      </c>
      <c r="O518" s="61">
        <f t="shared" ca="1" si="17"/>
        <v>6</v>
      </c>
      <c r="P518" s="61" t="s">
        <v>14</v>
      </c>
      <c r="Q518" s="91">
        <v>104651</v>
      </c>
    </row>
    <row r="519" spans="1:17" x14ac:dyDescent="0.3">
      <c r="A519" s="34" t="s">
        <v>381</v>
      </c>
      <c r="B519" s="1" t="s">
        <v>6</v>
      </c>
      <c r="C519" s="7">
        <v>39165</v>
      </c>
      <c r="D519" s="4">
        <f t="shared" ca="1" si="16"/>
        <v>13</v>
      </c>
      <c r="E519" s="4" t="s">
        <v>14</v>
      </c>
      <c r="F519" s="14">
        <v>82627</v>
      </c>
      <c r="G519" s="1"/>
      <c r="H519" s="1"/>
      <c r="L519" s="89" t="s">
        <v>134</v>
      </c>
      <c r="M519" s="56" t="s">
        <v>25</v>
      </c>
      <c r="N519" s="92">
        <v>42666</v>
      </c>
      <c r="O519" s="61">
        <f t="shared" ca="1" si="17"/>
        <v>4</v>
      </c>
      <c r="P519" s="61" t="s">
        <v>10</v>
      </c>
      <c r="Q519" s="91">
        <v>86173</v>
      </c>
    </row>
    <row r="520" spans="1:17" x14ac:dyDescent="0.3">
      <c r="A520" s="34" t="s">
        <v>129</v>
      </c>
      <c r="B520" s="1" t="s">
        <v>24</v>
      </c>
      <c r="C520" s="6">
        <v>38143</v>
      </c>
      <c r="D520" s="4">
        <f t="shared" ca="1" si="16"/>
        <v>16</v>
      </c>
      <c r="E520" s="4" t="s">
        <v>12</v>
      </c>
      <c r="F520" s="14">
        <v>106588</v>
      </c>
      <c r="G520" s="1"/>
      <c r="H520" s="1"/>
      <c r="L520" s="89" t="s">
        <v>550</v>
      </c>
      <c r="M520" s="56" t="s">
        <v>25</v>
      </c>
      <c r="N520" s="92">
        <v>43399</v>
      </c>
      <c r="O520" s="61">
        <f t="shared" ca="1" si="17"/>
        <v>2</v>
      </c>
      <c r="P520" s="61" t="s">
        <v>14</v>
      </c>
      <c r="Q520" s="91">
        <v>91581</v>
      </c>
    </row>
    <row r="521" spans="1:17" x14ac:dyDescent="0.3">
      <c r="A521" s="34" t="s">
        <v>193</v>
      </c>
      <c r="B521" s="1" t="s">
        <v>7</v>
      </c>
      <c r="C521" s="6">
        <v>41679</v>
      </c>
      <c r="D521" s="4">
        <f t="shared" ca="1" si="16"/>
        <v>7</v>
      </c>
      <c r="E521" s="4"/>
      <c r="F521" s="14">
        <v>71893</v>
      </c>
      <c r="G521" s="1"/>
      <c r="H521" s="1"/>
      <c r="L521" s="89" t="s">
        <v>681</v>
      </c>
      <c r="M521" s="56" t="s">
        <v>25</v>
      </c>
      <c r="N521" s="90">
        <v>41667</v>
      </c>
      <c r="O521" s="61">
        <f t="shared" ca="1" si="17"/>
        <v>7</v>
      </c>
      <c r="P521" s="61" t="s">
        <v>14</v>
      </c>
      <c r="Q521" s="91">
        <v>82340</v>
      </c>
    </row>
    <row r="522" spans="1:17" x14ac:dyDescent="0.3">
      <c r="A522" s="34" t="s">
        <v>302</v>
      </c>
      <c r="B522" s="1" t="s">
        <v>28</v>
      </c>
      <c r="C522" s="6">
        <v>40039</v>
      </c>
      <c r="D522" s="4">
        <f t="shared" ca="1" si="16"/>
        <v>11</v>
      </c>
      <c r="E522" s="4"/>
      <c r="F522" s="14">
        <v>129606</v>
      </c>
      <c r="G522" s="1"/>
      <c r="H522" s="1"/>
      <c r="L522" s="89" t="s">
        <v>377</v>
      </c>
      <c r="M522" s="56" t="s">
        <v>25</v>
      </c>
      <c r="N522" s="90">
        <v>43685</v>
      </c>
      <c r="O522" s="61">
        <f t="shared" ca="1" si="17"/>
        <v>1</v>
      </c>
      <c r="P522" s="61" t="s">
        <v>14</v>
      </c>
      <c r="Q522" s="91">
        <v>117589</v>
      </c>
    </row>
    <row r="523" spans="1:17" x14ac:dyDescent="0.3">
      <c r="A523" s="34" t="s">
        <v>74</v>
      </c>
      <c r="B523" s="1" t="s">
        <v>9</v>
      </c>
      <c r="C523" s="7">
        <v>38984</v>
      </c>
      <c r="D523" s="4">
        <f t="shared" ca="1" si="16"/>
        <v>14</v>
      </c>
      <c r="E523" s="4" t="s">
        <v>8</v>
      </c>
      <c r="F523" s="14">
        <v>129152</v>
      </c>
      <c r="G523" s="1"/>
      <c r="H523" s="1"/>
      <c r="L523" s="89" t="s">
        <v>967</v>
      </c>
      <c r="M523" s="56" t="s">
        <v>25</v>
      </c>
      <c r="N523" s="92">
        <v>42717</v>
      </c>
      <c r="O523" s="61">
        <f t="shared" ca="1" si="17"/>
        <v>4</v>
      </c>
      <c r="P523" s="61" t="s">
        <v>8</v>
      </c>
      <c r="Q523" s="91">
        <v>100420</v>
      </c>
    </row>
    <row r="524" spans="1:17" x14ac:dyDescent="0.3">
      <c r="A524" s="34" t="s">
        <v>785</v>
      </c>
      <c r="B524" s="1" t="s">
        <v>16</v>
      </c>
      <c r="C524" s="6">
        <v>38664</v>
      </c>
      <c r="D524" s="4">
        <f t="shared" ca="1" si="16"/>
        <v>15</v>
      </c>
      <c r="E524" s="4"/>
      <c r="F524" s="14">
        <v>56628</v>
      </c>
      <c r="G524" s="1"/>
      <c r="H524" s="1"/>
      <c r="L524" s="89" t="s">
        <v>990</v>
      </c>
      <c r="M524" s="56" t="s">
        <v>25</v>
      </c>
      <c r="N524" s="92">
        <v>39287</v>
      </c>
      <c r="O524" s="61">
        <f t="shared" ca="1" si="17"/>
        <v>13</v>
      </c>
      <c r="P524" s="61" t="s">
        <v>12</v>
      </c>
      <c r="Q524" s="91">
        <v>108954</v>
      </c>
    </row>
    <row r="525" spans="1:17" x14ac:dyDescent="0.3">
      <c r="A525" s="34" t="s">
        <v>765</v>
      </c>
      <c r="B525" s="1" t="s">
        <v>6</v>
      </c>
      <c r="C525" s="6">
        <v>41789</v>
      </c>
      <c r="D525" s="4">
        <f t="shared" ca="1" si="16"/>
        <v>6</v>
      </c>
      <c r="E525" s="4"/>
      <c r="F525" s="14">
        <v>101501</v>
      </c>
      <c r="G525" s="1"/>
      <c r="H525" s="1"/>
      <c r="L525" s="89" t="s">
        <v>504</v>
      </c>
      <c r="M525" s="56" t="s">
        <v>25</v>
      </c>
      <c r="N525" s="92">
        <v>38826</v>
      </c>
      <c r="O525" s="61">
        <f t="shared" ca="1" si="17"/>
        <v>14</v>
      </c>
      <c r="P525" s="61" t="s">
        <v>14</v>
      </c>
      <c r="Q525" s="91">
        <v>55899</v>
      </c>
    </row>
    <row r="526" spans="1:17" x14ac:dyDescent="0.3">
      <c r="A526" s="34" t="s">
        <v>873</v>
      </c>
      <c r="B526" s="1" t="s">
        <v>24</v>
      </c>
      <c r="C526" s="6">
        <v>39259</v>
      </c>
      <c r="D526" s="4">
        <f t="shared" ca="1" si="16"/>
        <v>13</v>
      </c>
      <c r="E526" s="4"/>
      <c r="F526" s="14">
        <v>122559</v>
      </c>
      <c r="G526" s="1"/>
      <c r="H526" s="1"/>
      <c r="L526" s="89" t="s">
        <v>701</v>
      </c>
      <c r="M526" s="56" t="s">
        <v>25</v>
      </c>
      <c r="N526" s="92">
        <v>38780</v>
      </c>
      <c r="O526" s="61">
        <f t="shared" ca="1" si="17"/>
        <v>15</v>
      </c>
      <c r="P526" s="61"/>
      <c r="Q526" s="91">
        <v>91040</v>
      </c>
    </row>
    <row r="527" spans="1:17" x14ac:dyDescent="0.3">
      <c r="A527" s="34" t="s">
        <v>808</v>
      </c>
      <c r="B527" s="1" t="s">
        <v>6</v>
      </c>
      <c r="C527" s="6">
        <v>37439</v>
      </c>
      <c r="D527" s="4">
        <f t="shared" ca="1" si="16"/>
        <v>18</v>
      </c>
      <c r="E527" s="4" t="s">
        <v>8</v>
      </c>
      <c r="F527" s="14">
        <v>110273</v>
      </c>
      <c r="G527" s="1"/>
      <c r="H527" s="1"/>
      <c r="L527" s="89" t="s">
        <v>217</v>
      </c>
      <c r="M527" s="56" t="s">
        <v>25</v>
      </c>
      <c r="N527" s="92">
        <v>40335</v>
      </c>
      <c r="O527" s="61">
        <f t="shared" ca="1" si="17"/>
        <v>10</v>
      </c>
      <c r="P527" s="61" t="s">
        <v>18</v>
      </c>
      <c r="Q527" s="91">
        <v>68749</v>
      </c>
    </row>
    <row r="528" spans="1:17" x14ac:dyDescent="0.3">
      <c r="A528" s="34" t="s">
        <v>359</v>
      </c>
      <c r="B528" s="1" t="s">
        <v>9</v>
      </c>
      <c r="C528" s="6">
        <v>39460</v>
      </c>
      <c r="D528" s="4">
        <f t="shared" ca="1" si="16"/>
        <v>13</v>
      </c>
      <c r="E528" s="4" t="s">
        <v>18</v>
      </c>
      <c r="F528" s="14">
        <v>137566</v>
      </c>
      <c r="G528" s="1"/>
      <c r="H528" s="1"/>
      <c r="L528" s="89" t="s">
        <v>763</v>
      </c>
      <c r="M528" s="56" t="s">
        <v>25</v>
      </c>
      <c r="N528" s="92">
        <v>43836</v>
      </c>
      <c r="O528" s="61">
        <f t="shared" ca="1" si="17"/>
        <v>1</v>
      </c>
      <c r="P528" s="61"/>
      <c r="Q528" s="91">
        <v>48036</v>
      </c>
    </row>
    <row r="529" spans="1:17" x14ac:dyDescent="0.3">
      <c r="A529" s="34" t="s">
        <v>58</v>
      </c>
      <c r="B529" s="1" t="s">
        <v>20</v>
      </c>
      <c r="C529" s="6">
        <v>38412</v>
      </c>
      <c r="D529" s="4">
        <f t="shared" ca="1" si="16"/>
        <v>16</v>
      </c>
      <c r="E529" s="4"/>
      <c r="F529" s="14">
        <v>59589</v>
      </c>
      <c r="G529" s="1"/>
      <c r="H529" s="1"/>
      <c r="L529" s="89" t="s">
        <v>640</v>
      </c>
      <c r="M529" s="56" t="s">
        <v>25</v>
      </c>
      <c r="N529" s="90">
        <v>38225</v>
      </c>
      <c r="O529" s="61">
        <f t="shared" ca="1" si="17"/>
        <v>16</v>
      </c>
      <c r="P529" s="61" t="s">
        <v>18</v>
      </c>
      <c r="Q529" s="91">
        <v>46046</v>
      </c>
    </row>
    <row r="530" spans="1:17" x14ac:dyDescent="0.3">
      <c r="A530" s="34" t="s">
        <v>238</v>
      </c>
      <c r="B530" s="1" t="s">
        <v>19</v>
      </c>
      <c r="C530" s="7">
        <v>43684</v>
      </c>
      <c r="D530" s="4">
        <f t="shared" ca="1" si="16"/>
        <v>1</v>
      </c>
      <c r="E530" s="4" t="s">
        <v>12</v>
      </c>
      <c r="F530" s="14">
        <v>56388</v>
      </c>
      <c r="G530" s="1"/>
      <c r="H530" s="1"/>
      <c r="L530" s="89" t="s">
        <v>793</v>
      </c>
      <c r="M530" s="56" t="s">
        <v>25</v>
      </c>
      <c r="N530" s="92">
        <v>43221</v>
      </c>
      <c r="O530" s="61">
        <f t="shared" ca="1" si="17"/>
        <v>2</v>
      </c>
      <c r="P530" s="61"/>
      <c r="Q530" s="91">
        <v>134287</v>
      </c>
    </row>
    <row r="531" spans="1:17" x14ac:dyDescent="0.3">
      <c r="A531" s="34" t="s">
        <v>436</v>
      </c>
      <c r="B531" s="1" t="s">
        <v>9</v>
      </c>
      <c r="C531" s="6">
        <v>39655</v>
      </c>
      <c r="D531" s="4">
        <f t="shared" ca="1" si="16"/>
        <v>12</v>
      </c>
      <c r="E531" s="4" t="s">
        <v>8</v>
      </c>
      <c r="F531" s="14">
        <v>111388</v>
      </c>
      <c r="G531" s="1"/>
      <c r="H531" s="1"/>
      <c r="L531" s="89" t="s">
        <v>102</v>
      </c>
      <c r="M531" s="56" t="s">
        <v>25</v>
      </c>
      <c r="N531" s="92">
        <v>36920</v>
      </c>
      <c r="O531" s="61">
        <f t="shared" ca="1" si="17"/>
        <v>20</v>
      </c>
      <c r="P531" s="61"/>
      <c r="Q531" s="91">
        <v>102330</v>
      </c>
    </row>
    <row r="532" spans="1:17" x14ac:dyDescent="0.3">
      <c r="A532" s="34" t="s">
        <v>430</v>
      </c>
      <c r="B532" s="1" t="s">
        <v>9</v>
      </c>
      <c r="C532" s="6">
        <v>36734</v>
      </c>
      <c r="D532" s="4">
        <f t="shared" ca="1" si="16"/>
        <v>20</v>
      </c>
      <c r="E532" s="4" t="s">
        <v>12</v>
      </c>
      <c r="F532" s="14">
        <v>69966</v>
      </c>
      <c r="G532" s="1"/>
      <c r="H532" s="1"/>
      <c r="L532" s="89" t="s">
        <v>642</v>
      </c>
      <c r="M532" s="56" t="s">
        <v>25</v>
      </c>
      <c r="N532" s="92">
        <v>41583</v>
      </c>
      <c r="O532" s="61">
        <f t="shared" ca="1" si="17"/>
        <v>7</v>
      </c>
      <c r="P532" s="61"/>
      <c r="Q532" s="91">
        <v>64186</v>
      </c>
    </row>
    <row r="533" spans="1:17" x14ac:dyDescent="0.3">
      <c r="A533" s="34" t="s">
        <v>323</v>
      </c>
      <c r="B533" s="1" t="s">
        <v>19</v>
      </c>
      <c r="C533" s="7">
        <v>37713</v>
      </c>
      <c r="D533" s="4">
        <f t="shared" ca="1" si="16"/>
        <v>17</v>
      </c>
      <c r="E533" s="4" t="s">
        <v>10</v>
      </c>
      <c r="F533" s="14">
        <v>92116</v>
      </c>
      <c r="G533" s="1"/>
      <c r="H533" s="1"/>
      <c r="L533" s="89" t="s">
        <v>950</v>
      </c>
      <c r="M533" s="56" t="s">
        <v>25</v>
      </c>
      <c r="N533" s="90">
        <v>43778</v>
      </c>
      <c r="O533" s="61">
        <f t="shared" ca="1" si="17"/>
        <v>1</v>
      </c>
      <c r="P533" s="61" t="s">
        <v>10</v>
      </c>
      <c r="Q533" s="91">
        <v>58188</v>
      </c>
    </row>
    <row r="534" spans="1:17" x14ac:dyDescent="0.3">
      <c r="A534" s="34" t="s">
        <v>676</v>
      </c>
      <c r="B534" s="1" t="s">
        <v>9</v>
      </c>
      <c r="C534" s="6">
        <v>38779</v>
      </c>
      <c r="D534" s="4">
        <f t="shared" ca="1" si="16"/>
        <v>15</v>
      </c>
      <c r="E534" s="4" t="s">
        <v>10</v>
      </c>
      <c r="F534" s="14">
        <v>81822</v>
      </c>
      <c r="G534" s="1"/>
      <c r="H534" s="1"/>
      <c r="L534" s="89" t="s">
        <v>803</v>
      </c>
      <c r="M534" s="56" t="s">
        <v>25</v>
      </c>
      <c r="N534" s="92">
        <v>38829</v>
      </c>
      <c r="O534" s="61">
        <f t="shared" ca="1" si="17"/>
        <v>14</v>
      </c>
      <c r="P534" s="61"/>
      <c r="Q534" s="91">
        <v>75746</v>
      </c>
    </row>
    <row r="535" spans="1:17" x14ac:dyDescent="0.3">
      <c r="A535" s="34" t="s">
        <v>479</v>
      </c>
      <c r="B535" s="1" t="s">
        <v>28</v>
      </c>
      <c r="C535" s="6">
        <v>43465</v>
      </c>
      <c r="D535" s="4">
        <f t="shared" ca="1" si="16"/>
        <v>2</v>
      </c>
      <c r="E535" s="4" t="s">
        <v>14</v>
      </c>
      <c r="F535" s="14">
        <v>60164</v>
      </c>
      <c r="G535" s="1"/>
      <c r="H535" s="1"/>
      <c r="L535" s="89" t="s">
        <v>101</v>
      </c>
      <c r="M535" s="56" t="s">
        <v>25</v>
      </c>
      <c r="N535" s="92">
        <v>38137</v>
      </c>
      <c r="O535" s="61">
        <f t="shared" ca="1" si="17"/>
        <v>16</v>
      </c>
      <c r="P535" s="61" t="s">
        <v>18</v>
      </c>
      <c r="Q535" s="91">
        <v>113095</v>
      </c>
    </row>
    <row r="536" spans="1:17" x14ac:dyDescent="0.3">
      <c r="A536" s="34" t="s">
        <v>1047</v>
      </c>
      <c r="B536" s="1" t="s">
        <v>9</v>
      </c>
      <c r="C536" s="6">
        <v>43763</v>
      </c>
      <c r="D536" s="4">
        <f t="shared" ca="1" si="16"/>
        <v>1</v>
      </c>
      <c r="E536" s="4" t="s">
        <v>10</v>
      </c>
      <c r="F536" s="14">
        <v>131516</v>
      </c>
      <c r="G536" s="1"/>
      <c r="H536" s="1"/>
      <c r="L536" s="89" t="s">
        <v>849</v>
      </c>
      <c r="M536" s="56" t="s">
        <v>25</v>
      </c>
      <c r="N536" s="90">
        <v>39978</v>
      </c>
      <c r="O536" s="61">
        <f t="shared" ca="1" si="17"/>
        <v>11</v>
      </c>
      <c r="P536" s="61" t="s">
        <v>18</v>
      </c>
      <c r="Q536" s="91">
        <v>109117</v>
      </c>
    </row>
    <row r="537" spans="1:17" x14ac:dyDescent="0.3">
      <c r="A537" s="34" t="s">
        <v>597</v>
      </c>
      <c r="B537" s="1" t="s">
        <v>9</v>
      </c>
      <c r="C537" s="6">
        <v>42708</v>
      </c>
      <c r="D537" s="4">
        <f t="shared" ca="1" si="16"/>
        <v>4</v>
      </c>
      <c r="E537" s="4" t="s">
        <v>14</v>
      </c>
      <c r="F537" s="14">
        <v>75459</v>
      </c>
      <c r="G537" s="1"/>
      <c r="H537" s="1"/>
      <c r="L537" s="89" t="s">
        <v>351</v>
      </c>
      <c r="M537" s="56" t="s">
        <v>25</v>
      </c>
      <c r="N537" s="92">
        <v>40656</v>
      </c>
      <c r="O537" s="61">
        <f t="shared" ca="1" si="17"/>
        <v>9</v>
      </c>
      <c r="P537" s="61" t="s">
        <v>14</v>
      </c>
      <c r="Q537" s="91">
        <v>48959</v>
      </c>
    </row>
    <row r="538" spans="1:17" x14ac:dyDescent="0.3">
      <c r="A538" s="34" t="s">
        <v>719</v>
      </c>
      <c r="B538" s="1" t="s">
        <v>16</v>
      </c>
      <c r="C538" s="6">
        <v>39602</v>
      </c>
      <c r="D538" s="4">
        <f t="shared" ca="1" si="16"/>
        <v>12</v>
      </c>
      <c r="E538" s="4"/>
      <c r="F538" s="14">
        <v>62557</v>
      </c>
      <c r="G538" s="1"/>
      <c r="H538" s="1"/>
      <c r="L538" s="89" t="s">
        <v>588</v>
      </c>
      <c r="M538" s="56" t="s">
        <v>25</v>
      </c>
      <c r="N538" s="90">
        <v>43890</v>
      </c>
      <c r="O538" s="61">
        <f t="shared" ca="1" si="17"/>
        <v>1</v>
      </c>
      <c r="P538" s="61"/>
      <c r="Q538" s="91">
        <v>68969</v>
      </c>
    </row>
    <row r="539" spans="1:17" x14ac:dyDescent="0.3">
      <c r="A539" s="34" t="s">
        <v>645</v>
      </c>
      <c r="B539" s="1" t="s">
        <v>17</v>
      </c>
      <c r="C539" s="6">
        <v>42919</v>
      </c>
      <c r="D539" s="4">
        <f t="shared" ca="1" si="16"/>
        <v>3</v>
      </c>
      <c r="E539" s="4" t="s">
        <v>18</v>
      </c>
      <c r="F539" s="14">
        <v>136687</v>
      </c>
      <c r="G539" s="1"/>
      <c r="H539" s="1"/>
      <c r="L539" s="89" t="s">
        <v>777</v>
      </c>
      <c r="M539" s="56" t="s">
        <v>25</v>
      </c>
      <c r="N539" s="92">
        <v>38451</v>
      </c>
      <c r="O539" s="61">
        <f t="shared" ca="1" si="17"/>
        <v>15</v>
      </c>
      <c r="P539" s="61" t="s">
        <v>14</v>
      </c>
      <c r="Q539" s="91">
        <v>78222</v>
      </c>
    </row>
    <row r="540" spans="1:17" x14ac:dyDescent="0.3">
      <c r="A540" s="34" t="s">
        <v>604</v>
      </c>
      <c r="B540" s="1" t="s">
        <v>20</v>
      </c>
      <c r="C540" s="7">
        <v>38805</v>
      </c>
      <c r="D540" s="4">
        <f t="shared" ca="1" si="16"/>
        <v>14</v>
      </c>
      <c r="E540" s="4" t="s">
        <v>8</v>
      </c>
      <c r="F540" s="14">
        <v>112099</v>
      </c>
      <c r="G540" s="1"/>
      <c r="H540" s="1"/>
      <c r="L540" s="89" t="s">
        <v>110</v>
      </c>
      <c r="M540" s="56" t="s">
        <v>25</v>
      </c>
      <c r="N540" s="92">
        <v>42052</v>
      </c>
      <c r="O540" s="61">
        <f t="shared" ca="1" si="17"/>
        <v>6</v>
      </c>
      <c r="P540" s="61" t="s">
        <v>12</v>
      </c>
      <c r="Q540" s="91">
        <v>105942</v>
      </c>
    </row>
    <row r="541" spans="1:17" x14ac:dyDescent="0.3">
      <c r="A541" s="34" t="s">
        <v>526</v>
      </c>
      <c r="B541" s="1" t="s">
        <v>6</v>
      </c>
      <c r="C541" s="7">
        <v>41691</v>
      </c>
      <c r="D541" s="4">
        <f t="shared" ca="1" si="16"/>
        <v>7</v>
      </c>
      <c r="E541" s="4" t="s">
        <v>18</v>
      </c>
      <c r="F541" s="14">
        <v>66871</v>
      </c>
      <c r="G541" s="1"/>
      <c r="H541" s="1"/>
      <c r="L541" s="89" t="s">
        <v>852</v>
      </c>
      <c r="M541" s="56" t="s">
        <v>25</v>
      </c>
      <c r="N541" s="92">
        <v>39654</v>
      </c>
      <c r="O541" s="61">
        <f t="shared" ca="1" si="17"/>
        <v>12</v>
      </c>
      <c r="P541" s="61" t="s">
        <v>8</v>
      </c>
      <c r="Q541" s="91">
        <v>86883</v>
      </c>
    </row>
    <row r="542" spans="1:17" x14ac:dyDescent="0.3">
      <c r="A542" s="34" t="s">
        <v>55</v>
      </c>
      <c r="B542" s="1" t="s">
        <v>16</v>
      </c>
      <c r="C542" s="7">
        <v>37944</v>
      </c>
      <c r="D542" s="4">
        <f t="shared" ca="1" si="16"/>
        <v>17</v>
      </c>
      <c r="E542" s="4" t="s">
        <v>14</v>
      </c>
      <c r="F542" s="14">
        <v>55495</v>
      </c>
      <c r="G542" s="1"/>
      <c r="H542" s="1"/>
      <c r="L542" s="89" t="s">
        <v>507</v>
      </c>
      <c r="M542" s="56" t="s">
        <v>25</v>
      </c>
      <c r="N542" s="90">
        <v>36846</v>
      </c>
      <c r="O542" s="61">
        <f t="shared" ca="1" si="17"/>
        <v>20</v>
      </c>
      <c r="P542" s="61"/>
      <c r="Q542" s="91">
        <v>101062</v>
      </c>
    </row>
    <row r="543" spans="1:17" x14ac:dyDescent="0.3">
      <c r="A543" s="34" t="s">
        <v>573</v>
      </c>
      <c r="B543" s="1" t="s">
        <v>6</v>
      </c>
      <c r="C543" s="6">
        <v>39781</v>
      </c>
      <c r="D543" s="4">
        <f t="shared" ca="1" si="16"/>
        <v>12</v>
      </c>
      <c r="E543" s="4" t="s">
        <v>8</v>
      </c>
      <c r="F543" s="14">
        <v>104543</v>
      </c>
      <c r="G543" s="1"/>
      <c r="H543" s="1"/>
      <c r="L543" s="89" t="s">
        <v>432</v>
      </c>
      <c r="M543" s="56" t="s">
        <v>25</v>
      </c>
      <c r="N543" s="92">
        <v>39507</v>
      </c>
      <c r="O543" s="61">
        <f t="shared" ca="1" si="17"/>
        <v>13</v>
      </c>
      <c r="P543" s="61" t="s">
        <v>14</v>
      </c>
      <c r="Q543" s="91">
        <v>98713</v>
      </c>
    </row>
    <row r="544" spans="1:17" x14ac:dyDescent="0.3">
      <c r="A544" s="34" t="s">
        <v>241</v>
      </c>
      <c r="B544" s="1" t="s">
        <v>26</v>
      </c>
      <c r="C544" s="6">
        <v>40202</v>
      </c>
      <c r="D544" s="4">
        <f t="shared" ca="1" si="16"/>
        <v>11</v>
      </c>
      <c r="E544" s="4" t="s">
        <v>14</v>
      </c>
      <c r="F544" s="14">
        <v>82793</v>
      </c>
      <c r="G544" s="1"/>
      <c r="H544" s="1"/>
      <c r="L544" s="89" t="s">
        <v>272</v>
      </c>
      <c r="M544" s="56" t="s">
        <v>25</v>
      </c>
      <c r="N544" s="90">
        <v>43602</v>
      </c>
      <c r="O544" s="61">
        <f t="shared" ca="1" si="17"/>
        <v>1</v>
      </c>
      <c r="P544" s="61" t="s">
        <v>18</v>
      </c>
      <c r="Q544" s="91">
        <v>61065</v>
      </c>
    </row>
    <row r="545" spans="1:17" x14ac:dyDescent="0.3">
      <c r="A545" s="34" t="s">
        <v>455</v>
      </c>
      <c r="B545" s="1" t="s">
        <v>17</v>
      </c>
      <c r="C545" s="6">
        <v>38759</v>
      </c>
      <c r="D545" s="4">
        <f t="shared" ca="1" si="16"/>
        <v>15</v>
      </c>
      <c r="E545" s="4" t="s">
        <v>14</v>
      </c>
      <c r="F545" s="14">
        <v>133020</v>
      </c>
      <c r="G545" s="1"/>
      <c r="H545" s="1"/>
      <c r="L545" s="89" t="s">
        <v>815</v>
      </c>
      <c r="M545" s="56" t="s">
        <v>25</v>
      </c>
      <c r="N545" s="92">
        <v>41659</v>
      </c>
      <c r="O545" s="61">
        <f t="shared" ca="1" si="17"/>
        <v>7</v>
      </c>
      <c r="P545" s="61" t="s">
        <v>14</v>
      </c>
      <c r="Q545" s="91">
        <v>61905</v>
      </c>
    </row>
    <row r="546" spans="1:17" x14ac:dyDescent="0.3">
      <c r="A546" s="34" t="s">
        <v>563</v>
      </c>
      <c r="B546" s="1" t="s">
        <v>26</v>
      </c>
      <c r="C546" s="6">
        <v>38782</v>
      </c>
      <c r="D546" s="4">
        <f t="shared" ca="1" si="16"/>
        <v>15</v>
      </c>
      <c r="E546" s="4" t="s">
        <v>14</v>
      </c>
      <c r="F546" s="14">
        <v>134744</v>
      </c>
      <c r="G546" s="1"/>
      <c r="H546" s="1"/>
      <c r="L546" s="89" t="s">
        <v>900</v>
      </c>
      <c r="M546" s="56" t="s">
        <v>25</v>
      </c>
      <c r="N546" s="92">
        <v>41639</v>
      </c>
      <c r="O546" s="61">
        <f t="shared" ca="1" si="17"/>
        <v>7</v>
      </c>
      <c r="P546" s="61" t="s">
        <v>14</v>
      </c>
      <c r="Q546" s="91">
        <v>69391</v>
      </c>
    </row>
    <row r="547" spans="1:17" x14ac:dyDescent="0.3">
      <c r="A547" s="34" t="s">
        <v>912</v>
      </c>
      <c r="B547" s="1" t="s">
        <v>19</v>
      </c>
      <c r="C547" s="7">
        <v>39166</v>
      </c>
      <c r="D547" s="4">
        <f t="shared" ca="1" si="16"/>
        <v>13</v>
      </c>
      <c r="E547" s="4"/>
      <c r="F547" s="14">
        <v>124967</v>
      </c>
      <c r="G547" s="1"/>
      <c r="H547" s="1"/>
      <c r="L547" s="89" t="s">
        <v>201</v>
      </c>
      <c r="M547" s="56" t="s">
        <v>25</v>
      </c>
      <c r="N547" s="92">
        <v>39966</v>
      </c>
      <c r="O547" s="61">
        <f t="shared" ca="1" si="17"/>
        <v>11</v>
      </c>
      <c r="P547" s="61"/>
      <c r="Q547" s="91">
        <v>97614</v>
      </c>
    </row>
    <row r="548" spans="1:17" x14ac:dyDescent="0.3">
      <c r="A548" s="34" t="s">
        <v>804</v>
      </c>
      <c r="B548" s="1" t="s">
        <v>9</v>
      </c>
      <c r="C548" s="6">
        <v>38383</v>
      </c>
      <c r="D548" s="4">
        <f t="shared" ca="1" si="16"/>
        <v>16</v>
      </c>
      <c r="E548" s="4" t="s">
        <v>8</v>
      </c>
      <c r="F548" s="14">
        <v>38633</v>
      </c>
      <c r="G548" s="1"/>
      <c r="H548" s="1"/>
      <c r="L548" s="89" t="s">
        <v>128</v>
      </c>
      <c r="M548" s="56" t="s">
        <v>25</v>
      </c>
      <c r="N548" s="90">
        <v>42145</v>
      </c>
      <c r="O548" s="61">
        <f t="shared" ca="1" si="17"/>
        <v>5</v>
      </c>
      <c r="P548" s="61" t="s">
        <v>8</v>
      </c>
      <c r="Q548" s="91">
        <v>102145</v>
      </c>
    </row>
    <row r="549" spans="1:17" x14ac:dyDescent="0.3">
      <c r="A549" s="34" t="s">
        <v>214</v>
      </c>
      <c r="B549" s="1" t="s">
        <v>16</v>
      </c>
      <c r="C549" s="6">
        <v>36455</v>
      </c>
      <c r="D549" s="4">
        <f t="shared" ca="1" si="16"/>
        <v>21</v>
      </c>
      <c r="E549" s="4"/>
      <c r="F549" s="14">
        <v>107501</v>
      </c>
      <c r="G549" s="1"/>
      <c r="H549" s="1"/>
      <c r="L549" s="89" t="s">
        <v>543</v>
      </c>
      <c r="M549" s="56" t="s">
        <v>25</v>
      </c>
      <c r="N549" s="92">
        <v>41408</v>
      </c>
      <c r="O549" s="61">
        <f t="shared" ca="1" si="17"/>
        <v>7</v>
      </c>
      <c r="P549" s="61" t="s">
        <v>14</v>
      </c>
      <c r="Q549" s="91">
        <v>80005</v>
      </c>
    </row>
    <row r="550" spans="1:17" x14ac:dyDescent="0.3">
      <c r="A550" s="34" t="s">
        <v>799</v>
      </c>
      <c r="B550" s="1" t="s">
        <v>29</v>
      </c>
      <c r="C550" s="7">
        <v>38635</v>
      </c>
      <c r="D550" s="4">
        <f t="shared" ca="1" si="16"/>
        <v>15</v>
      </c>
      <c r="E550" s="4" t="s">
        <v>8</v>
      </c>
      <c r="F550" s="14">
        <v>73481</v>
      </c>
      <c r="G550" s="1"/>
      <c r="H550" s="1"/>
      <c r="L550" s="89" t="s">
        <v>943</v>
      </c>
      <c r="M550" s="56" t="s">
        <v>23</v>
      </c>
      <c r="N550" s="92">
        <v>39924</v>
      </c>
      <c r="O550" s="61">
        <f t="shared" ca="1" si="17"/>
        <v>11</v>
      </c>
      <c r="P550" s="61" t="s">
        <v>8</v>
      </c>
      <c r="Q550" s="91">
        <v>88708</v>
      </c>
    </row>
    <row r="551" spans="1:17" x14ac:dyDescent="0.3">
      <c r="A551" s="34" t="s">
        <v>182</v>
      </c>
      <c r="B551" s="1" t="s">
        <v>16</v>
      </c>
      <c r="C551" s="6">
        <v>40503</v>
      </c>
      <c r="D551" s="4">
        <f t="shared" ca="1" si="16"/>
        <v>10</v>
      </c>
      <c r="E551" s="4" t="s">
        <v>14</v>
      </c>
      <c r="F551" s="14">
        <v>121596</v>
      </c>
      <c r="G551" s="1"/>
      <c r="H551" s="1"/>
      <c r="L551" s="89" t="s">
        <v>735</v>
      </c>
      <c r="M551" s="56" t="s">
        <v>23</v>
      </c>
      <c r="N551" s="92">
        <v>42309</v>
      </c>
      <c r="O551" s="61">
        <f t="shared" ca="1" si="17"/>
        <v>5</v>
      </c>
      <c r="P551" s="61" t="s">
        <v>8</v>
      </c>
      <c r="Q551" s="91">
        <v>111337</v>
      </c>
    </row>
    <row r="552" spans="1:17" x14ac:dyDescent="0.3">
      <c r="A552" s="34" t="s">
        <v>60</v>
      </c>
      <c r="B552" s="1" t="s">
        <v>9</v>
      </c>
      <c r="C552" s="6">
        <v>38450</v>
      </c>
      <c r="D552" s="4">
        <f t="shared" ca="1" si="16"/>
        <v>15</v>
      </c>
      <c r="E552" s="4" t="s">
        <v>8</v>
      </c>
      <c r="F552" s="14">
        <v>74816</v>
      </c>
      <c r="G552" s="1"/>
      <c r="H552" s="1"/>
      <c r="L552" s="89" t="s">
        <v>989</v>
      </c>
      <c r="M552" s="56" t="s">
        <v>23</v>
      </c>
      <c r="N552" s="90">
        <v>40071</v>
      </c>
      <c r="O552" s="61">
        <f t="shared" ca="1" si="17"/>
        <v>11</v>
      </c>
      <c r="P552" s="61" t="s">
        <v>8</v>
      </c>
      <c r="Q552" s="91">
        <v>68650</v>
      </c>
    </row>
    <row r="553" spans="1:17" x14ac:dyDescent="0.3">
      <c r="A553" s="34" t="s">
        <v>936</v>
      </c>
      <c r="B553" s="1" t="s">
        <v>30</v>
      </c>
      <c r="C553" s="7">
        <v>40250</v>
      </c>
      <c r="D553" s="4">
        <f t="shared" ca="1" si="16"/>
        <v>11</v>
      </c>
      <c r="E553" s="4" t="s">
        <v>8</v>
      </c>
      <c r="F553" s="14">
        <v>51630</v>
      </c>
      <c r="G553" s="1"/>
      <c r="H553" s="1"/>
      <c r="L553" s="89" t="s">
        <v>577</v>
      </c>
      <c r="M553" s="56" t="s">
        <v>23</v>
      </c>
      <c r="N553" s="92">
        <v>39343</v>
      </c>
      <c r="O553" s="61">
        <f t="shared" ca="1" si="17"/>
        <v>13</v>
      </c>
      <c r="P553" s="61" t="s">
        <v>8</v>
      </c>
      <c r="Q553" s="91">
        <v>113918</v>
      </c>
    </row>
    <row r="554" spans="1:17" x14ac:dyDescent="0.3">
      <c r="A554" s="34" t="s">
        <v>344</v>
      </c>
      <c r="B554" s="1" t="s">
        <v>6</v>
      </c>
      <c r="C554" s="7">
        <v>40798</v>
      </c>
      <c r="D554" s="4">
        <f t="shared" ca="1" si="16"/>
        <v>9</v>
      </c>
      <c r="E554" s="4"/>
      <c r="F554" s="14">
        <v>61692</v>
      </c>
      <c r="G554" s="1"/>
      <c r="H554" s="1"/>
      <c r="L554" s="89" t="s">
        <v>337</v>
      </c>
      <c r="M554" s="56" t="s">
        <v>23</v>
      </c>
      <c r="N554" s="92">
        <v>39797</v>
      </c>
      <c r="O554" s="61">
        <f t="shared" ca="1" si="17"/>
        <v>12</v>
      </c>
      <c r="P554" s="61" t="s">
        <v>14</v>
      </c>
      <c r="Q554" s="91">
        <v>128765</v>
      </c>
    </row>
    <row r="555" spans="1:17" x14ac:dyDescent="0.3">
      <c r="A555" s="34" t="s">
        <v>577</v>
      </c>
      <c r="B555" s="1" t="s">
        <v>23</v>
      </c>
      <c r="C555" s="6">
        <v>39343</v>
      </c>
      <c r="D555" s="4">
        <f t="shared" ca="1" si="16"/>
        <v>13</v>
      </c>
      <c r="E555" s="4" t="s">
        <v>8</v>
      </c>
      <c r="F555" s="14">
        <v>113918</v>
      </c>
      <c r="G555" s="1"/>
      <c r="H555" s="1"/>
      <c r="L555" s="89" t="s">
        <v>797</v>
      </c>
      <c r="M555" s="56" t="s">
        <v>23</v>
      </c>
      <c r="N555" s="90">
        <v>40506</v>
      </c>
      <c r="O555" s="61">
        <f t="shared" ca="1" si="17"/>
        <v>10</v>
      </c>
      <c r="P555" s="61" t="s">
        <v>12</v>
      </c>
      <c r="Q555" s="91">
        <v>80605</v>
      </c>
    </row>
    <row r="556" spans="1:17" x14ac:dyDescent="0.3">
      <c r="A556" s="34" t="s">
        <v>152</v>
      </c>
      <c r="B556" s="1" t="s">
        <v>6</v>
      </c>
      <c r="C556" s="7">
        <v>38711</v>
      </c>
      <c r="D556" s="4">
        <f t="shared" ca="1" si="16"/>
        <v>15</v>
      </c>
      <c r="E556" s="4" t="s">
        <v>14</v>
      </c>
      <c r="F556" s="14">
        <v>141553</v>
      </c>
      <c r="G556" s="1"/>
      <c r="H556" s="1"/>
      <c r="L556" s="89" t="s">
        <v>1000</v>
      </c>
      <c r="M556" s="56" t="s">
        <v>15</v>
      </c>
      <c r="N556" s="90">
        <v>42991</v>
      </c>
      <c r="O556" s="61">
        <f t="shared" ca="1" si="17"/>
        <v>3</v>
      </c>
      <c r="P556" s="61"/>
      <c r="Q556" s="91">
        <v>132781</v>
      </c>
    </row>
    <row r="557" spans="1:17" x14ac:dyDescent="0.3">
      <c r="A557" s="34" t="s">
        <v>398</v>
      </c>
      <c r="B557" s="1" t="s">
        <v>9</v>
      </c>
      <c r="C557" s="7">
        <v>42381</v>
      </c>
      <c r="D557" s="4">
        <f t="shared" ca="1" si="16"/>
        <v>5</v>
      </c>
      <c r="E557" s="4" t="s">
        <v>14</v>
      </c>
      <c r="F557" s="14">
        <v>105104</v>
      </c>
      <c r="G557" s="1"/>
      <c r="H557" s="1"/>
      <c r="L557" s="89" t="s">
        <v>468</v>
      </c>
      <c r="M557" s="56" t="s">
        <v>15</v>
      </c>
      <c r="N557" s="92">
        <v>39592</v>
      </c>
      <c r="O557" s="61">
        <f t="shared" ca="1" si="17"/>
        <v>12</v>
      </c>
      <c r="P557" s="61" t="s">
        <v>18</v>
      </c>
      <c r="Q557" s="91">
        <v>104527</v>
      </c>
    </row>
    <row r="558" spans="1:17" x14ac:dyDescent="0.3">
      <c r="A558" s="34" t="s">
        <v>1004</v>
      </c>
      <c r="B558" s="1" t="s">
        <v>33</v>
      </c>
      <c r="C558" s="7">
        <v>42722</v>
      </c>
      <c r="D558" s="4">
        <f t="shared" ca="1" si="16"/>
        <v>4</v>
      </c>
      <c r="E558" s="4"/>
      <c r="F558" s="14">
        <v>64780</v>
      </c>
      <c r="G558" s="1"/>
      <c r="H558" s="1"/>
      <c r="L558" s="89" t="s">
        <v>52</v>
      </c>
      <c r="M558" s="56" t="s">
        <v>15</v>
      </c>
      <c r="N558" s="92">
        <v>38548</v>
      </c>
      <c r="O558" s="61">
        <f t="shared" ca="1" si="17"/>
        <v>15</v>
      </c>
      <c r="P558" s="61" t="s">
        <v>12</v>
      </c>
      <c r="Q558" s="91">
        <v>122863</v>
      </c>
    </row>
    <row r="559" spans="1:17" x14ac:dyDescent="0.3">
      <c r="A559" s="34" t="s">
        <v>334</v>
      </c>
      <c r="B559" s="1" t="s">
        <v>19</v>
      </c>
      <c r="C559" s="6">
        <v>38517</v>
      </c>
      <c r="D559" s="4">
        <f t="shared" ca="1" si="16"/>
        <v>15</v>
      </c>
      <c r="E559" s="4"/>
      <c r="F559" s="14">
        <v>150934</v>
      </c>
      <c r="G559" s="1"/>
      <c r="H559" s="1"/>
      <c r="L559" s="89" t="s">
        <v>530</v>
      </c>
      <c r="M559" s="56" t="s">
        <v>15</v>
      </c>
      <c r="N559" s="92">
        <v>39438</v>
      </c>
      <c r="O559" s="61">
        <f t="shared" ca="1" si="17"/>
        <v>13</v>
      </c>
      <c r="P559" s="61"/>
      <c r="Q559" s="91">
        <v>55669</v>
      </c>
    </row>
    <row r="560" spans="1:17" x14ac:dyDescent="0.3">
      <c r="A560" s="34" t="s">
        <v>598</v>
      </c>
      <c r="B560" s="1" t="s">
        <v>6</v>
      </c>
      <c r="C560" s="6">
        <v>39038</v>
      </c>
      <c r="D560" s="4">
        <f t="shared" ca="1" si="16"/>
        <v>14</v>
      </c>
      <c r="E560" s="4" t="s">
        <v>14</v>
      </c>
      <c r="F560" s="14">
        <v>145881</v>
      </c>
      <c r="G560" s="1"/>
      <c r="H560" s="1"/>
      <c r="L560" s="89" t="s">
        <v>465</v>
      </c>
      <c r="M560" s="56" t="s">
        <v>15</v>
      </c>
      <c r="N560" s="92">
        <v>40788</v>
      </c>
      <c r="O560" s="61">
        <f t="shared" ca="1" si="17"/>
        <v>9</v>
      </c>
      <c r="P560" s="61"/>
      <c r="Q560" s="91">
        <v>104070</v>
      </c>
    </row>
    <row r="561" spans="1:17" x14ac:dyDescent="0.3">
      <c r="A561" s="34" t="s">
        <v>232</v>
      </c>
      <c r="B561" s="1" t="s">
        <v>22</v>
      </c>
      <c r="C561" s="6">
        <v>37166</v>
      </c>
      <c r="D561" s="4">
        <f t="shared" ca="1" si="16"/>
        <v>19</v>
      </c>
      <c r="E561" s="4" t="s">
        <v>12</v>
      </c>
      <c r="F561" s="14">
        <v>148686</v>
      </c>
      <c r="G561" s="1"/>
      <c r="H561" s="1"/>
      <c r="L561" s="89" t="s">
        <v>548</v>
      </c>
      <c r="M561" s="56" t="s">
        <v>15</v>
      </c>
      <c r="N561" s="92">
        <v>37267</v>
      </c>
      <c r="O561" s="61">
        <f t="shared" ca="1" si="17"/>
        <v>19</v>
      </c>
      <c r="P561" s="61" t="s">
        <v>14</v>
      </c>
      <c r="Q561" s="91">
        <v>33691</v>
      </c>
    </row>
    <row r="562" spans="1:17" x14ac:dyDescent="0.3">
      <c r="A562" s="34" t="s">
        <v>653</v>
      </c>
      <c r="B562" s="1" t="s">
        <v>9</v>
      </c>
      <c r="C562" s="6">
        <v>43092</v>
      </c>
      <c r="D562" s="4">
        <f t="shared" ca="1" si="16"/>
        <v>3</v>
      </c>
      <c r="E562" s="4"/>
      <c r="F562" s="14">
        <v>132699</v>
      </c>
      <c r="G562" s="1"/>
      <c r="H562" s="1"/>
      <c r="L562" s="89" t="s">
        <v>560</v>
      </c>
      <c r="M562" s="56" t="s">
        <v>15</v>
      </c>
      <c r="N562" s="90">
        <v>39768</v>
      </c>
      <c r="O562" s="61">
        <f t="shared" ca="1" si="17"/>
        <v>12</v>
      </c>
      <c r="P562" s="61" t="s">
        <v>18</v>
      </c>
      <c r="Q562" s="91">
        <v>131603</v>
      </c>
    </row>
    <row r="563" spans="1:17" x14ac:dyDescent="0.3">
      <c r="A563" s="34" t="s">
        <v>505</v>
      </c>
      <c r="B563" s="1" t="s">
        <v>6</v>
      </c>
      <c r="C563" s="6">
        <v>39831</v>
      </c>
      <c r="D563" s="4">
        <f t="shared" ca="1" si="16"/>
        <v>12</v>
      </c>
      <c r="E563" s="4" t="s">
        <v>8</v>
      </c>
      <c r="F563" s="14">
        <v>126851</v>
      </c>
      <c r="G563" s="1"/>
      <c r="H563" s="1"/>
      <c r="L563" s="89" t="s">
        <v>416</v>
      </c>
      <c r="M563" s="56" t="s">
        <v>15</v>
      </c>
      <c r="N563" s="92">
        <v>39069</v>
      </c>
      <c r="O563" s="61">
        <f t="shared" ca="1" si="17"/>
        <v>14</v>
      </c>
      <c r="P563" s="61" t="s">
        <v>14</v>
      </c>
      <c r="Q563" s="91">
        <v>82532</v>
      </c>
    </row>
    <row r="564" spans="1:17" x14ac:dyDescent="0.3">
      <c r="A564" s="34" t="s">
        <v>706</v>
      </c>
      <c r="B564" s="1" t="s">
        <v>11</v>
      </c>
      <c r="C564" s="6">
        <v>42709</v>
      </c>
      <c r="D564" s="4">
        <f t="shared" ca="1" si="16"/>
        <v>4</v>
      </c>
      <c r="E564" s="4" t="s">
        <v>10</v>
      </c>
      <c r="F564" s="14">
        <v>123083</v>
      </c>
      <c r="G564" s="1"/>
      <c r="H564" s="1"/>
      <c r="L564" s="89" t="s">
        <v>462</v>
      </c>
      <c r="M564" s="56" t="s">
        <v>15</v>
      </c>
      <c r="N564" s="92">
        <v>37152</v>
      </c>
      <c r="O564" s="61">
        <f t="shared" ca="1" si="17"/>
        <v>19</v>
      </c>
      <c r="P564" s="61" t="s">
        <v>8</v>
      </c>
      <c r="Q564" s="91">
        <v>43746</v>
      </c>
    </row>
    <row r="565" spans="1:17" x14ac:dyDescent="0.3">
      <c r="A565" s="34" t="s">
        <v>63</v>
      </c>
      <c r="B565" s="1" t="s">
        <v>16</v>
      </c>
      <c r="C565" s="7">
        <v>38460</v>
      </c>
      <c r="D565" s="4">
        <f t="shared" ca="1" si="16"/>
        <v>15</v>
      </c>
      <c r="E565" s="4" t="s">
        <v>18</v>
      </c>
      <c r="F565" s="14">
        <v>46133</v>
      </c>
      <c r="G565" s="1"/>
      <c r="H565" s="1"/>
      <c r="L565" s="89" t="s">
        <v>317</v>
      </c>
      <c r="M565" s="56" t="s">
        <v>15</v>
      </c>
      <c r="N565" s="92">
        <v>39476</v>
      </c>
      <c r="O565" s="61">
        <f t="shared" ca="1" si="17"/>
        <v>13</v>
      </c>
      <c r="P565" s="61" t="s">
        <v>18</v>
      </c>
      <c r="Q565" s="91">
        <v>80867</v>
      </c>
    </row>
    <row r="566" spans="1:17" x14ac:dyDescent="0.3">
      <c r="A566" s="34" t="s">
        <v>642</v>
      </c>
      <c r="B566" s="1" t="s">
        <v>25</v>
      </c>
      <c r="C566" s="6">
        <v>41583</v>
      </c>
      <c r="D566" s="4">
        <f t="shared" ca="1" si="16"/>
        <v>7</v>
      </c>
      <c r="E566" s="4"/>
      <c r="F566" s="14">
        <v>64186</v>
      </c>
      <c r="G566" s="1"/>
      <c r="H566" s="1"/>
      <c r="L566" s="89" t="s">
        <v>242</v>
      </c>
      <c r="M566" s="56" t="s">
        <v>15</v>
      </c>
      <c r="N566" s="90">
        <v>41288</v>
      </c>
      <c r="O566" s="61">
        <f t="shared" ca="1" si="17"/>
        <v>8</v>
      </c>
      <c r="P566" s="61"/>
      <c r="Q566" s="91">
        <v>111502</v>
      </c>
    </row>
    <row r="567" spans="1:17" x14ac:dyDescent="0.3">
      <c r="A567" s="34" t="s">
        <v>375</v>
      </c>
      <c r="B567" s="1" t="s">
        <v>26</v>
      </c>
      <c r="C567" s="6">
        <v>39340</v>
      </c>
      <c r="D567" s="4">
        <f t="shared" ca="1" si="16"/>
        <v>13</v>
      </c>
      <c r="E567" s="4" t="s">
        <v>18</v>
      </c>
      <c r="F567" s="14">
        <v>134541</v>
      </c>
      <c r="G567" s="1"/>
      <c r="H567" s="1"/>
      <c r="L567" s="89" t="s">
        <v>456</v>
      </c>
      <c r="M567" s="56" t="s">
        <v>15</v>
      </c>
      <c r="N567" s="90">
        <v>42109</v>
      </c>
      <c r="O567" s="61">
        <f t="shared" ca="1" si="17"/>
        <v>5</v>
      </c>
      <c r="P567" s="61"/>
      <c r="Q567" s="91">
        <v>131060</v>
      </c>
    </row>
    <row r="568" spans="1:17" x14ac:dyDescent="0.3">
      <c r="A568" s="34" t="s">
        <v>769</v>
      </c>
      <c r="B568" s="1" t="s">
        <v>9</v>
      </c>
      <c r="C568" s="6">
        <v>41335</v>
      </c>
      <c r="D568" s="4">
        <f t="shared" ca="1" si="16"/>
        <v>8</v>
      </c>
      <c r="E568" s="4"/>
      <c r="F568" s="14">
        <v>66417</v>
      </c>
      <c r="G568" s="1"/>
      <c r="H568" s="1"/>
      <c r="L568" s="89" t="s">
        <v>984</v>
      </c>
      <c r="M568" s="56" t="s">
        <v>15</v>
      </c>
      <c r="N568" s="92">
        <v>39104</v>
      </c>
      <c r="O568" s="61">
        <f t="shared" ca="1" si="17"/>
        <v>14</v>
      </c>
      <c r="P568" s="61" t="s">
        <v>10</v>
      </c>
      <c r="Q568" s="91">
        <v>66806</v>
      </c>
    </row>
    <row r="569" spans="1:17" x14ac:dyDescent="0.3">
      <c r="A569" s="34" t="s">
        <v>1043</v>
      </c>
      <c r="B569" s="1" t="s">
        <v>22</v>
      </c>
      <c r="C569" s="7">
        <v>37391</v>
      </c>
      <c r="D569" s="4">
        <f t="shared" ca="1" si="16"/>
        <v>18</v>
      </c>
      <c r="E569" s="4" t="s">
        <v>8</v>
      </c>
      <c r="F569" s="14">
        <v>59905</v>
      </c>
      <c r="G569" s="1"/>
      <c r="H569" s="1"/>
      <c r="L569" s="89" t="s">
        <v>127</v>
      </c>
      <c r="M569" s="56" t="s">
        <v>15</v>
      </c>
      <c r="N569" s="90">
        <v>39323</v>
      </c>
      <c r="O569" s="61">
        <f t="shared" ca="1" si="17"/>
        <v>13</v>
      </c>
      <c r="P569" s="61" t="s">
        <v>18</v>
      </c>
      <c r="Q569" s="91">
        <v>90786</v>
      </c>
    </row>
    <row r="570" spans="1:17" x14ac:dyDescent="0.3">
      <c r="A570" s="34" t="s">
        <v>788</v>
      </c>
      <c r="B570" s="1" t="s">
        <v>15</v>
      </c>
      <c r="C570" s="6">
        <v>39622</v>
      </c>
      <c r="D570" s="4">
        <f t="shared" ca="1" si="16"/>
        <v>12</v>
      </c>
      <c r="E570" s="4" t="s">
        <v>8</v>
      </c>
      <c r="F570" s="14">
        <v>113264</v>
      </c>
      <c r="G570" s="1"/>
      <c r="H570" s="1"/>
      <c r="L570" s="89" t="s">
        <v>582</v>
      </c>
      <c r="M570" s="56" t="s">
        <v>15</v>
      </c>
      <c r="N570" s="92">
        <v>36448</v>
      </c>
      <c r="O570" s="61">
        <f t="shared" ca="1" si="17"/>
        <v>21</v>
      </c>
      <c r="P570" s="61" t="s">
        <v>14</v>
      </c>
      <c r="Q570" s="91">
        <v>69189</v>
      </c>
    </row>
    <row r="571" spans="1:17" x14ac:dyDescent="0.3">
      <c r="A571" s="34" t="s">
        <v>324</v>
      </c>
      <c r="B571" s="1" t="s">
        <v>22</v>
      </c>
      <c r="C571" s="6">
        <v>36611</v>
      </c>
      <c r="D571" s="4">
        <f t="shared" ca="1" si="16"/>
        <v>20</v>
      </c>
      <c r="E571" s="4" t="s">
        <v>18</v>
      </c>
      <c r="F571" s="14">
        <v>27066</v>
      </c>
      <c r="G571" s="1"/>
      <c r="H571" s="1"/>
      <c r="L571" s="89" t="s">
        <v>874</v>
      </c>
      <c r="M571" s="56" t="s">
        <v>15</v>
      </c>
      <c r="N571" s="92">
        <v>36567</v>
      </c>
      <c r="O571" s="61">
        <f t="shared" ca="1" si="17"/>
        <v>21</v>
      </c>
      <c r="P571" s="61"/>
      <c r="Q571" s="91">
        <v>62266</v>
      </c>
    </row>
    <row r="572" spans="1:17" x14ac:dyDescent="0.3">
      <c r="A572" s="34" t="s">
        <v>586</v>
      </c>
      <c r="B572" s="1" t="s">
        <v>6</v>
      </c>
      <c r="C572" s="7">
        <v>38150</v>
      </c>
      <c r="D572" s="4">
        <f t="shared" ca="1" si="16"/>
        <v>16</v>
      </c>
      <c r="E572" s="4"/>
      <c r="F572" s="14">
        <v>135160</v>
      </c>
      <c r="G572" s="1"/>
      <c r="H572" s="1"/>
      <c r="L572" s="89" t="s">
        <v>906</v>
      </c>
      <c r="M572" s="56" t="s">
        <v>15</v>
      </c>
      <c r="N572" s="90">
        <v>43089</v>
      </c>
      <c r="O572" s="61">
        <f t="shared" ca="1" si="17"/>
        <v>3</v>
      </c>
      <c r="P572" s="61" t="s">
        <v>14</v>
      </c>
      <c r="Q572" s="91">
        <v>52511</v>
      </c>
    </row>
    <row r="573" spans="1:17" x14ac:dyDescent="0.3">
      <c r="A573" s="34" t="s">
        <v>914</v>
      </c>
      <c r="B573" s="1" t="s">
        <v>33</v>
      </c>
      <c r="C573" s="6">
        <v>36837</v>
      </c>
      <c r="D573" s="4">
        <f t="shared" ca="1" si="16"/>
        <v>20</v>
      </c>
      <c r="E573" s="4" t="s">
        <v>12</v>
      </c>
      <c r="F573" s="14">
        <v>103766</v>
      </c>
      <c r="G573" s="1"/>
      <c r="H573" s="1"/>
      <c r="L573" s="89" t="s">
        <v>141</v>
      </c>
      <c r="M573" s="56" t="s">
        <v>15</v>
      </c>
      <c r="N573" s="90">
        <v>43043</v>
      </c>
      <c r="O573" s="61">
        <f t="shared" ca="1" si="17"/>
        <v>3</v>
      </c>
      <c r="P573" s="61"/>
      <c r="Q573" s="91">
        <v>38435</v>
      </c>
    </row>
    <row r="574" spans="1:17" x14ac:dyDescent="0.3">
      <c r="A574" s="34" t="s">
        <v>311</v>
      </c>
      <c r="B574" s="1" t="s">
        <v>19</v>
      </c>
      <c r="C574" s="6">
        <v>37920</v>
      </c>
      <c r="D574" s="4">
        <f t="shared" ca="1" si="16"/>
        <v>17</v>
      </c>
      <c r="E574" s="4"/>
      <c r="F574" s="14">
        <v>145306</v>
      </c>
      <c r="G574" s="1"/>
      <c r="H574" s="1"/>
      <c r="L574" s="89" t="s">
        <v>261</v>
      </c>
      <c r="M574" s="56" t="s">
        <v>15</v>
      </c>
      <c r="N574" s="90">
        <v>43592</v>
      </c>
      <c r="O574" s="61">
        <f t="shared" ca="1" si="17"/>
        <v>1</v>
      </c>
      <c r="P574" s="61" t="s">
        <v>8</v>
      </c>
      <c r="Q574" s="91">
        <v>108282</v>
      </c>
    </row>
    <row r="575" spans="1:17" x14ac:dyDescent="0.3">
      <c r="A575" s="34" t="s">
        <v>115</v>
      </c>
      <c r="B575" s="1" t="s">
        <v>6</v>
      </c>
      <c r="C575" s="7">
        <v>38261</v>
      </c>
      <c r="D575" s="4">
        <f t="shared" ca="1" si="16"/>
        <v>16</v>
      </c>
      <c r="E575" s="4"/>
      <c r="F575" s="14">
        <v>72547</v>
      </c>
      <c r="G575" s="1"/>
      <c r="H575" s="1"/>
      <c r="L575" s="89" t="s">
        <v>983</v>
      </c>
      <c r="M575" s="56" t="s">
        <v>15</v>
      </c>
      <c r="N575" s="92">
        <v>38482</v>
      </c>
      <c r="O575" s="61">
        <f t="shared" ca="1" si="17"/>
        <v>15</v>
      </c>
      <c r="P575" s="61" t="s">
        <v>10</v>
      </c>
      <c r="Q575" s="91">
        <v>119111</v>
      </c>
    </row>
    <row r="576" spans="1:17" x14ac:dyDescent="0.3">
      <c r="A576" s="34" t="s">
        <v>698</v>
      </c>
      <c r="B576" s="1" t="s">
        <v>26</v>
      </c>
      <c r="C576" s="6">
        <v>36663</v>
      </c>
      <c r="D576" s="4">
        <f t="shared" ca="1" si="16"/>
        <v>20</v>
      </c>
      <c r="E576" s="4"/>
      <c r="F576" s="14">
        <v>58609</v>
      </c>
      <c r="G576" s="1"/>
      <c r="H576" s="1"/>
      <c r="L576" s="89" t="s">
        <v>1032</v>
      </c>
      <c r="M576" s="56" t="s">
        <v>15</v>
      </c>
      <c r="N576" s="90">
        <v>38913</v>
      </c>
      <c r="O576" s="61">
        <f t="shared" ca="1" si="17"/>
        <v>14</v>
      </c>
      <c r="P576" s="61" t="s">
        <v>14</v>
      </c>
      <c r="Q576" s="91">
        <v>116644</v>
      </c>
    </row>
    <row r="577" spans="1:17" x14ac:dyDescent="0.3">
      <c r="A577" s="34" t="s">
        <v>768</v>
      </c>
      <c r="B577" s="1" t="s">
        <v>19</v>
      </c>
      <c r="C577" s="6">
        <v>39433</v>
      </c>
      <c r="D577" s="4">
        <f t="shared" ca="1" si="16"/>
        <v>13</v>
      </c>
      <c r="E577" s="4" t="s">
        <v>14</v>
      </c>
      <c r="F577" s="14">
        <v>41490</v>
      </c>
      <c r="G577" s="1"/>
      <c r="H577" s="1"/>
      <c r="L577" s="89" t="s">
        <v>942</v>
      </c>
      <c r="M577" s="56" t="s">
        <v>15</v>
      </c>
      <c r="N577" s="90">
        <v>42840</v>
      </c>
      <c r="O577" s="61">
        <f t="shared" ca="1" si="17"/>
        <v>3</v>
      </c>
      <c r="P577" s="61" t="s">
        <v>12</v>
      </c>
      <c r="Q577" s="91">
        <v>42217</v>
      </c>
    </row>
    <row r="578" spans="1:17" x14ac:dyDescent="0.3">
      <c r="A578" s="34" t="s">
        <v>446</v>
      </c>
      <c r="B578" s="1" t="s">
        <v>9</v>
      </c>
      <c r="C578" s="6">
        <v>43840</v>
      </c>
      <c r="D578" s="4">
        <f t="shared" ref="D578:D641" ca="1" si="18">DATEDIF(C578,TODAY(),"Y")</f>
        <v>1</v>
      </c>
      <c r="E578" s="4" t="s">
        <v>14</v>
      </c>
      <c r="F578" s="14">
        <v>74056</v>
      </c>
      <c r="G578" s="1"/>
      <c r="H578" s="1"/>
      <c r="L578" s="89" t="s">
        <v>278</v>
      </c>
      <c r="M578" s="56" t="s">
        <v>15</v>
      </c>
      <c r="N578" s="92">
        <v>38726</v>
      </c>
      <c r="O578" s="61">
        <f t="shared" ref="O578:O641" ca="1" si="19">DATEDIF(N578,TODAY(),"Y")</f>
        <v>15</v>
      </c>
      <c r="P578" s="61" t="s">
        <v>14</v>
      </c>
      <c r="Q578" s="91">
        <v>102803</v>
      </c>
    </row>
    <row r="579" spans="1:17" x14ac:dyDescent="0.3">
      <c r="A579" s="34" t="s">
        <v>166</v>
      </c>
      <c r="B579" s="1" t="s">
        <v>20</v>
      </c>
      <c r="C579" s="6">
        <v>43471</v>
      </c>
      <c r="D579" s="4">
        <f t="shared" ca="1" si="18"/>
        <v>2</v>
      </c>
      <c r="E579" s="4" t="s">
        <v>8</v>
      </c>
      <c r="F579" s="14">
        <v>76489</v>
      </c>
      <c r="G579" s="1"/>
      <c r="H579" s="1"/>
      <c r="L579" s="89" t="s">
        <v>122</v>
      </c>
      <c r="M579" s="56" t="s">
        <v>15</v>
      </c>
      <c r="N579" s="90">
        <v>41204</v>
      </c>
      <c r="O579" s="61">
        <f t="shared" ca="1" si="19"/>
        <v>8</v>
      </c>
      <c r="P579" s="61"/>
      <c r="Q579" s="91">
        <v>91856</v>
      </c>
    </row>
    <row r="580" spans="1:17" x14ac:dyDescent="0.3">
      <c r="A580" s="34" t="s">
        <v>289</v>
      </c>
      <c r="B580" s="1" t="s">
        <v>17</v>
      </c>
      <c r="C580" s="6">
        <v>39038</v>
      </c>
      <c r="D580" s="4">
        <f t="shared" ca="1" si="18"/>
        <v>14</v>
      </c>
      <c r="E580" s="4"/>
      <c r="F580" s="14">
        <v>131702</v>
      </c>
      <c r="G580" s="1"/>
      <c r="H580" s="1"/>
      <c r="L580" s="89" t="s">
        <v>318</v>
      </c>
      <c r="M580" s="56" t="s">
        <v>15</v>
      </c>
      <c r="N580" s="92">
        <v>40280</v>
      </c>
      <c r="O580" s="61">
        <f t="shared" ca="1" si="19"/>
        <v>10</v>
      </c>
      <c r="P580" s="61" t="s">
        <v>8</v>
      </c>
      <c r="Q580" s="91">
        <v>48419</v>
      </c>
    </row>
    <row r="581" spans="1:17" x14ac:dyDescent="0.3">
      <c r="A581" s="34" t="s">
        <v>106</v>
      </c>
      <c r="B581" s="1" t="s">
        <v>16</v>
      </c>
      <c r="C581" s="6">
        <v>39899</v>
      </c>
      <c r="D581" s="4">
        <f t="shared" ca="1" si="18"/>
        <v>11</v>
      </c>
      <c r="E581" s="4"/>
      <c r="F581" s="14">
        <v>97344</v>
      </c>
      <c r="G581" s="1"/>
      <c r="H581" s="1"/>
      <c r="L581" s="89" t="s">
        <v>267</v>
      </c>
      <c r="M581" s="56" t="s">
        <v>15</v>
      </c>
      <c r="N581" s="92">
        <v>39935</v>
      </c>
      <c r="O581" s="61">
        <f t="shared" ca="1" si="19"/>
        <v>11</v>
      </c>
      <c r="P581" s="61" t="s">
        <v>8</v>
      </c>
      <c r="Q581" s="91">
        <v>117303</v>
      </c>
    </row>
    <row r="582" spans="1:17" x14ac:dyDescent="0.3">
      <c r="A582" s="34" t="s">
        <v>340</v>
      </c>
      <c r="B582" s="1" t="s">
        <v>17</v>
      </c>
      <c r="C582" s="7">
        <v>37387</v>
      </c>
      <c r="D582" s="4">
        <f t="shared" ca="1" si="18"/>
        <v>18</v>
      </c>
      <c r="E582" s="4" t="s">
        <v>10</v>
      </c>
      <c r="F582" s="14">
        <v>44132</v>
      </c>
      <c r="G582" s="1"/>
      <c r="H582" s="1"/>
      <c r="L582" s="89" t="s">
        <v>944</v>
      </c>
      <c r="M582" s="56" t="s">
        <v>15</v>
      </c>
      <c r="N582" s="92">
        <v>43009</v>
      </c>
      <c r="O582" s="61">
        <f t="shared" ca="1" si="19"/>
        <v>3</v>
      </c>
      <c r="P582" s="61"/>
      <c r="Q582" s="91">
        <v>53602</v>
      </c>
    </row>
    <row r="583" spans="1:17" x14ac:dyDescent="0.3">
      <c r="A583" s="34" t="s">
        <v>161</v>
      </c>
      <c r="B583" s="1" t="s">
        <v>6</v>
      </c>
      <c r="C583" s="6">
        <v>39594</v>
      </c>
      <c r="D583" s="4">
        <f t="shared" ca="1" si="18"/>
        <v>12</v>
      </c>
      <c r="E583" s="4" t="s">
        <v>10</v>
      </c>
      <c r="F583" s="14">
        <v>63814</v>
      </c>
      <c r="G583" s="1"/>
      <c r="H583" s="1"/>
      <c r="L583" s="89" t="s">
        <v>56</v>
      </c>
      <c r="M583" s="56" t="s">
        <v>15</v>
      </c>
      <c r="N583" s="90">
        <v>40502</v>
      </c>
      <c r="O583" s="61">
        <f t="shared" ca="1" si="19"/>
        <v>10</v>
      </c>
      <c r="P583" s="61" t="s">
        <v>14</v>
      </c>
      <c r="Q583" s="91">
        <v>88196</v>
      </c>
    </row>
    <row r="584" spans="1:17" x14ac:dyDescent="0.3">
      <c r="A584" s="34" t="s">
        <v>963</v>
      </c>
      <c r="B584" s="1" t="s">
        <v>15</v>
      </c>
      <c r="C584" s="6">
        <v>37256</v>
      </c>
      <c r="D584" s="4">
        <f t="shared" ca="1" si="18"/>
        <v>19</v>
      </c>
      <c r="E584" s="4" t="s">
        <v>18</v>
      </c>
      <c r="F584" s="14">
        <v>31528</v>
      </c>
      <c r="G584" s="1"/>
      <c r="H584" s="1"/>
      <c r="L584" s="89" t="s">
        <v>685</v>
      </c>
      <c r="M584" s="56" t="s">
        <v>15</v>
      </c>
      <c r="N584" s="92">
        <v>40963</v>
      </c>
      <c r="O584" s="61">
        <f t="shared" ca="1" si="19"/>
        <v>9</v>
      </c>
      <c r="P584" s="61" t="s">
        <v>12</v>
      </c>
      <c r="Q584" s="91">
        <v>39816</v>
      </c>
    </row>
    <row r="585" spans="1:17" x14ac:dyDescent="0.3">
      <c r="A585" s="34" t="s">
        <v>424</v>
      </c>
      <c r="B585" s="1" t="s">
        <v>20</v>
      </c>
      <c r="C585" s="7">
        <v>40177</v>
      </c>
      <c r="D585" s="4">
        <f t="shared" ca="1" si="18"/>
        <v>11</v>
      </c>
      <c r="E585" s="4" t="s">
        <v>8</v>
      </c>
      <c r="F585" s="14">
        <v>124505</v>
      </c>
      <c r="G585" s="1"/>
      <c r="H585" s="1"/>
      <c r="L585" s="89" t="s">
        <v>996</v>
      </c>
      <c r="M585" s="56" t="s">
        <v>15</v>
      </c>
      <c r="N585" s="90">
        <v>40138</v>
      </c>
      <c r="O585" s="61">
        <f t="shared" ca="1" si="19"/>
        <v>11</v>
      </c>
      <c r="P585" s="61"/>
      <c r="Q585" s="91">
        <v>132302</v>
      </c>
    </row>
    <row r="586" spans="1:17" x14ac:dyDescent="0.3">
      <c r="A586" s="34" t="s">
        <v>585</v>
      </c>
      <c r="B586" s="1" t="s">
        <v>16</v>
      </c>
      <c r="C586" s="7">
        <v>42125</v>
      </c>
      <c r="D586" s="4">
        <f t="shared" ca="1" si="18"/>
        <v>5</v>
      </c>
      <c r="E586" s="4" t="s">
        <v>8</v>
      </c>
      <c r="F586" s="14">
        <v>101195</v>
      </c>
      <c r="G586" s="1"/>
      <c r="H586" s="1"/>
      <c r="L586" s="89" t="s">
        <v>1011</v>
      </c>
      <c r="M586" s="56" t="s">
        <v>15</v>
      </c>
      <c r="N586" s="92">
        <v>42349</v>
      </c>
      <c r="O586" s="61">
        <f t="shared" ca="1" si="19"/>
        <v>5</v>
      </c>
      <c r="P586" s="61"/>
      <c r="Q586" s="91">
        <v>48727</v>
      </c>
    </row>
    <row r="587" spans="1:17" x14ac:dyDescent="0.3">
      <c r="A587" s="34" t="s">
        <v>1028</v>
      </c>
      <c r="B587" s="1" t="s">
        <v>16</v>
      </c>
      <c r="C587" s="7">
        <v>37933</v>
      </c>
      <c r="D587" s="4">
        <f t="shared" ca="1" si="18"/>
        <v>17</v>
      </c>
      <c r="E587" s="4" t="s">
        <v>18</v>
      </c>
      <c r="F587" s="14">
        <v>118292</v>
      </c>
      <c r="G587" s="1"/>
      <c r="H587" s="1"/>
      <c r="L587" s="89" t="s">
        <v>57</v>
      </c>
      <c r="M587" s="56" t="s">
        <v>15</v>
      </c>
      <c r="N587" s="90">
        <v>36164</v>
      </c>
      <c r="O587" s="61">
        <f t="shared" ca="1" si="19"/>
        <v>22</v>
      </c>
      <c r="P587" s="61" t="s">
        <v>18</v>
      </c>
      <c r="Q587" s="91">
        <v>92107</v>
      </c>
    </row>
    <row r="588" spans="1:17" x14ac:dyDescent="0.3">
      <c r="A588" s="34" t="s">
        <v>677</v>
      </c>
      <c r="B588" s="1" t="s">
        <v>16</v>
      </c>
      <c r="C588" s="6">
        <v>38713</v>
      </c>
      <c r="D588" s="4">
        <f t="shared" ca="1" si="18"/>
        <v>15</v>
      </c>
      <c r="E588" s="4"/>
      <c r="F588" s="14">
        <v>42453</v>
      </c>
      <c r="G588" s="1"/>
      <c r="H588" s="1"/>
      <c r="L588" s="89" t="s">
        <v>788</v>
      </c>
      <c r="M588" s="56" t="s">
        <v>15</v>
      </c>
      <c r="N588" s="92">
        <v>39622</v>
      </c>
      <c r="O588" s="61">
        <f t="shared" ca="1" si="19"/>
        <v>12</v>
      </c>
      <c r="P588" s="61" t="s">
        <v>8</v>
      </c>
      <c r="Q588" s="91">
        <v>113264</v>
      </c>
    </row>
    <row r="589" spans="1:17" x14ac:dyDescent="0.3">
      <c r="A589" s="34" t="s">
        <v>79</v>
      </c>
      <c r="B589" s="1" t="s">
        <v>6</v>
      </c>
      <c r="C589" s="6">
        <v>37803</v>
      </c>
      <c r="D589" s="4">
        <f t="shared" ca="1" si="18"/>
        <v>17</v>
      </c>
      <c r="E589" s="4" t="s">
        <v>18</v>
      </c>
      <c r="F589" s="14">
        <v>58271</v>
      </c>
      <c r="G589" s="1"/>
      <c r="H589" s="1"/>
      <c r="L589" s="89" t="s">
        <v>963</v>
      </c>
      <c r="M589" s="56" t="s">
        <v>15</v>
      </c>
      <c r="N589" s="92">
        <v>37256</v>
      </c>
      <c r="O589" s="61">
        <f t="shared" ca="1" si="19"/>
        <v>19</v>
      </c>
      <c r="P589" s="61" t="s">
        <v>18</v>
      </c>
      <c r="Q589" s="91">
        <v>31528</v>
      </c>
    </row>
    <row r="590" spans="1:17" x14ac:dyDescent="0.3">
      <c r="A590" s="34" t="s">
        <v>921</v>
      </c>
      <c r="B590" s="1" t="s">
        <v>6</v>
      </c>
      <c r="C590" s="7">
        <v>39012</v>
      </c>
      <c r="D590" s="4">
        <f t="shared" ca="1" si="18"/>
        <v>14</v>
      </c>
      <c r="E590" s="4"/>
      <c r="F590" s="14">
        <v>131424</v>
      </c>
      <c r="G590" s="1"/>
      <c r="H590" s="1"/>
      <c r="L590" s="89" t="s">
        <v>611</v>
      </c>
      <c r="M590" s="56" t="s">
        <v>15</v>
      </c>
      <c r="N590" s="92">
        <v>39274</v>
      </c>
      <c r="O590" s="61">
        <f t="shared" ca="1" si="19"/>
        <v>13</v>
      </c>
      <c r="P590" s="61" t="s">
        <v>12</v>
      </c>
      <c r="Q590" s="91">
        <v>133426</v>
      </c>
    </row>
    <row r="591" spans="1:17" x14ac:dyDescent="0.3">
      <c r="A591" s="34" t="s">
        <v>601</v>
      </c>
      <c r="B591" s="1" t="s">
        <v>13</v>
      </c>
      <c r="C591" s="7">
        <v>36469</v>
      </c>
      <c r="D591" s="4">
        <f t="shared" ca="1" si="18"/>
        <v>21</v>
      </c>
      <c r="E591" s="4"/>
      <c r="F591" s="14">
        <v>60295</v>
      </c>
      <c r="G591" s="1"/>
      <c r="H591" s="1"/>
      <c r="L591" s="89" t="s">
        <v>132</v>
      </c>
      <c r="M591" s="56" t="s">
        <v>15</v>
      </c>
      <c r="N591" s="92">
        <v>36882</v>
      </c>
      <c r="O591" s="61">
        <f t="shared" ca="1" si="19"/>
        <v>20</v>
      </c>
      <c r="P591" s="61" t="s">
        <v>8</v>
      </c>
      <c r="Q591" s="91">
        <v>72991</v>
      </c>
    </row>
    <row r="592" spans="1:17" x14ac:dyDescent="0.3">
      <c r="A592" s="34" t="s">
        <v>184</v>
      </c>
      <c r="B592" s="1" t="s">
        <v>19</v>
      </c>
      <c r="C592" s="6">
        <v>42069</v>
      </c>
      <c r="D592" s="4">
        <f t="shared" ca="1" si="18"/>
        <v>6</v>
      </c>
      <c r="E592" s="4" t="s">
        <v>14</v>
      </c>
      <c r="F592" s="14">
        <v>79531</v>
      </c>
      <c r="G592" s="1"/>
      <c r="H592" s="1"/>
      <c r="L592" s="89" t="s">
        <v>329</v>
      </c>
      <c r="M592" s="56" t="s">
        <v>15</v>
      </c>
      <c r="N592" s="92">
        <v>39957</v>
      </c>
      <c r="O592" s="61">
        <f t="shared" ca="1" si="19"/>
        <v>11</v>
      </c>
      <c r="P592" s="61" t="s">
        <v>8</v>
      </c>
      <c r="Q592" s="91">
        <v>49019</v>
      </c>
    </row>
    <row r="593" spans="1:17" x14ac:dyDescent="0.3">
      <c r="A593" s="34" t="s">
        <v>950</v>
      </c>
      <c r="B593" s="1" t="s">
        <v>25</v>
      </c>
      <c r="C593" s="7">
        <v>43778</v>
      </c>
      <c r="D593" s="4">
        <f t="shared" ca="1" si="18"/>
        <v>1</v>
      </c>
      <c r="E593" s="4" t="s">
        <v>10</v>
      </c>
      <c r="F593" s="14">
        <v>58188</v>
      </c>
      <c r="G593" s="1"/>
      <c r="H593" s="1"/>
      <c r="L593" s="89" t="s">
        <v>945</v>
      </c>
      <c r="M593" s="56" t="s">
        <v>15</v>
      </c>
      <c r="N593" s="92">
        <v>43709</v>
      </c>
      <c r="O593" s="61">
        <f t="shared" ca="1" si="19"/>
        <v>1</v>
      </c>
      <c r="P593" s="61" t="s">
        <v>14</v>
      </c>
      <c r="Q593" s="91">
        <v>57409</v>
      </c>
    </row>
    <row r="594" spans="1:17" x14ac:dyDescent="0.3">
      <c r="A594" s="34" t="s">
        <v>611</v>
      </c>
      <c r="B594" s="1" t="s">
        <v>15</v>
      </c>
      <c r="C594" s="6">
        <v>39274</v>
      </c>
      <c r="D594" s="4">
        <f t="shared" ca="1" si="18"/>
        <v>13</v>
      </c>
      <c r="E594" s="4" t="s">
        <v>12</v>
      </c>
      <c r="F594" s="14">
        <v>133426</v>
      </c>
      <c r="G594" s="1"/>
      <c r="H594" s="1"/>
      <c r="L594" s="89" t="s">
        <v>483</v>
      </c>
      <c r="M594" s="56" t="s">
        <v>15</v>
      </c>
      <c r="N594" s="92">
        <v>36971</v>
      </c>
      <c r="O594" s="61">
        <f t="shared" ca="1" si="19"/>
        <v>19</v>
      </c>
      <c r="P594" s="61" t="s">
        <v>14</v>
      </c>
      <c r="Q594" s="91">
        <v>57646</v>
      </c>
    </row>
    <row r="595" spans="1:17" x14ac:dyDescent="0.3">
      <c r="A595" s="34" t="s">
        <v>408</v>
      </c>
      <c r="B595" s="1" t="s">
        <v>9</v>
      </c>
      <c r="C595" s="7">
        <v>38655</v>
      </c>
      <c r="D595" s="4">
        <f t="shared" ca="1" si="18"/>
        <v>15</v>
      </c>
      <c r="E595" s="4"/>
      <c r="F595" s="14">
        <v>128300</v>
      </c>
      <c r="G595" s="1"/>
      <c r="H595" s="1"/>
      <c r="L595" s="89" t="s">
        <v>959</v>
      </c>
      <c r="M595" s="56" t="s">
        <v>15</v>
      </c>
      <c r="N595" s="92">
        <v>37999</v>
      </c>
      <c r="O595" s="61">
        <f t="shared" ca="1" si="19"/>
        <v>17</v>
      </c>
      <c r="P595" s="61" t="s">
        <v>14</v>
      </c>
      <c r="Q595" s="91">
        <v>150157</v>
      </c>
    </row>
    <row r="596" spans="1:17" x14ac:dyDescent="0.3">
      <c r="A596" s="34" t="s">
        <v>257</v>
      </c>
      <c r="B596" s="1" t="s">
        <v>17</v>
      </c>
      <c r="C596" s="6">
        <v>39531</v>
      </c>
      <c r="D596" s="4">
        <f t="shared" ca="1" si="18"/>
        <v>12</v>
      </c>
      <c r="E596" s="4" t="s">
        <v>8</v>
      </c>
      <c r="F596" s="14">
        <v>81441</v>
      </c>
      <c r="G596" s="1"/>
      <c r="H596" s="1"/>
      <c r="L596" s="89" t="s">
        <v>171</v>
      </c>
      <c r="M596" s="56" t="s">
        <v>15</v>
      </c>
      <c r="N596" s="92">
        <v>36947</v>
      </c>
      <c r="O596" s="61">
        <f t="shared" ca="1" si="19"/>
        <v>20</v>
      </c>
      <c r="P596" s="61" t="s">
        <v>14</v>
      </c>
      <c r="Q596" s="91">
        <v>110815</v>
      </c>
    </row>
    <row r="597" spans="1:17" x14ac:dyDescent="0.3">
      <c r="A597" s="34" t="s">
        <v>584</v>
      </c>
      <c r="B597" s="1" t="s">
        <v>26</v>
      </c>
      <c r="C597" s="7">
        <v>37104</v>
      </c>
      <c r="D597" s="4">
        <f t="shared" ca="1" si="18"/>
        <v>19</v>
      </c>
      <c r="E597" s="4"/>
      <c r="F597" s="14">
        <v>144847</v>
      </c>
      <c r="G597" s="1"/>
      <c r="H597" s="1"/>
      <c r="L597" s="89" t="s">
        <v>970</v>
      </c>
      <c r="M597" s="56" t="s">
        <v>15</v>
      </c>
      <c r="N597" s="92">
        <v>39904</v>
      </c>
      <c r="O597" s="61">
        <f t="shared" ca="1" si="19"/>
        <v>11</v>
      </c>
      <c r="P597" s="61"/>
      <c r="Q597" s="91">
        <v>131414</v>
      </c>
    </row>
    <row r="598" spans="1:17" x14ac:dyDescent="0.3">
      <c r="A598" s="34" t="s">
        <v>794</v>
      </c>
      <c r="B598" s="1" t="s">
        <v>17</v>
      </c>
      <c r="C598" s="6">
        <v>39574</v>
      </c>
      <c r="D598" s="4">
        <f t="shared" ca="1" si="18"/>
        <v>12</v>
      </c>
      <c r="E598" s="4" t="s">
        <v>14</v>
      </c>
      <c r="F598" s="14">
        <v>116948</v>
      </c>
      <c r="G598" s="1"/>
      <c r="H598" s="1"/>
      <c r="L598" s="89" t="s">
        <v>736</v>
      </c>
      <c r="M598" s="56" t="s">
        <v>15</v>
      </c>
      <c r="N598" s="90">
        <v>38011</v>
      </c>
      <c r="O598" s="61">
        <f t="shared" ca="1" si="19"/>
        <v>17</v>
      </c>
      <c r="P598" s="61" t="s">
        <v>8</v>
      </c>
      <c r="Q598" s="91">
        <v>67926</v>
      </c>
    </row>
    <row r="599" spans="1:17" x14ac:dyDescent="0.3">
      <c r="A599" s="34" t="s">
        <v>738</v>
      </c>
      <c r="B599" s="1" t="s">
        <v>28</v>
      </c>
      <c r="C599" s="6">
        <v>41849</v>
      </c>
      <c r="D599" s="4">
        <f t="shared" ca="1" si="18"/>
        <v>6</v>
      </c>
      <c r="E599" s="4" t="s">
        <v>14</v>
      </c>
      <c r="F599" s="14">
        <v>80022</v>
      </c>
      <c r="G599" s="1"/>
      <c r="H599" s="1"/>
      <c r="L599" s="89" t="s">
        <v>647</v>
      </c>
      <c r="M599" s="56" t="s">
        <v>15</v>
      </c>
      <c r="N599" s="90">
        <v>42819</v>
      </c>
      <c r="O599" s="61">
        <f t="shared" ca="1" si="19"/>
        <v>3</v>
      </c>
      <c r="P599" s="61" t="s">
        <v>14</v>
      </c>
      <c r="Q599" s="91">
        <v>51129</v>
      </c>
    </row>
    <row r="600" spans="1:17" x14ac:dyDescent="0.3">
      <c r="A600" s="34" t="s">
        <v>538</v>
      </c>
      <c r="B600" s="1" t="s">
        <v>20</v>
      </c>
      <c r="C600" s="7">
        <v>42225</v>
      </c>
      <c r="D600" s="4">
        <f t="shared" ca="1" si="18"/>
        <v>5</v>
      </c>
      <c r="E600" s="4"/>
      <c r="F600" s="14">
        <v>78215</v>
      </c>
      <c r="G600" s="1"/>
      <c r="H600" s="1"/>
      <c r="L600" s="89" t="s">
        <v>301</v>
      </c>
      <c r="M600" s="56" t="s">
        <v>15</v>
      </c>
      <c r="N600" s="90">
        <v>38417</v>
      </c>
      <c r="O600" s="61">
        <f t="shared" ca="1" si="19"/>
        <v>16</v>
      </c>
      <c r="P600" s="61" t="s">
        <v>8</v>
      </c>
      <c r="Q600" s="91">
        <v>129076</v>
      </c>
    </row>
    <row r="601" spans="1:17" x14ac:dyDescent="0.3">
      <c r="A601" s="34" t="s">
        <v>952</v>
      </c>
      <c r="B601" s="1" t="s">
        <v>21</v>
      </c>
      <c r="C601" s="6">
        <v>41406</v>
      </c>
      <c r="D601" s="4">
        <f t="shared" ca="1" si="18"/>
        <v>7</v>
      </c>
      <c r="E601" s="4"/>
      <c r="F601" s="14">
        <v>56636</v>
      </c>
      <c r="G601" s="1"/>
      <c r="H601" s="1"/>
      <c r="L601" s="89" t="s">
        <v>346</v>
      </c>
      <c r="M601" s="56" t="s">
        <v>15</v>
      </c>
      <c r="N601" s="90">
        <v>43819</v>
      </c>
      <c r="O601" s="61">
        <f t="shared" ca="1" si="19"/>
        <v>1</v>
      </c>
      <c r="P601" s="61" t="s">
        <v>14</v>
      </c>
      <c r="Q601" s="91">
        <v>88187</v>
      </c>
    </row>
    <row r="602" spans="1:17" x14ac:dyDescent="0.3">
      <c r="A602" s="34" t="s">
        <v>435</v>
      </c>
      <c r="B602" s="1" t="s">
        <v>6</v>
      </c>
      <c r="C602" s="6">
        <v>38618</v>
      </c>
      <c r="D602" s="4">
        <f t="shared" ca="1" si="18"/>
        <v>15</v>
      </c>
      <c r="E602" s="4" t="s">
        <v>12</v>
      </c>
      <c r="F602" s="14">
        <v>76861</v>
      </c>
      <c r="G602" s="1"/>
      <c r="H602" s="1"/>
      <c r="L602" s="89" t="s">
        <v>380</v>
      </c>
      <c r="M602" s="56" t="s">
        <v>15</v>
      </c>
      <c r="N602" s="90">
        <v>40642</v>
      </c>
      <c r="O602" s="61">
        <f t="shared" ca="1" si="19"/>
        <v>9</v>
      </c>
      <c r="P602" s="61"/>
      <c r="Q602" s="91">
        <v>125854</v>
      </c>
    </row>
    <row r="603" spans="1:17" x14ac:dyDescent="0.3">
      <c r="A603" s="34" t="s">
        <v>831</v>
      </c>
      <c r="B603" s="1" t="s">
        <v>6</v>
      </c>
      <c r="C603" s="6">
        <v>36509</v>
      </c>
      <c r="D603" s="4">
        <f t="shared" ca="1" si="18"/>
        <v>21</v>
      </c>
      <c r="E603" s="4" t="s">
        <v>14</v>
      </c>
      <c r="F603" s="14">
        <v>106031</v>
      </c>
      <c r="G603" s="1"/>
      <c r="H603" s="1"/>
      <c r="L603" s="89" t="s">
        <v>868</v>
      </c>
      <c r="M603" s="56" t="s">
        <v>15</v>
      </c>
      <c r="N603" s="90">
        <v>43422</v>
      </c>
      <c r="O603" s="61">
        <f t="shared" ca="1" si="19"/>
        <v>2</v>
      </c>
      <c r="P603" s="61"/>
      <c r="Q603" s="91">
        <v>43644</v>
      </c>
    </row>
    <row r="604" spans="1:17" x14ac:dyDescent="0.3">
      <c r="A604" s="34" t="s">
        <v>132</v>
      </c>
      <c r="B604" s="1" t="s">
        <v>15</v>
      </c>
      <c r="C604" s="6">
        <v>36882</v>
      </c>
      <c r="D604" s="4">
        <f t="shared" ca="1" si="18"/>
        <v>20</v>
      </c>
      <c r="E604" s="4" t="s">
        <v>8</v>
      </c>
      <c r="F604" s="14">
        <v>72991</v>
      </c>
      <c r="G604" s="1"/>
      <c r="H604" s="1"/>
      <c r="L604" s="89" t="s">
        <v>876</v>
      </c>
      <c r="M604" s="56" t="s">
        <v>15</v>
      </c>
      <c r="N604" s="92">
        <v>42360</v>
      </c>
      <c r="O604" s="61">
        <f t="shared" ca="1" si="19"/>
        <v>5</v>
      </c>
      <c r="P604" s="61" t="s">
        <v>8</v>
      </c>
      <c r="Q604" s="91">
        <v>80622</v>
      </c>
    </row>
    <row r="605" spans="1:17" x14ac:dyDescent="0.3">
      <c r="A605" s="34" t="s">
        <v>373</v>
      </c>
      <c r="B605" s="1" t="s">
        <v>6</v>
      </c>
      <c r="C605" s="6">
        <v>41198</v>
      </c>
      <c r="D605" s="4">
        <f t="shared" ca="1" si="18"/>
        <v>8</v>
      </c>
      <c r="E605" s="4" t="s">
        <v>8</v>
      </c>
      <c r="F605" s="14">
        <v>52255</v>
      </c>
      <c r="G605" s="1"/>
      <c r="H605" s="1"/>
      <c r="L605" s="89" t="s">
        <v>880</v>
      </c>
      <c r="M605" s="56" t="s">
        <v>15</v>
      </c>
      <c r="N605" s="92">
        <v>41065</v>
      </c>
      <c r="O605" s="61">
        <f t="shared" ca="1" si="19"/>
        <v>8</v>
      </c>
      <c r="P605" s="61"/>
      <c r="Q605" s="91">
        <v>131989</v>
      </c>
    </row>
    <row r="606" spans="1:17" x14ac:dyDescent="0.3">
      <c r="A606" s="34" t="s">
        <v>276</v>
      </c>
      <c r="B606" s="1" t="s">
        <v>19</v>
      </c>
      <c r="C606" s="6">
        <v>36518</v>
      </c>
      <c r="D606" s="4">
        <f t="shared" ca="1" si="18"/>
        <v>21</v>
      </c>
      <c r="E606" s="4"/>
      <c r="F606" s="14">
        <v>51490</v>
      </c>
      <c r="G606" s="1"/>
      <c r="H606" s="1"/>
      <c r="L606" s="89" t="s">
        <v>688</v>
      </c>
      <c r="M606" s="56" t="s">
        <v>15</v>
      </c>
      <c r="N606" s="90">
        <v>38626</v>
      </c>
      <c r="O606" s="61">
        <f t="shared" ca="1" si="19"/>
        <v>15</v>
      </c>
      <c r="P606" s="61" t="s">
        <v>14</v>
      </c>
      <c r="Q606" s="91">
        <v>105126</v>
      </c>
    </row>
    <row r="607" spans="1:17" x14ac:dyDescent="0.3">
      <c r="A607" s="34" t="s">
        <v>419</v>
      </c>
      <c r="B607" s="1" t="s">
        <v>19</v>
      </c>
      <c r="C607" s="7">
        <v>39279</v>
      </c>
      <c r="D607" s="4">
        <f t="shared" ca="1" si="18"/>
        <v>13</v>
      </c>
      <c r="E607" s="4"/>
      <c r="F607" s="14">
        <v>52779</v>
      </c>
      <c r="G607" s="1"/>
      <c r="H607" s="1"/>
      <c r="L607" s="89" t="s">
        <v>396</v>
      </c>
      <c r="M607" s="56" t="s">
        <v>15</v>
      </c>
      <c r="N607" s="92">
        <v>42807</v>
      </c>
      <c r="O607" s="61">
        <f t="shared" ca="1" si="19"/>
        <v>4</v>
      </c>
      <c r="P607" s="61"/>
      <c r="Q607" s="91">
        <v>142247</v>
      </c>
    </row>
    <row r="608" spans="1:17" x14ac:dyDescent="0.3">
      <c r="A608" s="34" t="s">
        <v>1031</v>
      </c>
      <c r="B608" s="1" t="s">
        <v>17</v>
      </c>
      <c r="C608" s="6">
        <v>39339</v>
      </c>
      <c r="D608" s="4">
        <f t="shared" ca="1" si="18"/>
        <v>13</v>
      </c>
      <c r="E608" s="4" t="s">
        <v>8</v>
      </c>
      <c r="F608" s="14">
        <v>84686</v>
      </c>
      <c r="G608" s="1"/>
      <c r="H608" s="1"/>
      <c r="L608" s="89" t="s">
        <v>641</v>
      </c>
      <c r="M608" s="56" t="s">
        <v>15</v>
      </c>
      <c r="N608" s="92">
        <v>43730</v>
      </c>
      <c r="O608" s="61">
        <f t="shared" ca="1" si="19"/>
        <v>1</v>
      </c>
      <c r="P608" s="61"/>
      <c r="Q608" s="91">
        <v>66654</v>
      </c>
    </row>
    <row r="609" spans="1:17" x14ac:dyDescent="0.3">
      <c r="A609" s="34" t="s">
        <v>342</v>
      </c>
      <c r="B609" s="1" t="s">
        <v>6</v>
      </c>
      <c r="C609" s="6">
        <v>36716</v>
      </c>
      <c r="D609" s="4">
        <f t="shared" ca="1" si="18"/>
        <v>20</v>
      </c>
      <c r="E609" s="4" t="s">
        <v>14</v>
      </c>
      <c r="F609" s="14">
        <v>114785</v>
      </c>
      <c r="G609" s="1"/>
      <c r="H609" s="1"/>
      <c r="L609" s="89" t="s">
        <v>151</v>
      </c>
      <c r="M609" s="56" t="s">
        <v>15</v>
      </c>
      <c r="N609" s="92">
        <v>41044</v>
      </c>
      <c r="O609" s="61">
        <f t="shared" ca="1" si="19"/>
        <v>8</v>
      </c>
      <c r="P609" s="61" t="s">
        <v>18</v>
      </c>
      <c r="Q609" s="91">
        <v>29973</v>
      </c>
    </row>
    <row r="610" spans="1:17" x14ac:dyDescent="0.3">
      <c r="A610" s="34" t="s">
        <v>425</v>
      </c>
      <c r="B610" s="1" t="s">
        <v>19</v>
      </c>
      <c r="C610" s="6">
        <v>40239</v>
      </c>
      <c r="D610" s="4">
        <f t="shared" ca="1" si="18"/>
        <v>11</v>
      </c>
      <c r="E610" s="4"/>
      <c r="F610" s="14">
        <v>115782</v>
      </c>
      <c r="G610" s="1"/>
      <c r="H610" s="1"/>
      <c r="L610" s="89" t="s">
        <v>453</v>
      </c>
      <c r="M610" s="56" t="s">
        <v>15</v>
      </c>
      <c r="N610" s="90">
        <v>42217</v>
      </c>
      <c r="O610" s="61">
        <f t="shared" ca="1" si="19"/>
        <v>5</v>
      </c>
      <c r="P610" s="61"/>
      <c r="Q610" s="91">
        <v>140731</v>
      </c>
    </row>
    <row r="611" spans="1:17" x14ac:dyDescent="0.3">
      <c r="A611" s="34" t="s">
        <v>803</v>
      </c>
      <c r="B611" s="1" t="s">
        <v>25</v>
      </c>
      <c r="C611" s="6">
        <v>38829</v>
      </c>
      <c r="D611" s="4">
        <f t="shared" ca="1" si="18"/>
        <v>14</v>
      </c>
      <c r="E611" s="4"/>
      <c r="F611" s="14">
        <v>75746</v>
      </c>
      <c r="G611" s="1"/>
      <c r="H611" s="1"/>
      <c r="L611" s="89" t="s">
        <v>949</v>
      </c>
      <c r="M611" s="56" t="s">
        <v>15</v>
      </c>
      <c r="N611" s="90">
        <v>38193</v>
      </c>
      <c r="O611" s="61">
        <f t="shared" ca="1" si="19"/>
        <v>16</v>
      </c>
      <c r="P611" s="61" t="s">
        <v>8</v>
      </c>
      <c r="Q611" s="91">
        <v>86595</v>
      </c>
    </row>
    <row r="612" spans="1:17" x14ac:dyDescent="0.3">
      <c r="A612" s="34" t="s">
        <v>491</v>
      </c>
      <c r="B612" s="1" t="s">
        <v>17</v>
      </c>
      <c r="C612" s="6">
        <v>40882</v>
      </c>
      <c r="D612" s="4">
        <f t="shared" ca="1" si="18"/>
        <v>9</v>
      </c>
      <c r="E612" s="4" t="s">
        <v>14</v>
      </c>
      <c r="F612" s="14">
        <v>41337</v>
      </c>
      <c r="G612" s="1"/>
      <c r="H612" s="1"/>
      <c r="L612" s="89" t="s">
        <v>592</v>
      </c>
      <c r="M612" s="56" t="s">
        <v>15</v>
      </c>
      <c r="N612" s="92">
        <v>41110</v>
      </c>
      <c r="O612" s="61">
        <f t="shared" ca="1" si="19"/>
        <v>8</v>
      </c>
      <c r="P612" s="61" t="s">
        <v>12</v>
      </c>
      <c r="Q612" s="91">
        <v>129978</v>
      </c>
    </row>
    <row r="613" spans="1:17" x14ac:dyDescent="0.3">
      <c r="A613" s="34" t="s">
        <v>438</v>
      </c>
      <c r="B613" s="1" t="s">
        <v>9</v>
      </c>
      <c r="C613" s="6">
        <v>36722</v>
      </c>
      <c r="D613" s="4">
        <f t="shared" ca="1" si="18"/>
        <v>20</v>
      </c>
      <c r="E613" s="4" t="s">
        <v>8</v>
      </c>
      <c r="F613" s="14">
        <v>131347</v>
      </c>
      <c r="G613" s="1"/>
      <c r="H613" s="1"/>
      <c r="L613" s="89" t="s">
        <v>90</v>
      </c>
      <c r="M613" s="56" t="s">
        <v>15</v>
      </c>
      <c r="N613" s="90">
        <v>40467</v>
      </c>
      <c r="O613" s="61">
        <f t="shared" ca="1" si="19"/>
        <v>10</v>
      </c>
      <c r="P613" s="61"/>
      <c r="Q613" s="91">
        <v>76165</v>
      </c>
    </row>
    <row r="614" spans="1:17" x14ac:dyDescent="0.3">
      <c r="A614" s="34" t="s">
        <v>877</v>
      </c>
      <c r="B614" s="1" t="s">
        <v>20</v>
      </c>
      <c r="C614" s="6">
        <v>43882</v>
      </c>
      <c r="D614" s="4">
        <f t="shared" ca="1" si="18"/>
        <v>1</v>
      </c>
      <c r="E614" s="4"/>
      <c r="F614" s="14">
        <v>142467</v>
      </c>
      <c r="G614" s="1"/>
      <c r="H614" s="1"/>
      <c r="L614" s="89" t="s">
        <v>837</v>
      </c>
      <c r="M614" s="56" t="s">
        <v>15</v>
      </c>
      <c r="N614" s="92">
        <v>39200</v>
      </c>
      <c r="O614" s="61">
        <f t="shared" ca="1" si="19"/>
        <v>13</v>
      </c>
      <c r="P614" s="61" t="s">
        <v>10</v>
      </c>
      <c r="Q614" s="91">
        <v>93711</v>
      </c>
    </row>
    <row r="615" spans="1:17" x14ac:dyDescent="0.3">
      <c r="A615" s="34" t="s">
        <v>203</v>
      </c>
      <c r="B615" s="1" t="s">
        <v>6</v>
      </c>
      <c r="C615" s="6">
        <v>39637</v>
      </c>
      <c r="D615" s="4">
        <f t="shared" ca="1" si="18"/>
        <v>12</v>
      </c>
      <c r="E615" s="4"/>
      <c r="F615" s="14">
        <v>120497</v>
      </c>
      <c r="G615" s="1"/>
      <c r="H615" s="1"/>
      <c r="L615" s="89" t="s">
        <v>722</v>
      </c>
      <c r="M615" s="56" t="s">
        <v>15</v>
      </c>
      <c r="N615" s="90">
        <v>38880</v>
      </c>
      <c r="O615" s="61">
        <f t="shared" ca="1" si="19"/>
        <v>14</v>
      </c>
      <c r="P615" s="61"/>
      <c r="Q615" s="91">
        <v>143480</v>
      </c>
    </row>
    <row r="616" spans="1:17" x14ac:dyDescent="0.3">
      <c r="A616" s="34" t="s">
        <v>101</v>
      </c>
      <c r="B616" s="1" t="s">
        <v>25</v>
      </c>
      <c r="C616" s="6">
        <v>38137</v>
      </c>
      <c r="D616" s="4">
        <f t="shared" ca="1" si="18"/>
        <v>16</v>
      </c>
      <c r="E616" s="4" t="s">
        <v>18</v>
      </c>
      <c r="F616" s="14">
        <v>113095</v>
      </c>
      <c r="G616" s="1"/>
      <c r="H616" s="1"/>
      <c r="L616" s="89" t="s">
        <v>603</v>
      </c>
      <c r="M616" s="56" t="s">
        <v>15</v>
      </c>
      <c r="N616" s="92">
        <v>38977</v>
      </c>
      <c r="O616" s="61">
        <f t="shared" ca="1" si="19"/>
        <v>14</v>
      </c>
      <c r="P616" s="61" t="s">
        <v>8</v>
      </c>
      <c r="Q616" s="91">
        <v>54283</v>
      </c>
    </row>
    <row r="617" spans="1:17" x14ac:dyDescent="0.3">
      <c r="A617" s="34" t="s">
        <v>957</v>
      </c>
      <c r="B617" s="1" t="s">
        <v>29</v>
      </c>
      <c r="C617" s="6">
        <v>39866</v>
      </c>
      <c r="D617" s="4">
        <f t="shared" ca="1" si="18"/>
        <v>12</v>
      </c>
      <c r="E617" s="4" t="s">
        <v>8</v>
      </c>
      <c r="F617" s="14">
        <v>78940</v>
      </c>
      <c r="G617" s="1"/>
      <c r="H617" s="1"/>
      <c r="L617" s="89" t="s">
        <v>1009</v>
      </c>
      <c r="M617" s="56" t="s">
        <v>15</v>
      </c>
      <c r="N617" s="92">
        <v>39258</v>
      </c>
      <c r="O617" s="61">
        <f t="shared" ca="1" si="19"/>
        <v>13</v>
      </c>
      <c r="P617" s="61" t="s">
        <v>14</v>
      </c>
      <c r="Q617" s="91">
        <v>68175</v>
      </c>
    </row>
    <row r="618" spans="1:17" x14ac:dyDescent="0.3">
      <c r="A618" s="34" t="s">
        <v>849</v>
      </c>
      <c r="B618" s="1" t="s">
        <v>25</v>
      </c>
      <c r="C618" s="7">
        <v>39978</v>
      </c>
      <c r="D618" s="4">
        <f t="shared" ca="1" si="18"/>
        <v>11</v>
      </c>
      <c r="E618" s="4" t="s">
        <v>18</v>
      </c>
      <c r="F618" s="14">
        <v>109117</v>
      </c>
      <c r="G618" s="1"/>
      <c r="H618" s="1"/>
      <c r="L618" s="89" t="s">
        <v>281</v>
      </c>
      <c r="M618" s="56" t="s">
        <v>15</v>
      </c>
      <c r="N618" s="92">
        <v>38461</v>
      </c>
      <c r="O618" s="61">
        <f t="shared" ca="1" si="19"/>
        <v>15</v>
      </c>
      <c r="P618" s="61" t="s">
        <v>14</v>
      </c>
      <c r="Q618" s="91">
        <v>124131</v>
      </c>
    </row>
    <row r="619" spans="1:17" x14ac:dyDescent="0.3">
      <c r="A619" s="34" t="s">
        <v>637</v>
      </c>
      <c r="B619" s="1" t="s">
        <v>9</v>
      </c>
      <c r="C619" s="6">
        <v>36757</v>
      </c>
      <c r="D619" s="4">
        <f t="shared" ca="1" si="18"/>
        <v>20</v>
      </c>
      <c r="E619" s="4"/>
      <c r="F619" s="14">
        <v>105591</v>
      </c>
      <c r="G619" s="1"/>
      <c r="H619" s="1"/>
      <c r="L619" s="89" t="s">
        <v>599</v>
      </c>
      <c r="M619" s="56" t="s">
        <v>15</v>
      </c>
      <c r="N619" s="92">
        <v>41435</v>
      </c>
      <c r="O619" s="61">
        <f t="shared" ca="1" si="19"/>
        <v>7</v>
      </c>
      <c r="P619" s="61" t="s">
        <v>8</v>
      </c>
      <c r="Q619" s="91">
        <v>55601</v>
      </c>
    </row>
    <row r="620" spans="1:17" x14ac:dyDescent="0.3">
      <c r="A620" s="34" t="s">
        <v>351</v>
      </c>
      <c r="B620" s="1" t="s">
        <v>25</v>
      </c>
      <c r="C620" s="6">
        <v>40656</v>
      </c>
      <c r="D620" s="4">
        <f t="shared" ca="1" si="18"/>
        <v>9</v>
      </c>
      <c r="E620" s="4" t="s">
        <v>14</v>
      </c>
      <c r="F620" s="14">
        <v>48959</v>
      </c>
      <c r="G620" s="1"/>
      <c r="H620" s="1"/>
      <c r="L620" s="89" t="s">
        <v>1003</v>
      </c>
      <c r="M620" s="56" t="s">
        <v>15</v>
      </c>
      <c r="N620" s="92">
        <v>37607</v>
      </c>
      <c r="O620" s="61">
        <f t="shared" ca="1" si="19"/>
        <v>18</v>
      </c>
      <c r="P620" s="61"/>
      <c r="Q620" s="91">
        <v>62171</v>
      </c>
    </row>
    <row r="621" spans="1:17" x14ac:dyDescent="0.3">
      <c r="A621" s="34" t="s">
        <v>843</v>
      </c>
      <c r="B621" s="1" t="s">
        <v>6</v>
      </c>
      <c r="C621" s="6">
        <v>39349</v>
      </c>
      <c r="D621" s="4">
        <f t="shared" ca="1" si="18"/>
        <v>13</v>
      </c>
      <c r="E621" s="4"/>
      <c r="F621" s="14">
        <v>130012</v>
      </c>
      <c r="G621" s="1"/>
      <c r="H621" s="1"/>
      <c r="L621" s="89" t="s">
        <v>211</v>
      </c>
      <c r="M621" s="56" t="s">
        <v>15</v>
      </c>
      <c r="N621" s="90">
        <v>39951</v>
      </c>
      <c r="O621" s="61">
        <f t="shared" ca="1" si="19"/>
        <v>11</v>
      </c>
      <c r="P621" s="61"/>
      <c r="Q621" s="91">
        <v>94777</v>
      </c>
    </row>
    <row r="622" spans="1:17" x14ac:dyDescent="0.3">
      <c r="A622" s="34" t="s">
        <v>75</v>
      </c>
      <c r="B622" s="1" t="s">
        <v>13</v>
      </c>
      <c r="C622" s="7">
        <v>38967</v>
      </c>
      <c r="D622" s="4">
        <f t="shared" ca="1" si="18"/>
        <v>14</v>
      </c>
      <c r="E622" s="4" t="s">
        <v>10</v>
      </c>
      <c r="F622" s="14">
        <v>59516</v>
      </c>
      <c r="G622" s="1"/>
      <c r="H622" s="1"/>
      <c r="L622" s="89" t="s">
        <v>761</v>
      </c>
      <c r="M622" s="56" t="s">
        <v>13</v>
      </c>
      <c r="N622" s="92">
        <v>36653</v>
      </c>
      <c r="O622" s="61">
        <f t="shared" ca="1" si="19"/>
        <v>20</v>
      </c>
      <c r="P622" s="61" t="s">
        <v>8</v>
      </c>
      <c r="Q622" s="91">
        <v>68219</v>
      </c>
    </row>
    <row r="623" spans="1:17" x14ac:dyDescent="0.3">
      <c r="A623" s="34" t="s">
        <v>1018</v>
      </c>
      <c r="B623" s="1" t="s">
        <v>21</v>
      </c>
      <c r="C623" s="6">
        <v>36686</v>
      </c>
      <c r="D623" s="4">
        <f t="shared" ca="1" si="18"/>
        <v>20</v>
      </c>
      <c r="E623" s="4"/>
      <c r="F623" s="14">
        <v>37721</v>
      </c>
      <c r="G623" s="1"/>
      <c r="H623" s="1"/>
      <c r="L623" s="89" t="s">
        <v>253</v>
      </c>
      <c r="M623" s="56" t="s">
        <v>13</v>
      </c>
      <c r="N623" s="92">
        <v>38721</v>
      </c>
      <c r="O623" s="61">
        <f t="shared" ca="1" si="19"/>
        <v>15</v>
      </c>
      <c r="P623" s="61" t="s">
        <v>8</v>
      </c>
      <c r="Q623" s="91">
        <v>83418</v>
      </c>
    </row>
    <row r="624" spans="1:17" x14ac:dyDescent="0.3">
      <c r="A624" s="34" t="s">
        <v>496</v>
      </c>
      <c r="B624" s="1" t="s">
        <v>20</v>
      </c>
      <c r="C624" s="6">
        <v>39131</v>
      </c>
      <c r="D624" s="4">
        <f t="shared" ca="1" si="18"/>
        <v>14</v>
      </c>
      <c r="E624" s="4"/>
      <c r="F624" s="14">
        <v>30272</v>
      </c>
      <c r="G624" s="1"/>
      <c r="H624" s="1"/>
      <c r="L624" s="89" t="s">
        <v>82</v>
      </c>
      <c r="M624" s="56" t="s">
        <v>13</v>
      </c>
      <c r="N624" s="92">
        <v>37431</v>
      </c>
      <c r="O624" s="61">
        <f t="shared" ca="1" si="19"/>
        <v>18</v>
      </c>
      <c r="P624" s="61" t="s">
        <v>10</v>
      </c>
      <c r="Q624" s="91">
        <v>117320</v>
      </c>
    </row>
    <row r="625" spans="1:17" x14ac:dyDescent="0.3">
      <c r="A625" s="34" t="s">
        <v>766</v>
      </c>
      <c r="B625" s="1" t="s">
        <v>16</v>
      </c>
      <c r="C625" s="7">
        <v>37311</v>
      </c>
      <c r="D625" s="4">
        <f t="shared" ca="1" si="18"/>
        <v>19</v>
      </c>
      <c r="E625" s="4" t="s">
        <v>8</v>
      </c>
      <c r="F625" s="14">
        <v>92585</v>
      </c>
      <c r="G625" s="1"/>
      <c r="H625" s="1"/>
      <c r="L625" s="89" t="s">
        <v>390</v>
      </c>
      <c r="M625" s="56" t="s">
        <v>13</v>
      </c>
      <c r="N625" s="92">
        <v>38767</v>
      </c>
      <c r="O625" s="61">
        <f t="shared" ca="1" si="19"/>
        <v>15</v>
      </c>
      <c r="P625" s="61"/>
      <c r="Q625" s="91">
        <v>126311</v>
      </c>
    </row>
    <row r="626" spans="1:17" x14ac:dyDescent="0.3">
      <c r="A626" s="34" t="s">
        <v>338</v>
      </c>
      <c r="B626" s="1" t="s">
        <v>16</v>
      </c>
      <c r="C626" s="7">
        <v>43019</v>
      </c>
      <c r="D626" s="4">
        <f t="shared" ca="1" si="18"/>
        <v>3</v>
      </c>
      <c r="E626" s="4" t="s">
        <v>12</v>
      </c>
      <c r="F626" s="14">
        <v>48195</v>
      </c>
      <c r="G626" s="1"/>
      <c r="H626" s="1"/>
      <c r="L626" s="89" t="s">
        <v>622</v>
      </c>
      <c r="M626" s="56" t="s">
        <v>13</v>
      </c>
      <c r="N626" s="92">
        <v>37036</v>
      </c>
      <c r="O626" s="61">
        <f t="shared" ca="1" si="19"/>
        <v>19</v>
      </c>
      <c r="P626" s="61"/>
      <c r="Q626" s="91">
        <v>54401</v>
      </c>
    </row>
    <row r="627" spans="1:17" x14ac:dyDescent="0.3">
      <c r="A627" s="34" t="s">
        <v>667</v>
      </c>
      <c r="B627" s="1" t="s">
        <v>6</v>
      </c>
      <c r="C627" s="6">
        <v>36420</v>
      </c>
      <c r="D627" s="4">
        <f t="shared" ca="1" si="18"/>
        <v>21</v>
      </c>
      <c r="E627" s="4"/>
      <c r="F627" s="14">
        <v>56163</v>
      </c>
      <c r="G627" s="1"/>
      <c r="H627" s="1"/>
      <c r="L627" s="89" t="s">
        <v>535</v>
      </c>
      <c r="M627" s="56" t="s">
        <v>13</v>
      </c>
      <c r="N627" s="92">
        <v>39798</v>
      </c>
      <c r="O627" s="61">
        <f t="shared" ca="1" si="19"/>
        <v>12</v>
      </c>
      <c r="P627" s="61" t="s">
        <v>14</v>
      </c>
      <c r="Q627" s="91">
        <v>105456</v>
      </c>
    </row>
    <row r="628" spans="1:17" x14ac:dyDescent="0.3">
      <c r="A628" s="34" t="s">
        <v>711</v>
      </c>
      <c r="B628" s="1" t="s">
        <v>6</v>
      </c>
      <c r="C628" s="6">
        <v>43613</v>
      </c>
      <c r="D628" s="4">
        <f t="shared" ca="1" si="18"/>
        <v>1</v>
      </c>
      <c r="E628" s="4" t="s">
        <v>8</v>
      </c>
      <c r="F628" s="14">
        <v>33868</v>
      </c>
      <c r="G628" s="1"/>
      <c r="H628" s="1"/>
      <c r="L628" s="89" t="s">
        <v>614</v>
      </c>
      <c r="M628" s="56" t="s">
        <v>13</v>
      </c>
      <c r="N628" s="92">
        <v>37787</v>
      </c>
      <c r="O628" s="61">
        <f t="shared" ca="1" si="19"/>
        <v>17</v>
      </c>
      <c r="P628" s="61"/>
      <c r="Q628" s="91">
        <v>109377</v>
      </c>
    </row>
    <row r="629" spans="1:17" x14ac:dyDescent="0.3">
      <c r="A629" s="34" t="s">
        <v>72</v>
      </c>
      <c r="B629" s="1" t="s">
        <v>20</v>
      </c>
      <c r="C629" s="6">
        <v>39604</v>
      </c>
      <c r="D629" s="4">
        <f t="shared" ca="1" si="18"/>
        <v>12</v>
      </c>
      <c r="E629" s="4"/>
      <c r="F629" s="14">
        <v>146979</v>
      </c>
      <c r="G629" s="1"/>
      <c r="H629" s="1"/>
      <c r="L629" s="89" t="s">
        <v>847</v>
      </c>
      <c r="M629" s="56" t="s">
        <v>13</v>
      </c>
      <c r="N629" s="92">
        <v>39720</v>
      </c>
      <c r="O629" s="61">
        <f t="shared" ca="1" si="19"/>
        <v>12</v>
      </c>
      <c r="P629" s="61"/>
      <c r="Q629" s="91">
        <v>54986</v>
      </c>
    </row>
    <row r="630" spans="1:17" x14ac:dyDescent="0.3">
      <c r="A630" s="34" t="s">
        <v>329</v>
      </c>
      <c r="B630" s="1" t="s">
        <v>15</v>
      </c>
      <c r="C630" s="6">
        <v>39957</v>
      </c>
      <c r="D630" s="4">
        <f t="shared" ca="1" si="18"/>
        <v>11</v>
      </c>
      <c r="E630" s="4" t="s">
        <v>8</v>
      </c>
      <c r="F630" s="14">
        <v>49019</v>
      </c>
      <c r="G630" s="1"/>
      <c r="H630" s="1"/>
      <c r="L630" s="89" t="s">
        <v>840</v>
      </c>
      <c r="M630" s="56" t="s">
        <v>13</v>
      </c>
      <c r="N630" s="92">
        <v>42982</v>
      </c>
      <c r="O630" s="61">
        <f t="shared" ca="1" si="19"/>
        <v>3</v>
      </c>
      <c r="P630" s="61"/>
      <c r="Q630" s="91">
        <v>73211</v>
      </c>
    </row>
    <row r="631" spans="1:17" x14ac:dyDescent="0.3">
      <c r="A631" s="34" t="s">
        <v>608</v>
      </c>
      <c r="B631" s="1" t="s">
        <v>20</v>
      </c>
      <c r="C631" s="6">
        <v>43834</v>
      </c>
      <c r="D631" s="4">
        <f t="shared" ca="1" si="18"/>
        <v>1</v>
      </c>
      <c r="E631" s="4" t="s">
        <v>8</v>
      </c>
      <c r="F631" s="14">
        <v>53336</v>
      </c>
      <c r="G631" s="1"/>
      <c r="H631" s="1"/>
      <c r="L631" s="89" t="s">
        <v>490</v>
      </c>
      <c r="M631" s="56" t="s">
        <v>13</v>
      </c>
      <c r="N631" s="90">
        <v>39724</v>
      </c>
      <c r="O631" s="61">
        <f t="shared" ca="1" si="19"/>
        <v>12</v>
      </c>
      <c r="P631" s="61" t="s">
        <v>14</v>
      </c>
      <c r="Q631" s="91">
        <v>82178</v>
      </c>
    </row>
    <row r="632" spans="1:17" x14ac:dyDescent="0.3">
      <c r="A632" s="34" t="s">
        <v>1019</v>
      </c>
      <c r="B632" s="1" t="s">
        <v>9</v>
      </c>
      <c r="C632" s="6">
        <v>43316</v>
      </c>
      <c r="D632" s="4">
        <f t="shared" ca="1" si="18"/>
        <v>2</v>
      </c>
      <c r="E632" s="4"/>
      <c r="F632" s="14">
        <v>96195</v>
      </c>
      <c r="G632" s="1"/>
      <c r="H632" s="1"/>
      <c r="L632" s="89" t="s">
        <v>284</v>
      </c>
      <c r="M632" s="56" t="s">
        <v>13</v>
      </c>
      <c r="N632" s="92">
        <v>41128</v>
      </c>
      <c r="O632" s="61">
        <f t="shared" ca="1" si="19"/>
        <v>8</v>
      </c>
      <c r="P632" s="61" t="s">
        <v>12</v>
      </c>
      <c r="Q632" s="91">
        <v>91649</v>
      </c>
    </row>
    <row r="633" spans="1:17" x14ac:dyDescent="0.3">
      <c r="A633" s="34" t="s">
        <v>126</v>
      </c>
      <c r="B633" s="1" t="s">
        <v>16</v>
      </c>
      <c r="C633" s="6">
        <v>36485</v>
      </c>
      <c r="D633" s="4">
        <f t="shared" ca="1" si="18"/>
        <v>21</v>
      </c>
      <c r="E633" s="4" t="s">
        <v>12</v>
      </c>
      <c r="F633" s="14">
        <v>52829</v>
      </c>
      <c r="G633" s="1"/>
      <c r="H633" s="1"/>
      <c r="L633" s="89" t="s">
        <v>778</v>
      </c>
      <c r="M633" s="56" t="s">
        <v>13</v>
      </c>
      <c r="N633" s="90">
        <v>39879</v>
      </c>
      <c r="O633" s="61">
        <f t="shared" ca="1" si="19"/>
        <v>12</v>
      </c>
      <c r="P633" s="61" t="s">
        <v>12</v>
      </c>
      <c r="Q633" s="91">
        <v>51782</v>
      </c>
    </row>
    <row r="634" spans="1:17" x14ac:dyDescent="0.3">
      <c r="A634" s="34" t="s">
        <v>845</v>
      </c>
      <c r="B634" s="1" t="s">
        <v>26</v>
      </c>
      <c r="C634" s="6">
        <v>42178</v>
      </c>
      <c r="D634" s="4">
        <f t="shared" ca="1" si="18"/>
        <v>5</v>
      </c>
      <c r="E634" s="4" t="s">
        <v>12</v>
      </c>
      <c r="F634" s="14">
        <v>46576</v>
      </c>
      <c r="G634" s="1"/>
      <c r="H634" s="1"/>
      <c r="L634" s="89" t="s">
        <v>172</v>
      </c>
      <c r="M634" s="56" t="s">
        <v>13</v>
      </c>
      <c r="N634" s="90">
        <v>39291</v>
      </c>
      <c r="O634" s="61">
        <f t="shared" ca="1" si="19"/>
        <v>13</v>
      </c>
      <c r="P634" s="61" t="s">
        <v>8</v>
      </c>
      <c r="Q634" s="91">
        <v>63118</v>
      </c>
    </row>
    <row r="635" spans="1:17" x14ac:dyDescent="0.3">
      <c r="A635" s="34" t="s">
        <v>405</v>
      </c>
      <c r="B635" s="1" t="s">
        <v>9</v>
      </c>
      <c r="C635" s="6">
        <v>39004</v>
      </c>
      <c r="D635" s="4">
        <f t="shared" ca="1" si="18"/>
        <v>14</v>
      </c>
      <c r="E635" s="4" t="s">
        <v>8</v>
      </c>
      <c r="F635" s="14">
        <v>144157</v>
      </c>
      <c r="G635" s="1"/>
      <c r="H635" s="1"/>
      <c r="L635" s="89" t="s">
        <v>208</v>
      </c>
      <c r="M635" s="56" t="s">
        <v>13</v>
      </c>
      <c r="N635" s="92">
        <v>40698</v>
      </c>
      <c r="O635" s="61">
        <f t="shared" ca="1" si="19"/>
        <v>9</v>
      </c>
      <c r="P635" s="61" t="s">
        <v>10</v>
      </c>
      <c r="Q635" s="91">
        <v>108380</v>
      </c>
    </row>
    <row r="636" spans="1:17" x14ac:dyDescent="0.3">
      <c r="A636" s="34" t="s">
        <v>910</v>
      </c>
      <c r="B636" s="1" t="s">
        <v>6</v>
      </c>
      <c r="C636" s="6">
        <v>37670</v>
      </c>
      <c r="D636" s="4">
        <f t="shared" ca="1" si="18"/>
        <v>18</v>
      </c>
      <c r="E636" s="4"/>
      <c r="F636" s="14">
        <v>121173</v>
      </c>
      <c r="G636" s="1"/>
      <c r="H636" s="1"/>
      <c r="L636" s="89" t="s">
        <v>1034</v>
      </c>
      <c r="M636" s="56" t="s">
        <v>13</v>
      </c>
      <c r="N636" s="92">
        <v>42545</v>
      </c>
      <c r="O636" s="61">
        <f t="shared" ca="1" si="19"/>
        <v>4</v>
      </c>
      <c r="P636" s="61"/>
      <c r="Q636" s="91">
        <v>125854</v>
      </c>
    </row>
    <row r="637" spans="1:17" x14ac:dyDescent="0.3">
      <c r="A637" s="34" t="s">
        <v>142</v>
      </c>
      <c r="B637" s="1" t="s">
        <v>9</v>
      </c>
      <c r="C637" s="6">
        <v>43896</v>
      </c>
      <c r="D637" s="4">
        <f t="shared" ca="1" si="18"/>
        <v>1</v>
      </c>
      <c r="E637" s="4" t="s">
        <v>14</v>
      </c>
      <c r="F637" s="14">
        <v>80174</v>
      </c>
      <c r="G637" s="1"/>
      <c r="H637" s="1"/>
      <c r="L637" s="89" t="s">
        <v>986</v>
      </c>
      <c r="M637" s="56" t="s">
        <v>13</v>
      </c>
      <c r="N637" s="90">
        <v>38775</v>
      </c>
      <c r="O637" s="61">
        <f t="shared" ca="1" si="19"/>
        <v>15</v>
      </c>
      <c r="P637" s="61" t="s">
        <v>12</v>
      </c>
      <c r="Q637" s="91">
        <v>122946</v>
      </c>
    </row>
    <row r="638" spans="1:17" x14ac:dyDescent="0.3">
      <c r="A638" s="34" t="s">
        <v>470</v>
      </c>
      <c r="B638" s="1" t="s">
        <v>9</v>
      </c>
      <c r="C638" s="6">
        <v>42574</v>
      </c>
      <c r="D638" s="4">
        <f t="shared" ca="1" si="18"/>
        <v>4</v>
      </c>
      <c r="E638" s="4" t="s">
        <v>12</v>
      </c>
      <c r="F638" s="14">
        <v>120041</v>
      </c>
      <c r="G638" s="1"/>
      <c r="H638" s="1"/>
      <c r="L638" s="89" t="s">
        <v>601</v>
      </c>
      <c r="M638" s="56" t="s">
        <v>13</v>
      </c>
      <c r="N638" s="90">
        <v>36469</v>
      </c>
      <c r="O638" s="61">
        <f t="shared" ca="1" si="19"/>
        <v>21</v>
      </c>
      <c r="P638" s="61"/>
      <c r="Q638" s="91">
        <v>60295</v>
      </c>
    </row>
    <row r="639" spans="1:17" x14ac:dyDescent="0.3">
      <c r="A639" s="34" t="s">
        <v>872</v>
      </c>
      <c r="B639" s="1" t="s">
        <v>29</v>
      </c>
      <c r="C639" s="6">
        <v>43785</v>
      </c>
      <c r="D639" s="4">
        <f t="shared" ca="1" si="18"/>
        <v>1</v>
      </c>
      <c r="E639" s="4"/>
      <c r="F639" s="14">
        <v>78703</v>
      </c>
      <c r="G639" s="1"/>
      <c r="H639" s="1"/>
      <c r="L639" s="89" t="s">
        <v>75</v>
      </c>
      <c r="M639" s="56" t="s">
        <v>13</v>
      </c>
      <c r="N639" s="90">
        <v>38967</v>
      </c>
      <c r="O639" s="61">
        <f t="shared" ca="1" si="19"/>
        <v>14</v>
      </c>
      <c r="P639" s="61" t="s">
        <v>10</v>
      </c>
      <c r="Q639" s="91">
        <v>59516</v>
      </c>
    </row>
    <row r="640" spans="1:17" x14ac:dyDescent="0.3">
      <c r="A640" s="34" t="s">
        <v>399</v>
      </c>
      <c r="B640" s="1" t="s">
        <v>30</v>
      </c>
      <c r="C640" s="6">
        <v>39091</v>
      </c>
      <c r="D640" s="4">
        <f t="shared" ca="1" si="18"/>
        <v>14</v>
      </c>
      <c r="E640" s="4"/>
      <c r="F640" s="14">
        <v>49308</v>
      </c>
      <c r="G640" s="1"/>
      <c r="H640" s="1"/>
      <c r="L640" s="89" t="s">
        <v>844</v>
      </c>
      <c r="M640" s="56" t="s">
        <v>13</v>
      </c>
      <c r="N640" s="90">
        <v>40959</v>
      </c>
      <c r="O640" s="61">
        <f t="shared" ca="1" si="19"/>
        <v>9</v>
      </c>
      <c r="P640" s="61"/>
      <c r="Q640" s="91">
        <v>88919</v>
      </c>
    </row>
    <row r="641" spans="1:17" x14ac:dyDescent="0.3">
      <c r="A641" s="34" t="s">
        <v>299</v>
      </c>
      <c r="B641" s="1" t="s">
        <v>19</v>
      </c>
      <c r="C641" s="6">
        <v>39793</v>
      </c>
      <c r="D641" s="4">
        <f t="shared" ca="1" si="18"/>
        <v>12</v>
      </c>
      <c r="E641" s="4" t="s">
        <v>10</v>
      </c>
      <c r="F641" s="14">
        <v>35473</v>
      </c>
      <c r="G641" s="1"/>
      <c r="H641" s="1"/>
      <c r="L641" s="89" t="s">
        <v>451</v>
      </c>
      <c r="M641" s="56" t="s">
        <v>13</v>
      </c>
      <c r="N641" s="92">
        <v>39717</v>
      </c>
      <c r="O641" s="61">
        <f t="shared" ca="1" si="19"/>
        <v>12</v>
      </c>
      <c r="P641" s="61"/>
      <c r="Q641" s="91">
        <v>40239</v>
      </c>
    </row>
    <row r="642" spans="1:17" x14ac:dyDescent="0.3">
      <c r="A642" s="34" t="s">
        <v>692</v>
      </c>
      <c r="B642" s="1" t="s">
        <v>17</v>
      </c>
      <c r="C642" s="7">
        <v>39966</v>
      </c>
      <c r="D642" s="4">
        <f t="shared" ref="D642:D705" ca="1" si="20">DATEDIF(C642,TODAY(),"Y")</f>
        <v>11</v>
      </c>
      <c r="E642" s="4" t="s">
        <v>10</v>
      </c>
      <c r="F642" s="14">
        <v>101959</v>
      </c>
      <c r="G642" s="1"/>
      <c r="H642" s="1"/>
      <c r="L642" s="89" t="s">
        <v>976</v>
      </c>
      <c r="M642" s="56" t="s">
        <v>13</v>
      </c>
      <c r="N642" s="90">
        <v>39731</v>
      </c>
      <c r="O642" s="61">
        <f t="shared" ref="O642:O705" ca="1" si="21">DATEDIF(N642,TODAY(),"Y")</f>
        <v>12</v>
      </c>
      <c r="P642" s="61" t="s">
        <v>8</v>
      </c>
      <c r="Q642" s="91">
        <v>116559</v>
      </c>
    </row>
    <row r="643" spans="1:17" x14ac:dyDescent="0.3">
      <c r="A643" s="34" t="s">
        <v>827</v>
      </c>
      <c r="B643" s="1" t="s">
        <v>19</v>
      </c>
      <c r="C643" s="6">
        <v>38023</v>
      </c>
      <c r="D643" s="4">
        <f t="shared" ca="1" si="20"/>
        <v>17</v>
      </c>
      <c r="E643" s="4"/>
      <c r="F643" s="14">
        <v>76118</v>
      </c>
      <c r="G643" s="1"/>
      <c r="H643" s="1"/>
      <c r="L643" s="89" t="s">
        <v>140</v>
      </c>
      <c r="M643" s="56" t="s">
        <v>13</v>
      </c>
      <c r="N643" s="92">
        <v>36875</v>
      </c>
      <c r="O643" s="61">
        <f t="shared" ca="1" si="21"/>
        <v>20</v>
      </c>
      <c r="P643" s="61" t="s">
        <v>35</v>
      </c>
      <c r="Q643" s="91">
        <v>96161</v>
      </c>
    </row>
    <row r="644" spans="1:17" x14ac:dyDescent="0.3">
      <c r="A644" s="34" t="s">
        <v>268</v>
      </c>
      <c r="B644" s="1" t="s">
        <v>9</v>
      </c>
      <c r="C644" s="6">
        <v>39545</v>
      </c>
      <c r="D644" s="4">
        <f t="shared" ca="1" si="20"/>
        <v>12</v>
      </c>
      <c r="E644" s="4"/>
      <c r="F644" s="14">
        <v>42470</v>
      </c>
      <c r="G644" s="1"/>
      <c r="H644" s="1"/>
      <c r="L644" s="89" t="s">
        <v>191</v>
      </c>
      <c r="M644" s="56" t="s">
        <v>13</v>
      </c>
      <c r="N644" s="90">
        <v>42193</v>
      </c>
      <c r="O644" s="61">
        <f t="shared" ca="1" si="21"/>
        <v>5</v>
      </c>
      <c r="P644" s="61" t="s">
        <v>14</v>
      </c>
      <c r="Q644" s="91">
        <v>39696</v>
      </c>
    </row>
    <row r="645" spans="1:17" x14ac:dyDescent="0.3">
      <c r="A645" s="34" t="s">
        <v>702</v>
      </c>
      <c r="B645" s="1" t="s">
        <v>31</v>
      </c>
      <c r="C645" s="7">
        <v>41823</v>
      </c>
      <c r="D645" s="4">
        <f t="shared" ca="1" si="20"/>
        <v>6</v>
      </c>
      <c r="E645" s="4"/>
      <c r="F645" s="14">
        <v>41585</v>
      </c>
      <c r="G645" s="1"/>
      <c r="H645" s="1"/>
      <c r="L645" s="89" t="s">
        <v>457</v>
      </c>
      <c r="M645" s="56" t="s">
        <v>13</v>
      </c>
      <c r="N645" s="92">
        <v>39819</v>
      </c>
      <c r="O645" s="61">
        <f t="shared" ca="1" si="21"/>
        <v>12</v>
      </c>
      <c r="P645" s="61"/>
      <c r="Q645" s="91">
        <v>52567</v>
      </c>
    </row>
    <row r="646" spans="1:17" x14ac:dyDescent="0.3">
      <c r="A646" s="34" t="s">
        <v>480</v>
      </c>
      <c r="B646" s="1" t="s">
        <v>19</v>
      </c>
      <c r="C646" s="6">
        <v>43575</v>
      </c>
      <c r="D646" s="4">
        <f t="shared" ca="1" si="20"/>
        <v>1</v>
      </c>
      <c r="E646" s="4"/>
      <c r="F646" s="14">
        <v>46448</v>
      </c>
      <c r="G646" s="1"/>
      <c r="H646" s="1"/>
      <c r="L646" s="89" t="s">
        <v>863</v>
      </c>
      <c r="M646" s="56" t="s">
        <v>13</v>
      </c>
      <c r="N646" s="90">
        <v>38105</v>
      </c>
      <c r="O646" s="61">
        <f t="shared" ca="1" si="21"/>
        <v>16</v>
      </c>
      <c r="P646" s="61"/>
      <c r="Q646" s="91">
        <v>115600</v>
      </c>
    </row>
    <row r="647" spans="1:17" x14ac:dyDescent="0.3">
      <c r="A647" s="34" t="s">
        <v>844</v>
      </c>
      <c r="B647" s="1" t="s">
        <v>13</v>
      </c>
      <c r="C647" s="7">
        <v>40959</v>
      </c>
      <c r="D647" s="4">
        <f t="shared" ca="1" si="20"/>
        <v>9</v>
      </c>
      <c r="E647" s="4"/>
      <c r="F647" s="14">
        <v>88919</v>
      </c>
      <c r="G647" s="1"/>
      <c r="H647" s="1"/>
      <c r="L647" s="89" t="s">
        <v>376</v>
      </c>
      <c r="M647" s="56" t="s">
        <v>13</v>
      </c>
      <c r="N647" s="92">
        <v>38878</v>
      </c>
      <c r="O647" s="61">
        <f t="shared" ca="1" si="21"/>
        <v>14</v>
      </c>
      <c r="P647" s="61" t="s">
        <v>8</v>
      </c>
      <c r="Q647" s="91">
        <v>57561</v>
      </c>
    </row>
    <row r="648" spans="1:17" x14ac:dyDescent="0.3">
      <c r="A648" s="34" t="s">
        <v>293</v>
      </c>
      <c r="B648" s="1" t="s">
        <v>29</v>
      </c>
      <c r="C648" s="6">
        <v>38282</v>
      </c>
      <c r="D648" s="4">
        <f t="shared" ca="1" si="20"/>
        <v>16</v>
      </c>
      <c r="E648" s="4" t="s">
        <v>12</v>
      </c>
      <c r="F648" s="14">
        <v>65809</v>
      </c>
      <c r="G648" s="1"/>
      <c r="H648" s="1"/>
      <c r="L648" s="89" t="s">
        <v>612</v>
      </c>
      <c r="M648" s="56" t="s">
        <v>13</v>
      </c>
      <c r="N648" s="92">
        <v>38538</v>
      </c>
      <c r="O648" s="61">
        <f t="shared" ca="1" si="21"/>
        <v>15</v>
      </c>
      <c r="P648" s="61" t="s">
        <v>14</v>
      </c>
      <c r="Q648" s="91">
        <v>98645</v>
      </c>
    </row>
    <row r="649" spans="1:17" x14ac:dyDescent="0.3">
      <c r="A649" s="34" t="s">
        <v>961</v>
      </c>
      <c r="B649" s="1" t="s">
        <v>19</v>
      </c>
      <c r="C649" s="6">
        <v>39068</v>
      </c>
      <c r="D649" s="4">
        <f t="shared" ca="1" si="20"/>
        <v>14</v>
      </c>
      <c r="E649" s="4"/>
      <c r="F649" s="14">
        <v>145509</v>
      </c>
      <c r="G649" s="1"/>
      <c r="H649" s="1"/>
      <c r="L649" s="89" t="s">
        <v>707</v>
      </c>
      <c r="M649" s="56" t="s">
        <v>6</v>
      </c>
      <c r="N649" s="90">
        <v>40573</v>
      </c>
      <c r="O649" s="61">
        <f t="shared" ca="1" si="21"/>
        <v>10</v>
      </c>
      <c r="P649" s="61"/>
      <c r="Q649" s="91">
        <v>128173</v>
      </c>
    </row>
    <row r="650" spans="1:17" x14ac:dyDescent="0.3">
      <c r="A650" s="34" t="s">
        <v>659</v>
      </c>
      <c r="B650" s="1" t="s">
        <v>6</v>
      </c>
      <c r="C650" s="7">
        <v>38044</v>
      </c>
      <c r="D650" s="4">
        <f t="shared" ca="1" si="20"/>
        <v>17</v>
      </c>
      <c r="E650" s="4" t="s">
        <v>8</v>
      </c>
      <c r="F650" s="14">
        <v>80215</v>
      </c>
      <c r="G650" s="1"/>
      <c r="H650" s="1"/>
      <c r="L650" s="89" t="s">
        <v>898</v>
      </c>
      <c r="M650" s="56" t="s">
        <v>6</v>
      </c>
      <c r="N650" s="90">
        <v>37706</v>
      </c>
      <c r="O650" s="61">
        <f t="shared" ca="1" si="21"/>
        <v>17</v>
      </c>
      <c r="P650" s="61" t="s">
        <v>18</v>
      </c>
      <c r="Q650" s="91">
        <v>139213</v>
      </c>
    </row>
    <row r="651" spans="1:17" x14ac:dyDescent="0.3">
      <c r="A651" s="34" t="s">
        <v>298</v>
      </c>
      <c r="B651" s="1" t="s">
        <v>20</v>
      </c>
      <c r="C651" s="6">
        <v>39552</v>
      </c>
      <c r="D651" s="4">
        <f t="shared" ca="1" si="20"/>
        <v>12</v>
      </c>
      <c r="E651" s="4" t="s">
        <v>8</v>
      </c>
      <c r="F651" s="14">
        <v>65910</v>
      </c>
      <c r="G651" s="1"/>
      <c r="H651" s="1"/>
      <c r="L651" s="89" t="s">
        <v>153</v>
      </c>
      <c r="M651" s="56" t="s">
        <v>6</v>
      </c>
      <c r="N651" s="92">
        <v>36904</v>
      </c>
      <c r="O651" s="61">
        <f t="shared" ca="1" si="21"/>
        <v>20</v>
      </c>
      <c r="P651" s="61" t="s">
        <v>14</v>
      </c>
      <c r="Q651" s="91">
        <v>134811</v>
      </c>
    </row>
    <row r="652" spans="1:17" x14ac:dyDescent="0.3">
      <c r="A652" s="34" t="s">
        <v>517</v>
      </c>
      <c r="B652" s="1" t="s">
        <v>6</v>
      </c>
      <c r="C652" s="7">
        <v>36837</v>
      </c>
      <c r="D652" s="4">
        <f t="shared" ca="1" si="20"/>
        <v>20</v>
      </c>
      <c r="E652" s="4" t="s">
        <v>10</v>
      </c>
      <c r="F652" s="14">
        <v>46348</v>
      </c>
      <c r="G652" s="1"/>
      <c r="H652" s="1"/>
      <c r="L652" s="89" t="s">
        <v>210</v>
      </c>
      <c r="M652" s="56" t="s">
        <v>6</v>
      </c>
      <c r="N652" s="92">
        <v>37290</v>
      </c>
      <c r="O652" s="61">
        <f t="shared" ca="1" si="21"/>
        <v>19</v>
      </c>
      <c r="P652" s="61" t="s">
        <v>8</v>
      </c>
      <c r="Q652" s="91">
        <v>112932</v>
      </c>
    </row>
    <row r="653" spans="1:17" x14ac:dyDescent="0.3">
      <c r="A653" s="34" t="s">
        <v>758</v>
      </c>
      <c r="B653" s="1" t="s">
        <v>6</v>
      </c>
      <c r="C653" s="6">
        <v>38055</v>
      </c>
      <c r="D653" s="4">
        <f t="shared" ca="1" si="20"/>
        <v>17</v>
      </c>
      <c r="E653" s="4" t="s">
        <v>8</v>
      </c>
      <c r="F653" s="14">
        <v>54249</v>
      </c>
      <c r="G653" s="1"/>
      <c r="H653" s="1"/>
      <c r="L653" s="89" t="s">
        <v>660</v>
      </c>
      <c r="M653" s="56" t="s">
        <v>6</v>
      </c>
      <c r="N653" s="92">
        <v>38356</v>
      </c>
      <c r="O653" s="61">
        <f t="shared" ca="1" si="21"/>
        <v>16</v>
      </c>
      <c r="P653" s="61" t="s">
        <v>12</v>
      </c>
      <c r="Q653" s="91">
        <v>103340</v>
      </c>
    </row>
    <row r="654" spans="1:17" x14ac:dyDescent="0.3">
      <c r="A654" s="34" t="s">
        <v>337</v>
      </c>
      <c r="B654" s="1" t="s">
        <v>23</v>
      </c>
      <c r="C654" s="6">
        <v>39797</v>
      </c>
      <c r="D654" s="4">
        <f t="shared" ca="1" si="20"/>
        <v>12</v>
      </c>
      <c r="E654" s="4" t="s">
        <v>14</v>
      </c>
      <c r="F654" s="14">
        <v>128765</v>
      </c>
      <c r="G654" s="1"/>
      <c r="H654" s="1"/>
      <c r="L654" s="89" t="s">
        <v>492</v>
      </c>
      <c r="M654" s="56" t="s">
        <v>6</v>
      </c>
      <c r="N654" s="90">
        <v>43833</v>
      </c>
      <c r="O654" s="61">
        <f t="shared" ca="1" si="21"/>
        <v>1</v>
      </c>
      <c r="P654" s="61"/>
      <c r="Q654" s="91">
        <v>64118</v>
      </c>
    </row>
    <row r="655" spans="1:17" x14ac:dyDescent="0.3">
      <c r="A655" s="34" t="s">
        <v>555</v>
      </c>
      <c r="B655" s="1" t="s">
        <v>6</v>
      </c>
      <c r="C655" s="6">
        <v>37073</v>
      </c>
      <c r="D655" s="4">
        <f t="shared" ca="1" si="20"/>
        <v>19</v>
      </c>
      <c r="E655" s="4"/>
      <c r="F655" s="14">
        <v>55179</v>
      </c>
      <c r="G655" s="1"/>
      <c r="H655" s="1"/>
      <c r="L655" s="89" t="s">
        <v>397</v>
      </c>
      <c r="M655" s="56" t="s">
        <v>6</v>
      </c>
      <c r="N655" s="92">
        <v>36772</v>
      </c>
      <c r="O655" s="61">
        <f t="shared" ca="1" si="21"/>
        <v>20</v>
      </c>
      <c r="P655" s="61" t="s">
        <v>12</v>
      </c>
      <c r="Q655" s="91">
        <v>92105</v>
      </c>
    </row>
    <row r="656" spans="1:17" x14ac:dyDescent="0.3">
      <c r="A656" s="34" t="s">
        <v>472</v>
      </c>
      <c r="B656" s="1" t="s">
        <v>20</v>
      </c>
      <c r="C656" s="6">
        <v>39346</v>
      </c>
      <c r="D656" s="4">
        <f t="shared" ca="1" si="20"/>
        <v>13</v>
      </c>
      <c r="E656" s="4"/>
      <c r="F656" s="14">
        <v>36618</v>
      </c>
      <c r="G656" s="1"/>
      <c r="H656" s="1"/>
      <c r="L656" s="89" t="s">
        <v>559</v>
      </c>
      <c r="M656" s="56" t="s">
        <v>6</v>
      </c>
      <c r="N656" s="92">
        <v>43133</v>
      </c>
      <c r="O656" s="61">
        <f t="shared" ca="1" si="21"/>
        <v>3</v>
      </c>
      <c r="P656" s="61" t="s">
        <v>10</v>
      </c>
      <c r="Q656" s="91">
        <v>65192</v>
      </c>
    </row>
    <row r="657" spans="1:17" x14ac:dyDescent="0.3">
      <c r="A657" s="34" t="s">
        <v>627</v>
      </c>
      <c r="B657" s="1" t="s">
        <v>30</v>
      </c>
      <c r="C657" s="6">
        <v>40593</v>
      </c>
      <c r="D657" s="4">
        <f t="shared" ca="1" si="20"/>
        <v>10</v>
      </c>
      <c r="E657" s="4" t="s">
        <v>8</v>
      </c>
      <c r="F657" s="14">
        <v>106048</v>
      </c>
      <c r="G657" s="1"/>
      <c r="H657" s="1"/>
      <c r="L657" s="89" t="s">
        <v>280</v>
      </c>
      <c r="M657" s="56" t="s">
        <v>6</v>
      </c>
      <c r="N657" s="92">
        <v>39158</v>
      </c>
      <c r="O657" s="61">
        <f t="shared" ca="1" si="21"/>
        <v>14</v>
      </c>
      <c r="P657" s="61" t="s">
        <v>8</v>
      </c>
      <c r="Q657" s="91">
        <v>118773</v>
      </c>
    </row>
    <row r="658" spans="1:17" x14ac:dyDescent="0.3">
      <c r="A658" s="34" t="s">
        <v>588</v>
      </c>
      <c r="B658" s="1" t="s">
        <v>25</v>
      </c>
      <c r="C658" s="7">
        <v>43890</v>
      </c>
      <c r="D658" s="4">
        <f t="shared" ca="1" si="20"/>
        <v>1</v>
      </c>
      <c r="E658" s="4"/>
      <c r="F658" s="14">
        <v>68969</v>
      </c>
      <c r="G658" s="1"/>
      <c r="H658" s="1"/>
      <c r="L658" s="89" t="s">
        <v>353</v>
      </c>
      <c r="M658" s="56" t="s">
        <v>6</v>
      </c>
      <c r="N658" s="92">
        <v>39194</v>
      </c>
      <c r="O658" s="61">
        <f t="shared" ca="1" si="21"/>
        <v>13</v>
      </c>
      <c r="P658" s="61" t="s">
        <v>8</v>
      </c>
      <c r="Q658" s="91">
        <v>151661</v>
      </c>
    </row>
    <row r="659" spans="1:17" x14ac:dyDescent="0.3">
      <c r="A659" s="34" t="s">
        <v>1021</v>
      </c>
      <c r="B659" s="1" t="s">
        <v>9</v>
      </c>
      <c r="C659" s="6">
        <v>42017</v>
      </c>
      <c r="D659" s="4">
        <f t="shared" ca="1" si="20"/>
        <v>6</v>
      </c>
      <c r="E659" s="4"/>
      <c r="F659" s="14">
        <v>133273</v>
      </c>
      <c r="G659" s="1"/>
      <c r="H659" s="1"/>
      <c r="L659" s="89" t="s">
        <v>683</v>
      </c>
      <c r="M659" s="56" t="s">
        <v>6</v>
      </c>
      <c r="N659" s="92">
        <v>38643</v>
      </c>
      <c r="O659" s="61">
        <f t="shared" ca="1" si="21"/>
        <v>15</v>
      </c>
      <c r="P659" s="61"/>
      <c r="Q659" s="91">
        <v>59678</v>
      </c>
    </row>
    <row r="660" spans="1:17" x14ac:dyDescent="0.3">
      <c r="A660" s="34" t="s">
        <v>188</v>
      </c>
      <c r="B660" s="1" t="s">
        <v>20</v>
      </c>
      <c r="C660" s="7">
        <v>38271</v>
      </c>
      <c r="D660" s="4">
        <f t="shared" ca="1" si="20"/>
        <v>16</v>
      </c>
      <c r="E660" s="4" t="s">
        <v>10</v>
      </c>
      <c r="F660" s="14">
        <v>76670</v>
      </c>
      <c r="G660" s="1"/>
      <c r="H660" s="1"/>
      <c r="L660" s="89" t="s">
        <v>643</v>
      </c>
      <c r="M660" s="56" t="s">
        <v>6</v>
      </c>
      <c r="N660" s="92">
        <v>37428</v>
      </c>
      <c r="O660" s="61">
        <f t="shared" ca="1" si="21"/>
        <v>18</v>
      </c>
      <c r="P660" s="61" t="s">
        <v>14</v>
      </c>
      <c r="Q660" s="91">
        <v>45444</v>
      </c>
    </row>
    <row r="661" spans="1:17" x14ac:dyDescent="0.3">
      <c r="A661" s="34" t="s">
        <v>755</v>
      </c>
      <c r="B661" s="1" t="s">
        <v>24</v>
      </c>
      <c r="C661" s="7">
        <v>43823</v>
      </c>
      <c r="D661" s="4">
        <f t="shared" ca="1" si="20"/>
        <v>1</v>
      </c>
      <c r="E661" s="4" t="s">
        <v>10</v>
      </c>
      <c r="F661" s="14">
        <v>130388</v>
      </c>
      <c r="G661" s="1"/>
      <c r="H661" s="1"/>
      <c r="L661" s="89" t="s">
        <v>256</v>
      </c>
      <c r="M661" s="56" t="s">
        <v>6</v>
      </c>
      <c r="N661" s="90">
        <v>39803</v>
      </c>
      <c r="O661" s="61">
        <f t="shared" ca="1" si="21"/>
        <v>12</v>
      </c>
      <c r="P661" s="61" t="s">
        <v>8</v>
      </c>
      <c r="Q661" s="91">
        <v>143392</v>
      </c>
    </row>
    <row r="662" spans="1:17" x14ac:dyDescent="0.3">
      <c r="A662" s="34" t="s">
        <v>1033</v>
      </c>
      <c r="B662" s="1" t="s">
        <v>9</v>
      </c>
      <c r="C662" s="6">
        <v>39505</v>
      </c>
      <c r="D662" s="4">
        <f t="shared" ca="1" si="20"/>
        <v>13</v>
      </c>
      <c r="E662" s="4" t="s">
        <v>18</v>
      </c>
      <c r="F662" s="14">
        <v>131279</v>
      </c>
      <c r="G662" s="1"/>
      <c r="H662" s="1"/>
      <c r="L662" s="89" t="s">
        <v>718</v>
      </c>
      <c r="M662" s="56" t="s">
        <v>6</v>
      </c>
      <c r="N662" s="92">
        <v>37913</v>
      </c>
      <c r="O662" s="61">
        <f t="shared" ca="1" si="21"/>
        <v>17</v>
      </c>
      <c r="P662" s="61"/>
      <c r="Q662" s="91">
        <v>78872</v>
      </c>
    </row>
    <row r="663" spans="1:17" x14ac:dyDescent="0.3">
      <c r="A663" s="34" t="s">
        <v>220</v>
      </c>
      <c r="B663" s="1" t="s">
        <v>16</v>
      </c>
      <c r="C663" s="6">
        <v>43554</v>
      </c>
      <c r="D663" s="4">
        <f t="shared" ca="1" si="20"/>
        <v>1</v>
      </c>
      <c r="E663" s="4" t="s">
        <v>14</v>
      </c>
      <c r="F663" s="14">
        <v>39343</v>
      </c>
      <c r="G663" s="1"/>
      <c r="H663" s="1"/>
      <c r="L663" s="89" t="s">
        <v>757</v>
      </c>
      <c r="M663" s="56" t="s">
        <v>6</v>
      </c>
      <c r="N663" s="90">
        <v>41587</v>
      </c>
      <c r="O663" s="61">
        <f t="shared" ca="1" si="21"/>
        <v>7</v>
      </c>
      <c r="P663" s="61" t="s">
        <v>12</v>
      </c>
      <c r="Q663" s="91">
        <v>71306</v>
      </c>
    </row>
    <row r="664" spans="1:17" x14ac:dyDescent="0.3">
      <c r="A664" s="34" t="s">
        <v>923</v>
      </c>
      <c r="B664" s="1" t="s">
        <v>22</v>
      </c>
      <c r="C664" s="6">
        <v>43865</v>
      </c>
      <c r="D664" s="4">
        <f t="shared" ca="1" si="20"/>
        <v>1</v>
      </c>
      <c r="E664" s="4" t="s">
        <v>10</v>
      </c>
      <c r="F664" s="14">
        <v>74799</v>
      </c>
      <c r="G664" s="1"/>
      <c r="H664" s="1"/>
      <c r="L664" s="89" t="s">
        <v>885</v>
      </c>
      <c r="M664" s="56" t="s">
        <v>6</v>
      </c>
      <c r="N664" s="92">
        <v>42624</v>
      </c>
      <c r="O664" s="61">
        <f t="shared" ca="1" si="21"/>
        <v>4</v>
      </c>
      <c r="P664" s="61" t="s">
        <v>12</v>
      </c>
      <c r="Q664" s="91">
        <v>71014</v>
      </c>
    </row>
    <row r="665" spans="1:17" x14ac:dyDescent="0.3">
      <c r="A665" s="34" t="s">
        <v>551</v>
      </c>
      <c r="B665" s="1" t="s">
        <v>33</v>
      </c>
      <c r="C665" s="7">
        <v>43746</v>
      </c>
      <c r="D665" s="4">
        <f t="shared" ca="1" si="20"/>
        <v>1</v>
      </c>
      <c r="E665" s="4" t="s">
        <v>14</v>
      </c>
      <c r="F665" s="14">
        <v>65173</v>
      </c>
      <c r="G665" s="1"/>
      <c r="H665" s="1"/>
      <c r="L665" s="89" t="s">
        <v>772</v>
      </c>
      <c r="M665" s="56" t="s">
        <v>6</v>
      </c>
      <c r="N665" s="90">
        <v>39580</v>
      </c>
      <c r="O665" s="61">
        <f t="shared" ca="1" si="21"/>
        <v>12</v>
      </c>
      <c r="P665" s="61" t="s">
        <v>8</v>
      </c>
      <c r="Q665" s="91">
        <v>118502</v>
      </c>
    </row>
    <row r="666" spans="1:17" x14ac:dyDescent="0.3">
      <c r="A666" s="34" t="s">
        <v>631</v>
      </c>
      <c r="B666" s="1" t="s">
        <v>19</v>
      </c>
      <c r="C666" s="6">
        <v>37879</v>
      </c>
      <c r="D666" s="4">
        <f t="shared" ca="1" si="20"/>
        <v>17</v>
      </c>
      <c r="E666" s="4" t="s">
        <v>14</v>
      </c>
      <c r="F666" s="14">
        <v>68117</v>
      </c>
      <c r="G666" s="1"/>
      <c r="H666" s="1"/>
      <c r="L666" s="89" t="s">
        <v>671</v>
      </c>
      <c r="M666" s="56" t="s">
        <v>6</v>
      </c>
      <c r="N666" s="92">
        <v>40375</v>
      </c>
      <c r="O666" s="61">
        <f t="shared" ca="1" si="21"/>
        <v>10</v>
      </c>
      <c r="P666" s="61" t="s">
        <v>10</v>
      </c>
      <c r="Q666" s="91">
        <v>103344</v>
      </c>
    </row>
    <row r="667" spans="1:17" x14ac:dyDescent="0.3">
      <c r="A667" s="34" t="s">
        <v>145</v>
      </c>
      <c r="B667" s="1" t="s">
        <v>27</v>
      </c>
      <c r="C667" s="6">
        <v>41289</v>
      </c>
      <c r="D667" s="4">
        <f t="shared" ca="1" si="20"/>
        <v>8</v>
      </c>
      <c r="E667" s="4"/>
      <c r="F667" s="14">
        <v>109157</v>
      </c>
      <c r="G667" s="1"/>
      <c r="H667" s="1"/>
      <c r="L667" s="89" t="s">
        <v>497</v>
      </c>
      <c r="M667" s="56" t="s">
        <v>6</v>
      </c>
      <c r="N667" s="92">
        <v>43732</v>
      </c>
      <c r="O667" s="61">
        <f t="shared" ca="1" si="21"/>
        <v>1</v>
      </c>
      <c r="P667" s="61"/>
      <c r="Q667" s="91">
        <v>63950</v>
      </c>
    </row>
    <row r="668" spans="1:17" x14ac:dyDescent="0.3">
      <c r="A668" s="34" t="s">
        <v>175</v>
      </c>
      <c r="B668" s="1" t="s">
        <v>22</v>
      </c>
      <c r="C668" s="7">
        <v>43625</v>
      </c>
      <c r="D668" s="4">
        <f t="shared" ca="1" si="20"/>
        <v>1</v>
      </c>
      <c r="E668" s="4"/>
      <c r="F668" s="14">
        <v>128506</v>
      </c>
      <c r="G668" s="1"/>
      <c r="H668" s="1"/>
      <c r="L668" s="89" t="s">
        <v>633</v>
      </c>
      <c r="M668" s="56" t="s">
        <v>6</v>
      </c>
      <c r="N668" s="92">
        <v>36496</v>
      </c>
      <c r="O668" s="61">
        <f t="shared" ca="1" si="21"/>
        <v>21</v>
      </c>
      <c r="P668" s="61"/>
      <c r="Q668" s="91">
        <v>99119</v>
      </c>
    </row>
    <row r="669" spans="1:17" x14ac:dyDescent="0.3">
      <c r="A669" s="34" t="s">
        <v>703</v>
      </c>
      <c r="B669" s="1" t="s">
        <v>9</v>
      </c>
      <c r="C669" s="6">
        <v>43340</v>
      </c>
      <c r="D669" s="4">
        <f t="shared" ca="1" si="20"/>
        <v>2</v>
      </c>
      <c r="E669" s="4" t="s">
        <v>8</v>
      </c>
      <c r="F669" s="14">
        <v>39191</v>
      </c>
      <c r="G669" s="1"/>
      <c r="H669" s="1"/>
      <c r="L669" s="89" t="s">
        <v>587</v>
      </c>
      <c r="M669" s="56" t="s">
        <v>6</v>
      </c>
      <c r="N669" s="92">
        <v>36422</v>
      </c>
      <c r="O669" s="61">
        <f t="shared" ca="1" si="21"/>
        <v>21</v>
      </c>
      <c r="P669" s="61" t="s">
        <v>12</v>
      </c>
      <c r="Q669" s="91">
        <v>66958</v>
      </c>
    </row>
    <row r="670" spans="1:17" x14ac:dyDescent="0.3">
      <c r="A670" s="34" t="s">
        <v>881</v>
      </c>
      <c r="B670" s="1" t="s">
        <v>19</v>
      </c>
      <c r="C670" s="6">
        <v>42331</v>
      </c>
      <c r="D670" s="4">
        <f t="shared" ca="1" si="20"/>
        <v>5</v>
      </c>
      <c r="E670" s="4" t="s">
        <v>10</v>
      </c>
      <c r="F670" s="14">
        <v>63662</v>
      </c>
      <c r="G670" s="1"/>
      <c r="H670" s="1"/>
      <c r="L670" s="89" t="s">
        <v>741</v>
      </c>
      <c r="M670" s="56" t="s">
        <v>6</v>
      </c>
      <c r="N670" s="90">
        <v>39260</v>
      </c>
      <c r="O670" s="61">
        <f t="shared" ca="1" si="21"/>
        <v>13</v>
      </c>
      <c r="P670" s="61" t="s">
        <v>10</v>
      </c>
      <c r="Q670" s="91">
        <v>137958</v>
      </c>
    </row>
    <row r="671" spans="1:17" x14ac:dyDescent="0.3">
      <c r="A671" s="34" t="s">
        <v>705</v>
      </c>
      <c r="B671" s="1" t="s">
        <v>20</v>
      </c>
      <c r="C671" s="7">
        <v>38254</v>
      </c>
      <c r="D671" s="4">
        <f t="shared" ca="1" si="20"/>
        <v>16</v>
      </c>
      <c r="E671" s="4" t="s">
        <v>14</v>
      </c>
      <c r="F671" s="14">
        <v>78001</v>
      </c>
      <c r="G671" s="1"/>
      <c r="H671" s="1"/>
      <c r="L671" s="89" t="s">
        <v>972</v>
      </c>
      <c r="M671" s="56" t="s">
        <v>6</v>
      </c>
      <c r="N671" s="92">
        <v>40160</v>
      </c>
      <c r="O671" s="61">
        <f t="shared" ca="1" si="21"/>
        <v>11</v>
      </c>
      <c r="P671" s="61" t="s">
        <v>14</v>
      </c>
      <c r="Q671" s="91">
        <v>121376</v>
      </c>
    </row>
    <row r="672" spans="1:17" x14ac:dyDescent="0.3">
      <c r="A672" s="34" t="s">
        <v>150</v>
      </c>
      <c r="B672" s="1" t="s">
        <v>9</v>
      </c>
      <c r="C672" s="6">
        <v>38605</v>
      </c>
      <c r="D672" s="4">
        <f t="shared" ca="1" si="20"/>
        <v>15</v>
      </c>
      <c r="E672" s="4" t="s">
        <v>14</v>
      </c>
      <c r="F672" s="14">
        <v>78831</v>
      </c>
      <c r="G672" s="1"/>
      <c r="H672" s="1"/>
      <c r="L672" s="89" t="s">
        <v>277</v>
      </c>
      <c r="M672" s="56" t="s">
        <v>6</v>
      </c>
      <c r="N672" s="90">
        <v>37360</v>
      </c>
      <c r="O672" s="61">
        <f t="shared" ca="1" si="21"/>
        <v>18</v>
      </c>
      <c r="P672" s="61"/>
      <c r="Q672" s="91">
        <v>74589</v>
      </c>
    </row>
    <row r="673" spans="1:17" x14ac:dyDescent="0.3">
      <c r="A673" s="34" t="s">
        <v>130</v>
      </c>
      <c r="B673" s="1" t="s">
        <v>19</v>
      </c>
      <c r="C673" s="6">
        <v>36824</v>
      </c>
      <c r="D673" s="4">
        <f t="shared" ca="1" si="20"/>
        <v>20</v>
      </c>
      <c r="E673" s="4"/>
      <c r="F673" s="14">
        <v>97175</v>
      </c>
      <c r="G673" s="1"/>
      <c r="H673" s="1"/>
      <c r="L673" s="89" t="s">
        <v>521</v>
      </c>
      <c r="M673" s="56" t="s">
        <v>6</v>
      </c>
      <c r="N673" s="90">
        <v>43377</v>
      </c>
      <c r="O673" s="61">
        <f t="shared" ca="1" si="21"/>
        <v>2</v>
      </c>
      <c r="P673" s="61" t="s">
        <v>10</v>
      </c>
      <c r="Q673" s="91">
        <v>120943</v>
      </c>
    </row>
    <row r="674" spans="1:17" x14ac:dyDescent="0.3">
      <c r="A674" s="34" t="s">
        <v>913</v>
      </c>
      <c r="B674" s="1" t="s">
        <v>22</v>
      </c>
      <c r="C674" s="6">
        <v>39693</v>
      </c>
      <c r="D674" s="4">
        <f t="shared" ca="1" si="20"/>
        <v>12</v>
      </c>
      <c r="E674" s="4" t="s">
        <v>14</v>
      </c>
      <c r="F674" s="14">
        <v>60536</v>
      </c>
      <c r="G674" s="1"/>
      <c r="H674" s="1"/>
      <c r="L674" s="89" t="s">
        <v>488</v>
      </c>
      <c r="M674" s="56" t="s">
        <v>6</v>
      </c>
      <c r="N674" s="92">
        <v>38957</v>
      </c>
      <c r="O674" s="61">
        <f t="shared" ca="1" si="21"/>
        <v>14</v>
      </c>
      <c r="P674" s="61" t="s">
        <v>14</v>
      </c>
      <c r="Q674" s="91">
        <v>101569</v>
      </c>
    </row>
    <row r="675" spans="1:17" x14ac:dyDescent="0.3">
      <c r="A675" s="34" t="s">
        <v>392</v>
      </c>
      <c r="B675" s="1" t="s">
        <v>7</v>
      </c>
      <c r="C675" s="7">
        <v>38605</v>
      </c>
      <c r="D675" s="4">
        <f t="shared" ca="1" si="20"/>
        <v>15</v>
      </c>
      <c r="E675" s="4"/>
      <c r="F675" s="14">
        <v>71235</v>
      </c>
      <c r="G675" s="1"/>
      <c r="H675" s="1"/>
      <c r="L675" s="89" t="s">
        <v>583</v>
      </c>
      <c r="M675" s="56" t="s">
        <v>6</v>
      </c>
      <c r="N675" s="90">
        <v>41902</v>
      </c>
      <c r="O675" s="61">
        <f t="shared" ca="1" si="21"/>
        <v>6</v>
      </c>
      <c r="P675" s="61" t="s">
        <v>10</v>
      </c>
      <c r="Q675" s="91">
        <v>60267</v>
      </c>
    </row>
    <row r="676" spans="1:17" x14ac:dyDescent="0.3">
      <c r="A676" s="34" t="s">
        <v>262</v>
      </c>
      <c r="B676" s="1" t="s">
        <v>9</v>
      </c>
      <c r="C676" s="7">
        <v>38715</v>
      </c>
      <c r="D676" s="4">
        <f t="shared" ca="1" si="20"/>
        <v>15</v>
      </c>
      <c r="E676" s="4"/>
      <c r="F676" s="14">
        <v>119342</v>
      </c>
      <c r="G676" s="1"/>
      <c r="H676" s="1"/>
      <c r="L676" s="89" t="s">
        <v>571</v>
      </c>
      <c r="M676" s="56" t="s">
        <v>6</v>
      </c>
      <c r="N676" s="92">
        <v>42419</v>
      </c>
      <c r="O676" s="61">
        <f t="shared" ca="1" si="21"/>
        <v>5</v>
      </c>
      <c r="P676" s="61" t="s">
        <v>8</v>
      </c>
      <c r="Q676" s="91">
        <v>80461</v>
      </c>
    </row>
    <row r="677" spans="1:17" x14ac:dyDescent="0.3">
      <c r="A677" s="34" t="s">
        <v>537</v>
      </c>
      <c r="B677" s="1" t="s">
        <v>22</v>
      </c>
      <c r="C677" s="6">
        <v>37796</v>
      </c>
      <c r="D677" s="4">
        <f t="shared" ca="1" si="20"/>
        <v>17</v>
      </c>
      <c r="E677" s="4"/>
      <c r="F677" s="14">
        <v>76228</v>
      </c>
      <c r="G677" s="1"/>
      <c r="H677" s="3"/>
      <c r="L677" s="89" t="s">
        <v>116</v>
      </c>
      <c r="M677" s="56" t="s">
        <v>6</v>
      </c>
      <c r="N677" s="92">
        <v>38399</v>
      </c>
      <c r="O677" s="61">
        <f t="shared" ca="1" si="21"/>
        <v>16</v>
      </c>
      <c r="P677" s="61" t="s">
        <v>8</v>
      </c>
      <c r="Q677" s="91">
        <v>56767</v>
      </c>
    </row>
    <row r="678" spans="1:17" x14ac:dyDescent="0.3">
      <c r="A678" s="34" t="s">
        <v>523</v>
      </c>
      <c r="B678" s="1" t="s">
        <v>7</v>
      </c>
      <c r="C678" s="7">
        <v>37874</v>
      </c>
      <c r="D678" s="4">
        <f t="shared" ca="1" si="20"/>
        <v>17</v>
      </c>
      <c r="E678" s="4" t="s">
        <v>12</v>
      </c>
      <c r="F678" s="14">
        <v>110069</v>
      </c>
      <c r="G678" s="1"/>
      <c r="H678" s="1"/>
      <c r="L678" s="89" t="s">
        <v>954</v>
      </c>
      <c r="M678" s="56" t="s">
        <v>6</v>
      </c>
      <c r="N678" s="90">
        <v>43081</v>
      </c>
      <c r="O678" s="61">
        <f t="shared" ca="1" si="21"/>
        <v>3</v>
      </c>
      <c r="P678" s="61" t="s">
        <v>8</v>
      </c>
      <c r="Q678" s="91">
        <v>43506</v>
      </c>
    </row>
    <row r="679" spans="1:17" x14ac:dyDescent="0.3">
      <c r="A679" s="34" t="s">
        <v>945</v>
      </c>
      <c r="B679" s="1" t="s">
        <v>15</v>
      </c>
      <c r="C679" s="6">
        <v>43709</v>
      </c>
      <c r="D679" s="4">
        <f t="shared" ca="1" si="20"/>
        <v>1</v>
      </c>
      <c r="E679" s="4" t="s">
        <v>14</v>
      </c>
      <c r="F679" s="14">
        <v>57409</v>
      </c>
      <c r="G679" s="1"/>
      <c r="H679" s="1"/>
      <c r="L679" s="89" t="s">
        <v>135</v>
      </c>
      <c r="M679" s="56" t="s">
        <v>6</v>
      </c>
      <c r="N679" s="92">
        <v>37338</v>
      </c>
      <c r="O679" s="61">
        <f t="shared" ca="1" si="21"/>
        <v>18</v>
      </c>
      <c r="P679" s="61"/>
      <c r="Q679" s="91">
        <v>112520</v>
      </c>
    </row>
    <row r="680" spans="1:17" x14ac:dyDescent="0.3">
      <c r="A680" s="34" t="s">
        <v>61</v>
      </c>
      <c r="B680" s="1" t="s">
        <v>26</v>
      </c>
      <c r="C680" s="7">
        <v>42720</v>
      </c>
      <c r="D680" s="4">
        <f t="shared" ca="1" si="20"/>
        <v>4</v>
      </c>
      <c r="E680" s="4" t="s">
        <v>18</v>
      </c>
      <c r="F680" s="14">
        <v>72612</v>
      </c>
      <c r="G680" s="1"/>
      <c r="H680" s="1"/>
      <c r="L680" s="89" t="s">
        <v>221</v>
      </c>
      <c r="M680" s="56" t="s">
        <v>6</v>
      </c>
      <c r="N680" s="92">
        <v>42451</v>
      </c>
      <c r="O680" s="61">
        <f t="shared" ca="1" si="21"/>
        <v>4</v>
      </c>
      <c r="P680" s="61"/>
      <c r="Q680" s="91">
        <v>107907</v>
      </c>
    </row>
    <row r="681" spans="1:17" x14ac:dyDescent="0.3">
      <c r="A681" s="34" t="s">
        <v>483</v>
      </c>
      <c r="B681" s="1" t="s">
        <v>15</v>
      </c>
      <c r="C681" s="6">
        <v>36971</v>
      </c>
      <c r="D681" s="4">
        <f t="shared" ca="1" si="20"/>
        <v>19</v>
      </c>
      <c r="E681" s="4" t="s">
        <v>14</v>
      </c>
      <c r="F681" s="14">
        <v>57646</v>
      </c>
      <c r="G681" s="1"/>
      <c r="H681" s="1"/>
      <c r="L681" s="89" t="s">
        <v>1007</v>
      </c>
      <c r="M681" s="56" t="s">
        <v>6</v>
      </c>
      <c r="N681" s="92">
        <v>36508</v>
      </c>
      <c r="O681" s="61">
        <f t="shared" ca="1" si="21"/>
        <v>21</v>
      </c>
      <c r="P681" s="61" t="s">
        <v>14</v>
      </c>
      <c r="Q681" s="91">
        <v>121224</v>
      </c>
    </row>
    <row r="682" spans="1:17" x14ac:dyDescent="0.3">
      <c r="A682" s="34" t="s">
        <v>423</v>
      </c>
      <c r="B682" s="1" t="s">
        <v>9</v>
      </c>
      <c r="C682" s="7">
        <v>38136</v>
      </c>
      <c r="D682" s="4">
        <f t="shared" ca="1" si="20"/>
        <v>16</v>
      </c>
      <c r="E682" s="4"/>
      <c r="F682" s="14">
        <v>53016</v>
      </c>
      <c r="G682" s="1"/>
      <c r="H682" s="1"/>
      <c r="L682" s="89" t="s">
        <v>558</v>
      </c>
      <c r="M682" s="56" t="s">
        <v>6</v>
      </c>
      <c r="N682" s="92">
        <v>43045</v>
      </c>
      <c r="O682" s="61">
        <f t="shared" ca="1" si="21"/>
        <v>3</v>
      </c>
      <c r="P682" s="61"/>
      <c r="Q682" s="91">
        <v>91260</v>
      </c>
    </row>
    <row r="683" spans="1:17" x14ac:dyDescent="0.3">
      <c r="A683" s="34" t="s">
        <v>838</v>
      </c>
      <c r="B683" s="1" t="s">
        <v>21</v>
      </c>
      <c r="C683" s="7">
        <v>36743</v>
      </c>
      <c r="D683" s="4">
        <f t="shared" ca="1" si="20"/>
        <v>20</v>
      </c>
      <c r="E683" s="4" t="s">
        <v>14</v>
      </c>
      <c r="F683" s="14">
        <v>120526</v>
      </c>
      <c r="G683" s="1"/>
      <c r="H683" s="1"/>
      <c r="L683" s="89" t="s">
        <v>529</v>
      </c>
      <c r="M683" s="56" t="s">
        <v>6</v>
      </c>
      <c r="N683" s="92">
        <v>39559</v>
      </c>
      <c r="O683" s="61">
        <f t="shared" ca="1" si="21"/>
        <v>12</v>
      </c>
      <c r="P683" s="61"/>
      <c r="Q683" s="91">
        <v>98003</v>
      </c>
    </row>
    <row r="684" spans="1:17" x14ac:dyDescent="0.3">
      <c r="A684" s="34" t="s">
        <v>295</v>
      </c>
      <c r="B684" s="1" t="s">
        <v>9</v>
      </c>
      <c r="C684" s="6">
        <v>36531</v>
      </c>
      <c r="D684" s="4">
        <f t="shared" ca="1" si="20"/>
        <v>21</v>
      </c>
      <c r="E684" s="4" t="s">
        <v>8</v>
      </c>
      <c r="F684" s="14">
        <v>41980</v>
      </c>
      <c r="G684" s="1"/>
      <c r="H684" s="1"/>
      <c r="L684" s="89" t="s">
        <v>328</v>
      </c>
      <c r="M684" s="56" t="s">
        <v>6</v>
      </c>
      <c r="N684" s="92">
        <v>40344</v>
      </c>
      <c r="O684" s="61">
        <f t="shared" ca="1" si="21"/>
        <v>10</v>
      </c>
      <c r="P684" s="61"/>
      <c r="Q684" s="91">
        <v>79058</v>
      </c>
    </row>
    <row r="685" spans="1:17" x14ac:dyDescent="0.3">
      <c r="A685" s="34" t="s">
        <v>251</v>
      </c>
      <c r="B685" s="1" t="s">
        <v>6</v>
      </c>
      <c r="C685" s="6">
        <v>37027</v>
      </c>
      <c r="D685" s="4">
        <f t="shared" ca="1" si="20"/>
        <v>19</v>
      </c>
      <c r="E685" s="4" t="s">
        <v>12</v>
      </c>
      <c r="F685" s="14">
        <v>124942</v>
      </c>
      <c r="G685" s="1"/>
      <c r="H685" s="1"/>
      <c r="L685" s="89" t="s">
        <v>471</v>
      </c>
      <c r="M685" s="56" t="s">
        <v>6</v>
      </c>
      <c r="N685" s="90">
        <v>41802</v>
      </c>
      <c r="O685" s="61">
        <f t="shared" ca="1" si="21"/>
        <v>6</v>
      </c>
      <c r="P685" s="61" t="s">
        <v>14</v>
      </c>
      <c r="Q685" s="91">
        <v>58291</v>
      </c>
    </row>
    <row r="686" spans="1:17" x14ac:dyDescent="0.3">
      <c r="A686" s="34" t="s">
        <v>777</v>
      </c>
      <c r="B686" s="1" t="s">
        <v>25</v>
      </c>
      <c r="C686" s="6">
        <v>38451</v>
      </c>
      <c r="D686" s="4">
        <f t="shared" ca="1" si="20"/>
        <v>15</v>
      </c>
      <c r="E686" s="4" t="s">
        <v>14</v>
      </c>
      <c r="F686" s="14">
        <v>78222</v>
      </c>
      <c r="G686" s="1"/>
      <c r="H686" s="1"/>
      <c r="L686" s="89" t="s">
        <v>292</v>
      </c>
      <c r="M686" s="56" t="s">
        <v>6</v>
      </c>
      <c r="N686" s="92">
        <v>36768</v>
      </c>
      <c r="O686" s="61">
        <f t="shared" ca="1" si="21"/>
        <v>20</v>
      </c>
      <c r="P686" s="61"/>
      <c r="Q686" s="91">
        <v>103316</v>
      </c>
    </row>
    <row r="687" spans="1:17" x14ac:dyDescent="0.3">
      <c r="A687" s="34" t="s">
        <v>959</v>
      </c>
      <c r="B687" s="1" t="s">
        <v>15</v>
      </c>
      <c r="C687" s="6">
        <v>37999</v>
      </c>
      <c r="D687" s="4">
        <f t="shared" ca="1" si="20"/>
        <v>17</v>
      </c>
      <c r="E687" s="4" t="s">
        <v>14</v>
      </c>
      <c r="F687" s="14">
        <v>150157</v>
      </c>
      <c r="G687" s="1"/>
      <c r="H687" s="1"/>
      <c r="L687" s="89" t="s">
        <v>569</v>
      </c>
      <c r="M687" s="56" t="s">
        <v>6</v>
      </c>
      <c r="N687" s="92">
        <v>43612</v>
      </c>
      <c r="O687" s="61">
        <f t="shared" ca="1" si="21"/>
        <v>1</v>
      </c>
      <c r="P687" s="61"/>
      <c r="Q687" s="91">
        <v>36470</v>
      </c>
    </row>
    <row r="688" spans="1:17" x14ac:dyDescent="0.3">
      <c r="A688" s="34" t="s">
        <v>185</v>
      </c>
      <c r="B688" s="1" t="s">
        <v>9</v>
      </c>
      <c r="C688" s="6">
        <v>40666</v>
      </c>
      <c r="D688" s="4">
        <f t="shared" ca="1" si="20"/>
        <v>9</v>
      </c>
      <c r="E688" s="4" t="s">
        <v>14</v>
      </c>
      <c r="F688" s="14">
        <v>52018</v>
      </c>
      <c r="L688" s="89" t="s">
        <v>580</v>
      </c>
      <c r="M688" s="56" t="s">
        <v>6</v>
      </c>
      <c r="N688" s="90">
        <v>39157</v>
      </c>
      <c r="O688" s="61">
        <f t="shared" ca="1" si="21"/>
        <v>14</v>
      </c>
      <c r="P688" s="61" t="s">
        <v>18</v>
      </c>
      <c r="Q688" s="91">
        <v>144947</v>
      </c>
    </row>
    <row r="689" spans="1:17" x14ac:dyDescent="0.3">
      <c r="A689" s="34" t="s">
        <v>326</v>
      </c>
      <c r="B689" s="1" t="s">
        <v>17</v>
      </c>
      <c r="C689" s="7">
        <v>43917</v>
      </c>
      <c r="D689" s="4">
        <f t="shared" ca="1" si="20"/>
        <v>0</v>
      </c>
      <c r="E689" s="4" t="s">
        <v>14</v>
      </c>
      <c r="F689" s="14">
        <v>127232</v>
      </c>
      <c r="L689" s="89" t="s">
        <v>410</v>
      </c>
      <c r="M689" s="56" t="s">
        <v>6</v>
      </c>
      <c r="N689" s="92">
        <v>39189</v>
      </c>
      <c r="O689" s="61">
        <f t="shared" ca="1" si="21"/>
        <v>13</v>
      </c>
      <c r="P689" s="61"/>
      <c r="Q689" s="91">
        <v>129978</v>
      </c>
    </row>
    <row r="690" spans="1:17" x14ac:dyDescent="0.3">
      <c r="A690" s="34" t="s">
        <v>891</v>
      </c>
      <c r="B690" s="1" t="s">
        <v>19</v>
      </c>
      <c r="C690" s="6">
        <v>36390</v>
      </c>
      <c r="D690" s="4">
        <f t="shared" ca="1" si="20"/>
        <v>21</v>
      </c>
      <c r="E690" s="4" t="s">
        <v>10</v>
      </c>
      <c r="F690" s="14">
        <v>77926</v>
      </c>
      <c r="L690" s="89" t="s">
        <v>883</v>
      </c>
      <c r="M690" s="56" t="s">
        <v>6</v>
      </c>
      <c r="N690" s="92">
        <v>39183</v>
      </c>
      <c r="O690" s="61">
        <f t="shared" ca="1" si="21"/>
        <v>13</v>
      </c>
      <c r="P690" s="61"/>
      <c r="Q690" s="91">
        <v>107028</v>
      </c>
    </row>
    <row r="691" spans="1:17" x14ac:dyDescent="0.3">
      <c r="A691" s="34" t="s">
        <v>171</v>
      </c>
      <c r="B691" s="1" t="s">
        <v>15</v>
      </c>
      <c r="C691" s="6">
        <v>36947</v>
      </c>
      <c r="D691" s="4">
        <f t="shared" ca="1" si="20"/>
        <v>20</v>
      </c>
      <c r="E691" s="4" t="s">
        <v>14</v>
      </c>
      <c r="F691" s="14">
        <v>110815</v>
      </c>
      <c r="L691" s="89" t="s">
        <v>699</v>
      </c>
      <c r="M691" s="56" t="s">
        <v>6</v>
      </c>
      <c r="N691" s="90">
        <v>40867</v>
      </c>
      <c r="O691" s="61">
        <f t="shared" ca="1" si="21"/>
        <v>9</v>
      </c>
      <c r="P691" s="61" t="s">
        <v>14</v>
      </c>
      <c r="Q691" s="91">
        <v>82544</v>
      </c>
    </row>
    <row r="692" spans="1:17" x14ac:dyDescent="0.3">
      <c r="A692" s="34" t="s">
        <v>77</v>
      </c>
      <c r="B692" s="1" t="s">
        <v>6</v>
      </c>
      <c r="C692" s="6">
        <v>39273</v>
      </c>
      <c r="D692" s="4">
        <f t="shared" ca="1" si="20"/>
        <v>13</v>
      </c>
      <c r="E692" s="4"/>
      <c r="F692" s="14">
        <v>76135</v>
      </c>
      <c r="L692" s="89" t="s">
        <v>1036</v>
      </c>
      <c r="M692" s="56" t="s">
        <v>6</v>
      </c>
      <c r="N692" s="90">
        <v>40125</v>
      </c>
      <c r="O692" s="61">
        <f t="shared" ca="1" si="21"/>
        <v>11</v>
      </c>
      <c r="P692" s="61" t="s">
        <v>14</v>
      </c>
      <c r="Q692" s="91">
        <v>70893</v>
      </c>
    </row>
    <row r="693" spans="1:17" x14ac:dyDescent="0.3">
      <c r="A693" s="34" t="s">
        <v>265</v>
      </c>
      <c r="B693" s="1" t="s">
        <v>19</v>
      </c>
      <c r="C693" s="7">
        <v>39364</v>
      </c>
      <c r="D693" s="4">
        <f t="shared" ca="1" si="20"/>
        <v>13</v>
      </c>
      <c r="E693" s="4" t="s">
        <v>12</v>
      </c>
      <c r="F693" s="14">
        <v>135361</v>
      </c>
      <c r="L693" s="89" t="s">
        <v>704</v>
      </c>
      <c r="M693" s="56" t="s">
        <v>6</v>
      </c>
      <c r="N693" s="92">
        <v>40874</v>
      </c>
      <c r="O693" s="61">
        <f t="shared" ca="1" si="21"/>
        <v>9</v>
      </c>
      <c r="P693" s="61" t="s">
        <v>10</v>
      </c>
      <c r="Q693" s="91">
        <v>67161</v>
      </c>
    </row>
    <row r="694" spans="1:17" x14ac:dyDescent="0.3">
      <c r="A694" s="34" t="s">
        <v>970</v>
      </c>
      <c r="B694" s="1" t="s">
        <v>15</v>
      </c>
      <c r="C694" s="6">
        <v>39904</v>
      </c>
      <c r="D694" s="4">
        <f t="shared" ca="1" si="20"/>
        <v>11</v>
      </c>
      <c r="E694" s="4"/>
      <c r="F694" s="14">
        <v>131414</v>
      </c>
      <c r="L694" s="89" t="s">
        <v>412</v>
      </c>
      <c r="M694" s="56" t="s">
        <v>6</v>
      </c>
      <c r="N694" s="92">
        <v>42650</v>
      </c>
      <c r="O694" s="61">
        <f t="shared" ca="1" si="21"/>
        <v>4</v>
      </c>
      <c r="P694" s="61" t="s">
        <v>14</v>
      </c>
      <c r="Q694" s="91">
        <v>120193</v>
      </c>
    </row>
    <row r="695" spans="1:17" x14ac:dyDescent="0.3">
      <c r="A695" s="34" t="s">
        <v>736</v>
      </c>
      <c r="B695" s="1" t="s">
        <v>15</v>
      </c>
      <c r="C695" s="7">
        <v>38011</v>
      </c>
      <c r="D695" s="4">
        <f t="shared" ca="1" si="20"/>
        <v>17</v>
      </c>
      <c r="E695" s="4" t="s">
        <v>8</v>
      </c>
      <c r="F695" s="14">
        <v>67926</v>
      </c>
      <c r="L695" s="89" t="s">
        <v>286</v>
      </c>
      <c r="M695" s="56" t="s">
        <v>6</v>
      </c>
      <c r="N695" s="92">
        <v>37304</v>
      </c>
      <c r="O695" s="61">
        <f t="shared" ca="1" si="21"/>
        <v>19</v>
      </c>
      <c r="P695" s="61" t="s">
        <v>10</v>
      </c>
      <c r="Q695" s="91">
        <v>46830</v>
      </c>
    </row>
    <row r="696" spans="1:17" x14ac:dyDescent="0.3">
      <c r="A696" s="34" t="s">
        <v>773</v>
      </c>
      <c r="B696" s="1" t="s">
        <v>6</v>
      </c>
      <c r="C696" s="6">
        <v>36441</v>
      </c>
      <c r="D696" s="4">
        <f t="shared" ca="1" si="20"/>
        <v>21</v>
      </c>
      <c r="E696" s="4" t="s">
        <v>8</v>
      </c>
      <c r="F696" s="14">
        <v>72856</v>
      </c>
      <c r="L696" s="89" t="s">
        <v>948</v>
      </c>
      <c r="M696" s="56" t="s">
        <v>6</v>
      </c>
      <c r="N696" s="92">
        <v>43007</v>
      </c>
      <c r="O696" s="61">
        <f t="shared" ca="1" si="21"/>
        <v>3</v>
      </c>
      <c r="P696" s="61" t="s">
        <v>8</v>
      </c>
      <c r="Q696" s="91">
        <v>49568</v>
      </c>
    </row>
    <row r="697" spans="1:17" x14ac:dyDescent="0.3">
      <c r="A697" s="34" t="s">
        <v>458</v>
      </c>
      <c r="B697" s="1" t="s">
        <v>26</v>
      </c>
      <c r="C697" s="7">
        <v>40218</v>
      </c>
      <c r="D697" s="4">
        <f t="shared" ca="1" si="20"/>
        <v>11</v>
      </c>
      <c r="E697" s="4" t="s">
        <v>18</v>
      </c>
      <c r="F697" s="14">
        <v>89971</v>
      </c>
      <c r="L697" s="89" t="s">
        <v>574</v>
      </c>
      <c r="M697" s="56" t="s">
        <v>6</v>
      </c>
      <c r="N697" s="92">
        <v>38600</v>
      </c>
      <c r="O697" s="61">
        <f t="shared" ca="1" si="21"/>
        <v>15</v>
      </c>
      <c r="P697" s="61"/>
      <c r="Q697" s="91">
        <v>148433</v>
      </c>
    </row>
    <row r="698" spans="1:17" x14ac:dyDescent="0.3">
      <c r="A698" s="34" t="s">
        <v>205</v>
      </c>
      <c r="B698" s="1" t="s">
        <v>16</v>
      </c>
      <c r="C698" s="6">
        <v>36840</v>
      </c>
      <c r="D698" s="4">
        <f t="shared" ca="1" si="20"/>
        <v>20</v>
      </c>
      <c r="E698" s="4"/>
      <c r="F698" s="14">
        <v>85920</v>
      </c>
      <c r="L698" s="89" t="s">
        <v>591</v>
      </c>
      <c r="M698" s="56" t="s">
        <v>6</v>
      </c>
      <c r="N698" s="92">
        <v>36835</v>
      </c>
      <c r="O698" s="61">
        <f t="shared" ca="1" si="21"/>
        <v>20</v>
      </c>
      <c r="P698" s="61" t="s">
        <v>18</v>
      </c>
      <c r="Q698" s="91">
        <v>134139</v>
      </c>
    </row>
    <row r="699" spans="1:17" x14ac:dyDescent="0.3">
      <c r="A699" s="34" t="s">
        <v>264</v>
      </c>
      <c r="B699" s="1" t="s">
        <v>9</v>
      </c>
      <c r="C699" s="7">
        <v>43172</v>
      </c>
      <c r="D699" s="4">
        <f t="shared" ca="1" si="20"/>
        <v>3</v>
      </c>
      <c r="E699" s="4" t="s">
        <v>14</v>
      </c>
      <c r="F699" s="14">
        <v>100040</v>
      </c>
      <c r="L699" s="89" t="s">
        <v>149</v>
      </c>
      <c r="M699" s="56" t="s">
        <v>6</v>
      </c>
      <c r="N699" s="92">
        <v>38314</v>
      </c>
      <c r="O699" s="61">
        <f t="shared" ca="1" si="21"/>
        <v>16</v>
      </c>
      <c r="P699" s="61" t="s">
        <v>10</v>
      </c>
      <c r="Q699" s="91">
        <v>109478</v>
      </c>
    </row>
    <row r="700" spans="1:17" x14ac:dyDescent="0.3">
      <c r="A700" s="34" t="s">
        <v>816</v>
      </c>
      <c r="B700" s="1" t="s">
        <v>17</v>
      </c>
      <c r="C700" s="7">
        <v>42102</v>
      </c>
      <c r="D700" s="4">
        <f t="shared" ca="1" si="20"/>
        <v>5</v>
      </c>
      <c r="E700" s="4"/>
      <c r="F700" s="14">
        <v>67929</v>
      </c>
      <c r="L700" s="89" t="s">
        <v>870</v>
      </c>
      <c r="M700" s="56" t="s">
        <v>6</v>
      </c>
      <c r="N700" s="92">
        <v>41615</v>
      </c>
      <c r="O700" s="61">
        <f t="shared" ca="1" si="21"/>
        <v>7</v>
      </c>
      <c r="P700" s="61" t="s">
        <v>8</v>
      </c>
      <c r="Q700" s="91">
        <v>141470</v>
      </c>
    </row>
    <row r="701" spans="1:17" x14ac:dyDescent="0.3">
      <c r="A701" s="34" t="s">
        <v>244</v>
      </c>
      <c r="B701" s="1" t="s">
        <v>29</v>
      </c>
      <c r="C701" s="6">
        <v>40610</v>
      </c>
      <c r="D701" s="4">
        <f t="shared" ca="1" si="20"/>
        <v>10</v>
      </c>
      <c r="E701" s="4" t="s">
        <v>12</v>
      </c>
      <c r="F701" s="14">
        <v>145137</v>
      </c>
      <c r="L701" s="89" t="s">
        <v>593</v>
      </c>
      <c r="M701" s="56" t="s">
        <v>6</v>
      </c>
      <c r="N701" s="92">
        <v>39725</v>
      </c>
      <c r="O701" s="61">
        <f t="shared" ca="1" si="21"/>
        <v>12</v>
      </c>
      <c r="P701" s="61" t="s">
        <v>14</v>
      </c>
      <c r="Q701" s="91">
        <v>74732</v>
      </c>
    </row>
    <row r="702" spans="1:17" x14ac:dyDescent="0.3">
      <c r="A702" s="34" t="s">
        <v>999</v>
      </c>
      <c r="B702" s="1" t="s">
        <v>9</v>
      </c>
      <c r="C702" s="6">
        <v>43700</v>
      </c>
      <c r="D702" s="4">
        <f t="shared" ca="1" si="20"/>
        <v>1</v>
      </c>
      <c r="E702" s="4" t="s">
        <v>10</v>
      </c>
      <c r="F702" s="14">
        <v>99964</v>
      </c>
      <c r="L702" s="89" t="s">
        <v>199</v>
      </c>
      <c r="M702" s="56" t="s">
        <v>6</v>
      </c>
      <c r="N702" s="92">
        <v>39118</v>
      </c>
      <c r="O702" s="61">
        <f t="shared" ca="1" si="21"/>
        <v>14</v>
      </c>
      <c r="P702" s="61" t="s">
        <v>18</v>
      </c>
      <c r="Q702" s="91">
        <v>146743</v>
      </c>
    </row>
    <row r="703" spans="1:17" x14ac:dyDescent="0.3">
      <c r="A703" s="34" t="s">
        <v>666</v>
      </c>
      <c r="B703" s="1" t="s">
        <v>16</v>
      </c>
      <c r="C703" s="7">
        <v>39989</v>
      </c>
      <c r="D703" s="4">
        <f t="shared" ca="1" si="20"/>
        <v>11</v>
      </c>
      <c r="E703" s="4" t="s">
        <v>14</v>
      </c>
      <c r="F703" s="14">
        <v>133861</v>
      </c>
      <c r="L703" s="89" t="s">
        <v>790</v>
      </c>
      <c r="M703" s="56" t="s">
        <v>6</v>
      </c>
      <c r="N703" s="90">
        <v>42340</v>
      </c>
      <c r="O703" s="61">
        <f t="shared" ca="1" si="21"/>
        <v>5</v>
      </c>
      <c r="P703" s="61"/>
      <c r="Q703" s="91">
        <v>110510</v>
      </c>
    </row>
    <row r="704" spans="1:17" x14ac:dyDescent="0.3">
      <c r="A704" s="34" t="s">
        <v>884</v>
      </c>
      <c r="B704" s="1" t="s">
        <v>9</v>
      </c>
      <c r="C704" s="6">
        <v>43437</v>
      </c>
      <c r="D704" s="4">
        <f t="shared" ca="1" si="20"/>
        <v>2</v>
      </c>
      <c r="E704" s="4" t="s">
        <v>10</v>
      </c>
      <c r="F704" s="14">
        <v>58626</v>
      </c>
      <c r="L704" s="89" t="s">
        <v>994</v>
      </c>
      <c r="M704" s="56" t="s">
        <v>6</v>
      </c>
      <c r="N704" s="90">
        <v>37660</v>
      </c>
      <c r="O704" s="61">
        <f t="shared" ca="1" si="21"/>
        <v>18</v>
      </c>
      <c r="P704" s="61"/>
      <c r="Q704" s="91">
        <v>54629</v>
      </c>
    </row>
    <row r="705" spans="1:17" x14ac:dyDescent="0.3">
      <c r="A705" s="34" t="s">
        <v>165</v>
      </c>
      <c r="B705" s="1" t="s">
        <v>9</v>
      </c>
      <c r="C705" s="6">
        <v>43767</v>
      </c>
      <c r="D705" s="4">
        <f t="shared" ca="1" si="20"/>
        <v>1</v>
      </c>
      <c r="E705" s="4" t="s">
        <v>8</v>
      </c>
      <c r="F705" s="14">
        <v>78129</v>
      </c>
      <c r="L705" s="89" t="s">
        <v>971</v>
      </c>
      <c r="M705" s="56" t="s">
        <v>6</v>
      </c>
      <c r="N705" s="92">
        <v>40903</v>
      </c>
      <c r="O705" s="61">
        <f t="shared" ca="1" si="21"/>
        <v>9</v>
      </c>
      <c r="P705" s="61"/>
      <c r="Q705" s="91">
        <v>54029</v>
      </c>
    </row>
    <row r="706" spans="1:17" x14ac:dyDescent="0.3">
      <c r="A706" s="34" t="s">
        <v>977</v>
      </c>
      <c r="B706" s="1" t="s">
        <v>20</v>
      </c>
      <c r="C706" s="7">
        <v>41832</v>
      </c>
      <c r="D706" s="4">
        <f t="shared" ref="D706:D769" ca="1" si="22">DATEDIF(C706,TODAY(),"Y")</f>
        <v>6</v>
      </c>
      <c r="E706" s="4"/>
      <c r="F706" s="14">
        <v>139514</v>
      </c>
      <c r="L706" s="89" t="s">
        <v>856</v>
      </c>
      <c r="M706" s="56" t="s">
        <v>6</v>
      </c>
      <c r="N706" s="92">
        <v>41055</v>
      </c>
      <c r="O706" s="61">
        <f t="shared" ref="O706:O769" ca="1" si="23">DATEDIF(N706,TODAY(),"Y")</f>
        <v>8</v>
      </c>
      <c r="P706" s="61" t="s">
        <v>14</v>
      </c>
      <c r="Q706" s="91">
        <v>49365</v>
      </c>
    </row>
    <row r="707" spans="1:17" x14ac:dyDescent="0.3">
      <c r="A707" s="34" t="s">
        <v>512</v>
      </c>
      <c r="B707" s="1" t="s">
        <v>16</v>
      </c>
      <c r="C707" s="6">
        <v>40158</v>
      </c>
      <c r="D707" s="4">
        <f t="shared" ca="1" si="22"/>
        <v>11</v>
      </c>
      <c r="E707" s="4" t="s">
        <v>14</v>
      </c>
      <c r="F707" s="14">
        <v>59623</v>
      </c>
      <c r="L707" s="89" t="s">
        <v>748</v>
      </c>
      <c r="M707" s="56" t="s">
        <v>6</v>
      </c>
      <c r="N707" s="92">
        <v>37955</v>
      </c>
      <c r="O707" s="61">
        <f t="shared" ca="1" si="23"/>
        <v>17</v>
      </c>
      <c r="P707" s="61" t="s">
        <v>12</v>
      </c>
      <c r="Q707" s="91">
        <v>150106</v>
      </c>
    </row>
    <row r="708" spans="1:17" x14ac:dyDescent="0.3">
      <c r="A708" s="34" t="s">
        <v>850</v>
      </c>
      <c r="B708" s="1" t="s">
        <v>6</v>
      </c>
      <c r="C708" s="6">
        <v>39092</v>
      </c>
      <c r="D708" s="4">
        <f t="shared" ca="1" si="22"/>
        <v>14</v>
      </c>
      <c r="E708" s="4" t="s">
        <v>10</v>
      </c>
      <c r="F708" s="14">
        <v>59927</v>
      </c>
      <c r="L708" s="89" t="s">
        <v>88</v>
      </c>
      <c r="M708" s="56" t="s">
        <v>6</v>
      </c>
      <c r="N708" s="92">
        <v>37143</v>
      </c>
      <c r="O708" s="61">
        <f t="shared" ca="1" si="23"/>
        <v>19</v>
      </c>
      <c r="P708" s="61" t="s">
        <v>18</v>
      </c>
      <c r="Q708" s="91">
        <v>79278</v>
      </c>
    </row>
    <row r="709" spans="1:17" x14ac:dyDescent="0.3">
      <c r="A709" s="34" t="s">
        <v>487</v>
      </c>
      <c r="B709" s="1" t="s">
        <v>9</v>
      </c>
      <c r="C709" s="6">
        <v>42990</v>
      </c>
      <c r="D709" s="4">
        <f t="shared" ca="1" si="22"/>
        <v>3</v>
      </c>
      <c r="E709" s="4" t="s">
        <v>14</v>
      </c>
      <c r="F709" s="14">
        <v>139205</v>
      </c>
      <c r="L709" s="89" t="s">
        <v>786</v>
      </c>
      <c r="M709" s="56" t="s">
        <v>6</v>
      </c>
      <c r="N709" s="92">
        <v>43161</v>
      </c>
      <c r="O709" s="61">
        <f t="shared" ca="1" si="23"/>
        <v>3</v>
      </c>
      <c r="P709" s="61" t="s">
        <v>14</v>
      </c>
      <c r="Q709" s="91">
        <v>41895</v>
      </c>
    </row>
    <row r="710" spans="1:17" x14ac:dyDescent="0.3">
      <c r="A710" s="34" t="s">
        <v>834</v>
      </c>
      <c r="B710" s="1" t="s">
        <v>9</v>
      </c>
      <c r="C710" s="6">
        <v>39439</v>
      </c>
      <c r="D710" s="4">
        <f t="shared" ca="1" si="22"/>
        <v>13</v>
      </c>
      <c r="E710" s="4" t="s">
        <v>10</v>
      </c>
      <c r="F710" s="14">
        <v>36622</v>
      </c>
      <c r="L710" s="89" t="s">
        <v>381</v>
      </c>
      <c r="M710" s="56" t="s">
        <v>6</v>
      </c>
      <c r="N710" s="90">
        <v>39165</v>
      </c>
      <c r="O710" s="61">
        <f t="shared" ca="1" si="23"/>
        <v>13</v>
      </c>
      <c r="P710" s="61" t="s">
        <v>14</v>
      </c>
      <c r="Q710" s="91">
        <v>82627</v>
      </c>
    </row>
    <row r="711" spans="1:17" x14ac:dyDescent="0.3">
      <c r="A711" s="34" t="s">
        <v>107</v>
      </c>
      <c r="B711" s="1" t="s">
        <v>17</v>
      </c>
      <c r="C711" s="6">
        <v>36548</v>
      </c>
      <c r="D711" s="4">
        <f t="shared" ca="1" si="22"/>
        <v>21</v>
      </c>
      <c r="E711" s="4"/>
      <c r="F711" s="14">
        <v>82928</v>
      </c>
      <c r="L711" s="89" t="s">
        <v>765</v>
      </c>
      <c r="M711" s="56" t="s">
        <v>6</v>
      </c>
      <c r="N711" s="92">
        <v>41789</v>
      </c>
      <c r="O711" s="61">
        <f t="shared" ca="1" si="23"/>
        <v>6</v>
      </c>
      <c r="P711" s="61"/>
      <c r="Q711" s="91">
        <v>101501</v>
      </c>
    </row>
    <row r="712" spans="1:17" x14ac:dyDescent="0.3">
      <c r="A712" s="34" t="s">
        <v>973</v>
      </c>
      <c r="B712" s="1" t="s">
        <v>19</v>
      </c>
      <c r="C712" s="6">
        <v>41639</v>
      </c>
      <c r="D712" s="4">
        <f t="shared" ca="1" si="22"/>
        <v>7</v>
      </c>
      <c r="E712" s="4" t="s">
        <v>14</v>
      </c>
      <c r="F712" s="14">
        <v>148314</v>
      </c>
      <c r="L712" s="89" t="s">
        <v>808</v>
      </c>
      <c r="M712" s="56" t="s">
        <v>6</v>
      </c>
      <c r="N712" s="92">
        <v>37439</v>
      </c>
      <c r="O712" s="61">
        <f t="shared" ca="1" si="23"/>
        <v>18</v>
      </c>
      <c r="P712" s="61" t="s">
        <v>8</v>
      </c>
      <c r="Q712" s="91">
        <v>110273</v>
      </c>
    </row>
    <row r="713" spans="1:17" x14ac:dyDescent="0.3">
      <c r="A713" s="34" t="s">
        <v>154</v>
      </c>
      <c r="B713" s="1" t="s">
        <v>17</v>
      </c>
      <c r="C713" s="6">
        <v>37243</v>
      </c>
      <c r="D713" s="4">
        <f t="shared" ca="1" si="22"/>
        <v>19</v>
      </c>
      <c r="E713" s="4"/>
      <c r="F713" s="14">
        <v>140304</v>
      </c>
      <c r="L713" s="89" t="s">
        <v>526</v>
      </c>
      <c r="M713" s="56" t="s">
        <v>6</v>
      </c>
      <c r="N713" s="90">
        <v>41691</v>
      </c>
      <c r="O713" s="61">
        <f t="shared" ca="1" si="23"/>
        <v>7</v>
      </c>
      <c r="P713" s="61" t="s">
        <v>18</v>
      </c>
      <c r="Q713" s="91">
        <v>66871</v>
      </c>
    </row>
    <row r="714" spans="1:17" x14ac:dyDescent="0.3">
      <c r="A714" s="34" t="s">
        <v>99</v>
      </c>
      <c r="B714" s="1" t="s">
        <v>9</v>
      </c>
      <c r="C714" s="6">
        <v>36610</v>
      </c>
      <c r="D714" s="4">
        <f t="shared" ca="1" si="22"/>
        <v>20</v>
      </c>
      <c r="E714" s="4" t="s">
        <v>18</v>
      </c>
      <c r="F714" s="14">
        <v>84179</v>
      </c>
      <c r="L714" s="89" t="s">
        <v>573</v>
      </c>
      <c r="M714" s="56" t="s">
        <v>6</v>
      </c>
      <c r="N714" s="92">
        <v>39781</v>
      </c>
      <c r="O714" s="61">
        <f t="shared" ca="1" si="23"/>
        <v>12</v>
      </c>
      <c r="P714" s="61" t="s">
        <v>8</v>
      </c>
      <c r="Q714" s="91">
        <v>104543</v>
      </c>
    </row>
    <row r="715" spans="1:17" x14ac:dyDescent="0.3">
      <c r="A715" s="34" t="s">
        <v>647</v>
      </c>
      <c r="B715" s="1" t="s">
        <v>15</v>
      </c>
      <c r="C715" s="7">
        <v>42819</v>
      </c>
      <c r="D715" s="4">
        <f t="shared" ca="1" si="22"/>
        <v>3</v>
      </c>
      <c r="E715" s="4" t="s">
        <v>14</v>
      </c>
      <c r="F715" s="14">
        <v>51129</v>
      </c>
      <c r="L715" s="89" t="s">
        <v>344</v>
      </c>
      <c r="M715" s="56" t="s">
        <v>6</v>
      </c>
      <c r="N715" s="90">
        <v>40798</v>
      </c>
      <c r="O715" s="61">
        <f t="shared" ca="1" si="23"/>
        <v>9</v>
      </c>
      <c r="P715" s="61"/>
      <c r="Q715" s="91">
        <v>61692</v>
      </c>
    </row>
    <row r="716" spans="1:17" x14ac:dyDescent="0.3">
      <c r="A716" s="34" t="s">
        <v>156</v>
      </c>
      <c r="B716" s="1" t="s">
        <v>16</v>
      </c>
      <c r="C716" s="7">
        <v>37881</v>
      </c>
      <c r="D716" s="4">
        <f t="shared" ca="1" si="22"/>
        <v>17</v>
      </c>
      <c r="E716" s="4" t="s">
        <v>14</v>
      </c>
      <c r="F716" s="14">
        <v>144860</v>
      </c>
      <c r="L716" s="89" t="s">
        <v>152</v>
      </c>
      <c r="M716" s="56" t="s">
        <v>6</v>
      </c>
      <c r="N716" s="90">
        <v>38711</v>
      </c>
      <c r="O716" s="61">
        <f t="shared" ca="1" si="23"/>
        <v>15</v>
      </c>
      <c r="P716" s="61" t="s">
        <v>14</v>
      </c>
      <c r="Q716" s="91">
        <v>141553</v>
      </c>
    </row>
    <row r="717" spans="1:17" x14ac:dyDescent="0.3">
      <c r="A717" s="34" t="s">
        <v>935</v>
      </c>
      <c r="B717" s="1" t="s">
        <v>16</v>
      </c>
      <c r="C717" s="6">
        <v>36777</v>
      </c>
      <c r="D717" s="4">
        <f t="shared" ca="1" si="22"/>
        <v>20</v>
      </c>
      <c r="E717" s="4"/>
      <c r="F717" s="14">
        <v>89148</v>
      </c>
      <c r="L717" s="89" t="s">
        <v>598</v>
      </c>
      <c r="M717" s="56" t="s">
        <v>6</v>
      </c>
      <c r="N717" s="92">
        <v>39038</v>
      </c>
      <c r="O717" s="61">
        <f t="shared" ca="1" si="23"/>
        <v>14</v>
      </c>
      <c r="P717" s="61" t="s">
        <v>14</v>
      </c>
      <c r="Q717" s="91">
        <v>145881</v>
      </c>
    </row>
    <row r="718" spans="1:17" x14ac:dyDescent="0.3">
      <c r="A718" s="34" t="s">
        <v>233</v>
      </c>
      <c r="B718" s="1" t="s">
        <v>6</v>
      </c>
      <c r="C718" s="6">
        <v>40767</v>
      </c>
      <c r="D718" s="4">
        <f t="shared" ca="1" si="22"/>
        <v>9</v>
      </c>
      <c r="E718" s="4" t="s">
        <v>18</v>
      </c>
      <c r="F718" s="14">
        <v>87542</v>
      </c>
      <c r="L718" s="89" t="s">
        <v>505</v>
      </c>
      <c r="M718" s="56" t="s">
        <v>6</v>
      </c>
      <c r="N718" s="92">
        <v>39831</v>
      </c>
      <c r="O718" s="61">
        <f t="shared" ca="1" si="23"/>
        <v>12</v>
      </c>
      <c r="P718" s="61" t="s">
        <v>8</v>
      </c>
      <c r="Q718" s="91">
        <v>126851</v>
      </c>
    </row>
    <row r="719" spans="1:17" x14ac:dyDescent="0.3">
      <c r="A719" s="34" t="s">
        <v>415</v>
      </c>
      <c r="B719" s="1" t="s">
        <v>19</v>
      </c>
      <c r="C719" s="6">
        <v>42958</v>
      </c>
      <c r="D719" s="4">
        <f t="shared" ca="1" si="22"/>
        <v>3</v>
      </c>
      <c r="E719" s="4" t="s">
        <v>14</v>
      </c>
      <c r="F719" s="14">
        <v>117151</v>
      </c>
      <c r="L719" s="89" t="s">
        <v>586</v>
      </c>
      <c r="M719" s="56" t="s">
        <v>6</v>
      </c>
      <c r="N719" s="90">
        <v>38150</v>
      </c>
      <c r="O719" s="61">
        <f t="shared" ca="1" si="23"/>
        <v>16</v>
      </c>
      <c r="P719" s="61"/>
      <c r="Q719" s="91">
        <v>135160</v>
      </c>
    </row>
    <row r="720" spans="1:17" x14ac:dyDescent="0.3">
      <c r="A720" s="34" t="s">
        <v>878</v>
      </c>
      <c r="B720" s="1" t="s">
        <v>19</v>
      </c>
      <c r="C720" s="6">
        <v>41985</v>
      </c>
      <c r="D720" s="4">
        <f t="shared" ca="1" si="22"/>
        <v>6</v>
      </c>
      <c r="E720" s="4" t="s">
        <v>8</v>
      </c>
      <c r="F720" s="14">
        <v>53894</v>
      </c>
      <c r="L720" s="89" t="s">
        <v>115</v>
      </c>
      <c r="M720" s="56" t="s">
        <v>6</v>
      </c>
      <c r="N720" s="90">
        <v>38261</v>
      </c>
      <c r="O720" s="61">
        <f t="shared" ca="1" si="23"/>
        <v>16</v>
      </c>
      <c r="P720" s="61"/>
      <c r="Q720" s="91">
        <v>72547</v>
      </c>
    </row>
    <row r="721" spans="1:17" x14ac:dyDescent="0.3">
      <c r="A721" s="34" t="s">
        <v>301</v>
      </c>
      <c r="B721" s="1" t="s">
        <v>15</v>
      </c>
      <c r="C721" s="7">
        <v>38417</v>
      </c>
      <c r="D721" s="4">
        <f t="shared" ca="1" si="22"/>
        <v>16</v>
      </c>
      <c r="E721" s="4" t="s">
        <v>8</v>
      </c>
      <c r="F721" s="14">
        <v>129076</v>
      </c>
      <c r="L721" s="89" t="s">
        <v>161</v>
      </c>
      <c r="M721" s="56" t="s">
        <v>6</v>
      </c>
      <c r="N721" s="92">
        <v>39594</v>
      </c>
      <c r="O721" s="61">
        <f t="shared" ca="1" si="23"/>
        <v>12</v>
      </c>
      <c r="P721" s="61" t="s">
        <v>10</v>
      </c>
      <c r="Q721" s="91">
        <v>63814</v>
      </c>
    </row>
    <row r="722" spans="1:17" x14ac:dyDescent="0.3">
      <c r="A722" s="34" t="s">
        <v>173</v>
      </c>
      <c r="B722" s="1" t="s">
        <v>17</v>
      </c>
      <c r="C722" s="6">
        <v>43345</v>
      </c>
      <c r="D722" s="4">
        <f t="shared" ca="1" si="22"/>
        <v>2</v>
      </c>
      <c r="E722" s="4" t="s">
        <v>8</v>
      </c>
      <c r="F722" s="14">
        <v>74614</v>
      </c>
      <c r="L722" s="89" t="s">
        <v>79</v>
      </c>
      <c r="M722" s="56" t="s">
        <v>6</v>
      </c>
      <c r="N722" s="92">
        <v>37803</v>
      </c>
      <c r="O722" s="61">
        <f t="shared" ca="1" si="23"/>
        <v>17</v>
      </c>
      <c r="P722" s="61" t="s">
        <v>18</v>
      </c>
      <c r="Q722" s="91">
        <v>58271</v>
      </c>
    </row>
    <row r="723" spans="1:17" x14ac:dyDescent="0.3">
      <c r="A723" s="34" t="s">
        <v>310</v>
      </c>
      <c r="B723" s="1" t="s">
        <v>6</v>
      </c>
      <c r="C723" s="7">
        <v>39803</v>
      </c>
      <c r="D723" s="4">
        <f t="shared" ca="1" si="22"/>
        <v>12</v>
      </c>
      <c r="E723" s="4"/>
      <c r="F723" s="14">
        <v>121862</v>
      </c>
      <c r="L723" s="89" t="s">
        <v>921</v>
      </c>
      <c r="M723" s="56" t="s">
        <v>6</v>
      </c>
      <c r="N723" s="90">
        <v>39012</v>
      </c>
      <c r="O723" s="61">
        <f t="shared" ca="1" si="23"/>
        <v>14</v>
      </c>
      <c r="P723" s="61"/>
      <c r="Q723" s="91">
        <v>131424</v>
      </c>
    </row>
    <row r="724" spans="1:17" x14ac:dyDescent="0.3">
      <c r="A724" s="34" t="s">
        <v>532</v>
      </c>
      <c r="B724" s="1" t="s">
        <v>19</v>
      </c>
      <c r="C724" s="6">
        <v>39088</v>
      </c>
      <c r="D724" s="4">
        <f t="shared" ca="1" si="22"/>
        <v>14</v>
      </c>
      <c r="E724" s="4" t="s">
        <v>14</v>
      </c>
      <c r="F724" s="14">
        <v>52737</v>
      </c>
      <c r="L724" s="89" t="s">
        <v>435</v>
      </c>
      <c r="M724" s="56" t="s">
        <v>6</v>
      </c>
      <c r="N724" s="92">
        <v>38618</v>
      </c>
      <c r="O724" s="61">
        <f t="shared" ca="1" si="23"/>
        <v>15</v>
      </c>
      <c r="P724" s="61" t="s">
        <v>12</v>
      </c>
      <c r="Q724" s="91">
        <v>76861</v>
      </c>
    </row>
    <row r="725" spans="1:17" x14ac:dyDescent="0.3">
      <c r="A725" s="34" t="s">
        <v>568</v>
      </c>
      <c r="B725" s="1" t="s">
        <v>16</v>
      </c>
      <c r="C725" s="6">
        <v>41089</v>
      </c>
      <c r="D725" s="4">
        <f t="shared" ca="1" si="22"/>
        <v>8</v>
      </c>
      <c r="E725" s="4"/>
      <c r="F725" s="14">
        <v>55992</v>
      </c>
      <c r="L725" s="89" t="s">
        <v>831</v>
      </c>
      <c r="M725" s="56" t="s">
        <v>6</v>
      </c>
      <c r="N725" s="92">
        <v>36509</v>
      </c>
      <c r="O725" s="61">
        <f t="shared" ca="1" si="23"/>
        <v>21</v>
      </c>
      <c r="P725" s="61" t="s">
        <v>14</v>
      </c>
      <c r="Q725" s="91">
        <v>106031</v>
      </c>
    </row>
    <row r="726" spans="1:17" x14ac:dyDescent="0.3">
      <c r="A726" s="34" t="s">
        <v>871</v>
      </c>
      <c r="B726" s="1" t="s">
        <v>19</v>
      </c>
      <c r="C726" s="7">
        <v>42273</v>
      </c>
      <c r="D726" s="4">
        <f t="shared" ca="1" si="22"/>
        <v>5</v>
      </c>
      <c r="E726" s="4"/>
      <c r="F726" s="14">
        <v>61606</v>
      </c>
      <c r="L726" s="89" t="s">
        <v>373</v>
      </c>
      <c r="M726" s="56" t="s">
        <v>6</v>
      </c>
      <c r="N726" s="92">
        <v>41198</v>
      </c>
      <c r="O726" s="61">
        <f t="shared" ca="1" si="23"/>
        <v>8</v>
      </c>
      <c r="P726" s="61" t="s">
        <v>8</v>
      </c>
      <c r="Q726" s="91">
        <v>52255</v>
      </c>
    </row>
    <row r="727" spans="1:17" x14ac:dyDescent="0.3">
      <c r="A727" s="34" t="s">
        <v>635</v>
      </c>
      <c r="B727" s="1" t="s">
        <v>19</v>
      </c>
      <c r="C727" s="6">
        <v>42679</v>
      </c>
      <c r="D727" s="4">
        <f t="shared" ca="1" si="22"/>
        <v>4</v>
      </c>
      <c r="E727" s="4" t="s">
        <v>10</v>
      </c>
      <c r="F727" s="14">
        <v>77901</v>
      </c>
      <c r="L727" s="89" t="s">
        <v>342</v>
      </c>
      <c r="M727" s="56" t="s">
        <v>6</v>
      </c>
      <c r="N727" s="92">
        <v>36716</v>
      </c>
      <c r="O727" s="61">
        <f t="shared" ca="1" si="23"/>
        <v>20</v>
      </c>
      <c r="P727" s="61" t="s">
        <v>14</v>
      </c>
      <c r="Q727" s="91">
        <v>114785</v>
      </c>
    </row>
    <row r="728" spans="1:17" x14ac:dyDescent="0.3">
      <c r="A728" s="34" t="s">
        <v>596</v>
      </c>
      <c r="B728" s="1" t="s">
        <v>16</v>
      </c>
      <c r="C728" s="6">
        <v>36940</v>
      </c>
      <c r="D728" s="4">
        <f t="shared" ca="1" si="22"/>
        <v>20</v>
      </c>
      <c r="E728" s="4"/>
      <c r="F728" s="14">
        <v>108937</v>
      </c>
      <c r="L728" s="89" t="s">
        <v>203</v>
      </c>
      <c r="M728" s="56" t="s">
        <v>6</v>
      </c>
      <c r="N728" s="92">
        <v>39637</v>
      </c>
      <c r="O728" s="61">
        <f t="shared" ca="1" si="23"/>
        <v>12</v>
      </c>
      <c r="P728" s="61"/>
      <c r="Q728" s="91">
        <v>120497</v>
      </c>
    </row>
    <row r="729" spans="1:17" x14ac:dyDescent="0.3">
      <c r="A729" s="34" t="s">
        <v>110</v>
      </c>
      <c r="B729" s="1" t="s">
        <v>25</v>
      </c>
      <c r="C729" s="6">
        <v>42052</v>
      </c>
      <c r="D729" s="4">
        <f t="shared" ca="1" si="22"/>
        <v>6</v>
      </c>
      <c r="E729" s="4" t="s">
        <v>12</v>
      </c>
      <c r="F729" s="14">
        <v>105942</v>
      </c>
      <c r="L729" s="89" t="s">
        <v>843</v>
      </c>
      <c r="M729" s="56" t="s">
        <v>6</v>
      </c>
      <c r="N729" s="92">
        <v>39349</v>
      </c>
      <c r="O729" s="61">
        <f t="shared" ca="1" si="23"/>
        <v>13</v>
      </c>
      <c r="P729" s="61"/>
      <c r="Q729" s="91">
        <v>130012</v>
      </c>
    </row>
    <row r="730" spans="1:17" x14ac:dyDescent="0.3">
      <c r="A730" s="34" t="s">
        <v>254</v>
      </c>
      <c r="B730" s="1" t="s">
        <v>9</v>
      </c>
      <c r="C730" s="7">
        <v>42949</v>
      </c>
      <c r="D730" s="4">
        <f t="shared" ca="1" si="22"/>
        <v>3</v>
      </c>
      <c r="E730" s="4" t="s">
        <v>18</v>
      </c>
      <c r="F730" s="14">
        <v>80885</v>
      </c>
      <c r="L730" s="89" t="s">
        <v>667</v>
      </c>
      <c r="M730" s="56" t="s">
        <v>6</v>
      </c>
      <c r="N730" s="92">
        <v>36420</v>
      </c>
      <c r="O730" s="61">
        <f t="shared" ca="1" si="23"/>
        <v>21</v>
      </c>
      <c r="P730" s="61"/>
      <c r="Q730" s="91">
        <v>56163</v>
      </c>
    </row>
    <row r="731" spans="1:17" x14ac:dyDescent="0.3">
      <c r="A731" s="34" t="s">
        <v>369</v>
      </c>
      <c r="B731" s="1" t="s">
        <v>9</v>
      </c>
      <c r="C731" s="6">
        <v>43795</v>
      </c>
      <c r="D731" s="4">
        <f t="shared" ca="1" si="22"/>
        <v>1</v>
      </c>
      <c r="E731" s="4" t="s">
        <v>18</v>
      </c>
      <c r="F731" s="14">
        <v>105084</v>
      </c>
      <c r="L731" s="89" t="s">
        <v>711</v>
      </c>
      <c r="M731" s="56" t="s">
        <v>6</v>
      </c>
      <c r="N731" s="92">
        <v>43613</v>
      </c>
      <c r="O731" s="61">
        <f t="shared" ca="1" si="23"/>
        <v>1</v>
      </c>
      <c r="P731" s="61" t="s">
        <v>8</v>
      </c>
      <c r="Q731" s="91">
        <v>33868</v>
      </c>
    </row>
    <row r="732" spans="1:17" x14ac:dyDescent="0.3">
      <c r="A732" s="34" t="s">
        <v>829</v>
      </c>
      <c r="B732" s="1" t="s">
        <v>6</v>
      </c>
      <c r="C732" s="6">
        <v>41397</v>
      </c>
      <c r="D732" s="4">
        <f t="shared" ca="1" si="22"/>
        <v>7</v>
      </c>
      <c r="E732" s="4" t="s">
        <v>10</v>
      </c>
      <c r="F732" s="14">
        <v>110796</v>
      </c>
      <c r="L732" s="89" t="s">
        <v>910</v>
      </c>
      <c r="M732" s="56" t="s">
        <v>6</v>
      </c>
      <c r="N732" s="92">
        <v>37670</v>
      </c>
      <c r="O732" s="61">
        <f t="shared" ca="1" si="23"/>
        <v>18</v>
      </c>
      <c r="P732" s="61"/>
      <c r="Q732" s="91">
        <v>121173</v>
      </c>
    </row>
    <row r="733" spans="1:17" x14ac:dyDescent="0.3">
      <c r="A733" s="34" t="s">
        <v>250</v>
      </c>
      <c r="B733" s="1" t="s">
        <v>16</v>
      </c>
      <c r="C733" s="7">
        <v>41442</v>
      </c>
      <c r="D733" s="4">
        <f t="shared" ca="1" si="22"/>
        <v>7</v>
      </c>
      <c r="E733" s="4"/>
      <c r="F733" s="14">
        <v>92688</v>
      </c>
      <c r="L733" s="89" t="s">
        <v>659</v>
      </c>
      <c r="M733" s="56" t="s">
        <v>6</v>
      </c>
      <c r="N733" s="90">
        <v>38044</v>
      </c>
      <c r="O733" s="61">
        <f t="shared" ca="1" si="23"/>
        <v>17</v>
      </c>
      <c r="P733" s="61" t="s">
        <v>8</v>
      </c>
      <c r="Q733" s="91">
        <v>80215</v>
      </c>
    </row>
    <row r="734" spans="1:17" x14ac:dyDescent="0.3">
      <c r="A734" s="34" t="s">
        <v>899</v>
      </c>
      <c r="B734" s="1" t="s">
        <v>9</v>
      </c>
      <c r="C734" s="6">
        <v>38002</v>
      </c>
      <c r="D734" s="4">
        <f t="shared" ca="1" si="22"/>
        <v>17</v>
      </c>
      <c r="E734" s="4" t="s">
        <v>10</v>
      </c>
      <c r="F734" s="14">
        <v>131550</v>
      </c>
      <c r="L734" s="89" t="s">
        <v>517</v>
      </c>
      <c r="M734" s="56" t="s">
        <v>6</v>
      </c>
      <c r="N734" s="90">
        <v>36837</v>
      </c>
      <c r="O734" s="61">
        <f t="shared" ca="1" si="23"/>
        <v>20</v>
      </c>
      <c r="P734" s="61" t="s">
        <v>10</v>
      </c>
      <c r="Q734" s="91">
        <v>46348</v>
      </c>
    </row>
    <row r="735" spans="1:17" x14ac:dyDescent="0.3">
      <c r="A735" s="34" t="s">
        <v>687</v>
      </c>
      <c r="B735" s="1" t="s">
        <v>9</v>
      </c>
      <c r="C735" s="7">
        <v>39852</v>
      </c>
      <c r="D735" s="4">
        <f t="shared" ca="1" si="22"/>
        <v>12</v>
      </c>
      <c r="E735" s="4" t="s">
        <v>8</v>
      </c>
      <c r="F735" s="14">
        <v>144871</v>
      </c>
      <c r="L735" s="89" t="s">
        <v>758</v>
      </c>
      <c r="M735" s="56" t="s">
        <v>6</v>
      </c>
      <c r="N735" s="92">
        <v>38055</v>
      </c>
      <c r="O735" s="61">
        <f t="shared" ca="1" si="23"/>
        <v>17</v>
      </c>
      <c r="P735" s="61" t="s">
        <v>8</v>
      </c>
      <c r="Q735" s="91">
        <v>54249</v>
      </c>
    </row>
    <row r="736" spans="1:17" x14ac:dyDescent="0.3">
      <c r="A736" s="34" t="s">
        <v>346</v>
      </c>
      <c r="B736" s="1" t="s">
        <v>15</v>
      </c>
      <c r="C736" s="7">
        <v>43819</v>
      </c>
      <c r="D736" s="4">
        <f t="shared" ca="1" si="22"/>
        <v>1</v>
      </c>
      <c r="E736" s="4" t="s">
        <v>14</v>
      </c>
      <c r="F736" s="14">
        <v>88187</v>
      </c>
      <c r="L736" s="89" t="s">
        <v>555</v>
      </c>
      <c r="M736" s="56" t="s">
        <v>6</v>
      </c>
      <c r="N736" s="92">
        <v>37073</v>
      </c>
      <c r="O736" s="61">
        <f t="shared" ca="1" si="23"/>
        <v>19</v>
      </c>
      <c r="P736" s="61"/>
      <c r="Q736" s="91">
        <v>55179</v>
      </c>
    </row>
    <row r="737" spans="1:17" x14ac:dyDescent="0.3">
      <c r="A737" s="34" t="s">
        <v>783</v>
      </c>
      <c r="B737" s="1" t="s">
        <v>9</v>
      </c>
      <c r="C737" s="6">
        <v>36900</v>
      </c>
      <c r="D737" s="4">
        <f t="shared" ca="1" si="22"/>
        <v>20</v>
      </c>
      <c r="E737" s="4"/>
      <c r="F737" s="14">
        <v>80427</v>
      </c>
      <c r="L737" s="89" t="s">
        <v>251</v>
      </c>
      <c r="M737" s="56" t="s">
        <v>6</v>
      </c>
      <c r="N737" s="92">
        <v>37027</v>
      </c>
      <c r="O737" s="61">
        <f t="shared" ca="1" si="23"/>
        <v>19</v>
      </c>
      <c r="P737" s="61" t="s">
        <v>12</v>
      </c>
      <c r="Q737" s="91">
        <v>124942</v>
      </c>
    </row>
    <row r="738" spans="1:17" x14ac:dyDescent="0.3">
      <c r="A738" s="34" t="s">
        <v>995</v>
      </c>
      <c r="B738" s="1" t="s">
        <v>9</v>
      </c>
      <c r="C738" s="7">
        <v>37433</v>
      </c>
      <c r="D738" s="4">
        <f t="shared" ca="1" si="22"/>
        <v>18</v>
      </c>
      <c r="E738" s="4" t="s">
        <v>14</v>
      </c>
      <c r="F738" s="14">
        <v>90311</v>
      </c>
      <c r="L738" s="89" t="s">
        <v>77</v>
      </c>
      <c r="M738" s="56" t="s">
        <v>6</v>
      </c>
      <c r="N738" s="92">
        <v>39273</v>
      </c>
      <c r="O738" s="61">
        <f t="shared" ca="1" si="23"/>
        <v>13</v>
      </c>
      <c r="P738" s="61"/>
      <c r="Q738" s="91">
        <v>76135</v>
      </c>
    </row>
    <row r="739" spans="1:17" x14ac:dyDescent="0.3">
      <c r="A739" s="34" t="s">
        <v>609</v>
      </c>
      <c r="B739" s="1" t="s">
        <v>16</v>
      </c>
      <c r="C739" s="6">
        <v>38944</v>
      </c>
      <c r="D739" s="4">
        <f t="shared" ca="1" si="22"/>
        <v>14</v>
      </c>
      <c r="E739" s="4"/>
      <c r="F739" s="14">
        <v>107907</v>
      </c>
      <c r="L739" s="89" t="s">
        <v>773</v>
      </c>
      <c r="M739" s="56" t="s">
        <v>6</v>
      </c>
      <c r="N739" s="92">
        <v>36441</v>
      </c>
      <c r="O739" s="61">
        <f t="shared" ca="1" si="23"/>
        <v>21</v>
      </c>
      <c r="P739" s="61" t="s">
        <v>8</v>
      </c>
      <c r="Q739" s="91">
        <v>72856</v>
      </c>
    </row>
    <row r="740" spans="1:17" x14ac:dyDescent="0.3">
      <c r="A740" s="34" t="s">
        <v>852</v>
      </c>
      <c r="B740" s="1" t="s">
        <v>25</v>
      </c>
      <c r="C740" s="6">
        <v>39654</v>
      </c>
      <c r="D740" s="4">
        <f t="shared" ca="1" si="22"/>
        <v>12</v>
      </c>
      <c r="E740" s="4" t="s">
        <v>8</v>
      </c>
      <c r="F740" s="14">
        <v>86883</v>
      </c>
      <c r="L740" s="89" t="s">
        <v>850</v>
      </c>
      <c r="M740" s="56" t="s">
        <v>6</v>
      </c>
      <c r="N740" s="92">
        <v>39092</v>
      </c>
      <c r="O740" s="61">
        <f t="shared" ca="1" si="23"/>
        <v>14</v>
      </c>
      <c r="P740" s="61" t="s">
        <v>10</v>
      </c>
      <c r="Q740" s="91">
        <v>59927</v>
      </c>
    </row>
    <row r="741" spans="1:17" x14ac:dyDescent="0.3">
      <c r="A741" s="34" t="s">
        <v>717</v>
      </c>
      <c r="B741" s="1" t="s">
        <v>19</v>
      </c>
      <c r="C741" s="7">
        <v>40630</v>
      </c>
      <c r="D741" s="4">
        <f t="shared" ca="1" si="22"/>
        <v>9</v>
      </c>
      <c r="E741" s="4" t="s">
        <v>14</v>
      </c>
      <c r="F741" s="14">
        <v>86924</v>
      </c>
      <c r="L741" s="89" t="s">
        <v>233</v>
      </c>
      <c r="M741" s="56" t="s">
        <v>6</v>
      </c>
      <c r="N741" s="92">
        <v>40767</v>
      </c>
      <c r="O741" s="61">
        <f t="shared" ca="1" si="23"/>
        <v>9</v>
      </c>
      <c r="P741" s="61" t="s">
        <v>18</v>
      </c>
      <c r="Q741" s="91">
        <v>87542</v>
      </c>
    </row>
    <row r="742" spans="1:17" x14ac:dyDescent="0.3">
      <c r="A742" s="34" t="s">
        <v>380</v>
      </c>
      <c r="B742" s="1" t="s">
        <v>15</v>
      </c>
      <c r="C742" s="7">
        <v>40642</v>
      </c>
      <c r="D742" s="4">
        <f t="shared" ca="1" si="22"/>
        <v>9</v>
      </c>
      <c r="E742" s="4"/>
      <c r="F742" s="14">
        <v>125854</v>
      </c>
      <c r="L742" s="89" t="s">
        <v>310</v>
      </c>
      <c r="M742" s="56" t="s">
        <v>6</v>
      </c>
      <c r="N742" s="90">
        <v>39803</v>
      </c>
      <c r="O742" s="61">
        <f t="shared" ca="1" si="23"/>
        <v>12</v>
      </c>
      <c r="P742" s="61"/>
      <c r="Q742" s="91">
        <v>121862</v>
      </c>
    </row>
    <row r="743" spans="1:17" x14ac:dyDescent="0.3">
      <c r="A743" s="34" t="s">
        <v>672</v>
      </c>
      <c r="B743" s="1" t="s">
        <v>6</v>
      </c>
      <c r="C743" s="7">
        <v>39256</v>
      </c>
      <c r="D743" s="4">
        <f t="shared" ca="1" si="22"/>
        <v>13</v>
      </c>
      <c r="E743" s="4" t="s">
        <v>10</v>
      </c>
      <c r="F743" s="14">
        <v>120849</v>
      </c>
      <c r="L743" s="89" t="s">
        <v>829</v>
      </c>
      <c r="M743" s="56" t="s">
        <v>6</v>
      </c>
      <c r="N743" s="92">
        <v>41397</v>
      </c>
      <c r="O743" s="61">
        <f t="shared" ca="1" si="23"/>
        <v>7</v>
      </c>
      <c r="P743" s="61" t="s">
        <v>10</v>
      </c>
      <c r="Q743" s="91">
        <v>110796</v>
      </c>
    </row>
    <row r="744" spans="1:17" x14ac:dyDescent="0.3">
      <c r="A744" s="34" t="s">
        <v>366</v>
      </c>
      <c r="B744" s="1" t="s">
        <v>6</v>
      </c>
      <c r="C744" s="6">
        <v>40666</v>
      </c>
      <c r="D744" s="4">
        <f t="shared" ca="1" si="22"/>
        <v>9</v>
      </c>
      <c r="E744" s="4"/>
      <c r="F744" s="14">
        <v>101518</v>
      </c>
      <c r="L744" s="89" t="s">
        <v>672</v>
      </c>
      <c r="M744" s="56" t="s">
        <v>6</v>
      </c>
      <c r="N744" s="90">
        <v>39256</v>
      </c>
      <c r="O744" s="61">
        <f t="shared" ca="1" si="23"/>
        <v>13</v>
      </c>
      <c r="P744" s="61" t="s">
        <v>10</v>
      </c>
      <c r="Q744" s="91">
        <v>120849</v>
      </c>
    </row>
    <row r="745" spans="1:17" x14ac:dyDescent="0.3">
      <c r="A745" s="34" t="s">
        <v>868</v>
      </c>
      <c r="B745" s="1" t="s">
        <v>15</v>
      </c>
      <c r="C745" s="7">
        <v>43422</v>
      </c>
      <c r="D745" s="4">
        <f t="shared" ca="1" si="22"/>
        <v>2</v>
      </c>
      <c r="E745" s="4"/>
      <c r="F745" s="14">
        <v>43644</v>
      </c>
      <c r="L745" s="89" t="s">
        <v>366</v>
      </c>
      <c r="M745" s="56" t="s">
        <v>6</v>
      </c>
      <c r="N745" s="92">
        <v>40666</v>
      </c>
      <c r="O745" s="61">
        <f t="shared" ca="1" si="23"/>
        <v>9</v>
      </c>
      <c r="P745" s="61"/>
      <c r="Q745" s="91">
        <v>101518</v>
      </c>
    </row>
    <row r="746" spans="1:17" x14ac:dyDescent="0.3">
      <c r="A746" s="34" t="s">
        <v>402</v>
      </c>
      <c r="B746" s="1" t="s">
        <v>24</v>
      </c>
      <c r="C746" s="6">
        <v>39290</v>
      </c>
      <c r="D746" s="4">
        <f t="shared" ca="1" si="22"/>
        <v>13</v>
      </c>
      <c r="E746" s="4"/>
      <c r="F746" s="14">
        <v>28202</v>
      </c>
      <c r="L746" s="89" t="s">
        <v>861</v>
      </c>
      <c r="M746" s="56" t="s">
        <v>6</v>
      </c>
      <c r="N746" s="92">
        <v>43515</v>
      </c>
      <c r="O746" s="61">
        <f t="shared" ca="1" si="23"/>
        <v>2</v>
      </c>
      <c r="P746" s="61"/>
      <c r="Q746" s="91">
        <v>100302</v>
      </c>
    </row>
    <row r="747" spans="1:17" x14ac:dyDescent="0.3">
      <c r="A747" s="34" t="s">
        <v>751</v>
      </c>
      <c r="B747" s="1" t="s">
        <v>19</v>
      </c>
      <c r="C747" s="6">
        <v>39580</v>
      </c>
      <c r="D747" s="4">
        <f t="shared" ca="1" si="22"/>
        <v>12</v>
      </c>
      <c r="E747" s="4" t="s">
        <v>8</v>
      </c>
      <c r="F747" s="14">
        <v>116188</v>
      </c>
      <c r="L747" s="89" t="s">
        <v>547</v>
      </c>
      <c r="M747" s="56" t="s">
        <v>6</v>
      </c>
      <c r="N747" s="90">
        <v>38210</v>
      </c>
      <c r="O747" s="61">
        <f t="shared" ca="1" si="23"/>
        <v>16</v>
      </c>
      <c r="P747" s="61" t="s">
        <v>14</v>
      </c>
      <c r="Q747" s="91">
        <v>50675</v>
      </c>
    </row>
    <row r="748" spans="1:17" x14ac:dyDescent="0.3">
      <c r="A748" s="34" t="s">
        <v>893</v>
      </c>
      <c r="B748" s="1" t="s">
        <v>30</v>
      </c>
      <c r="C748" s="7">
        <v>41664</v>
      </c>
      <c r="D748" s="4">
        <f t="shared" ca="1" si="22"/>
        <v>7</v>
      </c>
      <c r="E748" s="4" t="s">
        <v>12</v>
      </c>
      <c r="F748" s="14">
        <v>79256</v>
      </c>
      <c r="L748" s="89" t="s">
        <v>315</v>
      </c>
      <c r="M748" s="56" t="s">
        <v>6</v>
      </c>
      <c r="N748" s="92">
        <v>41551</v>
      </c>
      <c r="O748" s="61">
        <f t="shared" ca="1" si="23"/>
        <v>7</v>
      </c>
      <c r="P748" s="61"/>
      <c r="Q748" s="91">
        <v>121393</v>
      </c>
    </row>
    <row r="749" spans="1:17" x14ac:dyDescent="0.3">
      <c r="A749" s="34" t="s">
        <v>131</v>
      </c>
      <c r="B749" s="1" t="s">
        <v>20</v>
      </c>
      <c r="C749" s="6">
        <v>39271</v>
      </c>
      <c r="D749" s="4">
        <f t="shared" ca="1" si="22"/>
        <v>13</v>
      </c>
      <c r="E749" s="4" t="s">
        <v>14</v>
      </c>
      <c r="F749" s="14">
        <v>126953</v>
      </c>
      <c r="L749" s="89" t="s">
        <v>105</v>
      </c>
      <c r="M749" s="56" t="s">
        <v>6</v>
      </c>
      <c r="N749" s="92">
        <v>43623</v>
      </c>
      <c r="O749" s="61">
        <f t="shared" ca="1" si="23"/>
        <v>1</v>
      </c>
      <c r="P749" s="61" t="s">
        <v>10</v>
      </c>
      <c r="Q749" s="91">
        <v>128068</v>
      </c>
    </row>
    <row r="750" spans="1:17" x14ac:dyDescent="0.3">
      <c r="A750" s="34" t="s">
        <v>775</v>
      </c>
      <c r="B750" s="1" t="s">
        <v>9</v>
      </c>
      <c r="C750" s="6">
        <v>39088</v>
      </c>
      <c r="D750" s="4">
        <f t="shared" ca="1" si="22"/>
        <v>14</v>
      </c>
      <c r="E750" s="4"/>
      <c r="F750" s="14">
        <v>76101</v>
      </c>
      <c r="L750" s="89" t="s">
        <v>321</v>
      </c>
      <c r="M750" s="56" t="s">
        <v>6</v>
      </c>
      <c r="N750" s="92">
        <v>39244</v>
      </c>
      <c r="O750" s="61">
        <f t="shared" ca="1" si="23"/>
        <v>13</v>
      </c>
      <c r="P750" s="61"/>
      <c r="Q750" s="91">
        <v>45143</v>
      </c>
    </row>
    <row r="751" spans="1:17" x14ac:dyDescent="0.3">
      <c r="A751" s="34" t="s">
        <v>956</v>
      </c>
      <c r="B751" s="1" t="s">
        <v>16</v>
      </c>
      <c r="C751" s="6">
        <v>39776</v>
      </c>
      <c r="D751" s="4">
        <f t="shared" ca="1" si="22"/>
        <v>12</v>
      </c>
      <c r="E751" s="4" t="s">
        <v>8</v>
      </c>
      <c r="F751" s="14">
        <v>81543</v>
      </c>
      <c r="L751" s="89" t="s">
        <v>287</v>
      </c>
      <c r="M751" s="56" t="s">
        <v>6</v>
      </c>
      <c r="N751" s="92">
        <v>39811</v>
      </c>
      <c r="O751" s="61">
        <f t="shared" ca="1" si="23"/>
        <v>12</v>
      </c>
      <c r="P751" s="61" t="s">
        <v>8</v>
      </c>
      <c r="Q751" s="91">
        <v>59927</v>
      </c>
    </row>
    <row r="752" spans="1:17" x14ac:dyDescent="0.3">
      <c r="A752" s="34" t="s">
        <v>621</v>
      </c>
      <c r="B752" s="1" t="s">
        <v>16</v>
      </c>
      <c r="C752" s="6">
        <v>39559</v>
      </c>
      <c r="D752" s="4">
        <f t="shared" ca="1" si="22"/>
        <v>12</v>
      </c>
      <c r="E752" s="4" t="s">
        <v>14</v>
      </c>
      <c r="F752" s="14">
        <v>77791</v>
      </c>
      <c r="L752" s="89" t="s">
        <v>875</v>
      </c>
      <c r="M752" s="56" t="s">
        <v>6</v>
      </c>
      <c r="N752" s="92">
        <v>38641</v>
      </c>
      <c r="O752" s="61">
        <f t="shared" ca="1" si="23"/>
        <v>15</v>
      </c>
      <c r="P752" s="61" t="s">
        <v>18</v>
      </c>
      <c r="Q752" s="91">
        <v>113619</v>
      </c>
    </row>
    <row r="753" spans="1:17" x14ac:dyDescent="0.3">
      <c r="A753" s="34" t="s">
        <v>657</v>
      </c>
      <c r="B753" s="1" t="s">
        <v>17</v>
      </c>
      <c r="C753" s="6">
        <v>43825</v>
      </c>
      <c r="D753" s="4">
        <f t="shared" ca="1" si="22"/>
        <v>1</v>
      </c>
      <c r="E753" s="4"/>
      <c r="F753" s="14">
        <v>93812</v>
      </c>
      <c r="L753" s="89" t="s">
        <v>125</v>
      </c>
      <c r="M753" s="56" t="s">
        <v>6</v>
      </c>
      <c r="N753" s="92">
        <v>40026</v>
      </c>
      <c r="O753" s="61">
        <f t="shared" ca="1" si="23"/>
        <v>11</v>
      </c>
      <c r="P753" s="61" t="s">
        <v>18</v>
      </c>
      <c r="Q753" s="91">
        <v>126480</v>
      </c>
    </row>
    <row r="754" spans="1:17" x14ac:dyDescent="0.3">
      <c r="A754" s="34" t="s">
        <v>1002</v>
      </c>
      <c r="B754" s="1" t="s">
        <v>19</v>
      </c>
      <c r="C754" s="6">
        <v>43497</v>
      </c>
      <c r="D754" s="4">
        <f t="shared" ca="1" si="22"/>
        <v>2</v>
      </c>
      <c r="E754" s="4"/>
      <c r="F754" s="14">
        <v>136432</v>
      </c>
      <c r="L754" s="89" t="s">
        <v>212</v>
      </c>
      <c r="M754" s="56" t="s">
        <v>6</v>
      </c>
      <c r="N754" s="92">
        <v>39348</v>
      </c>
      <c r="O754" s="61">
        <f t="shared" ca="1" si="23"/>
        <v>13</v>
      </c>
      <c r="P754" s="61"/>
      <c r="Q754" s="91">
        <v>80309</v>
      </c>
    </row>
    <row r="755" spans="1:17" x14ac:dyDescent="0.3">
      <c r="A755" s="34" t="s">
        <v>235</v>
      </c>
      <c r="B755" s="1" t="s">
        <v>9</v>
      </c>
      <c r="C755" s="6">
        <v>41222</v>
      </c>
      <c r="D755" s="4">
        <f t="shared" ca="1" si="22"/>
        <v>8</v>
      </c>
      <c r="E755" s="4" t="s">
        <v>14</v>
      </c>
      <c r="F755" s="14">
        <v>113044</v>
      </c>
      <c r="L755" s="89" t="s">
        <v>636</v>
      </c>
      <c r="M755" s="56" t="s">
        <v>6</v>
      </c>
      <c r="N755" s="92">
        <v>39479</v>
      </c>
      <c r="O755" s="61">
        <f t="shared" ca="1" si="23"/>
        <v>13</v>
      </c>
      <c r="P755" s="61" t="s">
        <v>8</v>
      </c>
      <c r="Q755" s="91">
        <v>37983</v>
      </c>
    </row>
    <row r="756" spans="1:17" x14ac:dyDescent="0.3">
      <c r="A756" s="34" t="s">
        <v>511</v>
      </c>
      <c r="B756" s="1" t="s">
        <v>16</v>
      </c>
      <c r="C756" s="7">
        <v>39725</v>
      </c>
      <c r="D756" s="4">
        <f t="shared" ca="1" si="22"/>
        <v>12</v>
      </c>
      <c r="E756" s="4" t="s">
        <v>12</v>
      </c>
      <c r="F756" s="14">
        <v>42416</v>
      </c>
      <c r="L756" s="89" t="s">
        <v>781</v>
      </c>
      <c r="M756" s="56" t="s">
        <v>6</v>
      </c>
      <c r="N756" s="92">
        <v>36719</v>
      </c>
      <c r="O756" s="61">
        <f t="shared" ca="1" si="23"/>
        <v>20</v>
      </c>
      <c r="P756" s="61" t="s">
        <v>10</v>
      </c>
      <c r="Q756" s="91">
        <v>103884</v>
      </c>
    </row>
    <row r="757" spans="1:17" x14ac:dyDescent="0.3">
      <c r="A757" s="34" t="s">
        <v>861</v>
      </c>
      <c r="B757" s="1" t="s">
        <v>6</v>
      </c>
      <c r="C757" s="6">
        <v>43515</v>
      </c>
      <c r="D757" s="4">
        <f t="shared" ca="1" si="22"/>
        <v>2</v>
      </c>
      <c r="E757" s="4"/>
      <c r="F757" s="14">
        <v>100302</v>
      </c>
      <c r="L757" s="89" t="s">
        <v>1042</v>
      </c>
      <c r="M757" s="56" t="s">
        <v>6</v>
      </c>
      <c r="N757" s="90">
        <v>37109</v>
      </c>
      <c r="O757" s="61">
        <f t="shared" ca="1" si="23"/>
        <v>19</v>
      </c>
      <c r="P757" s="61"/>
      <c r="Q757" s="91">
        <v>126308</v>
      </c>
    </row>
    <row r="758" spans="1:17" x14ac:dyDescent="0.3">
      <c r="A758" s="34" t="s">
        <v>502</v>
      </c>
      <c r="B758" s="1" t="s">
        <v>16</v>
      </c>
      <c r="C758" s="6">
        <v>38233</v>
      </c>
      <c r="D758" s="4">
        <f t="shared" ca="1" si="22"/>
        <v>16</v>
      </c>
      <c r="E758" s="4" t="s">
        <v>8</v>
      </c>
      <c r="F758" s="14">
        <v>113315</v>
      </c>
      <c r="L758" s="89" t="s">
        <v>477</v>
      </c>
      <c r="M758" s="56" t="s">
        <v>6</v>
      </c>
      <c r="N758" s="92">
        <v>41313</v>
      </c>
      <c r="O758" s="61">
        <f t="shared" ca="1" si="23"/>
        <v>8</v>
      </c>
      <c r="P758" s="61" t="s">
        <v>14</v>
      </c>
      <c r="Q758" s="91">
        <v>51292</v>
      </c>
    </row>
    <row r="759" spans="1:17" x14ac:dyDescent="0.3">
      <c r="A759" s="34" t="s">
        <v>997</v>
      </c>
      <c r="B759" s="1" t="s">
        <v>31</v>
      </c>
      <c r="C759" s="6">
        <v>43778</v>
      </c>
      <c r="D759" s="4">
        <f t="shared" ca="1" si="22"/>
        <v>1</v>
      </c>
      <c r="E759" s="4" t="s">
        <v>8</v>
      </c>
      <c r="F759" s="14">
        <v>48377</v>
      </c>
      <c r="L759" s="89" t="s">
        <v>218</v>
      </c>
      <c r="M759" s="56" t="s">
        <v>6</v>
      </c>
      <c r="N759" s="92">
        <v>37241</v>
      </c>
      <c r="O759" s="61">
        <f t="shared" ca="1" si="23"/>
        <v>19</v>
      </c>
      <c r="P759" s="61"/>
      <c r="Q759" s="91">
        <v>125043</v>
      </c>
    </row>
    <row r="760" spans="1:17" x14ac:dyDescent="0.3">
      <c r="A760" s="34" t="s">
        <v>547</v>
      </c>
      <c r="B760" s="1" t="s">
        <v>6</v>
      </c>
      <c r="C760" s="7">
        <v>38210</v>
      </c>
      <c r="D760" s="4">
        <f t="shared" ca="1" si="22"/>
        <v>16</v>
      </c>
      <c r="E760" s="4" t="s">
        <v>14</v>
      </c>
      <c r="F760" s="14">
        <v>50675</v>
      </c>
      <c r="L760" s="89" t="s">
        <v>345</v>
      </c>
      <c r="M760" s="56" t="s">
        <v>6</v>
      </c>
      <c r="N760" s="92">
        <v>39300</v>
      </c>
      <c r="O760" s="61">
        <f t="shared" ca="1" si="23"/>
        <v>13</v>
      </c>
      <c r="P760" s="61"/>
      <c r="Q760" s="91">
        <v>51275</v>
      </c>
    </row>
    <row r="761" spans="1:17" x14ac:dyDescent="0.3">
      <c r="A761" s="34" t="s">
        <v>260</v>
      </c>
      <c r="B761" s="1" t="s">
        <v>17</v>
      </c>
      <c r="C761" s="6">
        <v>43843</v>
      </c>
      <c r="D761" s="4">
        <f t="shared" ca="1" si="22"/>
        <v>1</v>
      </c>
      <c r="E761" s="4" t="s">
        <v>10</v>
      </c>
      <c r="F761" s="14">
        <v>135639</v>
      </c>
      <c r="L761" s="89" t="s">
        <v>356</v>
      </c>
      <c r="M761" s="56" t="s">
        <v>6</v>
      </c>
      <c r="N761" s="92">
        <v>39234</v>
      </c>
      <c r="O761" s="61">
        <f t="shared" ca="1" si="23"/>
        <v>13</v>
      </c>
      <c r="P761" s="61"/>
      <c r="Q761" s="91">
        <v>121190</v>
      </c>
    </row>
    <row r="762" spans="1:17" x14ac:dyDescent="0.3">
      <c r="A762" s="34" t="s">
        <v>846</v>
      </c>
      <c r="B762" s="1" t="s">
        <v>22</v>
      </c>
      <c r="C762" s="6">
        <v>38516</v>
      </c>
      <c r="D762" s="4">
        <f t="shared" ca="1" si="22"/>
        <v>15</v>
      </c>
      <c r="E762" s="4" t="s">
        <v>14</v>
      </c>
      <c r="F762" s="14">
        <v>82472</v>
      </c>
      <c r="L762" s="89" t="s">
        <v>358</v>
      </c>
      <c r="M762" s="56" t="s">
        <v>6</v>
      </c>
      <c r="N762" s="92">
        <v>36541</v>
      </c>
      <c r="O762" s="61">
        <f t="shared" ca="1" si="23"/>
        <v>21</v>
      </c>
      <c r="P762" s="61" t="s">
        <v>14</v>
      </c>
      <c r="Q762" s="91">
        <v>40898</v>
      </c>
    </row>
    <row r="763" spans="1:17" x14ac:dyDescent="0.3">
      <c r="A763" s="34" t="s">
        <v>303</v>
      </c>
      <c r="B763" s="1" t="s">
        <v>17</v>
      </c>
      <c r="C763" s="6">
        <v>37082</v>
      </c>
      <c r="D763" s="4">
        <f t="shared" ca="1" si="22"/>
        <v>19</v>
      </c>
      <c r="E763" s="4"/>
      <c r="F763" s="14">
        <v>118807</v>
      </c>
      <c r="L763" s="89" t="s">
        <v>731</v>
      </c>
      <c r="M763" s="56" t="s">
        <v>6</v>
      </c>
      <c r="N763" s="92">
        <v>37411</v>
      </c>
      <c r="O763" s="61">
        <f t="shared" ca="1" si="23"/>
        <v>18</v>
      </c>
      <c r="P763" s="61" t="s">
        <v>18</v>
      </c>
      <c r="Q763" s="91">
        <v>107214</v>
      </c>
    </row>
    <row r="764" spans="1:17" x14ac:dyDescent="0.3">
      <c r="A764" s="34" t="s">
        <v>370</v>
      </c>
      <c r="B764" s="1" t="s">
        <v>9</v>
      </c>
      <c r="C764" s="7">
        <v>43470</v>
      </c>
      <c r="D764" s="4">
        <f t="shared" ca="1" si="22"/>
        <v>2</v>
      </c>
      <c r="E764" s="4" t="s">
        <v>8</v>
      </c>
      <c r="F764" s="14">
        <v>128018</v>
      </c>
      <c r="L764" s="89" t="s">
        <v>533</v>
      </c>
      <c r="M764" s="56" t="s">
        <v>6</v>
      </c>
      <c r="N764" s="90">
        <v>37060</v>
      </c>
      <c r="O764" s="61">
        <f t="shared" ca="1" si="23"/>
        <v>19</v>
      </c>
      <c r="P764" s="61" t="s">
        <v>14</v>
      </c>
      <c r="Q764" s="91">
        <v>69205</v>
      </c>
    </row>
    <row r="765" spans="1:17" x14ac:dyDescent="0.3">
      <c r="A765" s="34" t="s">
        <v>581</v>
      </c>
      <c r="B765" s="1" t="s">
        <v>17</v>
      </c>
      <c r="C765" s="7">
        <v>42003</v>
      </c>
      <c r="D765" s="4">
        <f t="shared" ca="1" si="22"/>
        <v>6</v>
      </c>
      <c r="E765" s="4" t="s">
        <v>10</v>
      </c>
      <c r="F765" s="14">
        <v>106978</v>
      </c>
      <c r="L765" s="89" t="s">
        <v>725</v>
      </c>
      <c r="M765" s="56" t="s">
        <v>6</v>
      </c>
      <c r="N765" s="92">
        <v>37740</v>
      </c>
      <c r="O765" s="61">
        <f t="shared" ca="1" si="23"/>
        <v>17</v>
      </c>
      <c r="P765" s="61"/>
      <c r="Q765" s="91">
        <v>95739</v>
      </c>
    </row>
    <row r="766" spans="1:17" x14ac:dyDescent="0.3">
      <c r="A766" s="34" t="s">
        <v>315</v>
      </c>
      <c r="B766" s="1" t="s">
        <v>6</v>
      </c>
      <c r="C766" s="6">
        <v>41551</v>
      </c>
      <c r="D766" s="4">
        <f t="shared" ca="1" si="22"/>
        <v>7</v>
      </c>
      <c r="E766" s="4"/>
      <c r="F766" s="14">
        <v>121393</v>
      </c>
      <c r="L766" s="89" t="s">
        <v>155</v>
      </c>
      <c r="M766" s="56" t="s">
        <v>6</v>
      </c>
      <c r="N766" s="92">
        <v>36875</v>
      </c>
      <c r="O766" s="61">
        <f t="shared" ca="1" si="23"/>
        <v>20</v>
      </c>
      <c r="P766" s="61" t="s">
        <v>10</v>
      </c>
      <c r="Q766" s="91">
        <v>139425</v>
      </c>
    </row>
    <row r="767" spans="1:17" x14ac:dyDescent="0.3">
      <c r="A767" s="34" t="s">
        <v>832</v>
      </c>
      <c r="B767" s="1" t="s">
        <v>19</v>
      </c>
      <c r="C767" s="6">
        <v>39676</v>
      </c>
      <c r="D767" s="4">
        <f t="shared" ca="1" si="22"/>
        <v>12</v>
      </c>
      <c r="E767" s="4" t="s">
        <v>18</v>
      </c>
      <c r="F767" s="14">
        <v>67059</v>
      </c>
      <c r="L767" s="89" t="s">
        <v>625</v>
      </c>
      <c r="M767" s="56" t="s">
        <v>6</v>
      </c>
      <c r="N767" s="92">
        <v>43942</v>
      </c>
      <c r="O767" s="61">
        <f t="shared" ca="1" si="23"/>
        <v>0</v>
      </c>
      <c r="P767" s="61" t="s">
        <v>18</v>
      </c>
      <c r="Q767" s="91">
        <v>68039</v>
      </c>
    </row>
    <row r="768" spans="1:17" x14ac:dyDescent="0.3">
      <c r="A768" s="34" t="s">
        <v>552</v>
      </c>
      <c r="B768" s="1" t="s">
        <v>22</v>
      </c>
      <c r="C768" s="6">
        <v>38976</v>
      </c>
      <c r="D768" s="4">
        <f t="shared" ca="1" si="22"/>
        <v>14</v>
      </c>
      <c r="E768" s="4" t="s">
        <v>12</v>
      </c>
      <c r="F768" s="14">
        <v>118334</v>
      </c>
      <c r="L768" s="89" t="s">
        <v>509</v>
      </c>
      <c r="M768" s="56" t="s">
        <v>6</v>
      </c>
      <c r="N768" s="92">
        <v>43805</v>
      </c>
      <c r="O768" s="61">
        <f t="shared" ca="1" si="23"/>
        <v>1</v>
      </c>
      <c r="P768" s="61"/>
      <c r="Q768" s="91">
        <v>32184</v>
      </c>
    </row>
    <row r="769" spans="1:17" x14ac:dyDescent="0.3">
      <c r="A769" s="34" t="s">
        <v>946</v>
      </c>
      <c r="B769" s="1" t="s">
        <v>26</v>
      </c>
      <c r="C769" s="6">
        <v>38674</v>
      </c>
      <c r="D769" s="4">
        <f t="shared" ca="1" si="22"/>
        <v>15</v>
      </c>
      <c r="E769" s="4" t="s">
        <v>12</v>
      </c>
      <c r="F769" s="14">
        <v>131736</v>
      </c>
      <c r="L769" s="89" t="s">
        <v>924</v>
      </c>
      <c r="M769" s="56" t="s">
        <v>6</v>
      </c>
      <c r="N769" s="92">
        <v>43077</v>
      </c>
      <c r="O769" s="61">
        <f t="shared" ca="1" si="23"/>
        <v>3</v>
      </c>
      <c r="P769" s="61" t="s">
        <v>8</v>
      </c>
      <c r="Q769" s="91">
        <v>121781</v>
      </c>
    </row>
    <row r="770" spans="1:17" x14ac:dyDescent="0.3">
      <c r="A770" s="34" t="s">
        <v>607</v>
      </c>
      <c r="B770" s="1" t="s">
        <v>9</v>
      </c>
      <c r="C770" s="6">
        <v>36810</v>
      </c>
      <c r="D770" s="4">
        <f t="shared" ref="D770:D833" ca="1" si="24">DATEDIF(C770,TODAY(),"Y")</f>
        <v>20</v>
      </c>
      <c r="E770" s="4" t="s">
        <v>8</v>
      </c>
      <c r="F770" s="14">
        <v>106555</v>
      </c>
      <c r="L770" s="89" t="s">
        <v>320</v>
      </c>
      <c r="M770" s="56" t="s">
        <v>6</v>
      </c>
      <c r="N770" s="92">
        <v>43942</v>
      </c>
      <c r="O770" s="61">
        <f t="shared" ref="O770:O833" ca="1" si="25">DATEDIF(N770,TODAY(),"Y")</f>
        <v>0</v>
      </c>
      <c r="P770" s="61" t="s">
        <v>14</v>
      </c>
      <c r="Q770" s="91">
        <v>38921</v>
      </c>
    </row>
    <row r="771" spans="1:17" x14ac:dyDescent="0.3">
      <c r="A771" s="34" t="s">
        <v>814</v>
      </c>
      <c r="B771" s="1" t="s">
        <v>31</v>
      </c>
      <c r="C771" s="6">
        <v>39437</v>
      </c>
      <c r="D771" s="4">
        <f t="shared" ca="1" si="24"/>
        <v>13</v>
      </c>
      <c r="E771" s="4" t="s">
        <v>8</v>
      </c>
      <c r="F771" s="14">
        <v>39749</v>
      </c>
      <c r="L771" s="89" t="s">
        <v>798</v>
      </c>
      <c r="M771" s="56" t="s">
        <v>6</v>
      </c>
      <c r="N771" s="92">
        <v>42610</v>
      </c>
      <c r="O771" s="61">
        <f t="shared" ca="1" si="25"/>
        <v>4</v>
      </c>
      <c r="P771" s="61" t="s">
        <v>14</v>
      </c>
      <c r="Q771" s="91">
        <v>78112</v>
      </c>
    </row>
    <row r="772" spans="1:17" x14ac:dyDescent="0.3">
      <c r="A772" s="34" t="s">
        <v>750</v>
      </c>
      <c r="B772" s="1" t="s">
        <v>9</v>
      </c>
      <c r="C772" s="6">
        <v>38713</v>
      </c>
      <c r="D772" s="4">
        <f t="shared" ca="1" si="24"/>
        <v>15</v>
      </c>
      <c r="E772" s="4" t="s">
        <v>18</v>
      </c>
      <c r="F772" s="14">
        <v>106412</v>
      </c>
      <c r="L772" s="89" t="s">
        <v>341</v>
      </c>
      <c r="M772" s="56" t="s">
        <v>6</v>
      </c>
      <c r="N772" s="92">
        <v>38286</v>
      </c>
      <c r="O772" s="61">
        <f t="shared" ca="1" si="25"/>
        <v>16</v>
      </c>
      <c r="P772" s="61" t="s">
        <v>8</v>
      </c>
      <c r="Q772" s="91">
        <v>123492</v>
      </c>
    </row>
    <row r="773" spans="1:17" x14ac:dyDescent="0.3">
      <c r="A773" s="34" t="s">
        <v>86</v>
      </c>
      <c r="B773" s="1" t="s">
        <v>20</v>
      </c>
      <c r="C773" s="7">
        <v>37754</v>
      </c>
      <c r="D773" s="4">
        <f t="shared" ca="1" si="24"/>
        <v>17</v>
      </c>
      <c r="E773" s="4" t="s">
        <v>14</v>
      </c>
      <c r="F773" s="14">
        <v>64348</v>
      </c>
      <c r="L773" s="89" t="s">
        <v>821</v>
      </c>
      <c r="M773" s="56" t="s">
        <v>6</v>
      </c>
      <c r="N773" s="92">
        <v>38413</v>
      </c>
      <c r="O773" s="61">
        <f t="shared" ca="1" si="25"/>
        <v>16</v>
      </c>
      <c r="P773" s="61" t="s">
        <v>18</v>
      </c>
      <c r="Q773" s="91">
        <v>50294</v>
      </c>
    </row>
    <row r="774" spans="1:17" x14ac:dyDescent="0.3">
      <c r="A774" s="34" t="s">
        <v>797</v>
      </c>
      <c r="B774" s="1" t="s">
        <v>23</v>
      </c>
      <c r="C774" s="7">
        <v>40506</v>
      </c>
      <c r="D774" s="4">
        <f t="shared" ca="1" si="24"/>
        <v>10</v>
      </c>
      <c r="E774" s="4" t="s">
        <v>12</v>
      </c>
      <c r="F774" s="14">
        <v>80605</v>
      </c>
      <c r="L774" s="89" t="s">
        <v>176</v>
      </c>
      <c r="M774" s="56" t="s">
        <v>6</v>
      </c>
      <c r="N774" s="92">
        <v>38177</v>
      </c>
      <c r="O774" s="61">
        <f t="shared" ca="1" si="25"/>
        <v>16</v>
      </c>
      <c r="P774" s="61"/>
      <c r="Q774" s="91">
        <v>129910</v>
      </c>
    </row>
    <row r="775" spans="1:17" x14ac:dyDescent="0.3">
      <c r="A775" s="34" t="s">
        <v>312</v>
      </c>
      <c r="B775" s="1" t="s">
        <v>16</v>
      </c>
      <c r="C775" s="6">
        <v>38222</v>
      </c>
      <c r="D775" s="4">
        <f t="shared" ca="1" si="24"/>
        <v>16</v>
      </c>
      <c r="E775" s="4" t="s">
        <v>18</v>
      </c>
      <c r="F775" s="14">
        <v>38870</v>
      </c>
      <c r="L775" s="89" t="s">
        <v>288</v>
      </c>
      <c r="M775" s="56" t="s">
        <v>37</v>
      </c>
      <c r="N775" s="90">
        <v>36487</v>
      </c>
      <c r="O775" s="61">
        <f t="shared" ca="1" si="25"/>
        <v>21</v>
      </c>
      <c r="P775" s="61" t="s">
        <v>12</v>
      </c>
      <c r="Q775" s="91">
        <v>128608</v>
      </c>
    </row>
    <row r="776" spans="1:17" x14ac:dyDescent="0.3">
      <c r="A776" s="34" t="s">
        <v>595</v>
      </c>
      <c r="B776" s="1" t="s">
        <v>19</v>
      </c>
      <c r="C776" s="7">
        <v>39594</v>
      </c>
      <c r="D776" s="4">
        <f t="shared" ca="1" si="24"/>
        <v>12</v>
      </c>
      <c r="E776" s="4" t="s">
        <v>8</v>
      </c>
      <c r="F776" s="14">
        <v>116114</v>
      </c>
      <c r="L776" s="89" t="s">
        <v>146</v>
      </c>
      <c r="M776" s="56" t="s">
        <v>16</v>
      </c>
      <c r="N776" s="92">
        <v>40155</v>
      </c>
      <c r="O776" s="61">
        <f t="shared" ca="1" si="25"/>
        <v>11</v>
      </c>
      <c r="P776" s="61" t="s">
        <v>8</v>
      </c>
      <c r="Q776" s="91">
        <v>56852</v>
      </c>
    </row>
    <row r="777" spans="1:17" x14ac:dyDescent="0.3">
      <c r="A777" s="34" t="s">
        <v>579</v>
      </c>
      <c r="B777" s="1" t="s">
        <v>17</v>
      </c>
      <c r="C777" s="6">
        <v>40403</v>
      </c>
      <c r="D777" s="4">
        <f t="shared" ca="1" si="24"/>
        <v>10</v>
      </c>
      <c r="E777" s="4" t="s">
        <v>18</v>
      </c>
      <c r="F777" s="14">
        <v>26888</v>
      </c>
      <c r="L777" s="89" t="s">
        <v>549</v>
      </c>
      <c r="M777" s="56" t="s">
        <v>16</v>
      </c>
      <c r="N777" s="90">
        <v>39187</v>
      </c>
      <c r="O777" s="61">
        <f t="shared" ca="1" si="25"/>
        <v>13</v>
      </c>
      <c r="P777" s="61" t="s">
        <v>14</v>
      </c>
      <c r="Q777" s="91">
        <v>62652</v>
      </c>
    </row>
    <row r="778" spans="1:17" x14ac:dyDescent="0.3">
      <c r="A778" s="34" t="s">
        <v>848</v>
      </c>
      <c r="B778" s="1" t="s">
        <v>26</v>
      </c>
      <c r="C778" s="6">
        <v>42864</v>
      </c>
      <c r="D778" s="4">
        <f t="shared" ca="1" si="24"/>
        <v>3</v>
      </c>
      <c r="E778" s="4" t="s">
        <v>14</v>
      </c>
      <c r="F778" s="14">
        <v>134152</v>
      </c>
      <c r="L778" s="89" t="s">
        <v>70</v>
      </c>
      <c r="M778" s="56" t="s">
        <v>16</v>
      </c>
      <c r="N778" s="90">
        <v>40570</v>
      </c>
      <c r="O778" s="61">
        <f t="shared" ca="1" si="25"/>
        <v>10</v>
      </c>
      <c r="P778" s="61" t="s">
        <v>18</v>
      </c>
      <c r="Q778" s="91">
        <v>82898</v>
      </c>
    </row>
    <row r="779" spans="1:17" x14ac:dyDescent="0.3">
      <c r="A779" s="34" t="s">
        <v>721</v>
      </c>
      <c r="B779" s="1" t="s">
        <v>17</v>
      </c>
      <c r="C779" s="6">
        <v>42094</v>
      </c>
      <c r="D779" s="4">
        <f t="shared" ca="1" si="24"/>
        <v>5</v>
      </c>
      <c r="E779" s="4" t="s">
        <v>18</v>
      </c>
      <c r="F779" s="14">
        <v>49720</v>
      </c>
      <c r="L779" s="89" t="s">
        <v>67</v>
      </c>
      <c r="M779" s="56" t="s">
        <v>16</v>
      </c>
      <c r="N779" s="92">
        <v>43711</v>
      </c>
      <c r="O779" s="61">
        <f t="shared" ca="1" si="25"/>
        <v>1</v>
      </c>
      <c r="P779" s="61"/>
      <c r="Q779" s="91">
        <v>150140</v>
      </c>
    </row>
    <row r="780" spans="1:17" x14ac:dyDescent="0.3">
      <c r="A780" s="34" t="s">
        <v>105</v>
      </c>
      <c r="B780" s="1" t="s">
        <v>6</v>
      </c>
      <c r="C780" s="6">
        <v>43623</v>
      </c>
      <c r="D780" s="4">
        <f t="shared" ca="1" si="24"/>
        <v>1</v>
      </c>
      <c r="E780" s="4" t="s">
        <v>10</v>
      </c>
      <c r="F780" s="14">
        <v>128068</v>
      </c>
      <c r="L780" s="89" t="s">
        <v>708</v>
      </c>
      <c r="M780" s="56" t="s">
        <v>16</v>
      </c>
      <c r="N780" s="92">
        <v>38563</v>
      </c>
      <c r="O780" s="61">
        <f t="shared" ca="1" si="25"/>
        <v>15</v>
      </c>
      <c r="P780" s="61"/>
      <c r="Q780" s="91">
        <v>101518</v>
      </c>
    </row>
    <row r="781" spans="1:17" x14ac:dyDescent="0.3">
      <c r="A781" s="34" t="s">
        <v>321</v>
      </c>
      <c r="B781" s="1" t="s">
        <v>6</v>
      </c>
      <c r="C781" s="6">
        <v>39244</v>
      </c>
      <c r="D781" s="4">
        <f t="shared" ca="1" si="24"/>
        <v>13</v>
      </c>
      <c r="E781" s="4"/>
      <c r="F781" s="14">
        <v>45143</v>
      </c>
      <c r="L781" s="89" t="s">
        <v>854</v>
      </c>
      <c r="M781" s="56" t="s">
        <v>16</v>
      </c>
      <c r="N781" s="90">
        <v>39886</v>
      </c>
      <c r="O781" s="61">
        <f t="shared" ca="1" si="25"/>
        <v>12</v>
      </c>
      <c r="P781" s="61"/>
      <c r="Q781" s="91">
        <v>93066</v>
      </c>
    </row>
    <row r="782" spans="1:17" x14ac:dyDescent="0.3">
      <c r="A782" s="34" t="s">
        <v>941</v>
      </c>
      <c r="B782" s="1" t="s">
        <v>24</v>
      </c>
      <c r="C782" s="6">
        <v>40270</v>
      </c>
      <c r="D782" s="4">
        <f t="shared" ca="1" si="24"/>
        <v>10</v>
      </c>
      <c r="E782" s="4" t="s">
        <v>14</v>
      </c>
      <c r="F782" s="14">
        <v>45934</v>
      </c>
      <c r="L782" s="89" t="s">
        <v>1024</v>
      </c>
      <c r="M782" s="56" t="s">
        <v>16</v>
      </c>
      <c r="N782" s="92">
        <v>36964</v>
      </c>
      <c r="O782" s="61">
        <f t="shared" ca="1" si="25"/>
        <v>20</v>
      </c>
      <c r="P782" s="61" t="s">
        <v>14</v>
      </c>
      <c r="Q782" s="91">
        <v>62564</v>
      </c>
    </row>
    <row r="783" spans="1:17" x14ac:dyDescent="0.3">
      <c r="A783" s="34" t="s">
        <v>955</v>
      </c>
      <c r="B783" s="1" t="s">
        <v>19</v>
      </c>
      <c r="C783" s="7">
        <v>36726</v>
      </c>
      <c r="D783" s="4">
        <f t="shared" ca="1" si="24"/>
        <v>20</v>
      </c>
      <c r="E783" s="4" t="s">
        <v>18</v>
      </c>
      <c r="F783" s="14">
        <v>133730</v>
      </c>
      <c r="L783" s="89" t="s">
        <v>168</v>
      </c>
      <c r="M783" s="56" t="s">
        <v>16</v>
      </c>
      <c r="N783" s="92">
        <v>39329</v>
      </c>
      <c r="O783" s="61">
        <f t="shared" ca="1" si="25"/>
        <v>13</v>
      </c>
      <c r="P783" s="61"/>
      <c r="Q783" s="91">
        <v>63565</v>
      </c>
    </row>
    <row r="784" spans="1:17" x14ac:dyDescent="0.3">
      <c r="A784" s="34" t="s">
        <v>180</v>
      </c>
      <c r="B784" s="1" t="s">
        <v>19</v>
      </c>
      <c r="C784" s="6">
        <v>37373</v>
      </c>
      <c r="D784" s="4">
        <f t="shared" ca="1" si="24"/>
        <v>18</v>
      </c>
      <c r="E784" s="4" t="s">
        <v>8</v>
      </c>
      <c r="F784" s="14">
        <v>123421</v>
      </c>
      <c r="L784" s="89" t="s">
        <v>981</v>
      </c>
      <c r="M784" s="56" t="s">
        <v>16</v>
      </c>
      <c r="N784" s="92">
        <v>39202</v>
      </c>
      <c r="O784" s="61">
        <f t="shared" ca="1" si="25"/>
        <v>13</v>
      </c>
      <c r="P784" s="61"/>
      <c r="Q784" s="91">
        <v>148720</v>
      </c>
    </row>
    <row r="785" spans="1:17" x14ac:dyDescent="0.3">
      <c r="A785" s="34" t="s">
        <v>776</v>
      </c>
      <c r="B785" s="1" t="s">
        <v>20</v>
      </c>
      <c r="C785" s="7">
        <v>43588</v>
      </c>
      <c r="D785" s="4">
        <f t="shared" ca="1" si="24"/>
        <v>1</v>
      </c>
      <c r="E785" s="4" t="s">
        <v>14</v>
      </c>
      <c r="F785" s="14">
        <v>141156</v>
      </c>
      <c r="L785" s="89" t="s">
        <v>905</v>
      </c>
      <c r="M785" s="56" t="s">
        <v>16</v>
      </c>
      <c r="N785" s="90">
        <v>37977</v>
      </c>
      <c r="O785" s="61">
        <f t="shared" ca="1" si="25"/>
        <v>17</v>
      </c>
      <c r="P785" s="61"/>
      <c r="Q785" s="91">
        <v>141877</v>
      </c>
    </row>
    <row r="786" spans="1:17" x14ac:dyDescent="0.3">
      <c r="A786" s="34" t="s">
        <v>876</v>
      </c>
      <c r="B786" s="1" t="s">
        <v>15</v>
      </c>
      <c r="C786" s="6">
        <v>42360</v>
      </c>
      <c r="D786" s="4">
        <f t="shared" ca="1" si="24"/>
        <v>5</v>
      </c>
      <c r="E786" s="4" t="s">
        <v>8</v>
      </c>
      <c r="F786" s="14">
        <v>80622</v>
      </c>
      <c r="L786" s="89" t="s">
        <v>903</v>
      </c>
      <c r="M786" s="56" t="s">
        <v>16</v>
      </c>
      <c r="N786" s="90">
        <v>40529</v>
      </c>
      <c r="O786" s="61">
        <f t="shared" ca="1" si="25"/>
        <v>10</v>
      </c>
      <c r="P786" s="61" t="s">
        <v>8</v>
      </c>
      <c r="Q786" s="91">
        <v>111797</v>
      </c>
    </row>
    <row r="787" spans="1:17" x14ac:dyDescent="0.3">
      <c r="A787" s="34" t="s">
        <v>451</v>
      </c>
      <c r="B787" s="1" t="s">
        <v>13</v>
      </c>
      <c r="C787" s="6">
        <v>39717</v>
      </c>
      <c r="D787" s="4">
        <f t="shared" ca="1" si="24"/>
        <v>12</v>
      </c>
      <c r="E787" s="4"/>
      <c r="F787" s="14">
        <v>40239</v>
      </c>
      <c r="L787" s="89" t="s">
        <v>349</v>
      </c>
      <c r="M787" s="56" t="s">
        <v>16</v>
      </c>
      <c r="N787" s="92">
        <v>42703</v>
      </c>
      <c r="O787" s="61">
        <f t="shared" ca="1" si="25"/>
        <v>4</v>
      </c>
      <c r="P787" s="61" t="s">
        <v>12</v>
      </c>
      <c r="Q787" s="91">
        <v>116373</v>
      </c>
    </row>
    <row r="788" spans="1:17" x14ac:dyDescent="0.3">
      <c r="A788" s="34" t="s">
        <v>287</v>
      </c>
      <c r="B788" s="1" t="s">
        <v>6</v>
      </c>
      <c r="C788" s="6">
        <v>39811</v>
      </c>
      <c r="D788" s="4">
        <f t="shared" ca="1" si="24"/>
        <v>12</v>
      </c>
      <c r="E788" s="4" t="s">
        <v>8</v>
      </c>
      <c r="F788" s="14">
        <v>59927</v>
      </c>
      <c r="L788" s="89" t="s">
        <v>307</v>
      </c>
      <c r="M788" s="56" t="s">
        <v>16</v>
      </c>
      <c r="N788" s="92">
        <v>43185</v>
      </c>
      <c r="O788" s="61">
        <f t="shared" ca="1" si="25"/>
        <v>2</v>
      </c>
      <c r="P788" s="61" t="s">
        <v>14</v>
      </c>
      <c r="Q788" s="91">
        <v>129184</v>
      </c>
    </row>
    <row r="789" spans="1:17" x14ac:dyDescent="0.3">
      <c r="A789" s="34" t="s">
        <v>507</v>
      </c>
      <c r="B789" s="1" t="s">
        <v>25</v>
      </c>
      <c r="C789" s="7">
        <v>36846</v>
      </c>
      <c r="D789" s="4">
        <f t="shared" ca="1" si="24"/>
        <v>20</v>
      </c>
      <c r="E789" s="4"/>
      <c r="F789" s="14">
        <v>101062</v>
      </c>
      <c r="L789" s="89" t="s">
        <v>187</v>
      </c>
      <c r="M789" s="56" t="s">
        <v>16</v>
      </c>
      <c r="N789" s="90">
        <v>43452</v>
      </c>
      <c r="O789" s="61">
        <f t="shared" ca="1" si="25"/>
        <v>2</v>
      </c>
      <c r="P789" s="61" t="s">
        <v>18</v>
      </c>
      <c r="Q789" s="91">
        <v>55702</v>
      </c>
    </row>
    <row r="790" spans="1:17" x14ac:dyDescent="0.3">
      <c r="A790" s="34" t="s">
        <v>916</v>
      </c>
      <c r="B790" s="1" t="s">
        <v>22</v>
      </c>
      <c r="C790" s="7">
        <v>36814</v>
      </c>
      <c r="D790" s="4">
        <f t="shared" ca="1" si="24"/>
        <v>20</v>
      </c>
      <c r="E790" s="4" t="s">
        <v>18</v>
      </c>
      <c r="F790" s="14">
        <v>67687</v>
      </c>
      <c r="L790" s="89" t="s">
        <v>869</v>
      </c>
      <c r="M790" s="56" t="s">
        <v>16</v>
      </c>
      <c r="N790" s="92">
        <v>43347</v>
      </c>
      <c r="O790" s="61">
        <f t="shared" ca="1" si="25"/>
        <v>2</v>
      </c>
      <c r="P790" s="61" t="s">
        <v>14</v>
      </c>
      <c r="Q790" s="91">
        <v>70118</v>
      </c>
    </row>
    <row r="791" spans="1:17" x14ac:dyDescent="0.3">
      <c r="A791" s="34" t="s">
        <v>443</v>
      </c>
      <c r="B791" s="1" t="s">
        <v>9</v>
      </c>
      <c r="C791" s="7">
        <v>37168</v>
      </c>
      <c r="D791" s="4">
        <f t="shared" ca="1" si="24"/>
        <v>19</v>
      </c>
      <c r="E791" s="4"/>
      <c r="F791" s="14">
        <v>52551</v>
      </c>
      <c r="L791" s="89" t="s">
        <v>679</v>
      </c>
      <c r="M791" s="56" t="s">
        <v>16</v>
      </c>
      <c r="N791" s="90">
        <v>43053</v>
      </c>
      <c r="O791" s="61">
        <f t="shared" ca="1" si="25"/>
        <v>3</v>
      </c>
      <c r="P791" s="61" t="s">
        <v>18</v>
      </c>
      <c r="Q791" s="91">
        <v>133407</v>
      </c>
    </row>
    <row r="792" spans="1:17" x14ac:dyDescent="0.3">
      <c r="A792" s="34" t="s">
        <v>1049</v>
      </c>
      <c r="B792" s="1" t="s">
        <v>20</v>
      </c>
      <c r="C792" s="7">
        <v>38917</v>
      </c>
      <c r="D792" s="4">
        <f t="shared" ca="1" si="24"/>
        <v>14</v>
      </c>
      <c r="E792" s="4" t="s">
        <v>14</v>
      </c>
      <c r="F792" s="14">
        <v>134319</v>
      </c>
      <c r="L792" s="89" t="s">
        <v>308</v>
      </c>
      <c r="M792" s="56" t="s">
        <v>16</v>
      </c>
      <c r="N792" s="90">
        <v>40210</v>
      </c>
      <c r="O792" s="61">
        <f t="shared" ca="1" si="25"/>
        <v>11</v>
      </c>
      <c r="P792" s="61" t="s">
        <v>14</v>
      </c>
      <c r="Q792" s="91">
        <v>91165</v>
      </c>
    </row>
    <row r="793" spans="1:17" x14ac:dyDescent="0.3">
      <c r="A793" s="34" t="s">
        <v>880</v>
      </c>
      <c r="B793" s="1" t="s">
        <v>15</v>
      </c>
      <c r="C793" s="6">
        <v>41065</v>
      </c>
      <c r="D793" s="4">
        <f t="shared" ca="1" si="24"/>
        <v>8</v>
      </c>
      <c r="E793" s="4"/>
      <c r="F793" s="14">
        <v>131989</v>
      </c>
      <c r="L793" s="89" t="s">
        <v>720</v>
      </c>
      <c r="M793" s="56" t="s">
        <v>16</v>
      </c>
      <c r="N793" s="92">
        <v>37427</v>
      </c>
      <c r="O793" s="61">
        <f t="shared" ca="1" si="25"/>
        <v>18</v>
      </c>
      <c r="P793" s="61"/>
      <c r="Q793" s="91">
        <v>51403</v>
      </c>
    </row>
    <row r="794" spans="1:17" x14ac:dyDescent="0.3">
      <c r="A794" s="34" t="s">
        <v>240</v>
      </c>
      <c r="B794" s="1" t="s">
        <v>31</v>
      </c>
      <c r="C794" s="6">
        <v>42415</v>
      </c>
      <c r="D794" s="4">
        <f t="shared" ca="1" si="24"/>
        <v>5</v>
      </c>
      <c r="E794" s="4" t="s">
        <v>8</v>
      </c>
      <c r="F794" s="14">
        <v>73684</v>
      </c>
      <c r="L794" s="89" t="s">
        <v>189</v>
      </c>
      <c r="M794" s="56" t="s">
        <v>16</v>
      </c>
      <c r="N794" s="92">
        <v>43064</v>
      </c>
      <c r="O794" s="61">
        <f t="shared" ca="1" si="25"/>
        <v>3</v>
      </c>
      <c r="P794" s="61" t="s">
        <v>18</v>
      </c>
      <c r="Q794" s="91">
        <v>38085</v>
      </c>
    </row>
    <row r="795" spans="1:17" x14ac:dyDescent="0.3">
      <c r="A795" s="34" t="s">
        <v>964</v>
      </c>
      <c r="B795" s="1" t="s">
        <v>20</v>
      </c>
      <c r="C795" s="6">
        <v>40498</v>
      </c>
      <c r="D795" s="4">
        <f t="shared" ca="1" si="24"/>
        <v>10</v>
      </c>
      <c r="E795" s="4"/>
      <c r="F795" s="14">
        <v>49923</v>
      </c>
      <c r="L795" s="89" t="s">
        <v>522</v>
      </c>
      <c r="M795" s="56" t="s">
        <v>16</v>
      </c>
      <c r="N795" s="90">
        <v>38459</v>
      </c>
      <c r="O795" s="61">
        <f t="shared" ca="1" si="25"/>
        <v>15</v>
      </c>
      <c r="P795" s="61" t="s">
        <v>10</v>
      </c>
      <c r="Q795" s="91">
        <v>139467</v>
      </c>
    </row>
    <row r="796" spans="1:17" x14ac:dyDescent="0.3">
      <c r="A796" s="34" t="s">
        <v>177</v>
      </c>
      <c r="B796" s="1" t="s">
        <v>32</v>
      </c>
      <c r="C796" s="6">
        <v>38296</v>
      </c>
      <c r="D796" s="4">
        <f t="shared" ca="1" si="24"/>
        <v>16</v>
      </c>
      <c r="E796" s="4"/>
      <c r="F796" s="14">
        <v>40040</v>
      </c>
      <c r="L796" s="89" t="s">
        <v>590</v>
      </c>
      <c r="M796" s="56" t="s">
        <v>16</v>
      </c>
      <c r="N796" s="92">
        <v>40361</v>
      </c>
      <c r="O796" s="61">
        <f t="shared" ca="1" si="25"/>
        <v>10</v>
      </c>
      <c r="P796" s="61"/>
      <c r="Q796" s="91">
        <v>47776</v>
      </c>
    </row>
    <row r="797" spans="1:17" x14ac:dyDescent="0.3">
      <c r="A797" s="34" t="s">
        <v>1026</v>
      </c>
      <c r="B797" s="1" t="s">
        <v>17</v>
      </c>
      <c r="C797" s="6">
        <v>37190</v>
      </c>
      <c r="D797" s="4">
        <f t="shared" ca="1" si="24"/>
        <v>19</v>
      </c>
      <c r="E797" s="4" t="s">
        <v>12</v>
      </c>
      <c r="F797" s="14">
        <v>114937</v>
      </c>
      <c r="L797" s="89" t="s">
        <v>271</v>
      </c>
      <c r="M797" s="56" t="s">
        <v>16</v>
      </c>
      <c r="N797" s="90">
        <v>41281</v>
      </c>
      <c r="O797" s="61">
        <f t="shared" ca="1" si="25"/>
        <v>8</v>
      </c>
      <c r="P797" s="61" t="s">
        <v>8</v>
      </c>
      <c r="Q797" s="91">
        <v>54592</v>
      </c>
    </row>
    <row r="798" spans="1:17" x14ac:dyDescent="0.3">
      <c r="A798" s="34" t="s">
        <v>669</v>
      </c>
      <c r="B798" s="1" t="s">
        <v>9</v>
      </c>
      <c r="C798" s="6">
        <v>37666</v>
      </c>
      <c r="D798" s="4">
        <f t="shared" ca="1" si="24"/>
        <v>18</v>
      </c>
      <c r="E798" s="4" t="s">
        <v>8</v>
      </c>
      <c r="F798" s="14">
        <v>41760</v>
      </c>
      <c r="L798" s="89" t="s">
        <v>395</v>
      </c>
      <c r="M798" s="56" t="s">
        <v>16</v>
      </c>
      <c r="N798" s="92">
        <v>39685</v>
      </c>
      <c r="O798" s="61">
        <f t="shared" ca="1" si="25"/>
        <v>12</v>
      </c>
      <c r="P798" s="61" t="s">
        <v>18</v>
      </c>
      <c r="Q798" s="91">
        <v>80022</v>
      </c>
    </row>
    <row r="799" spans="1:17" x14ac:dyDescent="0.3">
      <c r="A799" s="34" t="s">
        <v>486</v>
      </c>
      <c r="B799" s="1" t="s">
        <v>9</v>
      </c>
      <c r="C799" s="6">
        <v>39344</v>
      </c>
      <c r="D799" s="4">
        <f t="shared" ca="1" si="24"/>
        <v>13</v>
      </c>
      <c r="E799" s="4" t="s">
        <v>8</v>
      </c>
      <c r="F799" s="14">
        <v>139256</v>
      </c>
      <c r="L799" s="89" t="s">
        <v>911</v>
      </c>
      <c r="M799" s="56" t="s">
        <v>16</v>
      </c>
      <c r="N799" s="92">
        <v>38544</v>
      </c>
      <c r="O799" s="61">
        <f t="shared" ca="1" si="25"/>
        <v>15</v>
      </c>
      <c r="P799" s="61" t="s">
        <v>14</v>
      </c>
      <c r="Q799" s="91">
        <v>97276</v>
      </c>
    </row>
    <row r="800" spans="1:17" x14ac:dyDescent="0.3">
      <c r="A800" s="34" t="s">
        <v>820</v>
      </c>
      <c r="B800" s="1" t="s">
        <v>9</v>
      </c>
      <c r="C800" s="6">
        <v>43414</v>
      </c>
      <c r="D800" s="4">
        <f t="shared" ca="1" si="24"/>
        <v>2</v>
      </c>
      <c r="E800" s="4" t="s">
        <v>8</v>
      </c>
      <c r="F800" s="14">
        <v>48469</v>
      </c>
      <c r="L800" s="89" t="s">
        <v>540</v>
      </c>
      <c r="M800" s="56" t="s">
        <v>16</v>
      </c>
      <c r="N800" s="92">
        <v>43798</v>
      </c>
      <c r="O800" s="61">
        <f t="shared" ca="1" si="25"/>
        <v>1</v>
      </c>
      <c r="P800" s="61" t="s">
        <v>8</v>
      </c>
      <c r="Q800" s="91">
        <v>119534</v>
      </c>
    </row>
    <row r="801" spans="1:17" x14ac:dyDescent="0.3">
      <c r="A801" s="34" t="s">
        <v>710</v>
      </c>
      <c r="B801" s="1" t="s">
        <v>26</v>
      </c>
      <c r="C801" s="6">
        <v>39862</v>
      </c>
      <c r="D801" s="4">
        <f t="shared" ca="1" si="24"/>
        <v>12</v>
      </c>
      <c r="E801" s="4"/>
      <c r="F801" s="14">
        <v>70710</v>
      </c>
      <c r="L801" s="89" t="s">
        <v>190</v>
      </c>
      <c r="M801" s="56" t="s">
        <v>16</v>
      </c>
      <c r="N801" s="92">
        <v>37988</v>
      </c>
      <c r="O801" s="61">
        <f t="shared" ca="1" si="25"/>
        <v>17</v>
      </c>
      <c r="P801" s="61"/>
      <c r="Q801" s="91">
        <v>55973</v>
      </c>
    </row>
    <row r="802" spans="1:17" x14ac:dyDescent="0.3">
      <c r="A802" s="34" t="s">
        <v>875</v>
      </c>
      <c r="B802" s="1" t="s">
        <v>6</v>
      </c>
      <c r="C802" s="6">
        <v>38641</v>
      </c>
      <c r="D802" s="4">
        <f t="shared" ca="1" si="24"/>
        <v>15</v>
      </c>
      <c r="E802" s="4" t="s">
        <v>18</v>
      </c>
      <c r="F802" s="14">
        <v>113619</v>
      </c>
      <c r="L802" s="89" t="s">
        <v>78</v>
      </c>
      <c r="M802" s="56" t="s">
        <v>16</v>
      </c>
      <c r="N802" s="92">
        <v>43234</v>
      </c>
      <c r="O802" s="61">
        <f t="shared" ca="1" si="25"/>
        <v>2</v>
      </c>
      <c r="P802" s="61" t="s">
        <v>14</v>
      </c>
      <c r="Q802" s="91">
        <v>132107</v>
      </c>
    </row>
    <row r="803" spans="1:17" x14ac:dyDescent="0.3">
      <c r="A803" s="34" t="s">
        <v>192</v>
      </c>
      <c r="B803" s="1" t="s">
        <v>19</v>
      </c>
      <c r="C803" s="6">
        <v>38709</v>
      </c>
      <c r="D803" s="4">
        <f t="shared" ca="1" si="24"/>
        <v>15</v>
      </c>
      <c r="E803" s="4"/>
      <c r="F803" s="14">
        <v>91581</v>
      </c>
      <c r="L803" s="89" t="s">
        <v>439</v>
      </c>
      <c r="M803" s="56" t="s">
        <v>16</v>
      </c>
      <c r="N803" s="92">
        <v>41047</v>
      </c>
      <c r="O803" s="61">
        <f t="shared" ca="1" si="25"/>
        <v>8</v>
      </c>
      <c r="P803" s="61" t="s">
        <v>8</v>
      </c>
      <c r="Q803" s="91">
        <v>147503</v>
      </c>
    </row>
    <row r="804" spans="1:17" x14ac:dyDescent="0.3">
      <c r="A804" s="34" t="s">
        <v>688</v>
      </c>
      <c r="B804" s="1" t="s">
        <v>15</v>
      </c>
      <c r="C804" s="7">
        <v>38626</v>
      </c>
      <c r="D804" s="4">
        <f t="shared" ca="1" si="24"/>
        <v>15</v>
      </c>
      <c r="E804" s="4" t="s">
        <v>14</v>
      </c>
      <c r="F804" s="14">
        <v>105126</v>
      </c>
      <c r="L804" s="89" t="s">
        <v>450</v>
      </c>
      <c r="M804" s="56" t="s">
        <v>16</v>
      </c>
      <c r="N804" s="90">
        <v>41971</v>
      </c>
      <c r="O804" s="61">
        <f t="shared" ca="1" si="25"/>
        <v>6</v>
      </c>
      <c r="P804" s="61" t="s">
        <v>10</v>
      </c>
      <c r="Q804" s="91">
        <v>59559</v>
      </c>
    </row>
    <row r="805" spans="1:17" x14ac:dyDescent="0.3">
      <c r="A805" s="34" t="s">
        <v>125</v>
      </c>
      <c r="B805" s="1" t="s">
        <v>6</v>
      </c>
      <c r="C805" s="6">
        <v>40026</v>
      </c>
      <c r="D805" s="4">
        <f t="shared" ca="1" si="24"/>
        <v>11</v>
      </c>
      <c r="E805" s="4" t="s">
        <v>18</v>
      </c>
      <c r="F805" s="14">
        <v>126480</v>
      </c>
      <c r="L805" s="89" t="s">
        <v>494</v>
      </c>
      <c r="M805" s="56" t="s">
        <v>16</v>
      </c>
      <c r="N805" s="92">
        <v>42433</v>
      </c>
      <c r="O805" s="61">
        <f t="shared" ca="1" si="25"/>
        <v>5</v>
      </c>
      <c r="P805" s="61" t="s">
        <v>10</v>
      </c>
      <c r="Q805" s="91">
        <v>43416</v>
      </c>
    </row>
    <row r="806" spans="1:17" x14ac:dyDescent="0.3">
      <c r="A806" s="34" t="s">
        <v>780</v>
      </c>
      <c r="B806" s="1" t="s">
        <v>17</v>
      </c>
      <c r="C806" s="6">
        <v>43575</v>
      </c>
      <c r="D806" s="4">
        <f t="shared" ca="1" si="24"/>
        <v>1</v>
      </c>
      <c r="E806" s="4" t="s">
        <v>8</v>
      </c>
      <c r="F806" s="14">
        <v>46053</v>
      </c>
      <c r="L806" s="89" t="s">
        <v>979</v>
      </c>
      <c r="M806" s="56" t="s">
        <v>16</v>
      </c>
      <c r="N806" s="90">
        <v>43550</v>
      </c>
      <c r="O806" s="61">
        <f t="shared" ca="1" si="25"/>
        <v>1</v>
      </c>
      <c r="P806" s="61" t="s">
        <v>14</v>
      </c>
      <c r="Q806" s="91">
        <v>124747</v>
      </c>
    </row>
    <row r="807" spans="1:17" x14ac:dyDescent="0.3">
      <c r="A807" s="34" t="s">
        <v>770</v>
      </c>
      <c r="B807" s="1" t="s">
        <v>19</v>
      </c>
      <c r="C807" s="6">
        <v>38831</v>
      </c>
      <c r="D807" s="4">
        <f t="shared" ca="1" si="24"/>
        <v>14</v>
      </c>
      <c r="E807" s="4"/>
      <c r="F807" s="14">
        <v>142298</v>
      </c>
      <c r="L807" s="89" t="s">
        <v>330</v>
      </c>
      <c r="M807" s="56" t="s">
        <v>16</v>
      </c>
      <c r="N807" s="92">
        <v>37140</v>
      </c>
      <c r="O807" s="61">
        <f t="shared" ca="1" si="25"/>
        <v>19</v>
      </c>
      <c r="P807" s="61" t="s">
        <v>18</v>
      </c>
      <c r="Q807" s="91">
        <v>127375</v>
      </c>
    </row>
    <row r="808" spans="1:17" x14ac:dyDescent="0.3">
      <c r="A808" s="34" t="s">
        <v>236</v>
      </c>
      <c r="B808" s="1" t="s">
        <v>19</v>
      </c>
      <c r="C808" s="6">
        <v>39732</v>
      </c>
      <c r="D808" s="4">
        <f t="shared" ca="1" si="24"/>
        <v>12</v>
      </c>
      <c r="E808" s="4"/>
      <c r="F808" s="14">
        <v>39816</v>
      </c>
      <c r="L808" s="89" t="s">
        <v>723</v>
      </c>
      <c r="M808" s="56" t="s">
        <v>16</v>
      </c>
      <c r="N808" s="92">
        <v>39535</v>
      </c>
      <c r="O808" s="61">
        <f t="shared" ca="1" si="25"/>
        <v>12</v>
      </c>
      <c r="P808" s="61" t="s">
        <v>8</v>
      </c>
      <c r="Q808" s="91">
        <v>103648</v>
      </c>
    </row>
    <row r="809" spans="1:17" x14ac:dyDescent="0.3">
      <c r="A809" s="34" t="s">
        <v>179</v>
      </c>
      <c r="B809" s="1" t="s">
        <v>9</v>
      </c>
      <c r="C809" s="6">
        <v>39223</v>
      </c>
      <c r="D809" s="4">
        <f t="shared" ca="1" si="24"/>
        <v>13</v>
      </c>
      <c r="E809" s="4" t="s">
        <v>14</v>
      </c>
      <c r="F809" s="14">
        <v>34645</v>
      </c>
      <c r="L809" s="89" t="s">
        <v>929</v>
      </c>
      <c r="M809" s="56" t="s">
        <v>16</v>
      </c>
      <c r="N809" s="90">
        <v>38606</v>
      </c>
      <c r="O809" s="61">
        <f t="shared" ca="1" si="25"/>
        <v>15</v>
      </c>
      <c r="P809" s="61"/>
      <c r="Q809" s="91">
        <v>86556</v>
      </c>
    </row>
    <row r="810" spans="1:17" x14ac:dyDescent="0.3">
      <c r="A810" s="34" t="s">
        <v>958</v>
      </c>
      <c r="B810" s="1" t="s">
        <v>9</v>
      </c>
      <c r="C810" s="6">
        <v>40550</v>
      </c>
      <c r="D810" s="4">
        <f t="shared" ca="1" si="24"/>
        <v>10</v>
      </c>
      <c r="E810" s="4" t="s">
        <v>14</v>
      </c>
      <c r="F810" s="14">
        <v>71791</v>
      </c>
      <c r="L810" s="89" t="s">
        <v>732</v>
      </c>
      <c r="M810" s="56" t="s">
        <v>16</v>
      </c>
      <c r="N810" s="92">
        <v>37068</v>
      </c>
      <c r="O810" s="61">
        <f t="shared" ca="1" si="25"/>
        <v>19</v>
      </c>
      <c r="P810" s="61" t="s">
        <v>12</v>
      </c>
      <c r="Q810" s="91">
        <v>106098</v>
      </c>
    </row>
    <row r="811" spans="1:17" x14ac:dyDescent="0.3">
      <c r="A811" s="34" t="s">
        <v>668</v>
      </c>
      <c r="B811" s="1" t="s">
        <v>17</v>
      </c>
      <c r="C811" s="7">
        <v>42472</v>
      </c>
      <c r="D811" s="4">
        <f t="shared" ca="1" si="24"/>
        <v>4</v>
      </c>
      <c r="E811" s="4"/>
      <c r="F811" s="14">
        <v>70588</v>
      </c>
      <c r="L811" s="89" t="s">
        <v>404</v>
      </c>
      <c r="M811" s="56" t="s">
        <v>16</v>
      </c>
      <c r="N811" s="90">
        <v>36509</v>
      </c>
      <c r="O811" s="61">
        <f t="shared" ca="1" si="25"/>
        <v>21</v>
      </c>
      <c r="P811" s="61" t="s">
        <v>10</v>
      </c>
      <c r="Q811" s="91">
        <v>108026</v>
      </c>
    </row>
    <row r="812" spans="1:17" x14ac:dyDescent="0.3">
      <c r="A812" s="34" t="s">
        <v>212</v>
      </c>
      <c r="B812" s="1" t="s">
        <v>6</v>
      </c>
      <c r="C812" s="6">
        <v>39348</v>
      </c>
      <c r="D812" s="4">
        <f t="shared" ca="1" si="24"/>
        <v>13</v>
      </c>
      <c r="E812" s="4"/>
      <c r="F812" s="14">
        <v>80309</v>
      </c>
      <c r="L812" s="89" t="s">
        <v>630</v>
      </c>
      <c r="M812" s="56" t="s">
        <v>16</v>
      </c>
      <c r="N812" s="92">
        <v>38076</v>
      </c>
      <c r="O812" s="61">
        <f t="shared" ca="1" si="25"/>
        <v>16</v>
      </c>
      <c r="P812" s="61" t="s">
        <v>14</v>
      </c>
      <c r="Q812" s="91">
        <v>106791</v>
      </c>
    </row>
    <row r="813" spans="1:17" x14ac:dyDescent="0.3">
      <c r="A813" s="34" t="s">
        <v>638</v>
      </c>
      <c r="B813" s="1" t="s">
        <v>16</v>
      </c>
      <c r="C813" s="7">
        <v>38692</v>
      </c>
      <c r="D813" s="4">
        <f t="shared" ca="1" si="24"/>
        <v>15</v>
      </c>
      <c r="E813" s="4" t="s">
        <v>12</v>
      </c>
      <c r="F813" s="14">
        <v>122336</v>
      </c>
      <c r="L813" s="89" t="s">
        <v>304</v>
      </c>
      <c r="M813" s="56" t="s">
        <v>16</v>
      </c>
      <c r="N813" s="90">
        <v>43790</v>
      </c>
      <c r="O813" s="61">
        <f t="shared" ca="1" si="25"/>
        <v>1</v>
      </c>
      <c r="P813" s="61" t="s">
        <v>8</v>
      </c>
      <c r="Q813" s="91">
        <v>121384</v>
      </c>
    </row>
    <row r="814" spans="1:17" x14ac:dyDescent="0.3">
      <c r="A814" s="34" t="s">
        <v>279</v>
      </c>
      <c r="B814" s="1" t="s">
        <v>21</v>
      </c>
      <c r="C814" s="6">
        <v>36664</v>
      </c>
      <c r="D814" s="4">
        <f t="shared" ca="1" si="24"/>
        <v>20</v>
      </c>
      <c r="E814" s="4"/>
      <c r="F814" s="14">
        <v>134152</v>
      </c>
      <c r="L814" s="89" t="s">
        <v>239</v>
      </c>
      <c r="M814" s="56" t="s">
        <v>16</v>
      </c>
      <c r="N814" s="90">
        <v>36207</v>
      </c>
      <c r="O814" s="61">
        <f t="shared" ca="1" si="25"/>
        <v>22</v>
      </c>
      <c r="P814" s="61"/>
      <c r="Q814" s="91">
        <v>132478</v>
      </c>
    </row>
    <row r="815" spans="1:17" x14ac:dyDescent="0.3">
      <c r="A815" s="34" t="s">
        <v>774</v>
      </c>
      <c r="B815" s="1" t="s">
        <v>16</v>
      </c>
      <c r="C815" s="7">
        <v>39942</v>
      </c>
      <c r="D815" s="4">
        <f t="shared" ca="1" si="24"/>
        <v>11</v>
      </c>
      <c r="E815" s="4" t="s">
        <v>14</v>
      </c>
      <c r="F815" s="14">
        <v>65975</v>
      </c>
      <c r="L815" s="89" t="s">
        <v>382</v>
      </c>
      <c r="M815" s="56" t="s">
        <v>16</v>
      </c>
      <c r="N815" s="92">
        <v>41161</v>
      </c>
      <c r="O815" s="61">
        <f t="shared" ca="1" si="25"/>
        <v>8</v>
      </c>
      <c r="P815" s="61"/>
      <c r="Q815" s="91">
        <v>108532</v>
      </c>
    </row>
    <row r="816" spans="1:17" x14ac:dyDescent="0.3">
      <c r="A816" s="34" t="s">
        <v>823</v>
      </c>
      <c r="B816" s="1" t="s">
        <v>16</v>
      </c>
      <c r="C816" s="6">
        <v>36943</v>
      </c>
      <c r="D816" s="4">
        <f t="shared" ca="1" si="24"/>
        <v>20</v>
      </c>
      <c r="E816" s="4" t="s">
        <v>12</v>
      </c>
      <c r="F816" s="14">
        <v>78670</v>
      </c>
      <c r="L816" s="89" t="s">
        <v>421</v>
      </c>
      <c r="M816" s="56" t="s">
        <v>16</v>
      </c>
      <c r="N816" s="92">
        <v>37484</v>
      </c>
      <c r="O816" s="61">
        <f t="shared" ca="1" si="25"/>
        <v>18</v>
      </c>
      <c r="P816" s="61" t="s">
        <v>14</v>
      </c>
      <c r="Q816" s="91">
        <v>105942</v>
      </c>
    </row>
    <row r="817" spans="1:17" x14ac:dyDescent="0.3">
      <c r="A817" s="34" t="s">
        <v>139</v>
      </c>
      <c r="B817" s="1" t="s">
        <v>20</v>
      </c>
      <c r="C817" s="7">
        <v>38282</v>
      </c>
      <c r="D817" s="4">
        <f t="shared" ca="1" si="24"/>
        <v>16</v>
      </c>
      <c r="E817" s="4" t="s">
        <v>14</v>
      </c>
      <c r="F817" s="14">
        <v>39110</v>
      </c>
      <c r="L817" s="89" t="s">
        <v>822</v>
      </c>
      <c r="M817" s="56" t="s">
        <v>16</v>
      </c>
      <c r="N817" s="90">
        <v>42173</v>
      </c>
      <c r="O817" s="61">
        <f t="shared" ca="1" si="25"/>
        <v>5</v>
      </c>
      <c r="P817" s="61" t="s">
        <v>18</v>
      </c>
      <c r="Q817" s="91">
        <v>61033</v>
      </c>
    </row>
    <row r="818" spans="1:17" x14ac:dyDescent="0.3">
      <c r="A818" s="34" t="s">
        <v>343</v>
      </c>
      <c r="B818" s="1" t="s">
        <v>9</v>
      </c>
      <c r="C818" s="6">
        <v>36374</v>
      </c>
      <c r="D818" s="4">
        <f t="shared" ca="1" si="24"/>
        <v>21</v>
      </c>
      <c r="E818" s="4" t="s">
        <v>10</v>
      </c>
      <c r="F818" s="14">
        <v>41938</v>
      </c>
      <c r="L818" s="89" t="s">
        <v>327</v>
      </c>
      <c r="M818" s="56" t="s">
        <v>16</v>
      </c>
      <c r="N818" s="90">
        <v>38560</v>
      </c>
      <c r="O818" s="61">
        <f t="shared" ca="1" si="25"/>
        <v>15</v>
      </c>
      <c r="P818" s="61" t="s">
        <v>14</v>
      </c>
      <c r="Q818" s="91">
        <v>100400</v>
      </c>
    </row>
    <row r="819" spans="1:17" x14ac:dyDescent="0.3">
      <c r="A819" s="34" t="s">
        <v>396</v>
      </c>
      <c r="B819" s="1" t="s">
        <v>15</v>
      </c>
      <c r="C819" s="6">
        <v>42807</v>
      </c>
      <c r="D819" s="4">
        <f t="shared" ca="1" si="24"/>
        <v>4</v>
      </c>
      <c r="E819" s="4"/>
      <c r="F819" s="14">
        <v>142247</v>
      </c>
      <c r="L819" s="89" t="s">
        <v>513</v>
      </c>
      <c r="M819" s="56" t="s">
        <v>16</v>
      </c>
      <c r="N819" s="90">
        <v>41182</v>
      </c>
      <c r="O819" s="61">
        <f t="shared" ca="1" si="25"/>
        <v>8</v>
      </c>
      <c r="P819" s="61"/>
      <c r="Q819" s="91">
        <v>71415</v>
      </c>
    </row>
    <row r="820" spans="1:17" x14ac:dyDescent="0.3">
      <c r="A820" s="34" t="s">
        <v>441</v>
      </c>
      <c r="B820" s="1" t="s">
        <v>16</v>
      </c>
      <c r="C820" s="7">
        <v>40161</v>
      </c>
      <c r="D820" s="4">
        <f t="shared" ca="1" si="24"/>
        <v>11</v>
      </c>
      <c r="E820" s="4" t="s">
        <v>10</v>
      </c>
      <c r="F820" s="14">
        <v>114453</v>
      </c>
      <c r="L820" s="89" t="s">
        <v>117</v>
      </c>
      <c r="M820" s="56" t="s">
        <v>16</v>
      </c>
      <c r="N820" s="92">
        <v>36764</v>
      </c>
      <c r="O820" s="61">
        <f t="shared" ca="1" si="25"/>
        <v>20</v>
      </c>
      <c r="P820" s="61" t="s">
        <v>12</v>
      </c>
      <c r="Q820" s="91">
        <v>59227</v>
      </c>
    </row>
    <row r="821" spans="1:17" x14ac:dyDescent="0.3">
      <c r="A821" s="34" t="s">
        <v>641</v>
      </c>
      <c r="B821" s="1" t="s">
        <v>15</v>
      </c>
      <c r="C821" s="6">
        <v>43730</v>
      </c>
      <c r="D821" s="4">
        <f t="shared" ca="1" si="24"/>
        <v>1</v>
      </c>
      <c r="E821" s="4"/>
      <c r="F821" s="14">
        <v>66654</v>
      </c>
      <c r="L821" s="89" t="s">
        <v>785</v>
      </c>
      <c r="M821" s="56" t="s">
        <v>16</v>
      </c>
      <c r="N821" s="92">
        <v>38664</v>
      </c>
      <c r="O821" s="61">
        <f t="shared" ca="1" si="25"/>
        <v>15</v>
      </c>
      <c r="P821" s="61"/>
      <c r="Q821" s="91">
        <v>56628</v>
      </c>
    </row>
    <row r="822" spans="1:17" x14ac:dyDescent="0.3">
      <c r="A822" s="34" t="s">
        <v>270</v>
      </c>
      <c r="B822" s="1" t="s">
        <v>16</v>
      </c>
      <c r="C822" s="7">
        <v>36999</v>
      </c>
      <c r="D822" s="4">
        <f t="shared" ca="1" si="24"/>
        <v>19</v>
      </c>
      <c r="E822" s="4" t="s">
        <v>8</v>
      </c>
      <c r="F822" s="14">
        <v>81918</v>
      </c>
      <c r="L822" s="89" t="s">
        <v>719</v>
      </c>
      <c r="M822" s="56" t="s">
        <v>16</v>
      </c>
      <c r="N822" s="92">
        <v>39602</v>
      </c>
      <c r="O822" s="61">
        <f t="shared" ca="1" si="25"/>
        <v>12</v>
      </c>
      <c r="P822" s="61"/>
      <c r="Q822" s="91">
        <v>62557</v>
      </c>
    </row>
    <row r="823" spans="1:17" x14ac:dyDescent="0.3">
      <c r="A823" s="34" t="s">
        <v>696</v>
      </c>
      <c r="B823" s="1" t="s">
        <v>22</v>
      </c>
      <c r="C823" s="6">
        <v>37388</v>
      </c>
      <c r="D823" s="4">
        <f t="shared" ca="1" si="24"/>
        <v>18</v>
      </c>
      <c r="E823" s="4"/>
      <c r="F823" s="14">
        <v>140680</v>
      </c>
      <c r="L823" s="89" t="s">
        <v>55</v>
      </c>
      <c r="M823" s="56" t="s">
        <v>16</v>
      </c>
      <c r="N823" s="90">
        <v>37944</v>
      </c>
      <c r="O823" s="61">
        <f t="shared" ca="1" si="25"/>
        <v>17</v>
      </c>
      <c r="P823" s="61" t="s">
        <v>14</v>
      </c>
      <c r="Q823" s="91">
        <v>55495</v>
      </c>
    </row>
    <row r="824" spans="1:17" x14ac:dyDescent="0.3">
      <c r="A824" s="34" t="s">
        <v>937</v>
      </c>
      <c r="B824" s="1" t="s">
        <v>20</v>
      </c>
      <c r="C824" s="7">
        <v>41855</v>
      </c>
      <c r="D824" s="4">
        <f t="shared" ca="1" si="24"/>
        <v>6</v>
      </c>
      <c r="E824" s="4"/>
      <c r="F824" s="14">
        <v>122966</v>
      </c>
      <c r="L824" s="89" t="s">
        <v>214</v>
      </c>
      <c r="M824" s="56" t="s">
        <v>16</v>
      </c>
      <c r="N824" s="92">
        <v>36455</v>
      </c>
      <c r="O824" s="61">
        <f t="shared" ca="1" si="25"/>
        <v>21</v>
      </c>
      <c r="P824" s="61"/>
      <c r="Q824" s="91">
        <v>107501</v>
      </c>
    </row>
    <row r="825" spans="1:17" x14ac:dyDescent="0.3">
      <c r="A825" s="34" t="s">
        <v>727</v>
      </c>
      <c r="B825" s="1" t="s">
        <v>16</v>
      </c>
      <c r="C825" s="7">
        <v>40125</v>
      </c>
      <c r="D825" s="4">
        <f t="shared" ca="1" si="24"/>
        <v>11</v>
      </c>
      <c r="E825" s="4" t="s">
        <v>8</v>
      </c>
      <c r="F825" s="14">
        <v>123126</v>
      </c>
      <c r="L825" s="89" t="s">
        <v>182</v>
      </c>
      <c r="M825" s="56" t="s">
        <v>16</v>
      </c>
      <c r="N825" s="92">
        <v>40503</v>
      </c>
      <c r="O825" s="61">
        <f t="shared" ca="1" si="25"/>
        <v>10</v>
      </c>
      <c r="P825" s="61" t="s">
        <v>14</v>
      </c>
      <c r="Q825" s="91">
        <v>121596</v>
      </c>
    </row>
    <row r="826" spans="1:17" x14ac:dyDescent="0.3">
      <c r="A826" s="34" t="s">
        <v>98</v>
      </c>
      <c r="B826" s="1" t="s">
        <v>16</v>
      </c>
      <c r="C826" s="6">
        <v>37330</v>
      </c>
      <c r="D826" s="4">
        <f t="shared" ca="1" si="24"/>
        <v>19</v>
      </c>
      <c r="E826" s="4" t="s">
        <v>8</v>
      </c>
      <c r="F826" s="14">
        <v>39428</v>
      </c>
      <c r="L826" s="89" t="s">
        <v>63</v>
      </c>
      <c r="M826" s="56" t="s">
        <v>16</v>
      </c>
      <c r="N826" s="90">
        <v>38460</v>
      </c>
      <c r="O826" s="61">
        <f t="shared" ca="1" si="25"/>
        <v>15</v>
      </c>
      <c r="P826" s="61" t="s">
        <v>18</v>
      </c>
      <c r="Q826" s="91">
        <v>46133</v>
      </c>
    </row>
    <row r="827" spans="1:17" x14ac:dyDescent="0.3">
      <c r="A827" s="34" t="s">
        <v>294</v>
      </c>
      <c r="B827" s="1" t="s">
        <v>9</v>
      </c>
      <c r="C827" s="7">
        <v>36586</v>
      </c>
      <c r="D827" s="4">
        <f t="shared" ca="1" si="24"/>
        <v>21</v>
      </c>
      <c r="E827" s="4"/>
      <c r="F827" s="14">
        <v>69263</v>
      </c>
      <c r="L827" s="89" t="s">
        <v>106</v>
      </c>
      <c r="M827" s="56" t="s">
        <v>16</v>
      </c>
      <c r="N827" s="92">
        <v>39899</v>
      </c>
      <c r="O827" s="61">
        <f t="shared" ca="1" si="25"/>
        <v>11</v>
      </c>
      <c r="P827" s="61"/>
      <c r="Q827" s="91">
        <v>97344</v>
      </c>
    </row>
    <row r="828" spans="1:17" x14ac:dyDescent="0.3">
      <c r="A828" s="34" t="s">
        <v>714</v>
      </c>
      <c r="B828" s="1" t="s">
        <v>22</v>
      </c>
      <c r="C828" s="6">
        <v>36910</v>
      </c>
      <c r="D828" s="4">
        <f t="shared" ca="1" si="24"/>
        <v>20</v>
      </c>
      <c r="E828" s="4" t="s">
        <v>18</v>
      </c>
      <c r="F828" s="14">
        <v>102042</v>
      </c>
      <c r="L828" s="89" t="s">
        <v>585</v>
      </c>
      <c r="M828" s="56" t="s">
        <v>16</v>
      </c>
      <c r="N828" s="90">
        <v>42125</v>
      </c>
      <c r="O828" s="61">
        <f t="shared" ca="1" si="25"/>
        <v>5</v>
      </c>
      <c r="P828" s="61" t="s">
        <v>8</v>
      </c>
      <c r="Q828" s="91">
        <v>101195</v>
      </c>
    </row>
    <row r="829" spans="1:17" x14ac:dyDescent="0.3">
      <c r="A829" s="34" t="s">
        <v>202</v>
      </c>
      <c r="B829" s="1" t="s">
        <v>9</v>
      </c>
      <c r="C829" s="6">
        <v>40229</v>
      </c>
      <c r="D829" s="4">
        <f t="shared" ca="1" si="24"/>
        <v>11</v>
      </c>
      <c r="E829" s="4" t="s">
        <v>14</v>
      </c>
      <c r="F829" s="14">
        <v>106571</v>
      </c>
      <c r="L829" s="89" t="s">
        <v>1028</v>
      </c>
      <c r="M829" s="56" t="s">
        <v>16</v>
      </c>
      <c r="N829" s="90">
        <v>37933</v>
      </c>
      <c r="O829" s="61">
        <f t="shared" ca="1" si="25"/>
        <v>17</v>
      </c>
      <c r="P829" s="61" t="s">
        <v>18</v>
      </c>
      <c r="Q829" s="91">
        <v>118292</v>
      </c>
    </row>
    <row r="830" spans="1:17" x14ac:dyDescent="0.3">
      <c r="A830" s="34" t="s">
        <v>636</v>
      </c>
      <c r="B830" s="1" t="s">
        <v>6</v>
      </c>
      <c r="C830" s="6">
        <v>39479</v>
      </c>
      <c r="D830" s="4">
        <f t="shared" ca="1" si="24"/>
        <v>13</v>
      </c>
      <c r="E830" s="4" t="s">
        <v>8</v>
      </c>
      <c r="F830" s="14">
        <v>37983</v>
      </c>
      <c r="L830" s="89" t="s">
        <v>677</v>
      </c>
      <c r="M830" s="56" t="s">
        <v>16</v>
      </c>
      <c r="N830" s="92">
        <v>38713</v>
      </c>
      <c r="O830" s="61">
        <f t="shared" ca="1" si="25"/>
        <v>15</v>
      </c>
      <c r="P830" s="61"/>
      <c r="Q830" s="91">
        <v>42453</v>
      </c>
    </row>
    <row r="831" spans="1:17" x14ac:dyDescent="0.3">
      <c r="A831" s="34" t="s">
        <v>158</v>
      </c>
      <c r="B831" s="1" t="s">
        <v>20</v>
      </c>
      <c r="C831" s="6">
        <v>43498</v>
      </c>
      <c r="D831" s="4">
        <f t="shared" ca="1" si="24"/>
        <v>2</v>
      </c>
      <c r="E831" s="4"/>
      <c r="F831" s="14">
        <v>77453</v>
      </c>
      <c r="L831" s="89" t="s">
        <v>766</v>
      </c>
      <c r="M831" s="56" t="s">
        <v>16</v>
      </c>
      <c r="N831" s="90">
        <v>37311</v>
      </c>
      <c r="O831" s="61">
        <f t="shared" ca="1" si="25"/>
        <v>19</v>
      </c>
      <c r="P831" s="61" t="s">
        <v>8</v>
      </c>
      <c r="Q831" s="91">
        <v>92585</v>
      </c>
    </row>
    <row r="832" spans="1:17" x14ac:dyDescent="0.3">
      <c r="A832" s="34" t="s">
        <v>1001</v>
      </c>
      <c r="B832" s="1" t="s">
        <v>1089</v>
      </c>
      <c r="C832" s="7">
        <v>42538</v>
      </c>
      <c r="D832" s="4">
        <f t="shared" ca="1" si="24"/>
        <v>4</v>
      </c>
      <c r="E832" s="4" t="s">
        <v>14</v>
      </c>
      <c r="F832" s="14">
        <v>71844</v>
      </c>
      <c r="L832" s="89" t="s">
        <v>338</v>
      </c>
      <c r="M832" s="56" t="s">
        <v>16</v>
      </c>
      <c r="N832" s="90">
        <v>43019</v>
      </c>
      <c r="O832" s="61">
        <f t="shared" ca="1" si="25"/>
        <v>3</v>
      </c>
      <c r="P832" s="61" t="s">
        <v>12</v>
      </c>
      <c r="Q832" s="91">
        <v>48195</v>
      </c>
    </row>
    <row r="833" spans="1:17" x14ac:dyDescent="0.3">
      <c r="A833" s="34" t="s">
        <v>729</v>
      </c>
      <c r="B833" s="1" t="s">
        <v>16</v>
      </c>
      <c r="C833" s="6">
        <v>42545</v>
      </c>
      <c r="D833" s="4">
        <f t="shared" ca="1" si="24"/>
        <v>4</v>
      </c>
      <c r="E833" s="4" t="s">
        <v>14</v>
      </c>
      <c r="F833" s="14">
        <v>42216</v>
      </c>
      <c r="L833" s="89" t="s">
        <v>126</v>
      </c>
      <c r="M833" s="56" t="s">
        <v>16</v>
      </c>
      <c r="N833" s="92">
        <v>36485</v>
      </c>
      <c r="O833" s="61">
        <f t="shared" ca="1" si="25"/>
        <v>21</v>
      </c>
      <c r="P833" s="61" t="s">
        <v>12</v>
      </c>
      <c r="Q833" s="91">
        <v>52829</v>
      </c>
    </row>
    <row r="834" spans="1:17" x14ac:dyDescent="0.3">
      <c r="A834" s="34" t="s">
        <v>890</v>
      </c>
      <c r="B834" s="1" t="s">
        <v>17</v>
      </c>
      <c r="C834" s="6">
        <v>39935</v>
      </c>
      <c r="D834" s="4">
        <f t="shared" ref="D834:D897" ca="1" si="26">DATEDIF(C834,TODAY(),"Y")</f>
        <v>11</v>
      </c>
      <c r="E834" s="4" t="s">
        <v>18</v>
      </c>
      <c r="F834" s="14">
        <v>81678</v>
      </c>
      <c r="L834" s="89" t="s">
        <v>220</v>
      </c>
      <c r="M834" s="56" t="s">
        <v>16</v>
      </c>
      <c r="N834" s="92">
        <v>43554</v>
      </c>
      <c r="O834" s="61">
        <f t="shared" ref="O834:O897" ca="1" si="27">DATEDIF(N834,TODAY(),"Y")</f>
        <v>1</v>
      </c>
      <c r="P834" s="61" t="s">
        <v>14</v>
      </c>
      <c r="Q834" s="91">
        <v>39343</v>
      </c>
    </row>
    <row r="835" spans="1:17" x14ac:dyDescent="0.3">
      <c r="A835" s="34" t="s">
        <v>464</v>
      </c>
      <c r="B835" s="1" t="s">
        <v>9</v>
      </c>
      <c r="C835" s="6">
        <v>39591</v>
      </c>
      <c r="D835" s="4">
        <f t="shared" ca="1" si="26"/>
        <v>12</v>
      </c>
      <c r="E835" s="4"/>
      <c r="F835" s="14">
        <v>67201</v>
      </c>
      <c r="L835" s="89" t="s">
        <v>205</v>
      </c>
      <c r="M835" s="56" t="s">
        <v>16</v>
      </c>
      <c r="N835" s="92">
        <v>36840</v>
      </c>
      <c r="O835" s="61">
        <f t="shared" ca="1" si="27"/>
        <v>20</v>
      </c>
      <c r="P835" s="61"/>
      <c r="Q835" s="91">
        <v>85920</v>
      </c>
    </row>
    <row r="836" spans="1:17" x14ac:dyDescent="0.3">
      <c r="A836" s="34" t="s">
        <v>781</v>
      </c>
      <c r="B836" s="1" t="s">
        <v>6</v>
      </c>
      <c r="C836" s="6">
        <v>36719</v>
      </c>
      <c r="D836" s="4">
        <f t="shared" ca="1" si="26"/>
        <v>20</v>
      </c>
      <c r="E836" s="4" t="s">
        <v>10</v>
      </c>
      <c r="F836" s="14">
        <v>103884</v>
      </c>
      <c r="L836" s="89" t="s">
        <v>666</v>
      </c>
      <c r="M836" s="56" t="s">
        <v>16</v>
      </c>
      <c r="N836" s="90">
        <v>39989</v>
      </c>
      <c r="O836" s="61">
        <f t="shared" ca="1" si="27"/>
        <v>11</v>
      </c>
      <c r="P836" s="61" t="s">
        <v>14</v>
      </c>
      <c r="Q836" s="91">
        <v>133861</v>
      </c>
    </row>
    <row r="837" spans="1:17" x14ac:dyDescent="0.3">
      <c r="A837" s="34" t="s">
        <v>111</v>
      </c>
      <c r="B837" s="1" t="s">
        <v>17</v>
      </c>
      <c r="C837" s="6">
        <v>37081</v>
      </c>
      <c r="D837" s="4">
        <f t="shared" ca="1" si="26"/>
        <v>19</v>
      </c>
      <c r="E837" s="4"/>
      <c r="F837" s="14">
        <v>83706</v>
      </c>
      <c r="L837" s="89" t="s">
        <v>512</v>
      </c>
      <c r="M837" s="56" t="s">
        <v>16</v>
      </c>
      <c r="N837" s="92">
        <v>40158</v>
      </c>
      <c r="O837" s="61">
        <f t="shared" ca="1" si="27"/>
        <v>11</v>
      </c>
      <c r="P837" s="61" t="s">
        <v>14</v>
      </c>
      <c r="Q837" s="91">
        <v>59623</v>
      </c>
    </row>
    <row r="838" spans="1:17" x14ac:dyDescent="0.3">
      <c r="A838" s="34" t="s">
        <v>932</v>
      </c>
      <c r="B838" s="1" t="s">
        <v>32</v>
      </c>
      <c r="C838" s="6">
        <v>36933</v>
      </c>
      <c r="D838" s="4">
        <f t="shared" ca="1" si="26"/>
        <v>20</v>
      </c>
      <c r="E838" s="4" t="s">
        <v>14</v>
      </c>
      <c r="F838" s="14">
        <v>78382</v>
      </c>
      <c r="L838" s="89" t="s">
        <v>156</v>
      </c>
      <c r="M838" s="56" t="s">
        <v>16</v>
      </c>
      <c r="N838" s="90">
        <v>37881</v>
      </c>
      <c r="O838" s="61">
        <f t="shared" ca="1" si="27"/>
        <v>17</v>
      </c>
      <c r="P838" s="61" t="s">
        <v>14</v>
      </c>
      <c r="Q838" s="91">
        <v>144860</v>
      </c>
    </row>
    <row r="839" spans="1:17" x14ac:dyDescent="0.3">
      <c r="A839" s="34" t="s">
        <v>652</v>
      </c>
      <c r="B839" s="1" t="s">
        <v>31</v>
      </c>
      <c r="C839" s="6">
        <v>43525</v>
      </c>
      <c r="D839" s="4">
        <f t="shared" ca="1" si="26"/>
        <v>2</v>
      </c>
      <c r="E839" s="4" t="s">
        <v>10</v>
      </c>
      <c r="F839" s="14">
        <v>120311</v>
      </c>
      <c r="L839" s="89" t="s">
        <v>935</v>
      </c>
      <c r="M839" s="56" t="s">
        <v>16</v>
      </c>
      <c r="N839" s="92">
        <v>36777</v>
      </c>
      <c r="O839" s="61">
        <f t="shared" ca="1" si="27"/>
        <v>20</v>
      </c>
      <c r="P839" s="61"/>
      <c r="Q839" s="91">
        <v>89148</v>
      </c>
    </row>
    <row r="840" spans="1:17" x14ac:dyDescent="0.3">
      <c r="A840" s="34" t="s">
        <v>1039</v>
      </c>
      <c r="B840" s="1" t="s">
        <v>9</v>
      </c>
      <c r="C840" s="6">
        <v>37416</v>
      </c>
      <c r="D840" s="4">
        <f t="shared" ca="1" si="26"/>
        <v>18</v>
      </c>
      <c r="E840" s="4" t="s">
        <v>14</v>
      </c>
      <c r="F840" s="14">
        <v>83732</v>
      </c>
      <c r="L840" s="89" t="s">
        <v>568</v>
      </c>
      <c r="M840" s="56" t="s">
        <v>16</v>
      </c>
      <c r="N840" s="92">
        <v>41089</v>
      </c>
      <c r="O840" s="61">
        <f t="shared" ca="1" si="27"/>
        <v>8</v>
      </c>
      <c r="P840" s="61"/>
      <c r="Q840" s="91">
        <v>55992</v>
      </c>
    </row>
    <row r="841" spans="1:17" x14ac:dyDescent="0.3">
      <c r="A841" s="34" t="s">
        <v>620</v>
      </c>
      <c r="B841" s="1" t="s">
        <v>7</v>
      </c>
      <c r="C841" s="7">
        <v>42744</v>
      </c>
      <c r="D841" s="4">
        <f t="shared" ca="1" si="26"/>
        <v>4</v>
      </c>
      <c r="E841" s="4" t="s">
        <v>14</v>
      </c>
      <c r="F841" s="14">
        <v>108849</v>
      </c>
      <c r="L841" s="89" t="s">
        <v>596</v>
      </c>
      <c r="M841" s="56" t="s">
        <v>16</v>
      </c>
      <c r="N841" s="92">
        <v>36940</v>
      </c>
      <c r="O841" s="61">
        <f t="shared" ca="1" si="27"/>
        <v>20</v>
      </c>
      <c r="P841" s="61"/>
      <c r="Q841" s="91">
        <v>108937</v>
      </c>
    </row>
    <row r="842" spans="1:17" x14ac:dyDescent="0.3">
      <c r="A842" s="34" t="s">
        <v>475</v>
      </c>
      <c r="B842" s="1" t="s">
        <v>26</v>
      </c>
      <c r="C842" s="6">
        <v>39531</v>
      </c>
      <c r="D842" s="4">
        <f t="shared" ca="1" si="26"/>
        <v>12</v>
      </c>
      <c r="E842" s="4" t="s">
        <v>8</v>
      </c>
      <c r="F842" s="14">
        <v>103648</v>
      </c>
      <c r="L842" s="89" t="s">
        <v>250</v>
      </c>
      <c r="M842" s="56" t="s">
        <v>16</v>
      </c>
      <c r="N842" s="90">
        <v>41442</v>
      </c>
      <c r="O842" s="61">
        <f t="shared" ca="1" si="27"/>
        <v>7</v>
      </c>
      <c r="P842" s="61"/>
      <c r="Q842" s="91">
        <v>92688</v>
      </c>
    </row>
    <row r="843" spans="1:17" x14ac:dyDescent="0.3">
      <c r="A843" s="34" t="s">
        <v>151</v>
      </c>
      <c r="B843" s="1" t="s">
        <v>15</v>
      </c>
      <c r="C843" s="6">
        <v>41044</v>
      </c>
      <c r="D843" s="4">
        <f t="shared" ca="1" si="26"/>
        <v>8</v>
      </c>
      <c r="E843" s="4" t="s">
        <v>18</v>
      </c>
      <c r="F843" s="14">
        <v>29973</v>
      </c>
      <c r="L843" s="89" t="s">
        <v>609</v>
      </c>
      <c r="M843" s="56" t="s">
        <v>16</v>
      </c>
      <c r="N843" s="92">
        <v>38944</v>
      </c>
      <c r="O843" s="61">
        <f t="shared" ca="1" si="27"/>
        <v>14</v>
      </c>
      <c r="P843" s="61"/>
      <c r="Q843" s="91">
        <v>107907</v>
      </c>
    </row>
    <row r="844" spans="1:17" x14ac:dyDescent="0.3">
      <c r="A844" s="34" t="s">
        <v>290</v>
      </c>
      <c r="B844" s="1" t="s">
        <v>31</v>
      </c>
      <c r="C844" s="7">
        <v>41279</v>
      </c>
      <c r="D844" s="4">
        <f t="shared" ca="1" si="26"/>
        <v>8</v>
      </c>
      <c r="E844" s="4" t="s">
        <v>8</v>
      </c>
      <c r="F844" s="14">
        <v>140483</v>
      </c>
      <c r="L844" s="89" t="s">
        <v>956</v>
      </c>
      <c r="M844" s="56" t="s">
        <v>16</v>
      </c>
      <c r="N844" s="92">
        <v>39776</v>
      </c>
      <c r="O844" s="61">
        <f t="shared" ca="1" si="27"/>
        <v>12</v>
      </c>
      <c r="P844" s="61" t="s">
        <v>8</v>
      </c>
      <c r="Q844" s="91">
        <v>81543</v>
      </c>
    </row>
    <row r="845" spans="1:17" x14ac:dyDescent="0.3">
      <c r="A845" s="34" t="s">
        <v>789</v>
      </c>
      <c r="B845" s="1" t="s">
        <v>19</v>
      </c>
      <c r="C845" s="7">
        <v>40690</v>
      </c>
      <c r="D845" s="4">
        <f t="shared" ca="1" si="26"/>
        <v>9</v>
      </c>
      <c r="E845" s="4"/>
      <c r="F845" s="14">
        <v>115327</v>
      </c>
      <c r="L845" s="89" t="s">
        <v>621</v>
      </c>
      <c r="M845" s="56" t="s">
        <v>16</v>
      </c>
      <c r="N845" s="92">
        <v>39559</v>
      </c>
      <c r="O845" s="61">
        <f t="shared" ca="1" si="27"/>
        <v>12</v>
      </c>
      <c r="P845" s="61" t="s">
        <v>14</v>
      </c>
      <c r="Q845" s="91">
        <v>77791</v>
      </c>
    </row>
    <row r="846" spans="1:17" x14ac:dyDescent="0.3">
      <c r="A846" s="34" t="s">
        <v>94</v>
      </c>
      <c r="B846" s="1" t="s">
        <v>9</v>
      </c>
      <c r="C846" s="6">
        <v>36975</v>
      </c>
      <c r="D846" s="4">
        <f t="shared" ca="1" si="26"/>
        <v>19</v>
      </c>
      <c r="E846" s="4" t="s">
        <v>14</v>
      </c>
      <c r="F846" s="14">
        <v>78112</v>
      </c>
      <c r="L846" s="89" t="s">
        <v>511</v>
      </c>
      <c r="M846" s="56" t="s">
        <v>16</v>
      </c>
      <c r="N846" s="90">
        <v>39725</v>
      </c>
      <c r="O846" s="61">
        <f t="shared" ca="1" si="27"/>
        <v>12</v>
      </c>
      <c r="P846" s="61" t="s">
        <v>12</v>
      </c>
      <c r="Q846" s="91">
        <v>42416</v>
      </c>
    </row>
    <row r="847" spans="1:17" x14ac:dyDescent="0.3">
      <c r="A847" s="34" t="s">
        <v>624</v>
      </c>
      <c r="B847" s="1" t="s">
        <v>19</v>
      </c>
      <c r="C847" s="7">
        <v>41567</v>
      </c>
      <c r="D847" s="4">
        <f t="shared" ca="1" si="26"/>
        <v>7</v>
      </c>
      <c r="E847" s="4"/>
      <c r="F847" s="14">
        <v>122620</v>
      </c>
      <c r="L847" s="89" t="s">
        <v>502</v>
      </c>
      <c r="M847" s="56" t="s">
        <v>16</v>
      </c>
      <c r="N847" s="92">
        <v>38233</v>
      </c>
      <c r="O847" s="61">
        <f t="shared" ca="1" si="27"/>
        <v>16</v>
      </c>
      <c r="P847" s="61" t="s">
        <v>8</v>
      </c>
      <c r="Q847" s="91">
        <v>113315</v>
      </c>
    </row>
    <row r="848" spans="1:17" x14ac:dyDescent="0.3">
      <c r="A848" s="34" t="s">
        <v>570</v>
      </c>
      <c r="B848" s="1" t="s">
        <v>16</v>
      </c>
      <c r="C848" s="6">
        <v>38999</v>
      </c>
      <c r="D848" s="4">
        <f t="shared" ca="1" si="26"/>
        <v>14</v>
      </c>
      <c r="E848" s="4"/>
      <c r="F848" s="14">
        <v>128474</v>
      </c>
      <c r="L848" s="89" t="s">
        <v>312</v>
      </c>
      <c r="M848" s="56" t="s">
        <v>16</v>
      </c>
      <c r="N848" s="92">
        <v>38222</v>
      </c>
      <c r="O848" s="61">
        <f t="shared" ca="1" si="27"/>
        <v>16</v>
      </c>
      <c r="P848" s="61" t="s">
        <v>18</v>
      </c>
      <c r="Q848" s="91">
        <v>38870</v>
      </c>
    </row>
    <row r="849" spans="1:17" x14ac:dyDescent="0.3">
      <c r="A849" s="34" t="s">
        <v>931</v>
      </c>
      <c r="B849" s="1" t="s">
        <v>17</v>
      </c>
      <c r="C849" s="7">
        <v>38818</v>
      </c>
      <c r="D849" s="4">
        <f t="shared" ca="1" si="26"/>
        <v>14</v>
      </c>
      <c r="E849" s="4"/>
      <c r="F849" s="14">
        <v>69862</v>
      </c>
      <c r="L849" s="89" t="s">
        <v>638</v>
      </c>
      <c r="M849" s="56" t="s">
        <v>16</v>
      </c>
      <c r="N849" s="90">
        <v>38692</v>
      </c>
      <c r="O849" s="61">
        <f t="shared" ca="1" si="27"/>
        <v>15</v>
      </c>
      <c r="P849" s="61" t="s">
        <v>12</v>
      </c>
      <c r="Q849" s="91">
        <v>122336</v>
      </c>
    </row>
    <row r="850" spans="1:17" x14ac:dyDescent="0.3">
      <c r="A850" s="34" t="s">
        <v>632</v>
      </c>
      <c r="B850" s="1" t="s">
        <v>17</v>
      </c>
      <c r="C850" s="6">
        <v>38961</v>
      </c>
      <c r="D850" s="4">
        <f t="shared" ca="1" si="26"/>
        <v>14</v>
      </c>
      <c r="E850" s="4"/>
      <c r="F850" s="14">
        <v>61229</v>
      </c>
      <c r="L850" s="89" t="s">
        <v>774</v>
      </c>
      <c r="M850" s="56" t="s">
        <v>16</v>
      </c>
      <c r="N850" s="90">
        <v>39942</v>
      </c>
      <c r="O850" s="61">
        <f t="shared" ca="1" si="27"/>
        <v>11</v>
      </c>
      <c r="P850" s="61" t="s">
        <v>14</v>
      </c>
      <c r="Q850" s="91">
        <v>65975</v>
      </c>
    </row>
    <row r="851" spans="1:17" x14ac:dyDescent="0.3">
      <c r="A851" s="34" t="s">
        <v>674</v>
      </c>
      <c r="B851" s="1" t="s">
        <v>11</v>
      </c>
      <c r="C851" s="6">
        <v>39252</v>
      </c>
      <c r="D851" s="4">
        <f t="shared" ca="1" si="26"/>
        <v>13</v>
      </c>
      <c r="E851" s="4" t="s">
        <v>18</v>
      </c>
      <c r="F851" s="14">
        <v>62344</v>
      </c>
      <c r="L851" s="89" t="s">
        <v>823</v>
      </c>
      <c r="M851" s="56" t="s">
        <v>16</v>
      </c>
      <c r="N851" s="92">
        <v>36943</v>
      </c>
      <c r="O851" s="61">
        <f t="shared" ca="1" si="27"/>
        <v>20</v>
      </c>
      <c r="P851" s="61" t="s">
        <v>12</v>
      </c>
      <c r="Q851" s="91">
        <v>78670</v>
      </c>
    </row>
    <row r="852" spans="1:17" x14ac:dyDescent="0.3">
      <c r="A852" s="34" t="s">
        <v>453</v>
      </c>
      <c r="B852" s="1" t="s">
        <v>15</v>
      </c>
      <c r="C852" s="7">
        <v>42217</v>
      </c>
      <c r="D852" s="4">
        <f t="shared" ca="1" si="26"/>
        <v>5</v>
      </c>
      <c r="E852" s="4"/>
      <c r="F852" s="14">
        <v>140731</v>
      </c>
      <c r="L852" s="89" t="s">
        <v>441</v>
      </c>
      <c r="M852" s="56" t="s">
        <v>16</v>
      </c>
      <c r="N852" s="90">
        <v>40161</v>
      </c>
      <c r="O852" s="61">
        <f t="shared" ca="1" si="27"/>
        <v>11</v>
      </c>
      <c r="P852" s="61" t="s">
        <v>10</v>
      </c>
      <c r="Q852" s="91">
        <v>114453</v>
      </c>
    </row>
    <row r="853" spans="1:17" x14ac:dyDescent="0.3">
      <c r="A853" s="34" t="s">
        <v>1042</v>
      </c>
      <c r="B853" s="1" t="s">
        <v>6</v>
      </c>
      <c r="C853" s="7">
        <v>37109</v>
      </c>
      <c r="D853" s="4">
        <f t="shared" ca="1" si="26"/>
        <v>19</v>
      </c>
      <c r="E853" s="4"/>
      <c r="F853" s="14">
        <v>126308</v>
      </c>
      <c r="L853" s="89" t="s">
        <v>270</v>
      </c>
      <c r="M853" s="56" t="s">
        <v>16</v>
      </c>
      <c r="N853" s="90">
        <v>36999</v>
      </c>
      <c r="O853" s="61">
        <f t="shared" ca="1" si="27"/>
        <v>19</v>
      </c>
      <c r="P853" s="61" t="s">
        <v>8</v>
      </c>
      <c r="Q853" s="91">
        <v>81918</v>
      </c>
    </row>
    <row r="854" spans="1:17" x14ac:dyDescent="0.3">
      <c r="A854" s="34" t="s">
        <v>477</v>
      </c>
      <c r="B854" s="1" t="s">
        <v>6</v>
      </c>
      <c r="C854" s="6">
        <v>41313</v>
      </c>
      <c r="D854" s="4">
        <f t="shared" ca="1" si="26"/>
        <v>8</v>
      </c>
      <c r="E854" s="4" t="s">
        <v>14</v>
      </c>
      <c r="F854" s="14">
        <v>51292</v>
      </c>
      <c r="L854" s="89" t="s">
        <v>727</v>
      </c>
      <c r="M854" s="56" t="s">
        <v>16</v>
      </c>
      <c r="N854" s="90">
        <v>40125</v>
      </c>
      <c r="O854" s="61">
        <f t="shared" ca="1" si="27"/>
        <v>11</v>
      </c>
      <c r="P854" s="61" t="s">
        <v>8</v>
      </c>
      <c r="Q854" s="91">
        <v>123126</v>
      </c>
    </row>
    <row r="855" spans="1:17" x14ac:dyDescent="0.3">
      <c r="A855" s="34" t="s">
        <v>218</v>
      </c>
      <c r="B855" s="1" t="s">
        <v>6</v>
      </c>
      <c r="C855" s="6">
        <v>37241</v>
      </c>
      <c r="D855" s="4">
        <f t="shared" ca="1" si="26"/>
        <v>19</v>
      </c>
      <c r="E855" s="4"/>
      <c r="F855" s="14">
        <v>125043</v>
      </c>
      <c r="L855" s="89" t="s">
        <v>98</v>
      </c>
      <c r="M855" s="56" t="s">
        <v>16</v>
      </c>
      <c r="N855" s="92">
        <v>37330</v>
      </c>
      <c r="O855" s="61">
        <f t="shared" ca="1" si="27"/>
        <v>19</v>
      </c>
      <c r="P855" s="61" t="s">
        <v>8</v>
      </c>
      <c r="Q855" s="91">
        <v>39428</v>
      </c>
    </row>
    <row r="856" spans="1:17" x14ac:dyDescent="0.3">
      <c r="A856" s="34" t="s">
        <v>186</v>
      </c>
      <c r="B856" s="1" t="s">
        <v>19</v>
      </c>
      <c r="C856" s="6">
        <v>38601</v>
      </c>
      <c r="D856" s="4">
        <f t="shared" ca="1" si="26"/>
        <v>15</v>
      </c>
      <c r="E856" s="4" t="s">
        <v>8</v>
      </c>
      <c r="F856" s="14">
        <v>73363</v>
      </c>
      <c r="L856" s="89" t="s">
        <v>729</v>
      </c>
      <c r="M856" s="56" t="s">
        <v>16</v>
      </c>
      <c r="N856" s="92">
        <v>42545</v>
      </c>
      <c r="O856" s="61">
        <f t="shared" ca="1" si="27"/>
        <v>4</v>
      </c>
      <c r="P856" s="61" t="s">
        <v>14</v>
      </c>
      <c r="Q856" s="91">
        <v>42216</v>
      </c>
    </row>
    <row r="857" spans="1:17" x14ac:dyDescent="0.3">
      <c r="A857" s="34" t="s">
        <v>976</v>
      </c>
      <c r="B857" s="1" t="s">
        <v>13</v>
      </c>
      <c r="C857" s="7">
        <v>39731</v>
      </c>
      <c r="D857" s="4">
        <f t="shared" ca="1" si="26"/>
        <v>12</v>
      </c>
      <c r="E857" s="4" t="s">
        <v>8</v>
      </c>
      <c r="F857" s="14">
        <v>116559</v>
      </c>
      <c r="L857" s="89" t="s">
        <v>570</v>
      </c>
      <c r="M857" s="56" t="s">
        <v>16</v>
      </c>
      <c r="N857" s="92">
        <v>38999</v>
      </c>
      <c r="O857" s="61">
        <f t="shared" ca="1" si="27"/>
        <v>14</v>
      </c>
      <c r="P857" s="61"/>
      <c r="Q857" s="91">
        <v>128474</v>
      </c>
    </row>
    <row r="858" spans="1:17" x14ac:dyDescent="0.3">
      <c r="A858" s="34" t="s">
        <v>414</v>
      </c>
      <c r="B858" s="1" t="s">
        <v>27</v>
      </c>
      <c r="C858" s="6">
        <v>39208</v>
      </c>
      <c r="D858" s="4">
        <f t="shared" ca="1" si="26"/>
        <v>13</v>
      </c>
      <c r="E858" s="4"/>
      <c r="F858" s="14">
        <v>48443</v>
      </c>
      <c r="L858" s="89" t="s">
        <v>213</v>
      </c>
      <c r="M858" s="56" t="s">
        <v>16</v>
      </c>
      <c r="N858" s="90">
        <v>36750</v>
      </c>
      <c r="O858" s="61">
        <f t="shared" ca="1" si="27"/>
        <v>20</v>
      </c>
      <c r="P858" s="61"/>
      <c r="Q858" s="91">
        <v>84872</v>
      </c>
    </row>
    <row r="859" spans="1:17" x14ac:dyDescent="0.3">
      <c r="A859" s="34" t="s">
        <v>364</v>
      </c>
      <c r="B859" s="1" t="s">
        <v>17</v>
      </c>
      <c r="C859" s="6">
        <v>40669</v>
      </c>
      <c r="D859" s="4">
        <f t="shared" ca="1" si="26"/>
        <v>9</v>
      </c>
      <c r="E859" s="4" t="s">
        <v>14</v>
      </c>
      <c r="F859" s="14">
        <v>99947</v>
      </c>
      <c r="L859" s="89" t="s">
        <v>909</v>
      </c>
      <c r="M859" s="56" t="s">
        <v>16</v>
      </c>
      <c r="N859" s="90">
        <v>37458</v>
      </c>
      <c r="O859" s="61">
        <f t="shared" ca="1" si="27"/>
        <v>18</v>
      </c>
      <c r="P859" s="61" t="s">
        <v>14</v>
      </c>
      <c r="Q859" s="91">
        <v>87198</v>
      </c>
    </row>
    <row r="860" spans="1:17" x14ac:dyDescent="0.3">
      <c r="A860" s="34" t="s">
        <v>331</v>
      </c>
      <c r="B860" s="1" t="s">
        <v>26</v>
      </c>
      <c r="C860" s="6">
        <v>39384</v>
      </c>
      <c r="D860" s="4">
        <f t="shared" ca="1" si="26"/>
        <v>13</v>
      </c>
      <c r="E860" s="4" t="s">
        <v>12</v>
      </c>
      <c r="F860" s="14">
        <v>38295</v>
      </c>
      <c r="L860" s="89" t="s">
        <v>226</v>
      </c>
      <c r="M860" s="56" t="s">
        <v>16</v>
      </c>
      <c r="N860" s="92">
        <v>38569</v>
      </c>
      <c r="O860" s="61">
        <f t="shared" ca="1" si="27"/>
        <v>15</v>
      </c>
      <c r="P860" s="61" t="s">
        <v>14</v>
      </c>
      <c r="Q860" s="91">
        <v>53556</v>
      </c>
    </row>
    <row r="861" spans="1:17" x14ac:dyDescent="0.3">
      <c r="A861" s="34" t="s">
        <v>213</v>
      </c>
      <c r="B861" s="1" t="s">
        <v>16</v>
      </c>
      <c r="C861" s="7">
        <v>36750</v>
      </c>
      <c r="D861" s="4">
        <f t="shared" ca="1" si="26"/>
        <v>20</v>
      </c>
      <c r="E861" s="4"/>
      <c r="F861" s="14">
        <v>84872</v>
      </c>
      <c r="L861" s="89" t="s">
        <v>388</v>
      </c>
      <c r="M861" s="56" t="s">
        <v>16</v>
      </c>
      <c r="N861" s="92">
        <v>43084</v>
      </c>
      <c r="O861" s="61">
        <f t="shared" ca="1" si="27"/>
        <v>3</v>
      </c>
      <c r="P861" s="61"/>
      <c r="Q861" s="91">
        <v>101468</v>
      </c>
    </row>
    <row r="862" spans="1:17" x14ac:dyDescent="0.3">
      <c r="A862" s="34" t="s">
        <v>968</v>
      </c>
      <c r="B862" s="1" t="s">
        <v>9</v>
      </c>
      <c r="C862" s="6">
        <v>39885</v>
      </c>
      <c r="D862" s="4">
        <f t="shared" ca="1" si="26"/>
        <v>12</v>
      </c>
      <c r="E862" s="4"/>
      <c r="F862" s="14">
        <v>51207</v>
      </c>
      <c r="L862" s="89" t="s">
        <v>762</v>
      </c>
      <c r="M862" s="56" t="s">
        <v>16</v>
      </c>
      <c r="N862" s="92">
        <v>41609</v>
      </c>
      <c r="O862" s="61">
        <f t="shared" ca="1" si="27"/>
        <v>7</v>
      </c>
      <c r="P862" s="61" t="s">
        <v>8</v>
      </c>
      <c r="Q862" s="91">
        <v>137465</v>
      </c>
    </row>
    <row r="863" spans="1:17" x14ac:dyDescent="0.3">
      <c r="A863" s="34" t="s">
        <v>700</v>
      </c>
      <c r="B863" s="1" t="s">
        <v>32</v>
      </c>
      <c r="C863" s="6">
        <v>39819</v>
      </c>
      <c r="D863" s="4">
        <f t="shared" ca="1" si="26"/>
        <v>12</v>
      </c>
      <c r="E863" s="4" t="s">
        <v>14</v>
      </c>
      <c r="F863" s="14">
        <v>52813</v>
      </c>
      <c r="L863" s="89" t="s">
        <v>84</v>
      </c>
      <c r="M863" s="56" t="s">
        <v>16</v>
      </c>
      <c r="N863" s="92">
        <v>39991</v>
      </c>
      <c r="O863" s="61">
        <f t="shared" ca="1" si="27"/>
        <v>11</v>
      </c>
      <c r="P863" s="61"/>
      <c r="Q863" s="91">
        <v>76760</v>
      </c>
    </row>
    <row r="864" spans="1:17" x14ac:dyDescent="0.3">
      <c r="A864" s="34" t="s">
        <v>684</v>
      </c>
      <c r="B864" s="1" t="s">
        <v>19</v>
      </c>
      <c r="C864" s="6">
        <v>36360</v>
      </c>
      <c r="D864" s="4">
        <f t="shared" ca="1" si="26"/>
        <v>21</v>
      </c>
      <c r="E864" s="4" t="s">
        <v>14</v>
      </c>
      <c r="F864" s="14">
        <v>81255</v>
      </c>
      <c r="L864" s="89" t="s">
        <v>148</v>
      </c>
      <c r="M864" s="56" t="s">
        <v>16</v>
      </c>
      <c r="N864" s="92">
        <v>43665</v>
      </c>
      <c r="O864" s="61">
        <f t="shared" ca="1" si="27"/>
        <v>1</v>
      </c>
      <c r="P864" s="61"/>
      <c r="Q864" s="91">
        <v>50890</v>
      </c>
    </row>
    <row r="865" spans="1:17" x14ac:dyDescent="0.3">
      <c r="A865" s="34" t="s">
        <v>909</v>
      </c>
      <c r="B865" s="1" t="s">
        <v>16</v>
      </c>
      <c r="C865" s="7">
        <v>37458</v>
      </c>
      <c r="D865" s="4">
        <f t="shared" ca="1" si="26"/>
        <v>18</v>
      </c>
      <c r="E865" s="4" t="s">
        <v>14</v>
      </c>
      <c r="F865" s="14">
        <v>87198</v>
      </c>
      <c r="L865" s="89" t="s">
        <v>542</v>
      </c>
      <c r="M865" s="56" t="s">
        <v>16</v>
      </c>
      <c r="N865" s="90">
        <v>38775</v>
      </c>
      <c r="O865" s="61">
        <f t="shared" ca="1" si="27"/>
        <v>15</v>
      </c>
      <c r="P865" s="61"/>
      <c r="Q865" s="91">
        <v>119531</v>
      </c>
    </row>
    <row r="866" spans="1:17" x14ac:dyDescent="0.3">
      <c r="A866" s="34" t="s">
        <v>651</v>
      </c>
      <c r="B866" s="1" t="s">
        <v>9</v>
      </c>
      <c r="C866" s="7">
        <v>40230</v>
      </c>
      <c r="D866" s="4">
        <f t="shared" ca="1" si="26"/>
        <v>11</v>
      </c>
      <c r="E866" s="4"/>
      <c r="F866" s="14">
        <v>138908</v>
      </c>
      <c r="L866" s="89" t="s">
        <v>157</v>
      </c>
      <c r="M866" s="56" t="s">
        <v>16</v>
      </c>
      <c r="N866" s="90">
        <v>37409</v>
      </c>
      <c r="O866" s="61">
        <f t="shared" ca="1" si="27"/>
        <v>18</v>
      </c>
      <c r="P866" s="61" t="s">
        <v>8</v>
      </c>
      <c r="Q866" s="91">
        <v>88541</v>
      </c>
    </row>
    <row r="867" spans="1:17" x14ac:dyDescent="0.3">
      <c r="A867" s="34" t="s">
        <v>841</v>
      </c>
      <c r="B867" s="1" t="s">
        <v>17</v>
      </c>
      <c r="C867" s="7">
        <v>41637</v>
      </c>
      <c r="D867" s="4">
        <f t="shared" ca="1" si="26"/>
        <v>7</v>
      </c>
      <c r="E867" s="4"/>
      <c r="F867" s="14">
        <v>60233</v>
      </c>
      <c r="L867" s="89" t="s">
        <v>993</v>
      </c>
      <c r="M867" s="56" t="s">
        <v>19</v>
      </c>
      <c r="N867" s="92">
        <v>36582</v>
      </c>
      <c r="O867" s="61">
        <f t="shared" ca="1" si="27"/>
        <v>21</v>
      </c>
      <c r="P867" s="61" t="s">
        <v>18</v>
      </c>
      <c r="Q867" s="91">
        <v>59691</v>
      </c>
    </row>
    <row r="868" spans="1:17" x14ac:dyDescent="0.3">
      <c r="A868" s="34" t="s">
        <v>460</v>
      </c>
      <c r="B868" s="1" t="s">
        <v>9</v>
      </c>
      <c r="C868" s="6">
        <v>43030</v>
      </c>
      <c r="D868" s="4">
        <f t="shared" ca="1" si="26"/>
        <v>3</v>
      </c>
      <c r="E868" s="4" t="s">
        <v>14</v>
      </c>
      <c r="F868" s="14">
        <v>66781</v>
      </c>
      <c r="L868" s="89" t="s">
        <v>605</v>
      </c>
      <c r="M868" s="56" t="s">
        <v>19</v>
      </c>
      <c r="N868" s="92">
        <v>41037</v>
      </c>
      <c r="O868" s="61">
        <f t="shared" ca="1" si="27"/>
        <v>8</v>
      </c>
      <c r="P868" s="61" t="s">
        <v>12</v>
      </c>
      <c r="Q868" s="91">
        <v>48208</v>
      </c>
    </row>
    <row r="869" spans="1:17" x14ac:dyDescent="0.3">
      <c r="A869" s="34" t="s">
        <v>345</v>
      </c>
      <c r="B869" s="1" t="s">
        <v>6</v>
      </c>
      <c r="C869" s="6">
        <v>39300</v>
      </c>
      <c r="D869" s="4">
        <f t="shared" ca="1" si="26"/>
        <v>13</v>
      </c>
      <c r="E869" s="4"/>
      <c r="F869" s="14">
        <v>51275</v>
      </c>
      <c r="L869" s="89" t="s">
        <v>1099</v>
      </c>
      <c r="M869" s="56" t="s">
        <v>19</v>
      </c>
      <c r="N869" s="92">
        <v>37236</v>
      </c>
      <c r="O869" s="61">
        <f t="shared" ca="1" si="27"/>
        <v>19</v>
      </c>
      <c r="P869" s="61"/>
      <c r="Q869" s="91">
        <v>118554</v>
      </c>
    </row>
    <row r="870" spans="1:17" x14ac:dyDescent="0.3">
      <c r="A870" s="34" t="s">
        <v>759</v>
      </c>
      <c r="B870" s="1" t="s">
        <v>9</v>
      </c>
      <c r="C870" s="7">
        <v>39662</v>
      </c>
      <c r="D870" s="4">
        <f t="shared" ca="1" si="26"/>
        <v>12</v>
      </c>
      <c r="E870" s="4" t="s">
        <v>14</v>
      </c>
      <c r="F870" s="14">
        <v>87820</v>
      </c>
      <c r="L870" s="89" t="s">
        <v>1027</v>
      </c>
      <c r="M870" s="56" t="s">
        <v>19</v>
      </c>
      <c r="N870" s="90">
        <v>38009</v>
      </c>
      <c r="O870" s="61">
        <f t="shared" ca="1" si="27"/>
        <v>17</v>
      </c>
      <c r="P870" s="61" t="s">
        <v>18</v>
      </c>
      <c r="Q870" s="91">
        <v>72456</v>
      </c>
    </row>
    <row r="871" spans="1:17" x14ac:dyDescent="0.3">
      <c r="A871" s="34" t="s">
        <v>949</v>
      </c>
      <c r="B871" s="1" t="s">
        <v>15</v>
      </c>
      <c r="C871" s="7">
        <v>38193</v>
      </c>
      <c r="D871" s="4">
        <f t="shared" ca="1" si="26"/>
        <v>16</v>
      </c>
      <c r="E871" s="4" t="s">
        <v>8</v>
      </c>
      <c r="F871" s="14">
        <v>86595</v>
      </c>
      <c r="L871" s="89" t="s">
        <v>825</v>
      </c>
      <c r="M871" s="56" t="s">
        <v>19</v>
      </c>
      <c r="N871" s="92">
        <v>36879</v>
      </c>
      <c r="O871" s="61">
        <f t="shared" ca="1" si="27"/>
        <v>20</v>
      </c>
      <c r="P871" s="61" t="s">
        <v>14</v>
      </c>
      <c r="Q871" s="91">
        <v>66096</v>
      </c>
    </row>
    <row r="872" spans="1:17" x14ac:dyDescent="0.3">
      <c r="A872" s="34" t="s">
        <v>123</v>
      </c>
      <c r="B872" s="1" t="s">
        <v>20</v>
      </c>
      <c r="C872" s="7">
        <v>38816</v>
      </c>
      <c r="D872" s="4">
        <f t="shared" ca="1" si="26"/>
        <v>14</v>
      </c>
      <c r="E872" s="4" t="s">
        <v>12</v>
      </c>
      <c r="F872" s="14">
        <v>73999</v>
      </c>
      <c r="L872" s="89" t="s">
        <v>401</v>
      </c>
      <c r="M872" s="56" t="s">
        <v>19</v>
      </c>
      <c r="N872" s="92">
        <v>43516</v>
      </c>
      <c r="O872" s="61">
        <f t="shared" ca="1" si="27"/>
        <v>2</v>
      </c>
      <c r="P872" s="61" t="s">
        <v>8</v>
      </c>
      <c r="Q872" s="91">
        <v>82303</v>
      </c>
    </row>
    <row r="873" spans="1:17" x14ac:dyDescent="0.3">
      <c r="A873" s="34" t="s">
        <v>306</v>
      </c>
      <c r="B873" s="1" t="s">
        <v>9</v>
      </c>
      <c r="C873" s="7">
        <v>42542</v>
      </c>
      <c r="D873" s="4">
        <f t="shared" ca="1" si="26"/>
        <v>4</v>
      </c>
      <c r="E873" s="4" t="s">
        <v>14</v>
      </c>
      <c r="F873" s="14">
        <v>128513</v>
      </c>
      <c r="L873" s="89" t="s">
        <v>112</v>
      </c>
      <c r="M873" s="56" t="s">
        <v>19</v>
      </c>
      <c r="N873" s="92">
        <v>39083</v>
      </c>
      <c r="O873" s="61">
        <f t="shared" ca="1" si="27"/>
        <v>14</v>
      </c>
      <c r="P873" s="61" t="s">
        <v>10</v>
      </c>
      <c r="Q873" s="91">
        <v>38650</v>
      </c>
    </row>
    <row r="874" spans="1:17" x14ac:dyDescent="0.3">
      <c r="A874" s="34" t="s">
        <v>879</v>
      </c>
      <c r="B874" s="1" t="s">
        <v>27</v>
      </c>
      <c r="C874" s="7">
        <v>38917</v>
      </c>
      <c r="D874" s="4">
        <f t="shared" ca="1" si="26"/>
        <v>14</v>
      </c>
      <c r="E874" s="4" t="s">
        <v>14</v>
      </c>
      <c r="F874" s="14">
        <v>52353</v>
      </c>
      <c r="L874" s="89" t="s">
        <v>767</v>
      </c>
      <c r="M874" s="56" t="s">
        <v>19</v>
      </c>
      <c r="N874" s="92">
        <v>39332</v>
      </c>
      <c r="O874" s="61">
        <f t="shared" ca="1" si="27"/>
        <v>13</v>
      </c>
      <c r="P874" s="61"/>
      <c r="Q874" s="91">
        <v>99795</v>
      </c>
    </row>
    <row r="875" spans="1:17" x14ac:dyDescent="0.3">
      <c r="A875" s="34" t="s">
        <v>413</v>
      </c>
      <c r="B875" s="1" t="s">
        <v>22</v>
      </c>
      <c r="C875" s="7">
        <v>42148</v>
      </c>
      <c r="D875" s="4">
        <f t="shared" ca="1" si="26"/>
        <v>5</v>
      </c>
      <c r="E875" s="4" t="s">
        <v>12</v>
      </c>
      <c r="F875" s="14">
        <v>83802</v>
      </c>
      <c r="L875" s="89" t="s">
        <v>578</v>
      </c>
      <c r="M875" s="56" t="s">
        <v>19</v>
      </c>
      <c r="N875" s="92">
        <v>37329</v>
      </c>
      <c r="O875" s="61">
        <f t="shared" ca="1" si="27"/>
        <v>19</v>
      </c>
      <c r="P875" s="61" t="s">
        <v>10</v>
      </c>
      <c r="Q875" s="91">
        <v>146253</v>
      </c>
    </row>
    <row r="876" spans="1:17" x14ac:dyDescent="0.3">
      <c r="A876" s="34" t="s">
        <v>226</v>
      </c>
      <c r="B876" s="1" t="s">
        <v>16</v>
      </c>
      <c r="C876" s="6">
        <v>38569</v>
      </c>
      <c r="D876" s="4">
        <f t="shared" ca="1" si="26"/>
        <v>15</v>
      </c>
      <c r="E876" s="4" t="s">
        <v>14</v>
      </c>
      <c r="F876" s="14">
        <v>53556</v>
      </c>
      <c r="L876" s="89" t="s">
        <v>71</v>
      </c>
      <c r="M876" s="56" t="s">
        <v>19</v>
      </c>
      <c r="N876" s="92">
        <v>42300</v>
      </c>
      <c r="O876" s="61">
        <f t="shared" ca="1" si="27"/>
        <v>5</v>
      </c>
      <c r="P876" s="61" t="s">
        <v>18</v>
      </c>
      <c r="Q876" s="91">
        <v>120666</v>
      </c>
    </row>
    <row r="877" spans="1:17" x14ac:dyDescent="0.3">
      <c r="A877" s="34" t="s">
        <v>388</v>
      </c>
      <c r="B877" s="1" t="s">
        <v>16</v>
      </c>
      <c r="C877" s="6">
        <v>43084</v>
      </c>
      <c r="D877" s="4">
        <f t="shared" ca="1" si="26"/>
        <v>3</v>
      </c>
      <c r="E877" s="4"/>
      <c r="F877" s="14">
        <v>101468</v>
      </c>
      <c r="L877" s="89" t="s">
        <v>216</v>
      </c>
      <c r="M877" s="56" t="s">
        <v>19</v>
      </c>
      <c r="N877" s="92">
        <v>36850</v>
      </c>
      <c r="O877" s="61">
        <f t="shared" ca="1" si="27"/>
        <v>20</v>
      </c>
      <c r="P877" s="61" t="s">
        <v>8</v>
      </c>
      <c r="Q877" s="91">
        <v>75408</v>
      </c>
    </row>
    <row r="878" spans="1:17" x14ac:dyDescent="0.3">
      <c r="A878" s="34" t="s">
        <v>525</v>
      </c>
      <c r="B878" s="1" t="s">
        <v>19</v>
      </c>
      <c r="C878" s="6">
        <v>36649</v>
      </c>
      <c r="D878" s="4">
        <f t="shared" ca="1" si="26"/>
        <v>20</v>
      </c>
      <c r="E878" s="4"/>
      <c r="F878" s="14">
        <v>144512</v>
      </c>
      <c r="L878" s="89" t="s">
        <v>951</v>
      </c>
      <c r="M878" s="56" t="s">
        <v>19</v>
      </c>
      <c r="N878" s="92">
        <v>40896</v>
      </c>
      <c r="O878" s="61">
        <f t="shared" ca="1" si="27"/>
        <v>9</v>
      </c>
      <c r="P878" s="61"/>
      <c r="Q878" s="91">
        <v>103715</v>
      </c>
    </row>
    <row r="879" spans="1:17" x14ac:dyDescent="0.3">
      <c r="A879" s="34" t="s">
        <v>754</v>
      </c>
      <c r="B879" s="1" t="s">
        <v>19</v>
      </c>
      <c r="C879" s="6">
        <v>40105</v>
      </c>
      <c r="D879" s="4">
        <f t="shared" ca="1" si="26"/>
        <v>11</v>
      </c>
      <c r="E879" s="4" t="s">
        <v>8</v>
      </c>
      <c r="F879" s="14">
        <v>80495</v>
      </c>
      <c r="L879" s="89" t="s">
        <v>228</v>
      </c>
      <c r="M879" s="56" t="s">
        <v>19</v>
      </c>
      <c r="N879" s="90">
        <v>42702</v>
      </c>
      <c r="O879" s="61">
        <f t="shared" ca="1" si="27"/>
        <v>4</v>
      </c>
      <c r="P879" s="61" t="s">
        <v>14</v>
      </c>
      <c r="Q879" s="91">
        <v>107225</v>
      </c>
    </row>
    <row r="880" spans="1:17" x14ac:dyDescent="0.3">
      <c r="A880" s="34" t="s">
        <v>339</v>
      </c>
      <c r="B880" s="1" t="s">
        <v>19</v>
      </c>
      <c r="C880" s="6">
        <v>42232</v>
      </c>
      <c r="D880" s="4">
        <f t="shared" ca="1" si="26"/>
        <v>5</v>
      </c>
      <c r="E880" s="4"/>
      <c r="F880" s="14">
        <v>140388</v>
      </c>
      <c r="L880" s="89" t="s">
        <v>680</v>
      </c>
      <c r="M880" s="56" t="s">
        <v>19</v>
      </c>
      <c r="N880" s="92">
        <v>40992</v>
      </c>
      <c r="O880" s="61">
        <f t="shared" ca="1" si="27"/>
        <v>8</v>
      </c>
      <c r="P880" s="61"/>
      <c r="Q880" s="91">
        <v>45084</v>
      </c>
    </row>
    <row r="881" spans="1:17" x14ac:dyDescent="0.3">
      <c r="A881" s="34" t="s">
        <v>665</v>
      </c>
      <c r="B881" s="1" t="s">
        <v>31</v>
      </c>
      <c r="C881" s="6">
        <v>39164</v>
      </c>
      <c r="D881" s="4">
        <f t="shared" ca="1" si="26"/>
        <v>13</v>
      </c>
      <c r="E881" s="4"/>
      <c r="F881" s="14">
        <v>107045</v>
      </c>
      <c r="L881" s="89" t="s">
        <v>730</v>
      </c>
      <c r="M881" s="56" t="s">
        <v>19</v>
      </c>
      <c r="N881" s="92">
        <v>38174</v>
      </c>
      <c r="O881" s="61">
        <f t="shared" ca="1" si="27"/>
        <v>16</v>
      </c>
      <c r="P881" s="61"/>
      <c r="Q881" s="91">
        <v>68546</v>
      </c>
    </row>
    <row r="882" spans="1:17" x14ac:dyDescent="0.3">
      <c r="A882" s="34" t="s">
        <v>762</v>
      </c>
      <c r="B882" s="1" t="s">
        <v>16</v>
      </c>
      <c r="C882" s="6">
        <v>41609</v>
      </c>
      <c r="D882" s="4">
        <f t="shared" ca="1" si="26"/>
        <v>7</v>
      </c>
      <c r="E882" s="4" t="s">
        <v>8</v>
      </c>
      <c r="F882" s="14">
        <v>137465</v>
      </c>
      <c r="L882" s="89" t="s">
        <v>69</v>
      </c>
      <c r="M882" s="56" t="s">
        <v>19</v>
      </c>
      <c r="N882" s="92">
        <v>39350</v>
      </c>
      <c r="O882" s="61">
        <f t="shared" ca="1" si="27"/>
        <v>13</v>
      </c>
      <c r="P882" s="61" t="s">
        <v>10</v>
      </c>
      <c r="Q882" s="91">
        <v>92240</v>
      </c>
    </row>
    <row r="883" spans="1:17" x14ac:dyDescent="0.3">
      <c r="A883" s="34" t="s">
        <v>801</v>
      </c>
      <c r="B883" s="1" t="s">
        <v>22</v>
      </c>
      <c r="C883" s="7">
        <v>41531</v>
      </c>
      <c r="D883" s="4">
        <f t="shared" ca="1" si="26"/>
        <v>7</v>
      </c>
      <c r="E883" s="4" t="s">
        <v>12</v>
      </c>
      <c r="F883" s="14">
        <v>132664</v>
      </c>
      <c r="L883" s="89" t="s">
        <v>282</v>
      </c>
      <c r="M883" s="56" t="s">
        <v>19</v>
      </c>
      <c r="N883" s="92">
        <v>37421</v>
      </c>
      <c r="O883" s="61">
        <f t="shared" ca="1" si="27"/>
        <v>18</v>
      </c>
      <c r="P883" s="61"/>
      <c r="Q883" s="91">
        <v>59556</v>
      </c>
    </row>
    <row r="884" spans="1:17" x14ac:dyDescent="0.3">
      <c r="A884" s="34" t="s">
        <v>592</v>
      </c>
      <c r="B884" s="1" t="s">
        <v>15</v>
      </c>
      <c r="C884" s="6">
        <v>41110</v>
      </c>
      <c r="D884" s="4">
        <f t="shared" ca="1" si="26"/>
        <v>8</v>
      </c>
      <c r="E884" s="4" t="s">
        <v>12</v>
      </c>
      <c r="F884" s="14">
        <v>129978</v>
      </c>
      <c r="L884" s="89" t="s">
        <v>749</v>
      </c>
      <c r="M884" s="56" t="s">
        <v>19</v>
      </c>
      <c r="N884" s="92">
        <v>37094</v>
      </c>
      <c r="O884" s="61">
        <f t="shared" ca="1" si="27"/>
        <v>19</v>
      </c>
      <c r="P884" s="61" t="s">
        <v>14</v>
      </c>
      <c r="Q884" s="91">
        <v>66180</v>
      </c>
    </row>
    <row r="885" spans="1:17" x14ac:dyDescent="0.3">
      <c r="A885" s="34" t="s">
        <v>1045</v>
      </c>
      <c r="B885" s="1" t="s">
        <v>9</v>
      </c>
      <c r="C885" s="6">
        <v>40830</v>
      </c>
      <c r="D885" s="4">
        <f t="shared" ca="1" si="26"/>
        <v>9</v>
      </c>
      <c r="E885" s="4" t="s">
        <v>12</v>
      </c>
      <c r="F885" s="14">
        <v>76219</v>
      </c>
      <c r="L885" s="89" t="s">
        <v>322</v>
      </c>
      <c r="M885" s="56" t="s">
        <v>19</v>
      </c>
      <c r="N885" s="92">
        <v>39881</v>
      </c>
      <c r="O885" s="61">
        <f t="shared" ca="1" si="27"/>
        <v>12</v>
      </c>
      <c r="P885" s="61" t="s">
        <v>10</v>
      </c>
      <c r="Q885" s="91">
        <v>95384</v>
      </c>
    </row>
    <row r="886" spans="1:17" x14ac:dyDescent="0.3">
      <c r="A886" s="34" t="s">
        <v>90</v>
      </c>
      <c r="B886" s="1" t="s">
        <v>15</v>
      </c>
      <c r="C886" s="7">
        <v>40467</v>
      </c>
      <c r="D886" s="4">
        <f t="shared" ca="1" si="26"/>
        <v>10</v>
      </c>
      <c r="E886" s="4"/>
      <c r="F886" s="14">
        <v>76165</v>
      </c>
      <c r="L886" s="89" t="s">
        <v>830</v>
      </c>
      <c r="M886" s="56" t="s">
        <v>19</v>
      </c>
      <c r="N886" s="92">
        <v>41198</v>
      </c>
      <c r="O886" s="61">
        <f t="shared" ca="1" si="27"/>
        <v>8</v>
      </c>
      <c r="P886" s="61" t="s">
        <v>8</v>
      </c>
      <c r="Q886" s="91">
        <v>91040</v>
      </c>
    </row>
    <row r="887" spans="1:17" x14ac:dyDescent="0.3">
      <c r="A887" s="34" t="s">
        <v>806</v>
      </c>
      <c r="B887" s="1" t="s">
        <v>9</v>
      </c>
      <c r="C887" s="6">
        <v>37211</v>
      </c>
      <c r="D887" s="4">
        <f t="shared" ca="1" si="26"/>
        <v>19</v>
      </c>
      <c r="E887" s="4"/>
      <c r="F887" s="14">
        <v>75577</v>
      </c>
      <c r="L887" s="89" t="s">
        <v>567</v>
      </c>
      <c r="M887" s="56" t="s">
        <v>19</v>
      </c>
      <c r="N887" s="92">
        <v>41583</v>
      </c>
      <c r="O887" s="61">
        <f t="shared" ca="1" si="27"/>
        <v>7</v>
      </c>
      <c r="P887" s="61" t="s">
        <v>12</v>
      </c>
      <c r="Q887" s="91">
        <v>119584</v>
      </c>
    </row>
    <row r="888" spans="1:17" x14ac:dyDescent="0.3">
      <c r="A888" s="34" t="s">
        <v>174</v>
      </c>
      <c r="B888" s="1" t="s">
        <v>9</v>
      </c>
      <c r="C888" s="6">
        <v>40757</v>
      </c>
      <c r="D888" s="4">
        <f t="shared" ca="1" si="26"/>
        <v>9</v>
      </c>
      <c r="E888" s="4" t="s">
        <v>18</v>
      </c>
      <c r="F888" s="14">
        <v>101907</v>
      </c>
      <c r="L888" s="89" t="s">
        <v>771</v>
      </c>
      <c r="M888" s="56" t="s">
        <v>19</v>
      </c>
      <c r="N888" s="92">
        <v>37093</v>
      </c>
      <c r="O888" s="61">
        <f t="shared" ca="1" si="27"/>
        <v>19</v>
      </c>
      <c r="P888" s="61" t="s">
        <v>14</v>
      </c>
      <c r="Q888" s="91">
        <v>134794</v>
      </c>
    </row>
    <row r="889" spans="1:17" x14ac:dyDescent="0.3">
      <c r="A889" s="34" t="s">
        <v>432</v>
      </c>
      <c r="B889" s="1" t="s">
        <v>25</v>
      </c>
      <c r="C889" s="6">
        <v>39507</v>
      </c>
      <c r="D889" s="4">
        <f t="shared" ca="1" si="26"/>
        <v>13</v>
      </c>
      <c r="E889" s="4" t="s">
        <v>14</v>
      </c>
      <c r="F889" s="14">
        <v>98713</v>
      </c>
      <c r="L889" s="89" t="s">
        <v>812</v>
      </c>
      <c r="M889" s="56" t="s">
        <v>19</v>
      </c>
      <c r="N889" s="92">
        <v>43555</v>
      </c>
      <c r="O889" s="61">
        <f t="shared" ca="1" si="27"/>
        <v>1</v>
      </c>
      <c r="P889" s="61" t="s">
        <v>14</v>
      </c>
      <c r="Q889" s="91">
        <v>59877</v>
      </c>
    </row>
    <row r="890" spans="1:17" x14ac:dyDescent="0.3">
      <c r="A890" s="34" t="s">
        <v>356</v>
      </c>
      <c r="B890" s="1" t="s">
        <v>6</v>
      </c>
      <c r="C890" s="6">
        <v>39234</v>
      </c>
      <c r="D890" s="4">
        <f t="shared" ca="1" si="26"/>
        <v>13</v>
      </c>
      <c r="E890" s="4"/>
      <c r="F890" s="14">
        <v>121190</v>
      </c>
      <c r="L890" s="89" t="s">
        <v>378</v>
      </c>
      <c r="M890" s="56" t="s">
        <v>19</v>
      </c>
      <c r="N890" s="92">
        <v>37013</v>
      </c>
      <c r="O890" s="61">
        <f t="shared" ca="1" si="27"/>
        <v>19</v>
      </c>
      <c r="P890" s="61"/>
      <c r="Q890" s="91">
        <v>37761</v>
      </c>
    </row>
    <row r="891" spans="1:17" x14ac:dyDescent="0.3">
      <c r="A891" s="34" t="s">
        <v>518</v>
      </c>
      <c r="B891" s="1" t="s">
        <v>22</v>
      </c>
      <c r="C891" s="7">
        <v>39471</v>
      </c>
      <c r="D891" s="4">
        <f t="shared" ca="1" si="26"/>
        <v>13</v>
      </c>
      <c r="E891" s="4"/>
      <c r="F891" s="14">
        <v>72890</v>
      </c>
      <c r="L891" s="89" t="s">
        <v>510</v>
      </c>
      <c r="M891" s="56" t="s">
        <v>19</v>
      </c>
      <c r="N891" s="90">
        <v>36929</v>
      </c>
      <c r="O891" s="61">
        <f t="shared" ca="1" si="27"/>
        <v>20</v>
      </c>
      <c r="P891" s="61" t="s">
        <v>10</v>
      </c>
      <c r="Q891" s="91">
        <v>143398</v>
      </c>
    </row>
    <row r="892" spans="1:17" x14ac:dyDescent="0.3">
      <c r="A892" s="34" t="s">
        <v>837</v>
      </c>
      <c r="B892" s="1" t="s">
        <v>15</v>
      </c>
      <c r="C892" s="6">
        <v>39200</v>
      </c>
      <c r="D892" s="4">
        <f t="shared" ca="1" si="26"/>
        <v>13</v>
      </c>
      <c r="E892" s="4" t="s">
        <v>10</v>
      </c>
      <c r="F892" s="14">
        <v>93711</v>
      </c>
      <c r="L892" s="89" t="s">
        <v>196</v>
      </c>
      <c r="M892" s="56" t="s">
        <v>19</v>
      </c>
      <c r="N892" s="92">
        <v>36973</v>
      </c>
      <c r="O892" s="61">
        <f t="shared" ca="1" si="27"/>
        <v>19</v>
      </c>
      <c r="P892" s="61" t="s">
        <v>14</v>
      </c>
      <c r="Q892" s="91">
        <v>115714</v>
      </c>
    </row>
    <row r="893" spans="1:17" x14ac:dyDescent="0.3">
      <c r="A893" s="34" t="s">
        <v>545</v>
      </c>
      <c r="B893" s="1" t="s">
        <v>19</v>
      </c>
      <c r="C893" s="6">
        <v>36736</v>
      </c>
      <c r="D893" s="4">
        <f t="shared" ca="1" si="26"/>
        <v>20</v>
      </c>
      <c r="E893" s="4" t="s">
        <v>12</v>
      </c>
      <c r="F893" s="14">
        <v>51453</v>
      </c>
      <c r="L893" s="89" t="s">
        <v>469</v>
      </c>
      <c r="M893" s="56" t="s">
        <v>19</v>
      </c>
      <c r="N893" s="92">
        <v>38395</v>
      </c>
      <c r="O893" s="61">
        <f t="shared" ca="1" si="27"/>
        <v>16</v>
      </c>
      <c r="P893" s="61" t="s">
        <v>8</v>
      </c>
      <c r="Q893" s="91">
        <v>106605</v>
      </c>
    </row>
    <row r="894" spans="1:17" x14ac:dyDescent="0.3">
      <c r="A894" s="34" t="s">
        <v>740</v>
      </c>
      <c r="B894" s="1" t="s">
        <v>19</v>
      </c>
      <c r="C894" s="6">
        <v>40027</v>
      </c>
      <c r="D894" s="4">
        <f t="shared" ca="1" si="26"/>
        <v>11</v>
      </c>
      <c r="E894" s="4"/>
      <c r="F894" s="14">
        <v>125905</v>
      </c>
      <c r="L894" s="89" t="s">
        <v>85</v>
      </c>
      <c r="M894" s="56" t="s">
        <v>19</v>
      </c>
      <c r="N894" s="92">
        <v>43837</v>
      </c>
      <c r="O894" s="61">
        <f t="shared" ca="1" si="27"/>
        <v>1</v>
      </c>
      <c r="P894" s="61" t="s">
        <v>18</v>
      </c>
      <c r="Q894" s="91">
        <v>126260</v>
      </c>
    </row>
    <row r="895" spans="1:17" x14ac:dyDescent="0.3">
      <c r="A895" s="34" t="s">
        <v>975</v>
      </c>
      <c r="B895" s="1" t="s">
        <v>17</v>
      </c>
      <c r="C895" s="6">
        <v>36775</v>
      </c>
      <c r="D895" s="4">
        <f t="shared" ca="1" si="26"/>
        <v>20</v>
      </c>
      <c r="E895" s="4" t="s">
        <v>10</v>
      </c>
      <c r="F895" s="14">
        <v>75306</v>
      </c>
      <c r="L895" s="89" t="s">
        <v>467</v>
      </c>
      <c r="M895" s="56" t="s">
        <v>19</v>
      </c>
      <c r="N895" s="92">
        <v>36542</v>
      </c>
      <c r="O895" s="61">
        <f t="shared" ca="1" si="27"/>
        <v>21</v>
      </c>
      <c r="P895" s="61" t="s">
        <v>14</v>
      </c>
      <c r="Q895" s="91">
        <v>148636</v>
      </c>
    </row>
    <row r="896" spans="1:17" x14ac:dyDescent="0.3">
      <c r="A896" s="34" t="s">
        <v>140</v>
      </c>
      <c r="B896" s="1" t="s">
        <v>13</v>
      </c>
      <c r="C896" s="6">
        <v>36875</v>
      </c>
      <c r="D896" s="4">
        <f t="shared" ca="1" si="26"/>
        <v>20</v>
      </c>
      <c r="E896" s="4" t="s">
        <v>35</v>
      </c>
      <c r="F896" s="14">
        <v>96161</v>
      </c>
      <c r="L896" s="89" t="s">
        <v>269</v>
      </c>
      <c r="M896" s="56" t="s">
        <v>19</v>
      </c>
      <c r="N896" s="92">
        <v>41624</v>
      </c>
      <c r="O896" s="61">
        <f t="shared" ca="1" si="27"/>
        <v>7</v>
      </c>
      <c r="P896" s="61" t="s">
        <v>14</v>
      </c>
      <c r="Q896" s="91">
        <v>52822</v>
      </c>
    </row>
    <row r="897" spans="1:17" x14ac:dyDescent="0.3">
      <c r="A897" s="34" t="s">
        <v>358</v>
      </c>
      <c r="B897" s="1" t="s">
        <v>6</v>
      </c>
      <c r="C897" s="6">
        <v>36541</v>
      </c>
      <c r="D897" s="4">
        <f t="shared" ca="1" si="26"/>
        <v>21</v>
      </c>
      <c r="E897" s="4" t="s">
        <v>14</v>
      </c>
      <c r="F897" s="14">
        <v>40898</v>
      </c>
      <c r="L897" s="89" t="s">
        <v>516</v>
      </c>
      <c r="M897" s="56" t="s">
        <v>19</v>
      </c>
      <c r="N897" s="92">
        <v>35551</v>
      </c>
      <c r="O897" s="61">
        <f t="shared" ca="1" si="27"/>
        <v>23</v>
      </c>
      <c r="P897" s="61" t="s">
        <v>14</v>
      </c>
      <c r="Q897" s="91">
        <v>150647</v>
      </c>
    </row>
    <row r="898" spans="1:17" x14ac:dyDescent="0.3">
      <c r="A898" s="34" t="s">
        <v>926</v>
      </c>
      <c r="B898" s="1" t="s">
        <v>9</v>
      </c>
      <c r="C898" s="7">
        <v>41888</v>
      </c>
      <c r="D898" s="4">
        <f t="shared" ref="D898:D961" ca="1" si="28">DATEDIF(C898,TODAY(),"Y")</f>
        <v>6</v>
      </c>
      <c r="E898" s="4" t="s">
        <v>10</v>
      </c>
      <c r="F898" s="14">
        <v>140708</v>
      </c>
      <c r="L898" s="89" t="s">
        <v>169</v>
      </c>
      <c r="M898" s="56" t="s">
        <v>19</v>
      </c>
      <c r="N898" s="90">
        <v>38157</v>
      </c>
      <c r="O898" s="61">
        <f t="shared" ref="O898:O961" ca="1" si="29">DATEDIF(N898,TODAY(),"Y")</f>
        <v>16</v>
      </c>
      <c r="P898" s="61"/>
      <c r="Q898" s="91">
        <v>73677</v>
      </c>
    </row>
    <row r="899" spans="1:17" x14ac:dyDescent="0.3">
      <c r="A899" s="34" t="s">
        <v>367</v>
      </c>
      <c r="B899" s="1" t="s">
        <v>9</v>
      </c>
      <c r="C899" s="6">
        <v>37964</v>
      </c>
      <c r="D899" s="4">
        <f t="shared" ca="1" si="28"/>
        <v>17</v>
      </c>
      <c r="E899" s="4" t="s">
        <v>14</v>
      </c>
      <c r="F899" s="14">
        <v>147081</v>
      </c>
      <c r="L899" s="89" t="s">
        <v>484</v>
      </c>
      <c r="M899" s="56" t="s">
        <v>19</v>
      </c>
      <c r="N899" s="92">
        <v>36484</v>
      </c>
      <c r="O899" s="61">
        <f t="shared" ca="1" si="29"/>
        <v>21</v>
      </c>
      <c r="P899" s="61" t="s">
        <v>14</v>
      </c>
      <c r="Q899" s="91">
        <v>91091</v>
      </c>
    </row>
    <row r="900" spans="1:17" x14ac:dyDescent="0.3">
      <c r="A900" s="34" t="s">
        <v>836</v>
      </c>
      <c r="B900" s="1" t="s">
        <v>9</v>
      </c>
      <c r="C900" s="6">
        <v>37008</v>
      </c>
      <c r="D900" s="4">
        <f t="shared" ca="1" si="28"/>
        <v>19</v>
      </c>
      <c r="E900" s="4" t="s">
        <v>12</v>
      </c>
      <c r="F900" s="14">
        <v>53793</v>
      </c>
      <c r="L900" s="89" t="s">
        <v>1023</v>
      </c>
      <c r="M900" s="56" t="s">
        <v>19</v>
      </c>
      <c r="N900" s="92">
        <v>36788</v>
      </c>
      <c r="O900" s="61">
        <f t="shared" ca="1" si="29"/>
        <v>20</v>
      </c>
      <c r="P900" s="61" t="s">
        <v>10</v>
      </c>
      <c r="Q900" s="91">
        <v>134186</v>
      </c>
    </row>
    <row r="901" spans="1:17" x14ac:dyDescent="0.3">
      <c r="A901" s="34" t="s">
        <v>291</v>
      </c>
      <c r="B901" s="1" t="s">
        <v>19</v>
      </c>
      <c r="C901" s="7">
        <v>39412</v>
      </c>
      <c r="D901" s="4">
        <f t="shared" ca="1" si="28"/>
        <v>13</v>
      </c>
      <c r="E901" s="4" t="s">
        <v>10</v>
      </c>
      <c r="F901" s="14">
        <v>89710</v>
      </c>
      <c r="L901" s="89" t="s">
        <v>333</v>
      </c>
      <c r="M901" s="56" t="s">
        <v>19</v>
      </c>
      <c r="N901" s="90">
        <v>43942</v>
      </c>
      <c r="O901" s="61">
        <f t="shared" ca="1" si="29"/>
        <v>0</v>
      </c>
      <c r="P901" s="61" t="s">
        <v>12</v>
      </c>
      <c r="Q901" s="91">
        <v>126932</v>
      </c>
    </row>
    <row r="902" spans="1:17" x14ac:dyDescent="0.3">
      <c r="A902" s="34" t="s">
        <v>602</v>
      </c>
      <c r="B902" s="1" t="s">
        <v>9</v>
      </c>
      <c r="C902" s="6">
        <v>38773</v>
      </c>
      <c r="D902" s="4">
        <f t="shared" ca="1" si="28"/>
        <v>15</v>
      </c>
      <c r="E902" s="4" t="s">
        <v>8</v>
      </c>
      <c r="F902" s="14">
        <v>123613</v>
      </c>
      <c r="L902" s="89" t="s">
        <v>969</v>
      </c>
      <c r="M902" s="56" t="s">
        <v>19</v>
      </c>
      <c r="N902" s="92">
        <v>37265</v>
      </c>
      <c r="O902" s="61">
        <f t="shared" ca="1" si="29"/>
        <v>19</v>
      </c>
      <c r="P902" s="61"/>
      <c r="Q902" s="91">
        <v>102684</v>
      </c>
    </row>
    <row r="903" spans="1:17" x14ac:dyDescent="0.3">
      <c r="A903" s="34" t="s">
        <v>722</v>
      </c>
      <c r="B903" s="1" t="s">
        <v>15</v>
      </c>
      <c r="C903" s="7">
        <v>38880</v>
      </c>
      <c r="D903" s="4">
        <f t="shared" ca="1" si="28"/>
        <v>14</v>
      </c>
      <c r="E903" s="4"/>
      <c r="F903" s="14">
        <v>143480</v>
      </c>
      <c r="L903" s="89" t="s">
        <v>266</v>
      </c>
      <c r="M903" s="56" t="s">
        <v>19</v>
      </c>
      <c r="N903" s="92">
        <v>37051</v>
      </c>
      <c r="O903" s="61">
        <f t="shared" ca="1" si="29"/>
        <v>19</v>
      </c>
      <c r="P903" s="61"/>
      <c r="Q903" s="91">
        <v>99926</v>
      </c>
    </row>
    <row r="904" spans="1:17" x14ac:dyDescent="0.3">
      <c r="A904" s="34" t="s">
        <v>191</v>
      </c>
      <c r="B904" s="1" t="s">
        <v>13</v>
      </c>
      <c r="C904" s="7">
        <v>42193</v>
      </c>
      <c r="D904" s="4">
        <f t="shared" ca="1" si="28"/>
        <v>5</v>
      </c>
      <c r="E904" s="4" t="s">
        <v>14</v>
      </c>
      <c r="F904" s="14">
        <v>39696</v>
      </c>
      <c r="L904" s="89" t="s">
        <v>95</v>
      </c>
      <c r="M904" s="56" t="s">
        <v>19</v>
      </c>
      <c r="N904" s="90">
        <v>42384</v>
      </c>
      <c r="O904" s="61">
        <f t="shared" ca="1" si="29"/>
        <v>5</v>
      </c>
      <c r="P904" s="61" t="s">
        <v>12</v>
      </c>
      <c r="Q904" s="91">
        <v>99297</v>
      </c>
    </row>
    <row r="905" spans="1:17" x14ac:dyDescent="0.3">
      <c r="A905" s="34" t="s">
        <v>272</v>
      </c>
      <c r="B905" s="1" t="s">
        <v>25</v>
      </c>
      <c r="C905" s="7">
        <v>43602</v>
      </c>
      <c r="D905" s="4">
        <f t="shared" ca="1" si="28"/>
        <v>1</v>
      </c>
      <c r="E905" s="4" t="s">
        <v>18</v>
      </c>
      <c r="F905" s="14">
        <v>61065</v>
      </c>
      <c r="L905" s="89" t="s">
        <v>1029</v>
      </c>
      <c r="M905" s="56" t="s">
        <v>19</v>
      </c>
      <c r="N905" s="90">
        <v>42784</v>
      </c>
      <c r="O905" s="61">
        <f t="shared" ca="1" si="29"/>
        <v>4</v>
      </c>
      <c r="P905" s="61"/>
      <c r="Q905" s="91">
        <v>51488</v>
      </c>
    </row>
    <row r="906" spans="1:17" x14ac:dyDescent="0.3">
      <c r="A906" s="34" t="s">
        <v>181</v>
      </c>
      <c r="B906" s="1" t="s">
        <v>9</v>
      </c>
      <c r="C906" s="6">
        <v>39119</v>
      </c>
      <c r="D906" s="4">
        <f t="shared" ca="1" si="28"/>
        <v>14</v>
      </c>
      <c r="E906" s="4" t="s">
        <v>8</v>
      </c>
      <c r="F906" s="14">
        <v>138766</v>
      </c>
      <c r="L906" s="89" t="s">
        <v>195</v>
      </c>
      <c r="M906" s="56" t="s">
        <v>19</v>
      </c>
      <c r="N906" s="92">
        <v>38412</v>
      </c>
      <c r="O906" s="61">
        <f t="shared" ca="1" si="29"/>
        <v>16</v>
      </c>
      <c r="P906" s="61" t="s">
        <v>14</v>
      </c>
      <c r="Q906" s="91">
        <v>83495</v>
      </c>
    </row>
    <row r="907" spans="1:17" x14ac:dyDescent="0.3">
      <c r="A907" s="34" t="s">
        <v>1008</v>
      </c>
      <c r="B907" s="1" t="s">
        <v>19</v>
      </c>
      <c r="C907" s="7">
        <v>43133</v>
      </c>
      <c r="D907" s="4">
        <f t="shared" ca="1" si="28"/>
        <v>3</v>
      </c>
      <c r="E907" s="4" t="s">
        <v>14</v>
      </c>
      <c r="F907" s="14">
        <v>97919</v>
      </c>
      <c r="L907" s="89" t="s">
        <v>393</v>
      </c>
      <c r="M907" s="56" t="s">
        <v>19</v>
      </c>
      <c r="N907" s="90">
        <v>39260</v>
      </c>
      <c r="O907" s="61">
        <f t="shared" ca="1" si="29"/>
        <v>13</v>
      </c>
      <c r="P907" s="61"/>
      <c r="Q907" s="91">
        <v>139707</v>
      </c>
    </row>
    <row r="908" spans="1:17" x14ac:dyDescent="0.3">
      <c r="A908" s="34" t="s">
        <v>930</v>
      </c>
      <c r="B908" s="1" t="s">
        <v>24</v>
      </c>
      <c r="C908" s="6">
        <v>38965</v>
      </c>
      <c r="D908" s="4">
        <f t="shared" ca="1" si="28"/>
        <v>14</v>
      </c>
      <c r="E908" s="4" t="s">
        <v>12</v>
      </c>
      <c r="F908" s="14">
        <v>112267</v>
      </c>
      <c r="L908" s="89" t="s">
        <v>59</v>
      </c>
      <c r="M908" s="56" t="s">
        <v>19</v>
      </c>
      <c r="N908" s="92">
        <v>38657</v>
      </c>
      <c r="O908" s="61">
        <f t="shared" ca="1" si="29"/>
        <v>15</v>
      </c>
      <c r="P908" s="61"/>
      <c r="Q908" s="91">
        <v>98240</v>
      </c>
    </row>
    <row r="909" spans="1:17" x14ac:dyDescent="0.3">
      <c r="A909" s="34" t="s">
        <v>731</v>
      </c>
      <c r="B909" s="1" t="s">
        <v>6</v>
      </c>
      <c r="C909" s="6">
        <v>37411</v>
      </c>
      <c r="D909" s="4">
        <f t="shared" ca="1" si="28"/>
        <v>18</v>
      </c>
      <c r="E909" s="4" t="s">
        <v>18</v>
      </c>
      <c r="F909" s="14">
        <v>107214</v>
      </c>
      <c r="L909" s="89" t="s">
        <v>506</v>
      </c>
      <c r="M909" s="56" t="s">
        <v>19</v>
      </c>
      <c r="N909" s="92">
        <v>38418</v>
      </c>
      <c r="O909" s="61">
        <f t="shared" ca="1" si="29"/>
        <v>16</v>
      </c>
      <c r="P909" s="61" t="s">
        <v>8</v>
      </c>
      <c r="Q909" s="91">
        <v>145779</v>
      </c>
    </row>
    <row r="910" spans="1:17" x14ac:dyDescent="0.3">
      <c r="A910" s="34" t="s">
        <v>533</v>
      </c>
      <c r="B910" s="1" t="s">
        <v>6</v>
      </c>
      <c r="C910" s="7">
        <v>37060</v>
      </c>
      <c r="D910" s="4">
        <f t="shared" ca="1" si="28"/>
        <v>19</v>
      </c>
      <c r="E910" s="4" t="s">
        <v>14</v>
      </c>
      <c r="F910" s="14">
        <v>69205</v>
      </c>
      <c r="L910" s="89" t="s">
        <v>644</v>
      </c>
      <c r="M910" s="56" t="s">
        <v>19</v>
      </c>
      <c r="N910" s="90">
        <v>39569</v>
      </c>
      <c r="O910" s="61">
        <f t="shared" ca="1" si="29"/>
        <v>12</v>
      </c>
      <c r="P910" s="61"/>
      <c r="Q910" s="91">
        <v>67847</v>
      </c>
    </row>
    <row r="911" spans="1:17" x14ac:dyDescent="0.3">
      <c r="A911" s="34" t="s">
        <v>247</v>
      </c>
      <c r="B911" s="1" t="s">
        <v>26</v>
      </c>
      <c r="C911" s="6">
        <v>39788</v>
      </c>
      <c r="D911" s="4">
        <f t="shared" ca="1" si="28"/>
        <v>12</v>
      </c>
      <c r="E911" s="4" t="s">
        <v>14</v>
      </c>
      <c r="F911" s="14">
        <v>49449</v>
      </c>
      <c r="L911" s="89" t="s">
        <v>557</v>
      </c>
      <c r="M911" s="56" t="s">
        <v>19</v>
      </c>
      <c r="N911" s="92">
        <v>41404</v>
      </c>
      <c r="O911" s="61">
        <f t="shared" ca="1" si="29"/>
        <v>7</v>
      </c>
      <c r="P911" s="61" t="s">
        <v>14</v>
      </c>
      <c r="Q911" s="91">
        <v>83402</v>
      </c>
    </row>
    <row r="912" spans="1:17" x14ac:dyDescent="0.3">
      <c r="A912" s="34" t="s">
        <v>209</v>
      </c>
      <c r="B912" s="1" t="s">
        <v>24</v>
      </c>
      <c r="C912" s="6">
        <v>38408</v>
      </c>
      <c r="D912" s="4">
        <f t="shared" ca="1" si="28"/>
        <v>16</v>
      </c>
      <c r="E912" s="4"/>
      <c r="F912" s="14">
        <v>123691</v>
      </c>
      <c r="L912" s="89" t="s">
        <v>81</v>
      </c>
      <c r="M912" s="56" t="s">
        <v>19</v>
      </c>
      <c r="N912" s="92">
        <v>38950</v>
      </c>
      <c r="O912" s="61">
        <f t="shared" ca="1" si="29"/>
        <v>14</v>
      </c>
      <c r="P912" s="61" t="s">
        <v>8</v>
      </c>
      <c r="Q912" s="91">
        <v>72231</v>
      </c>
    </row>
    <row r="913" spans="1:17" x14ac:dyDescent="0.3">
      <c r="A913" s="34" t="s">
        <v>283</v>
      </c>
      <c r="B913" s="1" t="s">
        <v>19</v>
      </c>
      <c r="C913" s="6">
        <v>42164</v>
      </c>
      <c r="D913" s="4">
        <f t="shared" ca="1" si="28"/>
        <v>5</v>
      </c>
      <c r="E913" s="4" t="s">
        <v>14</v>
      </c>
      <c r="F913" s="14">
        <v>124316</v>
      </c>
      <c r="L913" s="89" t="s">
        <v>673</v>
      </c>
      <c r="M913" s="56" t="s">
        <v>19</v>
      </c>
      <c r="N913" s="92">
        <v>40049</v>
      </c>
      <c r="O913" s="61">
        <f t="shared" ca="1" si="29"/>
        <v>11</v>
      </c>
      <c r="P913" s="61"/>
      <c r="Q913" s="91">
        <v>151492</v>
      </c>
    </row>
    <row r="914" spans="1:17" x14ac:dyDescent="0.3">
      <c r="A914" s="34" t="s">
        <v>715</v>
      </c>
      <c r="B914" s="1" t="s">
        <v>19</v>
      </c>
      <c r="C914" s="6">
        <v>42800</v>
      </c>
      <c r="D914" s="4">
        <f t="shared" ca="1" si="28"/>
        <v>4</v>
      </c>
      <c r="E914" s="4"/>
      <c r="F914" s="14">
        <v>106098</v>
      </c>
      <c r="L914" s="89" t="s">
        <v>403</v>
      </c>
      <c r="M914" s="56" t="s">
        <v>19</v>
      </c>
      <c r="N914" s="90">
        <v>38111</v>
      </c>
      <c r="O914" s="61">
        <f t="shared" ca="1" si="29"/>
        <v>16</v>
      </c>
      <c r="P914" s="61" t="s">
        <v>8</v>
      </c>
      <c r="Q914" s="91">
        <v>65179</v>
      </c>
    </row>
    <row r="915" spans="1:17" x14ac:dyDescent="0.3">
      <c r="A915" s="34" t="s">
        <v>457</v>
      </c>
      <c r="B915" s="1" t="s">
        <v>13</v>
      </c>
      <c r="C915" s="6">
        <v>39819</v>
      </c>
      <c r="D915" s="4">
        <f t="shared" ca="1" si="28"/>
        <v>12</v>
      </c>
      <c r="E915" s="4"/>
      <c r="F915" s="14">
        <v>52567</v>
      </c>
      <c r="L915" s="89" t="s">
        <v>904</v>
      </c>
      <c r="M915" s="56" t="s">
        <v>19</v>
      </c>
      <c r="N915" s="92">
        <v>41995</v>
      </c>
      <c r="O915" s="61">
        <f t="shared" ca="1" si="29"/>
        <v>6</v>
      </c>
      <c r="P915" s="61" t="s">
        <v>18</v>
      </c>
      <c r="Q915" s="91">
        <v>116120</v>
      </c>
    </row>
    <row r="916" spans="1:17" x14ac:dyDescent="0.3">
      <c r="A916" s="34" t="s">
        <v>693</v>
      </c>
      <c r="B916" s="1" t="s">
        <v>9</v>
      </c>
      <c r="C916" s="6">
        <v>43280</v>
      </c>
      <c r="D916" s="4">
        <f t="shared" ca="1" si="28"/>
        <v>2</v>
      </c>
      <c r="E916" s="4" t="s">
        <v>8</v>
      </c>
      <c r="F916" s="14">
        <v>59133</v>
      </c>
      <c r="L916" s="89" t="s">
        <v>566</v>
      </c>
      <c r="M916" s="56" t="s">
        <v>19</v>
      </c>
      <c r="N916" s="90">
        <v>40813</v>
      </c>
      <c r="O916" s="61">
        <f t="shared" ca="1" si="29"/>
        <v>9</v>
      </c>
      <c r="P916" s="61"/>
      <c r="Q916" s="91">
        <v>138639</v>
      </c>
    </row>
    <row r="917" spans="1:17" x14ac:dyDescent="0.3">
      <c r="A917" s="34" t="s">
        <v>389</v>
      </c>
      <c r="B917" s="1" t="s">
        <v>9</v>
      </c>
      <c r="C917" s="6">
        <v>43521</v>
      </c>
      <c r="D917" s="4">
        <f t="shared" ca="1" si="28"/>
        <v>2</v>
      </c>
      <c r="E917" s="4"/>
      <c r="F917" s="14">
        <v>77250</v>
      </c>
      <c r="L917" s="89" t="s">
        <v>503</v>
      </c>
      <c r="M917" s="56" t="s">
        <v>19</v>
      </c>
      <c r="N917" s="90">
        <v>41025</v>
      </c>
      <c r="O917" s="61">
        <f t="shared" ca="1" si="29"/>
        <v>8</v>
      </c>
      <c r="P917" s="61" t="s">
        <v>10</v>
      </c>
      <c r="Q917" s="91">
        <v>37201</v>
      </c>
    </row>
    <row r="918" spans="1:17" x14ac:dyDescent="0.3">
      <c r="A918" s="34" t="s">
        <v>939</v>
      </c>
      <c r="B918" s="1" t="s">
        <v>9</v>
      </c>
      <c r="C918" s="7">
        <v>36852</v>
      </c>
      <c r="D918" s="4">
        <f t="shared" ca="1" si="28"/>
        <v>20</v>
      </c>
      <c r="E918" s="4" t="s">
        <v>14</v>
      </c>
      <c r="F918" s="14">
        <v>94882</v>
      </c>
      <c r="L918" s="89" t="s">
        <v>857</v>
      </c>
      <c r="M918" s="56" t="s">
        <v>19</v>
      </c>
      <c r="N918" s="90">
        <v>38191</v>
      </c>
      <c r="O918" s="61">
        <f t="shared" ca="1" si="29"/>
        <v>16</v>
      </c>
      <c r="P918" s="61" t="s">
        <v>18</v>
      </c>
      <c r="Q918" s="91">
        <v>40672</v>
      </c>
    </row>
    <row r="919" spans="1:17" x14ac:dyDescent="0.3">
      <c r="A919" s="34" t="s">
        <v>84</v>
      </c>
      <c r="B919" s="1" t="s">
        <v>16</v>
      </c>
      <c r="C919" s="6">
        <v>39991</v>
      </c>
      <c r="D919" s="4">
        <f t="shared" ca="1" si="28"/>
        <v>11</v>
      </c>
      <c r="E919" s="4"/>
      <c r="F919" s="14">
        <v>76760</v>
      </c>
      <c r="L919" s="89" t="s">
        <v>229</v>
      </c>
      <c r="M919" s="56" t="s">
        <v>19</v>
      </c>
      <c r="N919" s="90">
        <v>40527</v>
      </c>
      <c r="O919" s="61">
        <f t="shared" ca="1" si="29"/>
        <v>10</v>
      </c>
      <c r="P919" s="61" t="s">
        <v>12</v>
      </c>
      <c r="Q919" s="91">
        <v>85638</v>
      </c>
    </row>
    <row r="920" spans="1:17" x14ac:dyDescent="0.3">
      <c r="A920" s="34" t="s">
        <v>815</v>
      </c>
      <c r="B920" s="1" t="s">
        <v>25</v>
      </c>
      <c r="C920" s="6">
        <v>41659</v>
      </c>
      <c r="D920" s="4">
        <f t="shared" ca="1" si="28"/>
        <v>7</v>
      </c>
      <c r="E920" s="4" t="s">
        <v>14</v>
      </c>
      <c r="F920" s="14">
        <v>61905</v>
      </c>
      <c r="L920" s="89" t="s">
        <v>448</v>
      </c>
      <c r="M920" s="56" t="s">
        <v>19</v>
      </c>
      <c r="N920" s="92">
        <v>41208</v>
      </c>
      <c r="O920" s="61">
        <f t="shared" ca="1" si="29"/>
        <v>8</v>
      </c>
      <c r="P920" s="61" t="s">
        <v>14</v>
      </c>
      <c r="Q920" s="91">
        <v>143870</v>
      </c>
    </row>
    <row r="921" spans="1:17" x14ac:dyDescent="0.3">
      <c r="A921" s="34" t="s">
        <v>427</v>
      </c>
      <c r="B921" s="1" t="s">
        <v>30</v>
      </c>
      <c r="C921" s="7">
        <v>42736</v>
      </c>
      <c r="D921" s="4">
        <f t="shared" ca="1" si="28"/>
        <v>4</v>
      </c>
      <c r="E921" s="4"/>
      <c r="F921" s="14">
        <v>48698</v>
      </c>
      <c r="L921" s="89" t="s">
        <v>466</v>
      </c>
      <c r="M921" s="56" t="s">
        <v>19</v>
      </c>
      <c r="N921" s="92">
        <v>39383</v>
      </c>
      <c r="O921" s="61">
        <f t="shared" ca="1" si="29"/>
        <v>13</v>
      </c>
      <c r="P921" s="61" t="s">
        <v>8</v>
      </c>
      <c r="Q921" s="91">
        <v>48807</v>
      </c>
    </row>
    <row r="922" spans="1:17" x14ac:dyDescent="0.3">
      <c r="A922" s="34" t="s">
        <v>148</v>
      </c>
      <c r="B922" s="1" t="s">
        <v>16</v>
      </c>
      <c r="C922" s="6">
        <v>43665</v>
      </c>
      <c r="D922" s="4">
        <f t="shared" ca="1" si="28"/>
        <v>1</v>
      </c>
      <c r="E922" s="4"/>
      <c r="F922" s="14">
        <v>50890</v>
      </c>
      <c r="L922" s="89" t="s">
        <v>539</v>
      </c>
      <c r="M922" s="56" t="s">
        <v>19</v>
      </c>
      <c r="N922" s="90">
        <v>43822</v>
      </c>
      <c r="O922" s="61">
        <f t="shared" ca="1" si="29"/>
        <v>1</v>
      </c>
      <c r="P922" s="61"/>
      <c r="Q922" s="91">
        <v>79861</v>
      </c>
    </row>
    <row r="923" spans="1:17" x14ac:dyDescent="0.3">
      <c r="A923" s="34" t="s">
        <v>900</v>
      </c>
      <c r="B923" s="1" t="s">
        <v>25</v>
      </c>
      <c r="C923" s="6">
        <v>41639</v>
      </c>
      <c r="D923" s="4">
        <f t="shared" ca="1" si="28"/>
        <v>7</v>
      </c>
      <c r="E923" s="4" t="s">
        <v>14</v>
      </c>
      <c r="F923" s="14">
        <v>69391</v>
      </c>
      <c r="L923" s="89" t="s">
        <v>541</v>
      </c>
      <c r="M923" s="56" t="s">
        <v>19</v>
      </c>
      <c r="N923" s="92">
        <v>39749</v>
      </c>
      <c r="O923" s="61">
        <f t="shared" ca="1" si="29"/>
        <v>12</v>
      </c>
      <c r="P923" s="61"/>
      <c r="Q923" s="91">
        <v>55865</v>
      </c>
    </row>
    <row r="924" spans="1:17" x14ac:dyDescent="0.3">
      <c r="A924" s="34" t="s">
        <v>121</v>
      </c>
      <c r="B924" s="1" t="s">
        <v>9</v>
      </c>
      <c r="C924" s="7">
        <v>40624</v>
      </c>
      <c r="D924" s="4">
        <f t="shared" ca="1" si="28"/>
        <v>9</v>
      </c>
      <c r="E924" s="4" t="s">
        <v>8</v>
      </c>
      <c r="F924" s="14">
        <v>137541</v>
      </c>
      <c r="L924" s="89" t="s">
        <v>519</v>
      </c>
      <c r="M924" s="56" t="s">
        <v>19</v>
      </c>
      <c r="N924" s="92">
        <v>38431</v>
      </c>
      <c r="O924" s="61">
        <f t="shared" ca="1" si="29"/>
        <v>15</v>
      </c>
      <c r="P924" s="61" t="s">
        <v>18</v>
      </c>
      <c r="Q924" s="91">
        <v>122762</v>
      </c>
    </row>
    <row r="925" spans="1:17" x14ac:dyDescent="0.3">
      <c r="A925" s="34" t="s">
        <v>273</v>
      </c>
      <c r="B925" s="1" t="s">
        <v>9</v>
      </c>
      <c r="C925" s="6">
        <v>39455</v>
      </c>
      <c r="D925" s="4">
        <f t="shared" ca="1" si="28"/>
        <v>13</v>
      </c>
      <c r="E925" s="4"/>
      <c r="F925" s="14">
        <v>98443</v>
      </c>
      <c r="L925" s="89" t="s">
        <v>695</v>
      </c>
      <c r="M925" s="56" t="s">
        <v>19</v>
      </c>
      <c r="N925" s="92">
        <v>41590</v>
      </c>
      <c r="O925" s="61">
        <f t="shared" ca="1" si="29"/>
        <v>7</v>
      </c>
      <c r="P925" s="61" t="s">
        <v>12</v>
      </c>
      <c r="Q925" s="91">
        <v>81593</v>
      </c>
    </row>
    <row r="926" spans="1:17" x14ac:dyDescent="0.3">
      <c r="A926" s="34" t="s">
        <v>103</v>
      </c>
      <c r="B926" s="1" t="s">
        <v>28</v>
      </c>
      <c r="C926" s="6">
        <v>36669</v>
      </c>
      <c r="D926" s="4">
        <f t="shared" ca="1" si="28"/>
        <v>20</v>
      </c>
      <c r="E926" s="4" t="s">
        <v>14</v>
      </c>
      <c r="F926" s="14">
        <v>38701</v>
      </c>
      <c r="L926" s="89" t="s">
        <v>384</v>
      </c>
      <c r="M926" s="56" t="s">
        <v>19</v>
      </c>
      <c r="N926" s="90">
        <v>38080</v>
      </c>
      <c r="O926" s="61">
        <f t="shared" ca="1" si="29"/>
        <v>16</v>
      </c>
      <c r="P926" s="61" t="s">
        <v>14</v>
      </c>
      <c r="Q926" s="91">
        <v>39244</v>
      </c>
    </row>
    <row r="927" spans="1:17" x14ac:dyDescent="0.3">
      <c r="A927" s="34" t="s">
        <v>725</v>
      </c>
      <c r="B927" s="1" t="s">
        <v>6</v>
      </c>
      <c r="C927" s="6">
        <v>37740</v>
      </c>
      <c r="D927" s="4">
        <f t="shared" ca="1" si="28"/>
        <v>17</v>
      </c>
      <c r="E927" s="4"/>
      <c r="F927" s="14">
        <v>95739</v>
      </c>
      <c r="L927" s="89" t="s">
        <v>565</v>
      </c>
      <c r="M927" s="56" t="s">
        <v>19</v>
      </c>
      <c r="N927" s="92">
        <v>42791</v>
      </c>
      <c r="O927" s="61">
        <f t="shared" ca="1" si="29"/>
        <v>4</v>
      </c>
      <c r="P927" s="61"/>
      <c r="Q927" s="91">
        <v>60198</v>
      </c>
    </row>
    <row r="928" spans="1:17" x14ac:dyDescent="0.3">
      <c r="A928" s="34" t="s">
        <v>249</v>
      </c>
      <c r="B928" s="1" t="s">
        <v>9</v>
      </c>
      <c r="C928" s="7">
        <v>41676</v>
      </c>
      <c r="D928" s="4">
        <f t="shared" ca="1" si="28"/>
        <v>7</v>
      </c>
      <c r="E928" s="4"/>
      <c r="F928" s="14">
        <v>39520</v>
      </c>
      <c r="L928" s="89" t="s">
        <v>285</v>
      </c>
      <c r="M928" s="56" t="s">
        <v>19</v>
      </c>
      <c r="N928" s="92">
        <v>39309</v>
      </c>
      <c r="O928" s="61">
        <f t="shared" ca="1" si="29"/>
        <v>13</v>
      </c>
      <c r="P928" s="61"/>
      <c r="Q928" s="91">
        <v>122491</v>
      </c>
    </row>
    <row r="929" spans="1:17" x14ac:dyDescent="0.3">
      <c r="A929" s="34" t="s">
        <v>743</v>
      </c>
      <c r="B929" s="1" t="s">
        <v>9</v>
      </c>
      <c r="C929" s="6">
        <v>34718</v>
      </c>
      <c r="D929" s="4">
        <f t="shared" ca="1" si="28"/>
        <v>26</v>
      </c>
      <c r="E929" s="4"/>
      <c r="F929" s="14">
        <v>151171</v>
      </c>
      <c r="L929" s="89" t="s">
        <v>813</v>
      </c>
      <c r="M929" s="56" t="s">
        <v>19</v>
      </c>
      <c r="N929" s="92">
        <v>41082</v>
      </c>
      <c r="O929" s="61">
        <f t="shared" ca="1" si="29"/>
        <v>8</v>
      </c>
      <c r="P929" s="61"/>
      <c r="Q929" s="91">
        <v>127460</v>
      </c>
    </row>
    <row r="930" spans="1:17" x14ac:dyDescent="0.3">
      <c r="A930" s="34" t="s">
        <v>858</v>
      </c>
      <c r="B930" s="1" t="s">
        <v>9</v>
      </c>
      <c r="C930" s="6">
        <v>41769</v>
      </c>
      <c r="D930" s="4">
        <f t="shared" ca="1" si="28"/>
        <v>6</v>
      </c>
      <c r="E930" s="4"/>
      <c r="F930" s="14">
        <v>69189</v>
      </c>
      <c r="L930" s="89" t="s">
        <v>238</v>
      </c>
      <c r="M930" s="56" t="s">
        <v>19</v>
      </c>
      <c r="N930" s="90">
        <v>43684</v>
      </c>
      <c r="O930" s="61">
        <f t="shared" ca="1" si="29"/>
        <v>1</v>
      </c>
      <c r="P930" s="61" t="s">
        <v>12</v>
      </c>
      <c r="Q930" s="91">
        <v>56388</v>
      </c>
    </row>
    <row r="931" spans="1:17" x14ac:dyDescent="0.3">
      <c r="A931" s="34" t="s">
        <v>155</v>
      </c>
      <c r="B931" s="1" t="s">
        <v>6</v>
      </c>
      <c r="C931" s="6">
        <v>36875</v>
      </c>
      <c r="D931" s="4">
        <f t="shared" ca="1" si="28"/>
        <v>20</v>
      </c>
      <c r="E931" s="4" t="s">
        <v>10</v>
      </c>
      <c r="F931" s="14">
        <v>139425</v>
      </c>
      <c r="L931" s="89" t="s">
        <v>323</v>
      </c>
      <c r="M931" s="56" t="s">
        <v>19</v>
      </c>
      <c r="N931" s="90">
        <v>37713</v>
      </c>
      <c r="O931" s="61">
        <f t="shared" ca="1" si="29"/>
        <v>17</v>
      </c>
      <c r="P931" s="61" t="s">
        <v>10</v>
      </c>
      <c r="Q931" s="91">
        <v>92116</v>
      </c>
    </row>
    <row r="932" spans="1:17" x14ac:dyDescent="0.3">
      <c r="A932" s="34" t="s">
        <v>600</v>
      </c>
      <c r="B932" s="1" t="s">
        <v>9</v>
      </c>
      <c r="C932" s="6">
        <v>40732</v>
      </c>
      <c r="D932" s="4">
        <f t="shared" ca="1" si="28"/>
        <v>9</v>
      </c>
      <c r="E932" s="4" t="s">
        <v>14</v>
      </c>
      <c r="F932" s="14">
        <v>57139</v>
      </c>
      <c r="L932" s="89" t="s">
        <v>912</v>
      </c>
      <c r="M932" s="56" t="s">
        <v>19</v>
      </c>
      <c r="N932" s="90">
        <v>39166</v>
      </c>
      <c r="O932" s="61">
        <f t="shared" ca="1" si="29"/>
        <v>13</v>
      </c>
      <c r="P932" s="61"/>
      <c r="Q932" s="91">
        <v>124967</v>
      </c>
    </row>
    <row r="933" spans="1:17" x14ac:dyDescent="0.3">
      <c r="A933" s="34" t="s">
        <v>478</v>
      </c>
      <c r="B933" s="1" t="s">
        <v>19</v>
      </c>
      <c r="C933" s="6">
        <v>40271</v>
      </c>
      <c r="D933" s="4">
        <f t="shared" ca="1" si="28"/>
        <v>10</v>
      </c>
      <c r="E933" s="4" t="s">
        <v>8</v>
      </c>
      <c r="F933" s="14">
        <v>133020</v>
      </c>
      <c r="L933" s="89" t="s">
        <v>334</v>
      </c>
      <c r="M933" s="56" t="s">
        <v>19</v>
      </c>
      <c r="N933" s="92">
        <v>38517</v>
      </c>
      <c r="O933" s="61">
        <f t="shared" ca="1" si="29"/>
        <v>15</v>
      </c>
      <c r="P933" s="61"/>
      <c r="Q933" s="91">
        <v>150934</v>
      </c>
    </row>
    <row r="934" spans="1:17" x14ac:dyDescent="0.3">
      <c r="A934" s="34" t="s">
        <v>603</v>
      </c>
      <c r="B934" s="1" t="s">
        <v>15</v>
      </c>
      <c r="C934" s="6">
        <v>38977</v>
      </c>
      <c r="D934" s="4">
        <f t="shared" ca="1" si="28"/>
        <v>14</v>
      </c>
      <c r="E934" s="4" t="s">
        <v>8</v>
      </c>
      <c r="F934" s="14">
        <v>54283</v>
      </c>
      <c r="L934" s="89" t="s">
        <v>311</v>
      </c>
      <c r="M934" s="56" t="s">
        <v>19</v>
      </c>
      <c r="N934" s="92">
        <v>37920</v>
      </c>
      <c r="O934" s="61">
        <f t="shared" ca="1" si="29"/>
        <v>17</v>
      </c>
      <c r="P934" s="61"/>
      <c r="Q934" s="91">
        <v>145306</v>
      </c>
    </row>
    <row r="935" spans="1:17" x14ac:dyDescent="0.3">
      <c r="A935" s="34" t="s">
        <v>1048</v>
      </c>
      <c r="B935" s="1" t="s">
        <v>9</v>
      </c>
      <c r="C935" s="6">
        <v>38448</v>
      </c>
      <c r="D935" s="4">
        <f t="shared" ca="1" si="28"/>
        <v>15</v>
      </c>
      <c r="E935" s="4" t="s">
        <v>18</v>
      </c>
      <c r="F935" s="14">
        <v>55492</v>
      </c>
      <c r="L935" s="89" t="s">
        <v>768</v>
      </c>
      <c r="M935" s="56" t="s">
        <v>19</v>
      </c>
      <c r="N935" s="92">
        <v>39433</v>
      </c>
      <c r="O935" s="61">
        <f t="shared" ca="1" si="29"/>
        <v>13</v>
      </c>
      <c r="P935" s="61" t="s">
        <v>14</v>
      </c>
      <c r="Q935" s="91">
        <v>41490</v>
      </c>
    </row>
    <row r="936" spans="1:17" x14ac:dyDescent="0.3">
      <c r="A936" s="34" t="s">
        <v>953</v>
      </c>
      <c r="B936" s="1" t="s">
        <v>20</v>
      </c>
      <c r="C936" s="6">
        <v>39684</v>
      </c>
      <c r="D936" s="4">
        <f t="shared" ca="1" si="28"/>
        <v>12</v>
      </c>
      <c r="E936" s="4" t="s">
        <v>8</v>
      </c>
      <c r="F936" s="14">
        <v>29186</v>
      </c>
      <c r="L936" s="89" t="s">
        <v>184</v>
      </c>
      <c r="M936" s="56" t="s">
        <v>19</v>
      </c>
      <c r="N936" s="92">
        <v>42069</v>
      </c>
      <c r="O936" s="61">
        <f t="shared" ca="1" si="29"/>
        <v>6</v>
      </c>
      <c r="P936" s="61" t="s">
        <v>14</v>
      </c>
      <c r="Q936" s="91">
        <v>79531</v>
      </c>
    </row>
    <row r="937" spans="1:17" x14ac:dyDescent="0.3">
      <c r="A937" s="34" t="s">
        <v>625</v>
      </c>
      <c r="B937" s="1" t="s">
        <v>6</v>
      </c>
      <c r="C937" s="6">
        <v>43942</v>
      </c>
      <c r="D937" s="4">
        <f t="shared" ca="1" si="28"/>
        <v>0</v>
      </c>
      <c r="E937" s="4" t="s">
        <v>18</v>
      </c>
      <c r="F937" s="14">
        <v>68039</v>
      </c>
      <c r="L937" s="89" t="s">
        <v>276</v>
      </c>
      <c r="M937" s="56" t="s">
        <v>19</v>
      </c>
      <c r="N937" s="92">
        <v>36518</v>
      </c>
      <c r="O937" s="61">
        <f t="shared" ca="1" si="29"/>
        <v>21</v>
      </c>
      <c r="P937" s="61"/>
      <c r="Q937" s="91">
        <v>51490</v>
      </c>
    </row>
    <row r="938" spans="1:17" x14ac:dyDescent="0.3">
      <c r="A938" s="34" t="s">
        <v>925</v>
      </c>
      <c r="B938" s="1" t="s">
        <v>26</v>
      </c>
      <c r="C938" s="7">
        <v>39207</v>
      </c>
      <c r="D938" s="4">
        <f t="shared" ca="1" si="28"/>
        <v>13</v>
      </c>
      <c r="E938" s="4" t="s">
        <v>8</v>
      </c>
      <c r="F938" s="14">
        <v>90352</v>
      </c>
      <c r="L938" s="89" t="s">
        <v>419</v>
      </c>
      <c r="M938" s="56" t="s">
        <v>19</v>
      </c>
      <c r="N938" s="90">
        <v>39279</v>
      </c>
      <c r="O938" s="61">
        <f t="shared" ca="1" si="29"/>
        <v>13</v>
      </c>
      <c r="P938" s="61"/>
      <c r="Q938" s="91">
        <v>52779</v>
      </c>
    </row>
    <row r="939" spans="1:17" x14ac:dyDescent="0.3">
      <c r="A939" s="34" t="s">
        <v>64</v>
      </c>
      <c r="B939" s="1" t="s">
        <v>9</v>
      </c>
      <c r="C939" s="7">
        <v>39440</v>
      </c>
      <c r="D939" s="4">
        <f t="shared" ca="1" si="28"/>
        <v>13</v>
      </c>
      <c r="E939" s="4" t="s">
        <v>14</v>
      </c>
      <c r="F939" s="14">
        <v>104205</v>
      </c>
      <c r="L939" s="89" t="s">
        <v>425</v>
      </c>
      <c r="M939" s="56" t="s">
        <v>19</v>
      </c>
      <c r="N939" s="92">
        <v>40239</v>
      </c>
      <c r="O939" s="61">
        <f t="shared" ca="1" si="29"/>
        <v>11</v>
      </c>
      <c r="P939" s="61"/>
      <c r="Q939" s="91">
        <v>115782</v>
      </c>
    </row>
    <row r="940" spans="1:17" x14ac:dyDescent="0.3">
      <c r="A940" s="34" t="s">
        <v>1009</v>
      </c>
      <c r="B940" s="1" t="s">
        <v>15</v>
      </c>
      <c r="C940" s="6">
        <v>39258</v>
      </c>
      <c r="D940" s="4">
        <f t="shared" ca="1" si="28"/>
        <v>13</v>
      </c>
      <c r="E940" s="4" t="s">
        <v>14</v>
      </c>
      <c r="F940" s="14">
        <v>68175</v>
      </c>
      <c r="L940" s="89" t="s">
        <v>299</v>
      </c>
      <c r="M940" s="56" t="s">
        <v>19</v>
      </c>
      <c r="N940" s="92">
        <v>39793</v>
      </c>
      <c r="O940" s="61">
        <f t="shared" ca="1" si="29"/>
        <v>12</v>
      </c>
      <c r="P940" s="61" t="s">
        <v>10</v>
      </c>
      <c r="Q940" s="91">
        <v>35473</v>
      </c>
    </row>
    <row r="941" spans="1:17" x14ac:dyDescent="0.3">
      <c r="A941" s="34" t="s">
        <v>368</v>
      </c>
      <c r="B941" s="1" t="s">
        <v>19</v>
      </c>
      <c r="C941" s="7">
        <v>37046</v>
      </c>
      <c r="D941" s="4">
        <f t="shared" ca="1" si="28"/>
        <v>19</v>
      </c>
      <c r="E941" s="4" t="s">
        <v>8</v>
      </c>
      <c r="F941" s="14">
        <v>90336</v>
      </c>
      <c r="L941" s="89" t="s">
        <v>827</v>
      </c>
      <c r="M941" s="56" t="s">
        <v>19</v>
      </c>
      <c r="N941" s="92">
        <v>38023</v>
      </c>
      <c r="O941" s="61">
        <f t="shared" ca="1" si="29"/>
        <v>17</v>
      </c>
      <c r="P941" s="61"/>
      <c r="Q941" s="91">
        <v>76118</v>
      </c>
    </row>
    <row r="942" spans="1:17" x14ac:dyDescent="0.3">
      <c r="A942" s="34" t="s">
        <v>760</v>
      </c>
      <c r="B942" s="1" t="s">
        <v>9</v>
      </c>
      <c r="C942" s="6">
        <v>43732</v>
      </c>
      <c r="D942" s="4">
        <f t="shared" ca="1" si="28"/>
        <v>1</v>
      </c>
      <c r="E942" s="4" t="s">
        <v>8</v>
      </c>
      <c r="F942" s="14">
        <v>72028</v>
      </c>
      <c r="L942" s="89" t="s">
        <v>480</v>
      </c>
      <c r="M942" s="56" t="s">
        <v>19</v>
      </c>
      <c r="N942" s="92">
        <v>43575</v>
      </c>
      <c r="O942" s="61">
        <f t="shared" ca="1" si="29"/>
        <v>1</v>
      </c>
      <c r="P942" s="61"/>
      <c r="Q942" s="91">
        <v>46448</v>
      </c>
    </row>
    <row r="943" spans="1:17" x14ac:dyDescent="0.3">
      <c r="A943" s="34" t="s">
        <v>863</v>
      </c>
      <c r="B943" s="1" t="s">
        <v>13</v>
      </c>
      <c r="C943" s="7">
        <v>38105</v>
      </c>
      <c r="D943" s="4">
        <f t="shared" ca="1" si="28"/>
        <v>16</v>
      </c>
      <c r="E943" s="4"/>
      <c r="F943" s="14">
        <v>115600</v>
      </c>
      <c r="L943" s="89" t="s">
        <v>961</v>
      </c>
      <c r="M943" s="56" t="s">
        <v>19</v>
      </c>
      <c r="N943" s="92">
        <v>39068</v>
      </c>
      <c r="O943" s="61">
        <f t="shared" ca="1" si="29"/>
        <v>14</v>
      </c>
      <c r="P943" s="61"/>
      <c r="Q943" s="91">
        <v>145509</v>
      </c>
    </row>
    <row r="944" spans="1:17" x14ac:dyDescent="0.3">
      <c r="A944" s="34" t="s">
        <v>288</v>
      </c>
      <c r="B944" s="1" t="s">
        <v>37</v>
      </c>
      <c r="C944" s="7">
        <v>36487</v>
      </c>
      <c r="D944" s="4">
        <f t="shared" ca="1" si="28"/>
        <v>21</v>
      </c>
      <c r="E944" s="4" t="s">
        <v>12</v>
      </c>
      <c r="F944" s="14">
        <v>128608</v>
      </c>
      <c r="L944" s="89" t="s">
        <v>631</v>
      </c>
      <c r="M944" s="56" t="s">
        <v>19</v>
      </c>
      <c r="N944" s="92">
        <v>37879</v>
      </c>
      <c r="O944" s="61">
        <f t="shared" ca="1" si="29"/>
        <v>17</v>
      </c>
      <c r="P944" s="61" t="s">
        <v>14</v>
      </c>
      <c r="Q944" s="91">
        <v>68117</v>
      </c>
    </row>
    <row r="945" spans="1:17" x14ac:dyDescent="0.3">
      <c r="A945" s="34" t="s">
        <v>509</v>
      </c>
      <c r="B945" s="1" t="s">
        <v>6</v>
      </c>
      <c r="C945" s="6">
        <v>43805</v>
      </c>
      <c r="D945" s="4">
        <f t="shared" ca="1" si="28"/>
        <v>1</v>
      </c>
      <c r="E945" s="4"/>
      <c r="F945" s="14">
        <v>32184</v>
      </c>
      <c r="L945" s="89" t="s">
        <v>881</v>
      </c>
      <c r="M945" s="56" t="s">
        <v>19</v>
      </c>
      <c r="N945" s="92">
        <v>42331</v>
      </c>
      <c r="O945" s="61">
        <f t="shared" ca="1" si="29"/>
        <v>5</v>
      </c>
      <c r="P945" s="61" t="s">
        <v>10</v>
      </c>
      <c r="Q945" s="91">
        <v>63662</v>
      </c>
    </row>
    <row r="946" spans="1:17" x14ac:dyDescent="0.3">
      <c r="A946" s="34" t="s">
        <v>966</v>
      </c>
      <c r="B946" s="1" t="s">
        <v>9</v>
      </c>
      <c r="C946" s="6">
        <v>43900</v>
      </c>
      <c r="D946" s="4">
        <f t="shared" ca="1" si="28"/>
        <v>1</v>
      </c>
      <c r="E946" s="4"/>
      <c r="F946" s="14">
        <v>72653</v>
      </c>
      <c r="L946" s="89" t="s">
        <v>130</v>
      </c>
      <c r="M946" s="56" t="s">
        <v>19</v>
      </c>
      <c r="N946" s="92">
        <v>36824</v>
      </c>
      <c r="O946" s="61">
        <f t="shared" ca="1" si="29"/>
        <v>20</v>
      </c>
      <c r="P946" s="61"/>
      <c r="Q946" s="91">
        <v>97175</v>
      </c>
    </row>
    <row r="947" spans="1:17" x14ac:dyDescent="0.3">
      <c r="A947" s="34" t="s">
        <v>924</v>
      </c>
      <c r="B947" s="1" t="s">
        <v>6</v>
      </c>
      <c r="C947" s="6">
        <v>43077</v>
      </c>
      <c r="D947" s="4">
        <f t="shared" ca="1" si="28"/>
        <v>3</v>
      </c>
      <c r="E947" s="4" t="s">
        <v>8</v>
      </c>
      <c r="F947" s="14">
        <v>121781</v>
      </c>
      <c r="L947" s="89" t="s">
        <v>891</v>
      </c>
      <c r="M947" s="56" t="s">
        <v>19</v>
      </c>
      <c r="N947" s="92">
        <v>36390</v>
      </c>
      <c r="O947" s="61">
        <f t="shared" ca="1" si="29"/>
        <v>21</v>
      </c>
      <c r="P947" s="61" t="s">
        <v>10</v>
      </c>
      <c r="Q947" s="91">
        <v>77926</v>
      </c>
    </row>
    <row r="948" spans="1:17" x14ac:dyDescent="0.3">
      <c r="A948" s="34" t="s">
        <v>528</v>
      </c>
      <c r="B948" s="1" t="s">
        <v>9</v>
      </c>
      <c r="C948" s="6">
        <v>37425</v>
      </c>
      <c r="D948" s="4">
        <f t="shared" ca="1" si="28"/>
        <v>18</v>
      </c>
      <c r="E948" s="4" t="s">
        <v>12</v>
      </c>
      <c r="F948" s="14">
        <v>31933</v>
      </c>
      <c r="L948" s="89" t="s">
        <v>265</v>
      </c>
      <c r="M948" s="56" t="s">
        <v>19</v>
      </c>
      <c r="N948" s="90">
        <v>39364</v>
      </c>
      <c r="O948" s="61">
        <f t="shared" ca="1" si="29"/>
        <v>13</v>
      </c>
      <c r="P948" s="61" t="s">
        <v>12</v>
      </c>
      <c r="Q948" s="91">
        <v>135361</v>
      </c>
    </row>
    <row r="949" spans="1:17" x14ac:dyDescent="0.3">
      <c r="A949" s="34" t="s">
        <v>629</v>
      </c>
      <c r="B949" s="1" t="s">
        <v>28</v>
      </c>
      <c r="C949" s="6">
        <v>43632</v>
      </c>
      <c r="D949" s="4">
        <f t="shared" ca="1" si="28"/>
        <v>1</v>
      </c>
      <c r="E949" s="4" t="s">
        <v>14</v>
      </c>
      <c r="F949" s="14">
        <v>112960</v>
      </c>
      <c r="L949" s="89" t="s">
        <v>973</v>
      </c>
      <c r="M949" s="56" t="s">
        <v>19</v>
      </c>
      <c r="N949" s="92">
        <v>41639</v>
      </c>
      <c r="O949" s="61">
        <f t="shared" ca="1" si="29"/>
        <v>7</v>
      </c>
      <c r="P949" s="61" t="s">
        <v>14</v>
      </c>
      <c r="Q949" s="91">
        <v>148314</v>
      </c>
    </row>
    <row r="950" spans="1:17" x14ac:dyDescent="0.3">
      <c r="A950" s="34" t="s">
        <v>1037</v>
      </c>
      <c r="B950" s="1" t="s">
        <v>19</v>
      </c>
      <c r="C950" s="7">
        <v>43216</v>
      </c>
      <c r="D950" s="4">
        <f t="shared" ca="1" si="28"/>
        <v>2</v>
      </c>
      <c r="E950" s="4" t="s">
        <v>18</v>
      </c>
      <c r="F950" s="14">
        <v>49070</v>
      </c>
      <c r="L950" s="89" t="s">
        <v>415</v>
      </c>
      <c r="M950" s="56" t="s">
        <v>19</v>
      </c>
      <c r="N950" s="92">
        <v>42958</v>
      </c>
      <c r="O950" s="61">
        <f t="shared" ca="1" si="29"/>
        <v>3</v>
      </c>
      <c r="P950" s="61" t="s">
        <v>14</v>
      </c>
      <c r="Q950" s="91">
        <v>117151</v>
      </c>
    </row>
    <row r="951" spans="1:17" x14ac:dyDescent="0.3">
      <c r="A951" s="34" t="s">
        <v>658</v>
      </c>
      <c r="B951" s="1" t="s">
        <v>21</v>
      </c>
      <c r="C951" s="6">
        <v>39461</v>
      </c>
      <c r="D951" s="4">
        <f t="shared" ca="1" si="28"/>
        <v>13</v>
      </c>
      <c r="E951" s="4"/>
      <c r="F951" s="14">
        <v>52846</v>
      </c>
      <c r="L951" s="89" t="s">
        <v>878</v>
      </c>
      <c r="M951" s="56" t="s">
        <v>19</v>
      </c>
      <c r="N951" s="92">
        <v>41985</v>
      </c>
      <c r="O951" s="61">
        <f t="shared" ca="1" si="29"/>
        <v>6</v>
      </c>
      <c r="P951" s="61" t="s">
        <v>8</v>
      </c>
      <c r="Q951" s="91">
        <v>53894</v>
      </c>
    </row>
    <row r="952" spans="1:17" x14ac:dyDescent="0.3">
      <c r="A952" s="34" t="s">
        <v>281</v>
      </c>
      <c r="B952" s="1" t="s">
        <v>15</v>
      </c>
      <c r="C952" s="6">
        <v>38461</v>
      </c>
      <c r="D952" s="4">
        <f t="shared" ca="1" si="28"/>
        <v>15</v>
      </c>
      <c r="E952" s="4" t="s">
        <v>14</v>
      </c>
      <c r="F952" s="14">
        <v>124131</v>
      </c>
      <c r="L952" s="89" t="s">
        <v>532</v>
      </c>
      <c r="M952" s="56" t="s">
        <v>19</v>
      </c>
      <c r="N952" s="92">
        <v>39088</v>
      </c>
      <c r="O952" s="61">
        <f t="shared" ca="1" si="29"/>
        <v>14</v>
      </c>
      <c r="P952" s="61" t="s">
        <v>14</v>
      </c>
      <c r="Q952" s="91">
        <v>52737</v>
      </c>
    </row>
    <row r="953" spans="1:17" x14ac:dyDescent="0.3">
      <c r="A953" s="34" t="s">
        <v>201</v>
      </c>
      <c r="B953" s="1" t="s">
        <v>25</v>
      </c>
      <c r="C953" s="6">
        <v>39966</v>
      </c>
      <c r="D953" s="4">
        <f t="shared" ca="1" si="28"/>
        <v>11</v>
      </c>
      <c r="E953" s="4"/>
      <c r="F953" s="14">
        <v>97614</v>
      </c>
      <c r="L953" s="89" t="s">
        <v>871</v>
      </c>
      <c r="M953" s="56" t="s">
        <v>19</v>
      </c>
      <c r="N953" s="90">
        <v>42273</v>
      </c>
      <c r="O953" s="61">
        <f t="shared" ca="1" si="29"/>
        <v>5</v>
      </c>
      <c r="P953" s="61"/>
      <c r="Q953" s="91">
        <v>61606</v>
      </c>
    </row>
    <row r="954" spans="1:17" x14ac:dyDescent="0.3">
      <c r="A954" s="34" t="s">
        <v>1044</v>
      </c>
      <c r="B954" s="1" t="s">
        <v>29</v>
      </c>
      <c r="C954" s="7">
        <v>39194</v>
      </c>
      <c r="D954" s="4">
        <f t="shared" ca="1" si="28"/>
        <v>13</v>
      </c>
      <c r="E954" s="4" t="s">
        <v>8</v>
      </c>
      <c r="F954" s="14">
        <v>69323</v>
      </c>
      <c r="L954" s="89" t="s">
        <v>635</v>
      </c>
      <c r="M954" s="56" t="s">
        <v>19</v>
      </c>
      <c r="N954" s="92">
        <v>42679</v>
      </c>
      <c r="O954" s="61">
        <f t="shared" ca="1" si="29"/>
        <v>4</v>
      </c>
      <c r="P954" s="61" t="s">
        <v>10</v>
      </c>
      <c r="Q954" s="91">
        <v>77901</v>
      </c>
    </row>
    <row r="955" spans="1:17" x14ac:dyDescent="0.3">
      <c r="A955" s="34" t="s">
        <v>784</v>
      </c>
      <c r="B955" s="1" t="s">
        <v>9</v>
      </c>
      <c r="C955" s="6">
        <v>39511</v>
      </c>
      <c r="D955" s="4">
        <f t="shared" ca="1" si="28"/>
        <v>13</v>
      </c>
      <c r="E955" s="4" t="s">
        <v>14</v>
      </c>
      <c r="F955" s="14">
        <v>84263</v>
      </c>
      <c r="L955" s="89" t="s">
        <v>717</v>
      </c>
      <c r="M955" s="56" t="s">
        <v>19</v>
      </c>
      <c r="N955" s="90">
        <v>40630</v>
      </c>
      <c r="O955" s="61">
        <f t="shared" ca="1" si="29"/>
        <v>9</v>
      </c>
      <c r="P955" s="61" t="s">
        <v>14</v>
      </c>
      <c r="Q955" s="91">
        <v>86924</v>
      </c>
    </row>
    <row r="956" spans="1:17" x14ac:dyDescent="0.3">
      <c r="A956" s="34" t="s">
        <v>474</v>
      </c>
      <c r="B956" s="1" t="s">
        <v>11</v>
      </c>
      <c r="C956" s="7">
        <v>38265</v>
      </c>
      <c r="D956" s="4">
        <f t="shared" ca="1" si="28"/>
        <v>16</v>
      </c>
      <c r="E956" s="4"/>
      <c r="F956" s="14">
        <v>101380</v>
      </c>
      <c r="L956" s="89" t="s">
        <v>751</v>
      </c>
      <c r="M956" s="56" t="s">
        <v>19</v>
      </c>
      <c r="N956" s="92">
        <v>39580</v>
      </c>
      <c r="O956" s="61">
        <f t="shared" ca="1" si="29"/>
        <v>12</v>
      </c>
      <c r="P956" s="61" t="s">
        <v>8</v>
      </c>
      <c r="Q956" s="91">
        <v>116188</v>
      </c>
    </row>
    <row r="957" spans="1:17" x14ac:dyDescent="0.3">
      <c r="A957" s="34" t="s">
        <v>918</v>
      </c>
      <c r="B957" s="1" t="s">
        <v>22</v>
      </c>
      <c r="C957" s="7">
        <v>41782</v>
      </c>
      <c r="D957" s="4">
        <f t="shared" ca="1" si="28"/>
        <v>6</v>
      </c>
      <c r="E957" s="4" t="s">
        <v>12</v>
      </c>
      <c r="F957" s="14">
        <v>121695</v>
      </c>
      <c r="L957" s="89" t="s">
        <v>1002</v>
      </c>
      <c r="M957" s="56" t="s">
        <v>19</v>
      </c>
      <c r="N957" s="92">
        <v>43497</v>
      </c>
      <c r="O957" s="61">
        <f t="shared" ca="1" si="29"/>
        <v>2</v>
      </c>
      <c r="P957" s="61"/>
      <c r="Q957" s="91">
        <v>136432</v>
      </c>
    </row>
    <row r="958" spans="1:17" x14ac:dyDescent="0.3">
      <c r="A958" s="34" t="s">
        <v>902</v>
      </c>
      <c r="B958" s="1" t="s">
        <v>26</v>
      </c>
      <c r="C958" s="6">
        <v>38209</v>
      </c>
      <c r="D958" s="4">
        <f t="shared" ca="1" si="28"/>
        <v>16</v>
      </c>
      <c r="E958" s="4"/>
      <c r="F958" s="14">
        <v>138462</v>
      </c>
      <c r="L958" s="89" t="s">
        <v>832</v>
      </c>
      <c r="M958" s="56" t="s">
        <v>19</v>
      </c>
      <c r="N958" s="92">
        <v>39676</v>
      </c>
      <c r="O958" s="61">
        <f t="shared" ca="1" si="29"/>
        <v>12</v>
      </c>
      <c r="P958" s="61" t="s">
        <v>18</v>
      </c>
      <c r="Q958" s="91">
        <v>67059</v>
      </c>
    </row>
    <row r="959" spans="1:17" x14ac:dyDescent="0.3">
      <c r="A959" s="34" t="s">
        <v>646</v>
      </c>
      <c r="B959" s="1" t="s">
        <v>9</v>
      </c>
      <c r="C959" s="7">
        <v>38760</v>
      </c>
      <c r="D959" s="4">
        <f t="shared" ca="1" si="28"/>
        <v>15</v>
      </c>
      <c r="E959" s="4" t="s">
        <v>14</v>
      </c>
      <c r="F959" s="14">
        <v>58353</v>
      </c>
      <c r="L959" s="89" t="s">
        <v>595</v>
      </c>
      <c r="M959" s="56" t="s">
        <v>19</v>
      </c>
      <c r="N959" s="90">
        <v>39594</v>
      </c>
      <c r="O959" s="61">
        <f t="shared" ca="1" si="29"/>
        <v>12</v>
      </c>
      <c r="P959" s="61" t="s">
        <v>8</v>
      </c>
      <c r="Q959" s="91">
        <v>116114</v>
      </c>
    </row>
    <row r="960" spans="1:17" x14ac:dyDescent="0.3">
      <c r="A960" s="34" t="s">
        <v>1010</v>
      </c>
      <c r="B960" s="1" t="s">
        <v>11</v>
      </c>
      <c r="C960" s="6">
        <v>39633</v>
      </c>
      <c r="D960" s="4">
        <f t="shared" ca="1" si="28"/>
        <v>12</v>
      </c>
      <c r="E960" s="4" t="s">
        <v>8</v>
      </c>
      <c r="F960" s="14">
        <v>45275</v>
      </c>
      <c r="L960" s="89" t="s">
        <v>955</v>
      </c>
      <c r="M960" s="56" t="s">
        <v>19</v>
      </c>
      <c r="N960" s="90">
        <v>36726</v>
      </c>
      <c r="O960" s="61">
        <f t="shared" ca="1" si="29"/>
        <v>20</v>
      </c>
      <c r="P960" s="61" t="s">
        <v>18</v>
      </c>
      <c r="Q960" s="91">
        <v>133730</v>
      </c>
    </row>
    <row r="961" spans="1:17" x14ac:dyDescent="0.3">
      <c r="A961" s="34" t="s">
        <v>599</v>
      </c>
      <c r="B961" s="1" t="s">
        <v>15</v>
      </c>
      <c r="C961" s="6">
        <v>41435</v>
      </c>
      <c r="D961" s="4">
        <f t="shared" ca="1" si="28"/>
        <v>7</v>
      </c>
      <c r="E961" s="4" t="s">
        <v>8</v>
      </c>
      <c r="F961" s="14">
        <v>55601</v>
      </c>
      <c r="L961" s="89" t="s">
        <v>180</v>
      </c>
      <c r="M961" s="56" t="s">
        <v>19</v>
      </c>
      <c r="N961" s="92">
        <v>37373</v>
      </c>
      <c r="O961" s="61">
        <f t="shared" ca="1" si="29"/>
        <v>18</v>
      </c>
      <c r="P961" s="61" t="s">
        <v>8</v>
      </c>
      <c r="Q961" s="91">
        <v>123421</v>
      </c>
    </row>
    <row r="962" spans="1:17" x14ac:dyDescent="0.3">
      <c r="A962" s="34" t="s">
        <v>376</v>
      </c>
      <c r="B962" s="1" t="s">
        <v>13</v>
      </c>
      <c r="C962" s="6">
        <v>38878</v>
      </c>
      <c r="D962" s="4">
        <f t="shared" ref="D962:D999" ca="1" si="30">DATEDIF(C962,TODAY(),"Y")</f>
        <v>14</v>
      </c>
      <c r="E962" s="4" t="s">
        <v>8</v>
      </c>
      <c r="F962" s="14">
        <v>57561</v>
      </c>
      <c r="L962" s="89" t="s">
        <v>192</v>
      </c>
      <c r="M962" s="56" t="s">
        <v>19</v>
      </c>
      <c r="N962" s="92">
        <v>38709</v>
      </c>
      <c r="O962" s="61">
        <f t="shared" ref="O962:O999" ca="1" si="31">DATEDIF(N962,TODAY(),"Y")</f>
        <v>15</v>
      </c>
      <c r="P962" s="61"/>
      <c r="Q962" s="91">
        <v>91581</v>
      </c>
    </row>
    <row r="963" spans="1:17" x14ac:dyDescent="0.3">
      <c r="A963" s="34" t="s">
        <v>542</v>
      </c>
      <c r="B963" s="1" t="s">
        <v>16</v>
      </c>
      <c r="C963" s="7">
        <v>38775</v>
      </c>
      <c r="D963" s="4">
        <f t="shared" ca="1" si="30"/>
        <v>15</v>
      </c>
      <c r="E963" s="4"/>
      <c r="F963" s="14">
        <v>119531</v>
      </c>
      <c r="L963" s="89" t="s">
        <v>770</v>
      </c>
      <c r="M963" s="56" t="s">
        <v>19</v>
      </c>
      <c r="N963" s="92">
        <v>38831</v>
      </c>
      <c r="O963" s="61">
        <f t="shared" ca="1" si="31"/>
        <v>14</v>
      </c>
      <c r="P963" s="61"/>
      <c r="Q963" s="91">
        <v>142298</v>
      </c>
    </row>
    <row r="964" spans="1:17" x14ac:dyDescent="0.3">
      <c r="A964" s="34" t="s">
        <v>807</v>
      </c>
      <c r="B964" s="1" t="s">
        <v>17</v>
      </c>
      <c r="C964" s="6">
        <v>36840</v>
      </c>
      <c r="D964" s="4">
        <f t="shared" ca="1" si="30"/>
        <v>20</v>
      </c>
      <c r="E964" s="4" t="s">
        <v>14</v>
      </c>
      <c r="F964" s="14">
        <v>73650</v>
      </c>
      <c r="L964" s="89" t="s">
        <v>236</v>
      </c>
      <c r="M964" s="56" t="s">
        <v>19</v>
      </c>
      <c r="N964" s="92">
        <v>39732</v>
      </c>
      <c r="O964" s="61">
        <f t="shared" ca="1" si="31"/>
        <v>12</v>
      </c>
      <c r="P964" s="61"/>
      <c r="Q964" s="91">
        <v>39816</v>
      </c>
    </row>
    <row r="965" spans="1:17" x14ac:dyDescent="0.3">
      <c r="A965" s="34" t="s">
        <v>394</v>
      </c>
      <c r="B965" s="1" t="s">
        <v>9</v>
      </c>
      <c r="C965" s="6">
        <v>36341</v>
      </c>
      <c r="D965" s="4">
        <f t="shared" ca="1" si="30"/>
        <v>21</v>
      </c>
      <c r="E965" s="4" t="s">
        <v>18</v>
      </c>
      <c r="F965" s="14">
        <v>54688</v>
      </c>
      <c r="L965" s="89" t="s">
        <v>789</v>
      </c>
      <c r="M965" s="56" t="s">
        <v>19</v>
      </c>
      <c r="N965" s="90">
        <v>40690</v>
      </c>
      <c r="O965" s="61">
        <f t="shared" ca="1" si="31"/>
        <v>9</v>
      </c>
      <c r="P965" s="61"/>
      <c r="Q965" s="91">
        <v>115327</v>
      </c>
    </row>
    <row r="966" spans="1:17" x14ac:dyDescent="0.3">
      <c r="A966" s="34" t="s">
        <v>120</v>
      </c>
      <c r="B966" s="1" t="s">
        <v>32</v>
      </c>
      <c r="C966" s="6">
        <v>36490</v>
      </c>
      <c r="D966" s="4">
        <f t="shared" ca="1" si="30"/>
        <v>21</v>
      </c>
      <c r="E966" s="4"/>
      <c r="F966" s="14">
        <v>72569</v>
      </c>
      <c r="L966" s="89" t="s">
        <v>624</v>
      </c>
      <c r="M966" s="56" t="s">
        <v>19</v>
      </c>
      <c r="N966" s="90">
        <v>41567</v>
      </c>
      <c r="O966" s="61">
        <f t="shared" ca="1" si="31"/>
        <v>7</v>
      </c>
      <c r="P966" s="61"/>
      <c r="Q966" s="91">
        <v>122620</v>
      </c>
    </row>
    <row r="967" spans="1:17" x14ac:dyDescent="0.3">
      <c r="A967" s="34" t="s">
        <v>639</v>
      </c>
      <c r="B967" s="1" t="s">
        <v>9</v>
      </c>
      <c r="C967" s="7">
        <v>43232</v>
      </c>
      <c r="D967" s="4">
        <f t="shared" ca="1" si="30"/>
        <v>2</v>
      </c>
      <c r="E967" s="4" t="s">
        <v>18</v>
      </c>
      <c r="F967" s="14">
        <v>91664</v>
      </c>
      <c r="L967" s="89" t="s">
        <v>186</v>
      </c>
      <c r="M967" s="56" t="s">
        <v>19</v>
      </c>
      <c r="N967" s="92">
        <v>38601</v>
      </c>
      <c r="O967" s="61">
        <f t="shared" ca="1" si="31"/>
        <v>15</v>
      </c>
      <c r="P967" s="61" t="s">
        <v>8</v>
      </c>
      <c r="Q967" s="91">
        <v>73363</v>
      </c>
    </row>
    <row r="968" spans="1:17" x14ac:dyDescent="0.3">
      <c r="A968" s="34" t="s">
        <v>623</v>
      </c>
      <c r="B968" s="1" t="s">
        <v>9</v>
      </c>
      <c r="C968" s="6">
        <v>39567</v>
      </c>
      <c r="D968" s="4">
        <f t="shared" ca="1" si="30"/>
        <v>12</v>
      </c>
      <c r="E968" s="4"/>
      <c r="F968" s="14">
        <v>47779</v>
      </c>
      <c r="L968" s="89" t="s">
        <v>684</v>
      </c>
      <c r="M968" s="56" t="s">
        <v>19</v>
      </c>
      <c r="N968" s="92">
        <v>36360</v>
      </c>
      <c r="O968" s="61">
        <f t="shared" ca="1" si="31"/>
        <v>21</v>
      </c>
      <c r="P968" s="61" t="s">
        <v>14</v>
      </c>
      <c r="Q968" s="91">
        <v>81255</v>
      </c>
    </row>
    <row r="969" spans="1:17" x14ac:dyDescent="0.3">
      <c r="A969" s="34" t="s">
        <v>726</v>
      </c>
      <c r="B969" s="1" t="s">
        <v>32</v>
      </c>
      <c r="C969" s="6">
        <v>42174</v>
      </c>
      <c r="D969" s="4">
        <f t="shared" ca="1" si="30"/>
        <v>5</v>
      </c>
      <c r="E969" s="4"/>
      <c r="F969" s="14">
        <v>135758</v>
      </c>
      <c r="L969" s="89" t="s">
        <v>525</v>
      </c>
      <c r="M969" s="56" t="s">
        <v>19</v>
      </c>
      <c r="N969" s="92">
        <v>36649</v>
      </c>
      <c r="O969" s="61">
        <f t="shared" ca="1" si="31"/>
        <v>20</v>
      </c>
      <c r="P969" s="61"/>
      <c r="Q969" s="91">
        <v>144512</v>
      </c>
    </row>
    <row r="970" spans="1:17" x14ac:dyDescent="0.3">
      <c r="A970" s="34" t="s">
        <v>104</v>
      </c>
      <c r="B970" s="1" t="s">
        <v>26</v>
      </c>
      <c r="C970" s="6">
        <v>39346</v>
      </c>
      <c r="D970" s="4">
        <f t="shared" ca="1" si="30"/>
        <v>13</v>
      </c>
      <c r="E970" s="4" t="s">
        <v>14</v>
      </c>
      <c r="F970" s="14">
        <v>56125</v>
      </c>
      <c r="L970" s="89" t="s">
        <v>754</v>
      </c>
      <c r="M970" s="56" t="s">
        <v>19</v>
      </c>
      <c r="N970" s="92">
        <v>40105</v>
      </c>
      <c r="O970" s="61">
        <f t="shared" ca="1" si="31"/>
        <v>11</v>
      </c>
      <c r="P970" s="61" t="s">
        <v>8</v>
      </c>
      <c r="Q970" s="91">
        <v>80495</v>
      </c>
    </row>
    <row r="971" spans="1:17" x14ac:dyDescent="0.3">
      <c r="A971" s="34" t="s">
        <v>157</v>
      </c>
      <c r="B971" s="1" t="s">
        <v>16</v>
      </c>
      <c r="C971" s="7">
        <v>37409</v>
      </c>
      <c r="D971" s="4">
        <f t="shared" ca="1" si="30"/>
        <v>18</v>
      </c>
      <c r="E971" s="4" t="s">
        <v>8</v>
      </c>
      <c r="F971" s="14">
        <v>88541</v>
      </c>
      <c r="L971" s="89" t="s">
        <v>339</v>
      </c>
      <c r="M971" s="56" t="s">
        <v>19</v>
      </c>
      <c r="N971" s="92">
        <v>42232</v>
      </c>
      <c r="O971" s="61">
        <f t="shared" ca="1" si="31"/>
        <v>5</v>
      </c>
      <c r="P971" s="61"/>
      <c r="Q971" s="91">
        <v>140388</v>
      </c>
    </row>
    <row r="972" spans="1:17" x14ac:dyDescent="0.3">
      <c r="A972" s="34" t="s">
        <v>128</v>
      </c>
      <c r="B972" s="1" t="s">
        <v>25</v>
      </c>
      <c r="C972" s="7">
        <v>42145</v>
      </c>
      <c r="D972" s="4">
        <f t="shared" ca="1" si="30"/>
        <v>5</v>
      </c>
      <c r="E972" s="4" t="s">
        <v>8</v>
      </c>
      <c r="F972" s="14">
        <v>102145</v>
      </c>
      <c r="L972" s="89" t="s">
        <v>545</v>
      </c>
      <c r="M972" s="56" t="s">
        <v>19</v>
      </c>
      <c r="N972" s="92">
        <v>36736</v>
      </c>
      <c r="O972" s="61">
        <f t="shared" ca="1" si="31"/>
        <v>20</v>
      </c>
      <c r="P972" s="61" t="s">
        <v>12</v>
      </c>
      <c r="Q972" s="91">
        <v>51453</v>
      </c>
    </row>
    <row r="973" spans="1:17" x14ac:dyDescent="0.3">
      <c r="A973" s="34" t="s">
        <v>791</v>
      </c>
      <c r="B973" s="1" t="s">
        <v>11</v>
      </c>
      <c r="C973" s="7">
        <v>37955</v>
      </c>
      <c r="D973" s="4">
        <f t="shared" ca="1" si="30"/>
        <v>17</v>
      </c>
      <c r="E973" s="4" t="s">
        <v>14</v>
      </c>
      <c r="F973" s="14">
        <v>109628</v>
      </c>
      <c r="L973" s="89" t="s">
        <v>740</v>
      </c>
      <c r="M973" s="56" t="s">
        <v>19</v>
      </c>
      <c r="N973" s="92">
        <v>40027</v>
      </c>
      <c r="O973" s="61">
        <f t="shared" ca="1" si="31"/>
        <v>11</v>
      </c>
      <c r="P973" s="61"/>
      <c r="Q973" s="91">
        <v>125905</v>
      </c>
    </row>
    <row r="974" spans="1:17" x14ac:dyDescent="0.3">
      <c r="A974" s="34" t="s">
        <v>335</v>
      </c>
      <c r="B974" s="1" t="s">
        <v>20</v>
      </c>
      <c r="C974" s="6">
        <v>43634</v>
      </c>
      <c r="D974" s="4">
        <f t="shared" ca="1" si="30"/>
        <v>1</v>
      </c>
      <c r="E974" s="4"/>
      <c r="F974" s="14">
        <v>126919</v>
      </c>
      <c r="L974" s="89" t="s">
        <v>291</v>
      </c>
      <c r="M974" s="56" t="s">
        <v>19</v>
      </c>
      <c r="N974" s="90">
        <v>39412</v>
      </c>
      <c r="O974" s="61">
        <f t="shared" ca="1" si="31"/>
        <v>13</v>
      </c>
      <c r="P974" s="61" t="s">
        <v>10</v>
      </c>
      <c r="Q974" s="91">
        <v>89710</v>
      </c>
    </row>
    <row r="975" spans="1:17" x14ac:dyDescent="0.3">
      <c r="A975" s="34" t="s">
        <v>320</v>
      </c>
      <c r="B975" s="1" t="s">
        <v>6</v>
      </c>
      <c r="C975" s="6">
        <v>43942</v>
      </c>
      <c r="D975" s="4">
        <f t="shared" ca="1" si="30"/>
        <v>0</v>
      </c>
      <c r="E975" s="4" t="s">
        <v>14</v>
      </c>
      <c r="F975" s="14">
        <v>38921</v>
      </c>
      <c r="L975" s="89" t="s">
        <v>1008</v>
      </c>
      <c r="M975" s="56" t="s">
        <v>19</v>
      </c>
      <c r="N975" s="90">
        <v>43133</v>
      </c>
      <c r="O975" s="61">
        <f t="shared" ca="1" si="31"/>
        <v>3</v>
      </c>
      <c r="P975" s="61" t="s">
        <v>14</v>
      </c>
      <c r="Q975" s="91">
        <v>97919</v>
      </c>
    </row>
    <row r="976" spans="1:17" x14ac:dyDescent="0.3">
      <c r="A976" s="34" t="s">
        <v>1046</v>
      </c>
      <c r="B976" s="1" t="s">
        <v>9</v>
      </c>
      <c r="C976" s="7">
        <v>42459</v>
      </c>
      <c r="D976" s="4">
        <f t="shared" ca="1" si="30"/>
        <v>4</v>
      </c>
      <c r="E976" s="4" t="s">
        <v>14</v>
      </c>
      <c r="F976" s="14">
        <v>58553</v>
      </c>
      <c r="L976" s="89" t="s">
        <v>283</v>
      </c>
      <c r="M976" s="56" t="s">
        <v>19</v>
      </c>
      <c r="N976" s="92">
        <v>42164</v>
      </c>
      <c r="O976" s="61">
        <f t="shared" ca="1" si="31"/>
        <v>5</v>
      </c>
      <c r="P976" s="61" t="s">
        <v>14</v>
      </c>
      <c r="Q976" s="91">
        <v>124316</v>
      </c>
    </row>
    <row r="977" spans="1:17" x14ac:dyDescent="0.3">
      <c r="A977" s="34" t="s">
        <v>572</v>
      </c>
      <c r="B977" s="1" t="s">
        <v>19</v>
      </c>
      <c r="C977" s="6">
        <v>38986</v>
      </c>
      <c r="D977" s="4">
        <f t="shared" ca="1" si="30"/>
        <v>14</v>
      </c>
      <c r="E977" s="4"/>
      <c r="F977" s="14">
        <v>146134</v>
      </c>
      <c r="L977" s="89" t="s">
        <v>715</v>
      </c>
      <c r="M977" s="56" t="s">
        <v>19</v>
      </c>
      <c r="N977" s="92">
        <v>42800</v>
      </c>
      <c r="O977" s="61">
        <f t="shared" ca="1" si="31"/>
        <v>4</v>
      </c>
      <c r="P977" s="61"/>
      <c r="Q977" s="91">
        <v>106098</v>
      </c>
    </row>
    <row r="978" spans="1:17" x14ac:dyDescent="0.3">
      <c r="A978" s="34" t="s">
        <v>1003</v>
      </c>
      <c r="B978" s="1" t="s">
        <v>15</v>
      </c>
      <c r="C978" s="6">
        <v>37607</v>
      </c>
      <c r="D978" s="4">
        <f t="shared" ca="1" si="30"/>
        <v>18</v>
      </c>
      <c r="E978" s="4"/>
      <c r="F978" s="14">
        <v>62171</v>
      </c>
      <c r="L978" s="89" t="s">
        <v>478</v>
      </c>
      <c r="M978" s="56" t="s">
        <v>19</v>
      </c>
      <c r="N978" s="92">
        <v>40271</v>
      </c>
      <c r="O978" s="61">
        <f t="shared" ca="1" si="31"/>
        <v>10</v>
      </c>
      <c r="P978" s="61" t="s">
        <v>8</v>
      </c>
      <c r="Q978" s="91">
        <v>133020</v>
      </c>
    </row>
    <row r="979" spans="1:17" x14ac:dyDescent="0.3">
      <c r="A979" s="34" t="s">
        <v>798</v>
      </c>
      <c r="B979" s="1" t="s">
        <v>6</v>
      </c>
      <c r="C979" s="6">
        <v>42610</v>
      </c>
      <c r="D979" s="4">
        <f t="shared" ca="1" si="30"/>
        <v>4</v>
      </c>
      <c r="E979" s="4" t="s">
        <v>14</v>
      </c>
      <c r="F979" s="14">
        <v>78112</v>
      </c>
      <c r="L979" s="89" t="s">
        <v>368</v>
      </c>
      <c r="M979" s="56" t="s">
        <v>19</v>
      </c>
      <c r="N979" s="90">
        <v>37046</v>
      </c>
      <c r="O979" s="61">
        <f t="shared" ca="1" si="31"/>
        <v>19</v>
      </c>
      <c r="P979" s="61" t="s">
        <v>8</v>
      </c>
      <c r="Q979" s="91">
        <v>90336</v>
      </c>
    </row>
    <row r="980" spans="1:17" x14ac:dyDescent="0.3">
      <c r="A980" s="34" t="s">
        <v>452</v>
      </c>
      <c r="B980" s="1" t="s">
        <v>19</v>
      </c>
      <c r="C980" s="6">
        <v>43858</v>
      </c>
      <c r="D980" s="4">
        <f t="shared" ca="1" si="30"/>
        <v>1</v>
      </c>
      <c r="E980" s="4" t="s">
        <v>10</v>
      </c>
      <c r="F980" s="14">
        <v>116458</v>
      </c>
      <c r="L980" s="89" t="s">
        <v>1037</v>
      </c>
      <c r="M980" s="56" t="s">
        <v>19</v>
      </c>
      <c r="N980" s="90">
        <v>43216</v>
      </c>
      <c r="O980" s="61">
        <f t="shared" ca="1" si="31"/>
        <v>2</v>
      </c>
      <c r="P980" s="61" t="s">
        <v>18</v>
      </c>
      <c r="Q980" s="91">
        <v>49070</v>
      </c>
    </row>
    <row r="981" spans="1:17" x14ac:dyDescent="0.3">
      <c r="A981" s="34" t="s">
        <v>527</v>
      </c>
      <c r="B981" s="1" t="s">
        <v>19</v>
      </c>
      <c r="C981" s="6">
        <v>43661</v>
      </c>
      <c r="D981" s="4">
        <f t="shared" ca="1" si="30"/>
        <v>1</v>
      </c>
      <c r="E981" s="4" t="s">
        <v>10</v>
      </c>
      <c r="F981" s="14">
        <v>55162</v>
      </c>
      <c r="L981" s="89" t="s">
        <v>572</v>
      </c>
      <c r="M981" s="56" t="s">
        <v>19</v>
      </c>
      <c r="N981" s="92">
        <v>38986</v>
      </c>
      <c r="O981" s="61">
        <f t="shared" ca="1" si="31"/>
        <v>14</v>
      </c>
      <c r="P981" s="61"/>
      <c r="Q981" s="91">
        <v>146134</v>
      </c>
    </row>
    <row r="982" spans="1:17" x14ac:dyDescent="0.3">
      <c r="A982" s="34" t="s">
        <v>305</v>
      </c>
      <c r="B982" s="1" t="s">
        <v>24</v>
      </c>
      <c r="C982" s="6">
        <v>38422</v>
      </c>
      <c r="D982" s="4">
        <f t="shared" ca="1" si="30"/>
        <v>16</v>
      </c>
      <c r="E982" s="4"/>
      <c r="F982" s="14">
        <v>85430</v>
      </c>
      <c r="L982" s="89" t="s">
        <v>452</v>
      </c>
      <c r="M982" s="56" t="s">
        <v>19</v>
      </c>
      <c r="N982" s="92">
        <v>43858</v>
      </c>
      <c r="O982" s="61">
        <f t="shared" ca="1" si="31"/>
        <v>1</v>
      </c>
      <c r="P982" s="61" t="s">
        <v>10</v>
      </c>
      <c r="Q982" s="91">
        <v>116458</v>
      </c>
    </row>
    <row r="983" spans="1:17" x14ac:dyDescent="0.3">
      <c r="A983" s="34" t="s">
        <v>248</v>
      </c>
      <c r="B983" s="1" t="s">
        <v>26</v>
      </c>
      <c r="C983" s="6">
        <v>37764</v>
      </c>
      <c r="D983" s="4">
        <f t="shared" ca="1" si="30"/>
        <v>17</v>
      </c>
      <c r="E983" s="4"/>
      <c r="F983" s="14">
        <v>112740</v>
      </c>
      <c r="L983" s="89" t="s">
        <v>527</v>
      </c>
      <c r="M983" s="56" t="s">
        <v>19</v>
      </c>
      <c r="N983" s="92">
        <v>43661</v>
      </c>
      <c r="O983" s="61">
        <f t="shared" ca="1" si="31"/>
        <v>1</v>
      </c>
      <c r="P983" s="61" t="s">
        <v>10</v>
      </c>
      <c r="Q983" s="91">
        <v>55162</v>
      </c>
    </row>
    <row r="984" spans="1:17" x14ac:dyDescent="0.3">
      <c r="A984" s="34" t="s">
        <v>756</v>
      </c>
      <c r="B984" s="1" t="s">
        <v>9</v>
      </c>
      <c r="C984" s="6">
        <v>37296</v>
      </c>
      <c r="D984" s="4">
        <f t="shared" ca="1" si="30"/>
        <v>19</v>
      </c>
      <c r="E984" s="4" t="s">
        <v>10</v>
      </c>
      <c r="F984" s="14">
        <v>76354</v>
      </c>
      <c r="L984" s="89" t="s">
        <v>422</v>
      </c>
      <c r="M984" s="56" t="s">
        <v>19</v>
      </c>
      <c r="N984" s="92">
        <v>43942</v>
      </c>
      <c r="O984" s="61">
        <f t="shared" ca="1" si="31"/>
        <v>0</v>
      </c>
      <c r="P984" s="61"/>
      <c r="Q984" s="91">
        <v>96516</v>
      </c>
    </row>
    <row r="985" spans="1:17" x14ac:dyDescent="0.3">
      <c r="A985" s="34" t="s">
        <v>211</v>
      </c>
      <c r="B985" s="1" t="s">
        <v>15</v>
      </c>
      <c r="C985" s="7">
        <v>39951</v>
      </c>
      <c r="D985" s="4">
        <f t="shared" ca="1" si="30"/>
        <v>11</v>
      </c>
      <c r="E985" s="4"/>
      <c r="F985" s="14">
        <v>94777</v>
      </c>
      <c r="L985" s="89" t="s">
        <v>818</v>
      </c>
      <c r="M985" s="56" t="s">
        <v>19</v>
      </c>
      <c r="N985" s="92">
        <v>43536</v>
      </c>
      <c r="O985" s="61">
        <f t="shared" ca="1" si="31"/>
        <v>2</v>
      </c>
      <c r="P985" s="61" t="s">
        <v>12</v>
      </c>
      <c r="Q985" s="91">
        <v>65454</v>
      </c>
    </row>
    <row r="986" spans="1:17" x14ac:dyDescent="0.3">
      <c r="A986" s="34" t="s">
        <v>862</v>
      </c>
      <c r="B986" s="1" t="s">
        <v>20</v>
      </c>
      <c r="C986" s="7">
        <v>36470</v>
      </c>
      <c r="D986" s="4">
        <f t="shared" ca="1" si="30"/>
        <v>21</v>
      </c>
      <c r="E986" s="4" t="s">
        <v>8</v>
      </c>
      <c r="F986" s="14">
        <v>112526</v>
      </c>
      <c r="L986" s="89" t="s">
        <v>922</v>
      </c>
      <c r="M986" s="56" t="s">
        <v>7</v>
      </c>
      <c r="N986" s="92">
        <v>36581</v>
      </c>
      <c r="O986" s="61">
        <f t="shared" ca="1" si="31"/>
        <v>21</v>
      </c>
      <c r="P986" s="61" t="s">
        <v>10</v>
      </c>
      <c r="Q986" s="91">
        <v>66366</v>
      </c>
    </row>
    <row r="987" spans="1:17" x14ac:dyDescent="0.3">
      <c r="A987" s="34" t="s">
        <v>422</v>
      </c>
      <c r="B987" s="1" t="s">
        <v>19</v>
      </c>
      <c r="C987" s="6">
        <v>43942</v>
      </c>
      <c r="D987" s="4">
        <f t="shared" ca="1" si="30"/>
        <v>0</v>
      </c>
      <c r="E987" s="4"/>
      <c r="F987" s="14">
        <v>96516</v>
      </c>
      <c r="L987" s="89" t="s">
        <v>860</v>
      </c>
      <c r="M987" s="56" t="s">
        <v>7</v>
      </c>
      <c r="N987" s="90">
        <v>37527</v>
      </c>
      <c r="O987" s="61">
        <f t="shared" ca="1" si="31"/>
        <v>18</v>
      </c>
      <c r="P987" s="61"/>
      <c r="Q987" s="91">
        <v>66485</v>
      </c>
    </row>
    <row r="988" spans="1:17" x14ac:dyDescent="0.3">
      <c r="A988" s="34" t="s">
        <v>91</v>
      </c>
      <c r="B988" s="1" t="s">
        <v>9</v>
      </c>
      <c r="C988" s="6">
        <v>39398</v>
      </c>
      <c r="D988" s="4">
        <f t="shared" ca="1" si="30"/>
        <v>13</v>
      </c>
      <c r="E988" s="4" t="s">
        <v>8</v>
      </c>
      <c r="F988" s="14">
        <v>76050</v>
      </c>
      <c r="L988" s="89" t="s">
        <v>897</v>
      </c>
      <c r="M988" s="56" t="s">
        <v>7</v>
      </c>
      <c r="N988" s="90">
        <v>41689</v>
      </c>
      <c r="O988" s="61">
        <f t="shared" ca="1" si="31"/>
        <v>7</v>
      </c>
      <c r="P988" s="61"/>
      <c r="Q988" s="91">
        <v>42633</v>
      </c>
    </row>
    <row r="989" spans="1:17" x14ac:dyDescent="0.3">
      <c r="A989" s="34" t="s">
        <v>920</v>
      </c>
      <c r="B989" s="1" t="s">
        <v>20</v>
      </c>
      <c r="C989" s="6">
        <v>37442</v>
      </c>
      <c r="D989" s="4">
        <f t="shared" ca="1" si="30"/>
        <v>18</v>
      </c>
      <c r="E989" s="4"/>
      <c r="F989" s="14">
        <v>44758</v>
      </c>
      <c r="L989" s="89" t="s">
        <v>193</v>
      </c>
      <c r="M989" s="56" t="s">
        <v>7</v>
      </c>
      <c r="N989" s="92">
        <v>41679</v>
      </c>
      <c r="O989" s="61">
        <f t="shared" ca="1" si="31"/>
        <v>7</v>
      </c>
      <c r="P989" s="61"/>
      <c r="Q989" s="91">
        <v>71893</v>
      </c>
    </row>
    <row r="990" spans="1:17" x14ac:dyDescent="0.3">
      <c r="A990" s="34" t="s">
        <v>341</v>
      </c>
      <c r="B990" s="1" t="s">
        <v>6</v>
      </c>
      <c r="C990" s="6">
        <v>38286</v>
      </c>
      <c r="D990" s="4">
        <f t="shared" ca="1" si="30"/>
        <v>16</v>
      </c>
      <c r="E990" s="4" t="s">
        <v>8</v>
      </c>
      <c r="F990" s="14">
        <v>123492</v>
      </c>
      <c r="L990" s="89" t="s">
        <v>392</v>
      </c>
      <c r="M990" s="56" t="s">
        <v>7</v>
      </c>
      <c r="N990" s="90">
        <v>38605</v>
      </c>
      <c r="O990" s="61">
        <f t="shared" ca="1" si="31"/>
        <v>15</v>
      </c>
      <c r="P990" s="61"/>
      <c r="Q990" s="91">
        <v>71235</v>
      </c>
    </row>
    <row r="991" spans="1:17" x14ac:dyDescent="0.3">
      <c r="A991" s="34" t="s">
        <v>459</v>
      </c>
      <c r="B991" s="1" t="s">
        <v>9</v>
      </c>
      <c r="C991" s="6">
        <v>38591</v>
      </c>
      <c r="D991" s="4">
        <f t="shared" ca="1" si="30"/>
        <v>15</v>
      </c>
      <c r="E991" s="4" t="s">
        <v>14</v>
      </c>
      <c r="F991" s="14">
        <v>112791</v>
      </c>
      <c r="L991" s="89" t="s">
        <v>523</v>
      </c>
      <c r="M991" s="56" t="s">
        <v>7</v>
      </c>
      <c r="N991" s="90">
        <v>37874</v>
      </c>
      <c r="O991" s="61">
        <f t="shared" ca="1" si="31"/>
        <v>17</v>
      </c>
      <c r="P991" s="61" t="s">
        <v>12</v>
      </c>
      <c r="Q991" s="91">
        <v>110069</v>
      </c>
    </row>
    <row r="992" spans="1:17" x14ac:dyDescent="0.3">
      <c r="A992" s="34" t="s">
        <v>543</v>
      </c>
      <c r="B992" s="1" t="s">
        <v>25</v>
      </c>
      <c r="C992" s="6">
        <v>41408</v>
      </c>
      <c r="D992" s="4">
        <f t="shared" ca="1" si="30"/>
        <v>7</v>
      </c>
      <c r="E992" s="4" t="s">
        <v>14</v>
      </c>
      <c r="F992" s="14">
        <v>80005</v>
      </c>
      <c r="L992" s="89" t="s">
        <v>620</v>
      </c>
      <c r="M992" s="56" t="s">
        <v>7</v>
      </c>
      <c r="N992" s="90">
        <v>42744</v>
      </c>
      <c r="O992" s="61">
        <f t="shared" ca="1" si="31"/>
        <v>4</v>
      </c>
      <c r="P992" s="61" t="s">
        <v>14</v>
      </c>
      <c r="Q992" s="91">
        <v>108849</v>
      </c>
    </row>
    <row r="993" spans="1:17" x14ac:dyDescent="0.3">
      <c r="A993" s="34" t="s">
        <v>821</v>
      </c>
      <c r="B993" s="1" t="s">
        <v>6</v>
      </c>
      <c r="C993" s="6">
        <v>38413</v>
      </c>
      <c r="D993" s="4">
        <f t="shared" ca="1" si="30"/>
        <v>16</v>
      </c>
      <c r="E993" s="4" t="s">
        <v>18</v>
      </c>
      <c r="F993" s="14">
        <v>50294</v>
      </c>
      <c r="L993" s="89" t="s">
        <v>194</v>
      </c>
      <c r="M993" s="56" t="s">
        <v>27</v>
      </c>
      <c r="N993" s="90">
        <v>38210</v>
      </c>
      <c r="O993" s="61">
        <f t="shared" ca="1" si="31"/>
        <v>16</v>
      </c>
      <c r="P993" s="61"/>
      <c r="Q993" s="91">
        <v>64815</v>
      </c>
    </row>
    <row r="994" spans="1:17" x14ac:dyDescent="0.3">
      <c r="A994" s="34" t="s">
        <v>612</v>
      </c>
      <c r="B994" s="1" t="s">
        <v>13</v>
      </c>
      <c r="C994" s="6">
        <v>38538</v>
      </c>
      <c r="D994" s="4">
        <f t="shared" ca="1" si="30"/>
        <v>15</v>
      </c>
      <c r="E994" s="4" t="s">
        <v>14</v>
      </c>
      <c r="F994" s="14">
        <v>98645</v>
      </c>
      <c r="L994" s="89" t="s">
        <v>100</v>
      </c>
      <c r="M994" s="56" t="s">
        <v>27</v>
      </c>
      <c r="N994" s="90">
        <v>40152</v>
      </c>
      <c r="O994" s="61">
        <f t="shared" ca="1" si="31"/>
        <v>11</v>
      </c>
      <c r="P994" s="61" t="s">
        <v>14</v>
      </c>
      <c r="Q994" s="91">
        <v>48945</v>
      </c>
    </row>
    <row r="995" spans="1:17" x14ac:dyDescent="0.3">
      <c r="A995" s="34" t="s">
        <v>176</v>
      </c>
      <c r="B995" s="1" t="s">
        <v>6</v>
      </c>
      <c r="C995" s="6">
        <v>38177</v>
      </c>
      <c r="D995" s="4">
        <f t="shared" ca="1" si="30"/>
        <v>16</v>
      </c>
      <c r="E995" s="4"/>
      <c r="F995" s="14">
        <v>129910</v>
      </c>
      <c r="L995" s="89" t="s">
        <v>489</v>
      </c>
      <c r="M995" s="56" t="s">
        <v>27</v>
      </c>
      <c r="N995" s="92">
        <v>38623</v>
      </c>
      <c r="O995" s="61">
        <f t="shared" ca="1" si="31"/>
        <v>15</v>
      </c>
      <c r="P995" s="61" t="s">
        <v>14</v>
      </c>
      <c r="Q995" s="91">
        <v>100251</v>
      </c>
    </row>
    <row r="996" spans="1:17" x14ac:dyDescent="0.3">
      <c r="A996" s="34" t="s">
        <v>352</v>
      </c>
      <c r="B996" s="1" t="s">
        <v>9</v>
      </c>
      <c r="C996" s="6">
        <v>37239</v>
      </c>
      <c r="D996" s="4">
        <f t="shared" ca="1" si="30"/>
        <v>19</v>
      </c>
      <c r="E996" s="4"/>
      <c r="F996" s="14">
        <v>106960</v>
      </c>
      <c r="L996" s="89" t="s">
        <v>145</v>
      </c>
      <c r="M996" s="56" t="s">
        <v>27</v>
      </c>
      <c r="N996" s="92">
        <v>41289</v>
      </c>
      <c r="O996" s="61">
        <f t="shared" ca="1" si="31"/>
        <v>8</v>
      </c>
      <c r="P996" s="61"/>
      <c r="Q996" s="91">
        <v>109157</v>
      </c>
    </row>
    <row r="997" spans="1:17" x14ac:dyDescent="0.3">
      <c r="A997" s="34" t="s">
        <v>670</v>
      </c>
      <c r="B997" s="1" t="s">
        <v>9</v>
      </c>
      <c r="C997" s="6">
        <v>36789</v>
      </c>
      <c r="D997" s="4">
        <f t="shared" ca="1" si="30"/>
        <v>20</v>
      </c>
      <c r="E997" s="4" t="s">
        <v>8</v>
      </c>
      <c r="F997" s="14">
        <v>145205</v>
      </c>
      <c r="L997" s="89" t="s">
        <v>414</v>
      </c>
      <c r="M997" s="56" t="s">
        <v>27</v>
      </c>
      <c r="N997" s="92">
        <v>39208</v>
      </c>
      <c r="O997" s="61">
        <f t="shared" ca="1" si="31"/>
        <v>13</v>
      </c>
      <c r="P997" s="61"/>
      <c r="Q997" s="91">
        <v>48443</v>
      </c>
    </row>
    <row r="998" spans="1:17" x14ac:dyDescent="0.3">
      <c r="A998" s="34" t="s">
        <v>818</v>
      </c>
      <c r="B998" s="1" t="s">
        <v>19</v>
      </c>
      <c r="C998" s="6">
        <v>43536</v>
      </c>
      <c r="D998" s="4">
        <f t="shared" ca="1" si="30"/>
        <v>2</v>
      </c>
      <c r="E998" s="4" t="s">
        <v>12</v>
      </c>
      <c r="F998" s="14">
        <v>65454</v>
      </c>
      <c r="L998" s="89" t="s">
        <v>879</v>
      </c>
      <c r="M998" s="56" t="s">
        <v>27</v>
      </c>
      <c r="N998" s="90">
        <v>38917</v>
      </c>
      <c r="O998" s="61">
        <f t="shared" ca="1" si="31"/>
        <v>14</v>
      </c>
      <c r="P998" s="61" t="s">
        <v>14</v>
      </c>
      <c r="Q998" s="91">
        <v>52353</v>
      </c>
    </row>
    <row r="999" spans="1:17" x14ac:dyDescent="0.3">
      <c r="A999" s="34" t="s">
        <v>314</v>
      </c>
      <c r="B999" s="1" t="s">
        <v>17</v>
      </c>
      <c r="C999" s="6">
        <v>39220</v>
      </c>
      <c r="D999" s="4">
        <f t="shared" ca="1" si="30"/>
        <v>13</v>
      </c>
      <c r="E999" s="4" t="s">
        <v>8</v>
      </c>
      <c r="F999" s="14">
        <v>103800</v>
      </c>
      <c r="L999" s="89" t="s">
        <v>1001</v>
      </c>
      <c r="M999" s="56" t="s">
        <v>1089</v>
      </c>
      <c r="N999" s="90">
        <v>42538</v>
      </c>
      <c r="O999" s="61">
        <f t="shared" ca="1" si="31"/>
        <v>4</v>
      </c>
      <c r="P999" s="61" t="s">
        <v>14</v>
      </c>
      <c r="Q999" s="91">
        <v>71844</v>
      </c>
    </row>
    <row r="1000" spans="1:17" x14ac:dyDescent="0.3">
      <c r="A1000" s="12"/>
    </row>
    <row r="1001" spans="1:17" x14ac:dyDescent="0.3">
      <c r="A1001" s="12"/>
    </row>
  </sheetData>
  <sortState xmlns:xlrd2="http://schemas.microsoft.com/office/spreadsheetml/2017/richdata2" ref="A2:F999">
    <sortCondition ref="A3"/>
  </sortState>
  <conditionalFormatting sqref="A1000:A1001">
    <cfRule type="duplicateValues" dxfId="14" priority="13"/>
  </conditionalFormatting>
  <conditionalFormatting sqref="A2:A999">
    <cfRule type="duplicateValues" dxfId="13" priority="14"/>
  </conditionalFormatting>
  <conditionalFormatting sqref="L2:L999">
    <cfRule type="duplicateValues" dxfId="12" priority="1"/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6FD2-A9F6-451F-A774-86C4CFD19316}">
  <sheetPr>
    <tabColor indexed="14"/>
    <pageSetUpPr autoPageBreaks="0"/>
  </sheetPr>
  <dimension ref="A1:X763"/>
  <sheetViews>
    <sheetView zoomScaleNormal="100" zoomScaleSheetLayoutView="100" zoomScalePageLayoutView="220" workbookViewId="0">
      <selection activeCell="C1" sqref="C1"/>
    </sheetView>
  </sheetViews>
  <sheetFormatPr defaultColWidth="21.77734375" defaultRowHeight="13.8" x14ac:dyDescent="0.25"/>
  <cols>
    <col min="1" max="1" width="19.44140625" style="56" customWidth="1"/>
    <col min="2" max="2" width="9.44140625" style="62" bestFit="1" customWidth="1"/>
    <col min="3" max="3" width="31.21875" style="56" bestFit="1" customWidth="1"/>
    <col min="4" max="4" width="13.21875" style="65" bestFit="1" customWidth="1"/>
    <col min="5" max="5" width="15.77734375" style="66" bestFit="1" customWidth="1"/>
    <col min="6" max="6" width="12.21875" style="67" bestFit="1" customWidth="1"/>
    <col min="7" max="7" width="10.5546875" style="56" bestFit="1" customWidth="1"/>
    <col min="8" max="8" width="7.21875" style="56" bestFit="1" customWidth="1"/>
    <col min="9" max="9" width="6.77734375" style="56" bestFit="1" customWidth="1"/>
    <col min="10" max="10" width="12" style="56" bestFit="1" customWidth="1"/>
    <col min="11" max="11" width="10.21875" style="61" customWidth="1"/>
    <col min="12" max="12" width="8" style="56" customWidth="1"/>
    <col min="13" max="13" width="4.21875" style="56" customWidth="1"/>
    <col min="14" max="16384" width="21.77734375" style="56"/>
  </cols>
  <sheetData>
    <row r="1" spans="1:24" x14ac:dyDescent="0.25">
      <c r="A1" s="48" t="s">
        <v>49</v>
      </c>
      <c r="B1" s="49" t="s">
        <v>1051</v>
      </c>
      <c r="C1" s="50" t="s">
        <v>1052</v>
      </c>
      <c r="D1" s="51" t="s">
        <v>0</v>
      </c>
      <c r="E1" s="52" t="s">
        <v>1053</v>
      </c>
      <c r="F1" s="53" t="s">
        <v>2</v>
      </c>
      <c r="G1" s="50" t="s">
        <v>1054</v>
      </c>
      <c r="H1" s="50" t="s">
        <v>1055</v>
      </c>
      <c r="I1" s="54" t="s">
        <v>3</v>
      </c>
      <c r="J1" s="49" t="s">
        <v>1056</v>
      </c>
      <c r="K1" s="55" t="s">
        <v>5</v>
      </c>
      <c r="N1" s="56" t="str" cm="1">
        <f t="array" aca="1" ref="N1:X741" ca="1">_xlfn.UNIQUE(A2:K763,FALSE)</f>
        <v>Abbott, James</v>
      </c>
      <c r="O1" s="56" t="str">
        <f ca="1"/>
        <v>Main</v>
      </c>
      <c r="P1" s="56" t="str">
        <f ca="1"/>
        <v>Engineering/Maintenance</v>
      </c>
      <c r="Q1" s="56">
        <f ca="1"/>
        <v>513000687</v>
      </c>
      <c r="R1" s="56">
        <f ca="1"/>
        <v>9192163497</v>
      </c>
      <c r="S1" s="56">
        <f ca="1"/>
        <v>35726</v>
      </c>
      <c r="T1" s="56" t="str">
        <f ca="1"/>
        <v>Contract</v>
      </c>
      <c r="U1" s="56">
        <f ca="1"/>
        <v>0</v>
      </c>
      <c r="V1" s="56">
        <f ca="1"/>
        <v>23</v>
      </c>
      <c r="W1" s="56">
        <f ca="1"/>
        <v>1</v>
      </c>
      <c r="X1" s="56">
        <f ca="1"/>
        <v>47234</v>
      </c>
    </row>
    <row r="2" spans="1:24" x14ac:dyDescent="0.25">
      <c r="A2" s="56" t="s">
        <v>707</v>
      </c>
      <c r="B2" s="57" t="s">
        <v>1057</v>
      </c>
      <c r="C2" s="56" t="s">
        <v>17</v>
      </c>
      <c r="D2" s="58">
        <v>513000687</v>
      </c>
      <c r="E2" s="59">
        <v>9192163497</v>
      </c>
      <c r="F2" s="60">
        <v>35726</v>
      </c>
      <c r="G2" s="56" t="s">
        <v>1058</v>
      </c>
      <c r="I2" s="61">
        <f t="shared" ref="I2:I65" ca="1" si="0">DATEDIF(F2,TODAY(),"Y")</f>
        <v>23</v>
      </c>
      <c r="J2" s="62">
        <v>1</v>
      </c>
      <c r="K2" s="63">
        <v>47234</v>
      </c>
      <c r="M2" s="64"/>
      <c r="N2" s="56" t="str">
        <f ca="1"/>
        <v>Acosta, Robert</v>
      </c>
      <c r="O2" s="56" t="str">
        <f ca="1"/>
        <v>Main</v>
      </c>
      <c r="P2" s="56" t="str">
        <f ca="1"/>
        <v>Project &amp; Contract Services</v>
      </c>
      <c r="Q2" s="56">
        <f ca="1"/>
        <v>456009622</v>
      </c>
      <c r="R2" s="56">
        <f ca="1"/>
        <v>2523046338</v>
      </c>
      <c r="S2" s="56">
        <f ca="1"/>
        <v>41075</v>
      </c>
      <c r="T2" s="56" t="str">
        <f ca="1"/>
        <v>Full Time</v>
      </c>
      <c r="U2" s="56">
        <f ca="1"/>
        <v>0</v>
      </c>
      <c r="V2" s="56">
        <f ca="1"/>
        <v>8</v>
      </c>
      <c r="W2" s="56">
        <f ca="1"/>
        <v>2</v>
      </c>
      <c r="X2" s="56">
        <f ca="1"/>
        <v>52888</v>
      </c>
    </row>
    <row r="3" spans="1:24" x14ac:dyDescent="0.25">
      <c r="A3" s="56" t="s">
        <v>227</v>
      </c>
      <c r="B3" s="57" t="s">
        <v>1057</v>
      </c>
      <c r="C3" s="56" t="s">
        <v>6</v>
      </c>
      <c r="D3" s="58">
        <v>456009622</v>
      </c>
      <c r="E3" s="59">
        <v>2523046338</v>
      </c>
      <c r="F3" s="60">
        <v>41075</v>
      </c>
      <c r="G3" s="56" t="s">
        <v>1059</v>
      </c>
      <c r="I3" s="61">
        <f t="shared" ca="1" si="0"/>
        <v>8</v>
      </c>
      <c r="J3" s="62">
        <v>2</v>
      </c>
      <c r="K3" s="63">
        <v>52888</v>
      </c>
      <c r="N3" s="56" t="str">
        <f ca="1"/>
        <v>Adams, David</v>
      </c>
      <c r="O3" s="56" t="str">
        <f ca="1"/>
        <v>West</v>
      </c>
      <c r="P3" s="56" t="str">
        <f ca="1"/>
        <v>Research Center</v>
      </c>
      <c r="Q3" s="56">
        <f ca="1"/>
        <v>776003797</v>
      </c>
      <c r="R3" s="56">
        <f ca="1"/>
        <v>9193482736</v>
      </c>
      <c r="S3" s="56">
        <f ca="1"/>
        <v>35885</v>
      </c>
      <c r="T3" s="56" t="str">
        <f ca="1"/>
        <v>Contract</v>
      </c>
      <c r="U3" s="56">
        <f ca="1"/>
        <v>0</v>
      </c>
      <c r="V3" s="56">
        <f ca="1"/>
        <v>22</v>
      </c>
      <c r="W3" s="56">
        <f ca="1"/>
        <v>4</v>
      </c>
      <c r="X3" s="56">
        <f ca="1"/>
        <v>94061</v>
      </c>
    </row>
    <row r="4" spans="1:24" x14ac:dyDescent="0.25">
      <c r="A4" s="56" t="s">
        <v>355</v>
      </c>
      <c r="B4" s="57" t="s">
        <v>1060</v>
      </c>
      <c r="C4" s="56" t="s">
        <v>7</v>
      </c>
      <c r="D4" s="58">
        <v>776003797</v>
      </c>
      <c r="E4" s="59">
        <v>9193482736</v>
      </c>
      <c r="F4" s="60">
        <v>35885</v>
      </c>
      <c r="G4" s="56" t="s">
        <v>1058</v>
      </c>
      <c r="I4" s="61">
        <f t="shared" ca="1" si="0"/>
        <v>22</v>
      </c>
      <c r="J4" s="62">
        <v>4</v>
      </c>
      <c r="K4" s="63">
        <v>94061</v>
      </c>
      <c r="N4" s="56" t="str">
        <f ca="1"/>
        <v>Adkins, Michael</v>
      </c>
      <c r="O4" s="56" t="str">
        <f ca="1"/>
        <v>North</v>
      </c>
      <c r="P4" s="56" t="str">
        <f ca="1"/>
        <v>Manufacturing</v>
      </c>
      <c r="Q4" s="56">
        <f ca="1"/>
        <v>291005078</v>
      </c>
      <c r="R4" s="56">
        <f ca="1"/>
        <v>9197662359</v>
      </c>
      <c r="S4" s="56">
        <f ca="1"/>
        <v>36111</v>
      </c>
      <c r="T4" s="56" t="str">
        <f ca="1"/>
        <v>Full Time</v>
      </c>
      <c r="U4" s="56">
        <f ca="1"/>
        <v>0</v>
      </c>
      <c r="V4" s="56">
        <f ca="1"/>
        <v>22</v>
      </c>
      <c r="W4" s="56">
        <f ca="1"/>
        <v>5</v>
      </c>
      <c r="X4" s="56">
        <f ca="1"/>
        <v>62590</v>
      </c>
    </row>
    <row r="5" spans="1:24" x14ac:dyDescent="0.25">
      <c r="A5" s="56" t="s">
        <v>355</v>
      </c>
      <c r="B5" s="57" t="s">
        <v>1060</v>
      </c>
      <c r="C5" s="56" t="s">
        <v>7</v>
      </c>
      <c r="D5" s="58">
        <v>776003797</v>
      </c>
      <c r="E5" s="59">
        <v>9193482736</v>
      </c>
      <c r="F5" s="60">
        <v>35885</v>
      </c>
      <c r="G5" s="56" t="s">
        <v>1058</v>
      </c>
      <c r="I5" s="61">
        <f t="shared" ca="1" si="0"/>
        <v>22</v>
      </c>
      <c r="J5" s="62">
        <v>4</v>
      </c>
      <c r="K5" s="63">
        <v>94061</v>
      </c>
      <c r="N5" s="56" t="str">
        <f ca="1"/>
        <v>Aguilar, Kevin</v>
      </c>
      <c r="O5" s="56" t="str">
        <f ca="1"/>
        <v>Main</v>
      </c>
      <c r="P5" s="56" t="str">
        <f ca="1"/>
        <v>Manufacturing</v>
      </c>
      <c r="Q5" s="56">
        <f ca="1"/>
        <v>806008287</v>
      </c>
      <c r="R5" s="56">
        <f ca="1"/>
        <v>2528801464</v>
      </c>
      <c r="S5" s="56">
        <f ca="1"/>
        <v>43434</v>
      </c>
      <c r="T5" s="56" t="str">
        <f ca="1"/>
        <v>Full Time</v>
      </c>
      <c r="U5" s="56">
        <f ca="1"/>
        <v>0</v>
      </c>
      <c r="V5" s="56">
        <f ca="1"/>
        <v>2</v>
      </c>
      <c r="W5" s="56">
        <f ca="1"/>
        <v>4</v>
      </c>
      <c r="X5" s="56">
        <f ca="1"/>
        <v>58234</v>
      </c>
    </row>
    <row r="6" spans="1:24" x14ac:dyDescent="0.25">
      <c r="A6" s="56" t="s">
        <v>325</v>
      </c>
      <c r="B6" s="57" t="s">
        <v>1061</v>
      </c>
      <c r="C6" s="56" t="s">
        <v>9</v>
      </c>
      <c r="D6" s="58">
        <v>291005078</v>
      </c>
      <c r="E6" s="59">
        <v>9197662359</v>
      </c>
      <c r="F6" s="60">
        <v>36111</v>
      </c>
      <c r="G6" s="56" t="s">
        <v>1059</v>
      </c>
      <c r="I6" s="61">
        <f t="shared" ca="1" si="0"/>
        <v>22</v>
      </c>
      <c r="J6" s="62">
        <v>5</v>
      </c>
      <c r="K6" s="63">
        <v>62590</v>
      </c>
      <c r="N6" s="56" t="str">
        <f ca="1"/>
        <v>Alexander, Chuck</v>
      </c>
      <c r="O6" s="56" t="str">
        <f ca="1"/>
        <v>North</v>
      </c>
      <c r="P6" s="56" t="str">
        <f ca="1"/>
        <v>Project &amp; Contract Services</v>
      </c>
      <c r="Q6" s="56">
        <f ca="1"/>
        <v>528008211</v>
      </c>
      <c r="R6" s="56">
        <f ca="1"/>
        <v>9194727385</v>
      </c>
      <c r="S6" s="56">
        <f ca="1"/>
        <v>35626</v>
      </c>
      <c r="T6" s="56" t="str">
        <f ca="1"/>
        <v>Full Time</v>
      </c>
      <c r="U6" s="56">
        <f ca="1"/>
        <v>0</v>
      </c>
      <c r="V6" s="56">
        <f ca="1"/>
        <v>23</v>
      </c>
      <c r="W6" s="56">
        <f ca="1"/>
        <v>4</v>
      </c>
      <c r="X6" s="56">
        <f ca="1"/>
        <v>50721</v>
      </c>
    </row>
    <row r="7" spans="1:24" x14ac:dyDescent="0.25">
      <c r="A7" s="56" t="s">
        <v>468</v>
      </c>
      <c r="B7" s="57" t="s">
        <v>1057</v>
      </c>
      <c r="C7" s="56" t="s">
        <v>9</v>
      </c>
      <c r="D7" s="58">
        <v>806008287</v>
      </c>
      <c r="E7" s="59">
        <v>2528801464</v>
      </c>
      <c r="F7" s="60">
        <v>43434</v>
      </c>
      <c r="G7" s="56" t="s">
        <v>1059</v>
      </c>
      <c r="I7" s="61">
        <f t="shared" ca="1" si="0"/>
        <v>2</v>
      </c>
      <c r="J7" s="62">
        <v>4</v>
      </c>
      <c r="K7" s="63">
        <v>58234</v>
      </c>
      <c r="N7" s="56" t="str">
        <f ca="1"/>
        <v>Allen, Thomas</v>
      </c>
      <c r="O7" s="56" t="str">
        <f ca="1"/>
        <v>West</v>
      </c>
      <c r="P7" s="56" t="str">
        <f ca="1"/>
        <v>Project &amp; Contract Services</v>
      </c>
      <c r="Q7" s="56">
        <f ca="1"/>
        <v>484002635</v>
      </c>
      <c r="R7" s="56">
        <f ca="1"/>
        <v>2527194901</v>
      </c>
      <c r="S7" s="56">
        <f ca="1"/>
        <v>35665</v>
      </c>
      <c r="T7" s="56" t="str">
        <f ca="1"/>
        <v>Contract</v>
      </c>
      <c r="U7" s="56">
        <f ca="1"/>
        <v>0</v>
      </c>
      <c r="V7" s="56">
        <f ca="1"/>
        <v>23</v>
      </c>
      <c r="W7" s="56">
        <f ca="1"/>
        <v>4</v>
      </c>
      <c r="X7" s="56">
        <f ca="1"/>
        <v>25322</v>
      </c>
    </row>
    <row r="8" spans="1:24" x14ac:dyDescent="0.25">
      <c r="A8" s="56" t="s">
        <v>1062</v>
      </c>
      <c r="B8" s="57" t="s">
        <v>1061</v>
      </c>
      <c r="C8" s="56" t="s">
        <v>6</v>
      </c>
      <c r="D8" s="58">
        <v>528008211</v>
      </c>
      <c r="E8" s="59">
        <v>9194727385</v>
      </c>
      <c r="F8" s="60">
        <v>35626</v>
      </c>
      <c r="G8" s="56" t="s">
        <v>1059</v>
      </c>
      <c r="I8" s="61">
        <f t="shared" ca="1" si="0"/>
        <v>23</v>
      </c>
      <c r="J8" s="62">
        <v>4</v>
      </c>
      <c r="K8" s="63">
        <v>50721</v>
      </c>
      <c r="N8" s="56" t="str">
        <f ca="1"/>
        <v>Allison, Timothy</v>
      </c>
      <c r="O8" s="56" t="str">
        <f ca="1"/>
        <v>North</v>
      </c>
      <c r="P8" s="56" t="str">
        <f ca="1"/>
        <v>Process Development</v>
      </c>
      <c r="Q8" s="56">
        <f ca="1"/>
        <v>959008761</v>
      </c>
      <c r="R8" s="56">
        <f ca="1"/>
        <v>9194744493</v>
      </c>
      <c r="S8" s="56">
        <f ca="1"/>
        <v>35955</v>
      </c>
      <c r="T8" s="56" t="str">
        <f ca="1"/>
        <v>Full Time</v>
      </c>
      <c r="U8" s="56">
        <f ca="1"/>
        <v>0</v>
      </c>
      <c r="V8" s="56">
        <f ca="1"/>
        <v>22</v>
      </c>
      <c r="W8" s="56">
        <f ca="1"/>
        <v>5</v>
      </c>
      <c r="X8" s="56">
        <f ca="1"/>
        <v>67617</v>
      </c>
    </row>
    <row r="9" spans="1:24" x14ac:dyDescent="0.25">
      <c r="A9" s="56" t="s">
        <v>515</v>
      </c>
      <c r="B9" s="57" t="s">
        <v>1060</v>
      </c>
      <c r="C9" s="56" t="s">
        <v>6</v>
      </c>
      <c r="D9" s="58">
        <v>484002635</v>
      </c>
      <c r="E9" s="59">
        <v>2527194901</v>
      </c>
      <c r="F9" s="60">
        <v>35665</v>
      </c>
      <c r="G9" s="56" t="s">
        <v>1058</v>
      </c>
      <c r="I9" s="61">
        <f t="shared" ca="1" si="0"/>
        <v>23</v>
      </c>
      <c r="J9" s="62">
        <v>4</v>
      </c>
      <c r="K9" s="63">
        <v>25322</v>
      </c>
      <c r="N9" s="56" t="str">
        <f ca="1"/>
        <v>Alvarado, Sonia</v>
      </c>
      <c r="O9" s="56" t="str">
        <f ca="1"/>
        <v>Main</v>
      </c>
      <c r="P9" s="56" t="str">
        <f ca="1"/>
        <v>Manufacturing</v>
      </c>
      <c r="Q9" s="56">
        <f ca="1"/>
        <v>259003806</v>
      </c>
      <c r="R9" s="56">
        <f ca="1"/>
        <v>9193302808</v>
      </c>
      <c r="S9" s="56">
        <f ca="1"/>
        <v>39798</v>
      </c>
      <c r="T9" s="56" t="str">
        <f ca="1"/>
        <v>Full Time</v>
      </c>
      <c r="U9" s="56">
        <f ca="1"/>
        <v>0</v>
      </c>
      <c r="V9" s="56">
        <f ca="1"/>
        <v>12</v>
      </c>
      <c r="W9" s="56">
        <f ca="1"/>
        <v>4</v>
      </c>
      <c r="X9" s="56">
        <f ca="1"/>
        <v>66418</v>
      </c>
    </row>
    <row r="10" spans="1:24" x14ac:dyDescent="0.25">
      <c r="A10" s="56" t="s">
        <v>655</v>
      </c>
      <c r="B10" s="57" t="s">
        <v>1061</v>
      </c>
      <c r="C10" s="56" t="s">
        <v>15</v>
      </c>
      <c r="D10" s="58">
        <v>959008761</v>
      </c>
      <c r="E10" s="59">
        <v>9194744493</v>
      </c>
      <c r="F10" s="60">
        <v>35955</v>
      </c>
      <c r="G10" s="56" t="s">
        <v>1059</v>
      </c>
      <c r="I10" s="61">
        <f t="shared" ca="1" si="0"/>
        <v>22</v>
      </c>
      <c r="J10" s="62">
        <v>5</v>
      </c>
      <c r="K10" s="63">
        <v>67617</v>
      </c>
      <c r="N10" s="56" t="str">
        <f ca="1"/>
        <v>Alvarez, Steven</v>
      </c>
      <c r="O10" s="56" t="str">
        <f ca="1"/>
        <v>West</v>
      </c>
      <c r="P10" s="56" t="str">
        <f ca="1"/>
        <v>Engineering/Maintenance</v>
      </c>
      <c r="Q10" s="56">
        <f ca="1"/>
        <v>787006286</v>
      </c>
      <c r="R10" s="56">
        <f ca="1"/>
        <v>2524588703</v>
      </c>
      <c r="S10" s="56">
        <f ca="1"/>
        <v>35846</v>
      </c>
      <c r="T10" s="56" t="str">
        <f ca="1"/>
        <v>Full Time</v>
      </c>
      <c r="U10" s="56">
        <f ca="1"/>
        <v>0</v>
      </c>
      <c r="V10" s="56">
        <f ca="1"/>
        <v>23</v>
      </c>
      <c r="W10" s="56">
        <f ca="1"/>
        <v>2</v>
      </c>
      <c r="X10" s="56">
        <f ca="1"/>
        <v>54791</v>
      </c>
    </row>
    <row r="11" spans="1:24" x14ac:dyDescent="0.25">
      <c r="A11" s="56" t="s">
        <v>440</v>
      </c>
      <c r="B11" s="57" t="s">
        <v>1057</v>
      </c>
      <c r="C11" s="56" t="s">
        <v>9</v>
      </c>
      <c r="D11" s="58">
        <v>259003806</v>
      </c>
      <c r="E11" s="59">
        <v>9193302808</v>
      </c>
      <c r="F11" s="60">
        <v>39798</v>
      </c>
      <c r="G11" s="56" t="s">
        <v>1059</v>
      </c>
      <c r="I11" s="61">
        <f t="shared" ca="1" si="0"/>
        <v>12</v>
      </c>
      <c r="J11" s="62">
        <v>4</v>
      </c>
      <c r="K11" s="63">
        <v>66418</v>
      </c>
      <c r="N11" s="56" t="str">
        <f ca="1"/>
        <v>Anderson, Teason</v>
      </c>
      <c r="O11" s="56" t="str">
        <f ca="1"/>
        <v>West</v>
      </c>
      <c r="P11" s="56" t="str">
        <f ca="1"/>
        <v>ADC</v>
      </c>
      <c r="Q11" s="56">
        <f ca="1"/>
        <v>100002924</v>
      </c>
      <c r="R11" s="56">
        <f ca="1"/>
        <v>9192804104</v>
      </c>
      <c r="S11" s="56">
        <f ca="1"/>
        <v>42686</v>
      </c>
      <c r="T11" s="56" t="str">
        <f ca="1"/>
        <v>Full Time</v>
      </c>
      <c r="U11" s="56">
        <f ca="1"/>
        <v>0</v>
      </c>
      <c r="V11" s="56">
        <f ca="1"/>
        <v>4</v>
      </c>
      <c r="W11" s="56">
        <f ca="1"/>
        <v>1</v>
      </c>
      <c r="X11" s="56">
        <f ca="1"/>
        <v>27005</v>
      </c>
    </row>
    <row r="12" spans="1:24" x14ac:dyDescent="0.25">
      <c r="A12" s="56" t="s">
        <v>761</v>
      </c>
      <c r="B12" s="57" t="s">
        <v>1060</v>
      </c>
      <c r="C12" s="56" t="s">
        <v>17</v>
      </c>
      <c r="D12" s="58">
        <v>787006286</v>
      </c>
      <c r="E12" s="59">
        <v>2524588703</v>
      </c>
      <c r="F12" s="60">
        <v>35846</v>
      </c>
      <c r="G12" s="56" t="s">
        <v>1059</v>
      </c>
      <c r="I12" s="61">
        <f t="shared" ca="1" si="0"/>
        <v>23</v>
      </c>
      <c r="J12" s="62">
        <v>2</v>
      </c>
      <c r="K12" s="63">
        <v>54791</v>
      </c>
      <c r="N12" s="56" t="str">
        <f ca="1"/>
        <v>Andrews, Diane</v>
      </c>
      <c r="O12" s="56" t="str">
        <f ca="1"/>
        <v>West</v>
      </c>
      <c r="P12" s="56" t="str">
        <f ca="1"/>
        <v>Operations</v>
      </c>
      <c r="Q12" s="56">
        <f ca="1"/>
        <v>738006277</v>
      </c>
      <c r="R12" s="56">
        <f ca="1"/>
        <v>9194331646</v>
      </c>
      <c r="S12" s="56">
        <f ca="1"/>
        <v>35721</v>
      </c>
      <c r="T12" s="56" t="str">
        <f ca="1"/>
        <v>Full Time</v>
      </c>
      <c r="U12" s="56">
        <f ca="1"/>
        <v>0</v>
      </c>
      <c r="V12" s="56">
        <f ca="1"/>
        <v>23</v>
      </c>
      <c r="W12" s="56">
        <f ca="1"/>
        <v>5</v>
      </c>
      <c r="X12" s="56">
        <f ca="1"/>
        <v>34386</v>
      </c>
    </row>
    <row r="13" spans="1:24" x14ac:dyDescent="0.25">
      <c r="A13" s="56" t="s">
        <v>1063</v>
      </c>
      <c r="B13" s="57" t="s">
        <v>1060</v>
      </c>
      <c r="C13" s="56" t="s">
        <v>11</v>
      </c>
      <c r="D13" s="58">
        <v>100002924</v>
      </c>
      <c r="E13" s="59">
        <v>9192804104</v>
      </c>
      <c r="F13" s="60">
        <v>42686</v>
      </c>
      <c r="G13" s="56" t="s">
        <v>1059</v>
      </c>
      <c r="I13" s="61">
        <f t="shared" ca="1" si="0"/>
        <v>4</v>
      </c>
      <c r="J13" s="62">
        <v>1</v>
      </c>
      <c r="K13" s="63">
        <v>27005</v>
      </c>
      <c r="N13" s="56" t="str">
        <f ca="1"/>
        <v>Anthony, Robert</v>
      </c>
      <c r="O13" s="56" t="str">
        <f ca="1"/>
        <v>West</v>
      </c>
      <c r="P13" s="56" t="str">
        <f ca="1"/>
        <v>Manufacturing</v>
      </c>
      <c r="Q13" s="56">
        <f ca="1"/>
        <v>467000396</v>
      </c>
      <c r="R13" s="56">
        <f ca="1"/>
        <v>2526213620</v>
      </c>
      <c r="S13" s="56">
        <f ca="1"/>
        <v>36218</v>
      </c>
      <c r="T13" s="56" t="str">
        <f ca="1"/>
        <v>Full Time</v>
      </c>
      <c r="U13" s="56">
        <f ca="1"/>
        <v>0</v>
      </c>
      <c r="V13" s="56">
        <f ca="1"/>
        <v>22</v>
      </c>
      <c r="W13" s="56">
        <f ca="1"/>
        <v>1</v>
      </c>
      <c r="X13" s="56">
        <f ca="1"/>
        <v>64801</v>
      </c>
    </row>
    <row r="14" spans="1:24" x14ac:dyDescent="0.25">
      <c r="A14" s="56" t="s">
        <v>253</v>
      </c>
      <c r="B14" s="57" t="s">
        <v>1060</v>
      </c>
      <c r="C14" s="56" t="s">
        <v>20</v>
      </c>
      <c r="D14" s="58">
        <v>738006277</v>
      </c>
      <c r="E14" s="59">
        <v>9194331646</v>
      </c>
      <c r="F14" s="60">
        <v>35721</v>
      </c>
      <c r="G14" s="56" t="s">
        <v>1059</v>
      </c>
      <c r="I14" s="61">
        <f t="shared" ca="1" si="0"/>
        <v>23</v>
      </c>
      <c r="J14" s="62">
        <v>5</v>
      </c>
      <c r="K14" s="63">
        <v>34386</v>
      </c>
      <c r="N14" s="56" t="str">
        <f ca="1"/>
        <v>Armstrong, David</v>
      </c>
      <c r="O14" s="56" t="str">
        <f ca="1"/>
        <v>North</v>
      </c>
      <c r="P14" s="56" t="str">
        <f ca="1"/>
        <v>Quality Assurance</v>
      </c>
      <c r="Q14" s="56">
        <f ca="1"/>
        <v>693005639</v>
      </c>
      <c r="R14" s="56">
        <f ca="1"/>
        <v>9195866887</v>
      </c>
      <c r="S14" s="56">
        <f ca="1"/>
        <v>42659</v>
      </c>
      <c r="T14" s="56" t="str">
        <f ca="1"/>
        <v>Full Time</v>
      </c>
      <c r="U14" s="56">
        <f ca="1"/>
        <v>0</v>
      </c>
      <c r="V14" s="56">
        <f ca="1"/>
        <v>4</v>
      </c>
      <c r="W14" s="56">
        <f ca="1"/>
        <v>5</v>
      </c>
      <c r="X14" s="56">
        <f ca="1"/>
        <v>59290</v>
      </c>
    </row>
    <row r="15" spans="1:24" x14ac:dyDescent="0.25">
      <c r="A15" s="56" t="s">
        <v>605</v>
      </c>
      <c r="B15" s="57" t="s">
        <v>1060</v>
      </c>
      <c r="C15" s="56" t="s">
        <v>9</v>
      </c>
      <c r="D15" s="58">
        <v>467000396</v>
      </c>
      <c r="E15" s="59">
        <v>2526213620</v>
      </c>
      <c r="F15" s="60">
        <v>36218</v>
      </c>
      <c r="G15" s="56" t="s">
        <v>1059</v>
      </c>
      <c r="I15" s="61">
        <f t="shared" ca="1" si="0"/>
        <v>22</v>
      </c>
      <c r="J15" s="62">
        <v>1</v>
      </c>
      <c r="K15" s="63">
        <v>64801</v>
      </c>
      <c r="N15" s="56" t="str">
        <f ca="1"/>
        <v>Arnold, Cole</v>
      </c>
      <c r="O15" s="56" t="str">
        <f ca="1"/>
        <v>Main</v>
      </c>
      <c r="P15" s="56" t="str">
        <f ca="1"/>
        <v>Manufacturing</v>
      </c>
      <c r="Q15" s="56">
        <f ca="1"/>
        <v>854006695</v>
      </c>
      <c r="R15" s="56">
        <f ca="1"/>
        <v>9192672603</v>
      </c>
      <c r="S15" s="56">
        <f ca="1"/>
        <v>36219</v>
      </c>
      <c r="T15" s="56" t="str">
        <f ca="1"/>
        <v>Full Time</v>
      </c>
      <c r="U15" s="56">
        <f ca="1"/>
        <v>0</v>
      </c>
      <c r="V15" s="56">
        <f ca="1"/>
        <v>22</v>
      </c>
      <c r="W15" s="56">
        <f ca="1"/>
        <v>5</v>
      </c>
      <c r="X15" s="56">
        <f ca="1"/>
        <v>28809</v>
      </c>
    </row>
    <row r="16" spans="1:24" x14ac:dyDescent="0.25">
      <c r="A16" s="56" t="s">
        <v>82</v>
      </c>
      <c r="B16" s="57" t="s">
        <v>1061</v>
      </c>
      <c r="C16" s="56" t="s">
        <v>16</v>
      </c>
      <c r="D16" s="58">
        <v>693005639</v>
      </c>
      <c r="E16" s="59">
        <v>9195866887</v>
      </c>
      <c r="F16" s="60">
        <v>42659</v>
      </c>
      <c r="G16" s="56" t="s">
        <v>1059</v>
      </c>
      <c r="I16" s="61">
        <f t="shared" ca="1" si="0"/>
        <v>4</v>
      </c>
      <c r="J16" s="62">
        <v>5</v>
      </c>
      <c r="K16" s="63">
        <v>59290</v>
      </c>
      <c r="N16" s="56" t="str">
        <f ca="1"/>
        <v>Ashley, Michael</v>
      </c>
      <c r="O16" s="56" t="str">
        <f ca="1"/>
        <v>Main</v>
      </c>
      <c r="P16" s="56" t="str">
        <f ca="1"/>
        <v>Research Center</v>
      </c>
      <c r="Q16" s="56">
        <f ca="1"/>
        <v>510000395</v>
      </c>
      <c r="R16" s="56">
        <f ca="1"/>
        <v>9196690862</v>
      </c>
      <c r="S16" s="56">
        <f ca="1"/>
        <v>39489</v>
      </c>
      <c r="T16" s="56" t="str">
        <f ca="1"/>
        <v>Full Time</v>
      </c>
      <c r="U16" s="56">
        <f ca="1"/>
        <v>0</v>
      </c>
      <c r="V16" s="56">
        <f ca="1"/>
        <v>13</v>
      </c>
      <c r="W16" s="56">
        <f ca="1"/>
        <v>5</v>
      </c>
      <c r="X16" s="56">
        <f ca="1"/>
        <v>70037</v>
      </c>
    </row>
    <row r="17" spans="1:24" x14ac:dyDescent="0.25">
      <c r="A17" s="56" t="s">
        <v>549</v>
      </c>
      <c r="B17" s="57" t="s">
        <v>1057</v>
      </c>
      <c r="C17" s="56" t="s">
        <v>9</v>
      </c>
      <c r="D17" s="58">
        <v>854006695</v>
      </c>
      <c r="E17" s="59">
        <v>9192672603</v>
      </c>
      <c r="F17" s="60">
        <v>36219</v>
      </c>
      <c r="G17" s="56" t="s">
        <v>1059</v>
      </c>
      <c r="I17" s="61">
        <f t="shared" ca="1" si="0"/>
        <v>22</v>
      </c>
      <c r="J17" s="62">
        <v>5</v>
      </c>
      <c r="K17" s="63">
        <v>28809</v>
      </c>
      <c r="N17" s="56" t="str">
        <f ca="1"/>
        <v>Atkins, Kevin</v>
      </c>
      <c r="O17" s="56" t="str">
        <f ca="1"/>
        <v>Main</v>
      </c>
      <c r="P17" s="56" t="str">
        <f ca="1"/>
        <v>Project &amp; Contract Services</v>
      </c>
      <c r="Q17" s="56">
        <f ca="1"/>
        <v>554009540</v>
      </c>
      <c r="R17" s="56">
        <f ca="1"/>
        <v>2521544288</v>
      </c>
      <c r="S17" s="56">
        <f ca="1"/>
        <v>35732</v>
      </c>
      <c r="T17" s="56" t="str">
        <f ca="1"/>
        <v>Contract</v>
      </c>
      <c r="U17" s="56">
        <f ca="1"/>
        <v>0</v>
      </c>
      <c r="V17" s="56">
        <f ca="1"/>
        <v>23</v>
      </c>
      <c r="W17" s="56">
        <f ca="1"/>
        <v>4</v>
      </c>
      <c r="X17" s="56">
        <f ca="1"/>
        <v>64515</v>
      </c>
    </row>
    <row r="18" spans="1:24" x14ac:dyDescent="0.25">
      <c r="A18" s="56" t="s">
        <v>434</v>
      </c>
      <c r="B18" s="57" t="s">
        <v>1057</v>
      </c>
      <c r="C18" s="56" t="s">
        <v>7</v>
      </c>
      <c r="D18" s="58">
        <v>510000395</v>
      </c>
      <c r="E18" s="59">
        <v>9196690862</v>
      </c>
      <c r="F18" s="60">
        <v>39489</v>
      </c>
      <c r="G18" s="56" t="s">
        <v>1059</v>
      </c>
      <c r="I18" s="61">
        <f t="shared" ca="1" si="0"/>
        <v>13</v>
      </c>
      <c r="J18" s="62">
        <v>5</v>
      </c>
      <c r="K18" s="63">
        <v>70037</v>
      </c>
      <c r="N18" s="56" t="str">
        <f ca="1"/>
        <v>Atkinson, Danielle</v>
      </c>
      <c r="O18" s="56" t="str">
        <f ca="1"/>
        <v>Main</v>
      </c>
      <c r="P18" s="56" t="str">
        <f ca="1"/>
        <v>Project &amp; Contract Services</v>
      </c>
      <c r="Q18" s="56">
        <f ca="1"/>
        <v>191009642</v>
      </c>
      <c r="R18" s="56">
        <f ca="1"/>
        <v>2528687353</v>
      </c>
      <c r="S18" s="56">
        <f ca="1"/>
        <v>35859</v>
      </c>
      <c r="T18" s="56" t="str">
        <f ca="1"/>
        <v>Full Time</v>
      </c>
      <c r="U18" s="56">
        <f ca="1"/>
        <v>0</v>
      </c>
      <c r="V18" s="56">
        <f ca="1"/>
        <v>23</v>
      </c>
      <c r="W18" s="56">
        <f ca="1"/>
        <v>4</v>
      </c>
      <c r="X18" s="56">
        <f ca="1"/>
        <v>26499</v>
      </c>
    </row>
    <row r="19" spans="1:24" x14ac:dyDescent="0.25">
      <c r="A19" s="56" t="s">
        <v>153</v>
      </c>
      <c r="B19" s="57" t="s">
        <v>1057</v>
      </c>
      <c r="C19" s="56" t="s">
        <v>6</v>
      </c>
      <c r="D19" s="58">
        <v>554009540</v>
      </c>
      <c r="E19" s="59">
        <v>2521544288</v>
      </c>
      <c r="F19" s="60">
        <v>35732</v>
      </c>
      <c r="G19" s="56" t="s">
        <v>1058</v>
      </c>
      <c r="I19" s="61">
        <f t="shared" ca="1" si="0"/>
        <v>23</v>
      </c>
      <c r="J19" s="62">
        <v>4</v>
      </c>
      <c r="K19" s="63">
        <v>64515</v>
      </c>
      <c r="N19" s="56" t="str">
        <f ca="1"/>
        <v>Austin, William</v>
      </c>
      <c r="O19" s="56" t="str">
        <f ca="1"/>
        <v>West</v>
      </c>
      <c r="P19" s="56" t="str">
        <f ca="1"/>
        <v>Quality Assurance</v>
      </c>
      <c r="Q19" s="56">
        <f ca="1"/>
        <v>352001400</v>
      </c>
      <c r="R19" s="56">
        <f ca="1"/>
        <v>2525441252</v>
      </c>
      <c r="S19" s="56">
        <f ca="1"/>
        <v>35754</v>
      </c>
      <c r="T19" s="56" t="str">
        <f ca="1"/>
        <v>Hourly</v>
      </c>
      <c r="U19" s="56">
        <f ca="1"/>
        <v>0</v>
      </c>
      <c r="V19" s="56">
        <f ca="1"/>
        <v>23</v>
      </c>
      <c r="W19" s="56">
        <f ca="1"/>
        <v>2</v>
      </c>
      <c r="X19" s="56">
        <f ca="1"/>
        <v>33515</v>
      </c>
    </row>
    <row r="20" spans="1:24" x14ac:dyDescent="0.25">
      <c r="A20" s="56" t="s">
        <v>210</v>
      </c>
      <c r="B20" s="57" t="s">
        <v>1057</v>
      </c>
      <c r="C20" s="56" t="s">
        <v>6</v>
      </c>
      <c r="D20" s="58">
        <v>191009642</v>
      </c>
      <c r="E20" s="59">
        <v>2528687353</v>
      </c>
      <c r="F20" s="60">
        <v>35859</v>
      </c>
      <c r="G20" s="56" t="s">
        <v>1059</v>
      </c>
      <c r="I20" s="61">
        <f t="shared" ca="1" si="0"/>
        <v>23</v>
      </c>
      <c r="J20" s="62">
        <v>4</v>
      </c>
      <c r="K20" s="63">
        <v>26499</v>
      </c>
      <c r="N20" s="56" t="str">
        <f ca="1"/>
        <v>Avila, Jody</v>
      </c>
      <c r="O20" s="56" t="str">
        <f ca="1"/>
        <v>South</v>
      </c>
      <c r="P20" s="56" t="str">
        <f ca="1"/>
        <v>Manufacturing</v>
      </c>
      <c r="Q20" s="56">
        <f ca="1"/>
        <v>466003520</v>
      </c>
      <c r="R20" s="56">
        <f ca="1"/>
        <v>2524442142</v>
      </c>
      <c r="S20" s="56">
        <f ca="1"/>
        <v>36249</v>
      </c>
      <c r="T20" s="56" t="str">
        <f ca="1"/>
        <v>Hourly</v>
      </c>
      <c r="U20" s="56">
        <f ca="1"/>
        <v>0</v>
      </c>
      <c r="V20" s="56">
        <f ca="1"/>
        <v>21</v>
      </c>
      <c r="W20" s="56">
        <f ca="1"/>
        <v>4</v>
      </c>
      <c r="X20" s="56">
        <f ca="1"/>
        <v>24578</v>
      </c>
    </row>
    <row r="21" spans="1:24" x14ac:dyDescent="0.25">
      <c r="A21" s="56" t="s">
        <v>561</v>
      </c>
      <c r="B21" s="57" t="s">
        <v>1060</v>
      </c>
      <c r="C21" s="56" t="s">
        <v>16</v>
      </c>
      <c r="D21" s="58">
        <v>352001400</v>
      </c>
      <c r="E21" s="59">
        <v>2525441252</v>
      </c>
      <c r="F21" s="60">
        <v>35754</v>
      </c>
      <c r="G21" s="56" t="s">
        <v>1064</v>
      </c>
      <c r="I21" s="61">
        <f t="shared" ca="1" si="0"/>
        <v>23</v>
      </c>
      <c r="J21" s="62">
        <v>2</v>
      </c>
      <c r="K21" s="63">
        <v>33515</v>
      </c>
      <c r="N21" s="56" t="str">
        <f ca="1"/>
        <v>Ayala, Polly</v>
      </c>
      <c r="O21" s="56" t="str">
        <f ca="1"/>
        <v>North</v>
      </c>
      <c r="P21" s="56" t="str">
        <f ca="1"/>
        <v>Quality Assurance</v>
      </c>
      <c r="Q21" s="56">
        <f ca="1"/>
        <v>420009404</v>
      </c>
      <c r="R21" s="56">
        <f ca="1"/>
        <v>9197785583</v>
      </c>
      <c r="S21" s="56">
        <f ca="1"/>
        <v>35767</v>
      </c>
      <c r="T21" s="56" t="str">
        <f ca="1"/>
        <v>Full Time</v>
      </c>
      <c r="U21" s="56">
        <f ca="1"/>
        <v>0</v>
      </c>
      <c r="V21" s="56">
        <f ca="1"/>
        <v>23</v>
      </c>
      <c r="W21" s="56">
        <f ca="1"/>
        <v>1</v>
      </c>
      <c r="X21" s="56">
        <f ca="1"/>
        <v>27324</v>
      </c>
    </row>
    <row r="22" spans="1:24" x14ac:dyDescent="0.25">
      <c r="A22" s="56" t="s">
        <v>70</v>
      </c>
      <c r="B22" s="57" t="s">
        <v>1065</v>
      </c>
      <c r="C22" s="56" t="s">
        <v>9</v>
      </c>
      <c r="D22" s="58">
        <v>466003520</v>
      </c>
      <c r="E22" s="59">
        <v>2524442142</v>
      </c>
      <c r="F22" s="60">
        <v>36249</v>
      </c>
      <c r="G22" s="56" t="s">
        <v>1064</v>
      </c>
      <c r="I22" s="61">
        <f t="shared" ca="1" si="0"/>
        <v>21</v>
      </c>
      <c r="J22" s="62">
        <v>4</v>
      </c>
      <c r="K22" s="63">
        <v>24578</v>
      </c>
      <c r="N22" s="56" t="str">
        <f ca="1"/>
        <v>Ayers, Douglas</v>
      </c>
      <c r="O22" s="56" t="str">
        <f ca="1"/>
        <v>North</v>
      </c>
      <c r="P22" s="56" t="str">
        <f ca="1"/>
        <v>Quality Control</v>
      </c>
      <c r="Q22" s="56">
        <f ca="1"/>
        <v>904007673</v>
      </c>
      <c r="R22" s="56">
        <f ca="1"/>
        <v>2521277028</v>
      </c>
      <c r="S22" s="56">
        <f ca="1"/>
        <v>35642</v>
      </c>
      <c r="T22" s="56" t="str">
        <f ca="1"/>
        <v>Contract</v>
      </c>
      <c r="U22" s="56">
        <f ca="1"/>
        <v>0</v>
      </c>
      <c r="V22" s="56">
        <f ca="1"/>
        <v>23</v>
      </c>
      <c r="W22" s="56">
        <f ca="1"/>
        <v>4</v>
      </c>
      <c r="X22" s="56">
        <f ca="1"/>
        <v>25674</v>
      </c>
    </row>
    <row r="23" spans="1:24" x14ac:dyDescent="0.25">
      <c r="A23" s="56" t="s">
        <v>204</v>
      </c>
      <c r="B23" s="57" t="s">
        <v>1061</v>
      </c>
      <c r="C23" s="56" t="s">
        <v>16</v>
      </c>
      <c r="D23" s="58">
        <v>420009404</v>
      </c>
      <c r="E23" s="59">
        <v>9197785583</v>
      </c>
      <c r="F23" s="60">
        <v>35767</v>
      </c>
      <c r="G23" s="56" t="s">
        <v>1059</v>
      </c>
      <c r="I23" s="61">
        <f t="shared" ca="1" si="0"/>
        <v>23</v>
      </c>
      <c r="J23" s="62">
        <v>1</v>
      </c>
      <c r="K23" s="63">
        <v>27324</v>
      </c>
      <c r="N23" s="56" t="str">
        <f ca="1"/>
        <v>Bailey, Victor</v>
      </c>
      <c r="O23" s="56" t="str">
        <f ca="1"/>
        <v>West</v>
      </c>
      <c r="P23" s="56" t="str">
        <f ca="1"/>
        <v>ADC</v>
      </c>
      <c r="Q23" s="56">
        <f ca="1"/>
        <v>948005711</v>
      </c>
      <c r="R23" s="56">
        <f ca="1"/>
        <v>2523539786</v>
      </c>
      <c r="S23" s="56">
        <f ca="1"/>
        <v>40915</v>
      </c>
      <c r="T23" s="56" t="str">
        <f ca="1"/>
        <v>Contract</v>
      </c>
      <c r="U23" s="56">
        <f ca="1"/>
        <v>0</v>
      </c>
      <c r="V23" s="56">
        <f ca="1"/>
        <v>9</v>
      </c>
      <c r="W23" s="56">
        <f ca="1"/>
        <v>5</v>
      </c>
      <c r="X23" s="56">
        <f ca="1"/>
        <v>46794</v>
      </c>
    </row>
    <row r="24" spans="1:24" x14ac:dyDescent="0.25">
      <c r="A24" s="56" t="s">
        <v>660</v>
      </c>
      <c r="B24" s="57" t="s">
        <v>1061</v>
      </c>
      <c r="C24" s="56" t="s">
        <v>19</v>
      </c>
      <c r="D24" s="58">
        <v>904007673</v>
      </c>
      <c r="E24" s="59">
        <v>2521277028</v>
      </c>
      <c r="F24" s="60">
        <v>35642</v>
      </c>
      <c r="G24" s="56" t="s">
        <v>1058</v>
      </c>
      <c r="I24" s="61">
        <f t="shared" ca="1" si="0"/>
        <v>23</v>
      </c>
      <c r="J24" s="62">
        <v>4</v>
      </c>
      <c r="K24" s="63">
        <v>25674</v>
      </c>
      <c r="N24" s="56" t="str">
        <f ca="1"/>
        <v>Baker, Barney</v>
      </c>
      <c r="O24" s="56" t="str">
        <f ca="1"/>
        <v>South</v>
      </c>
      <c r="P24" s="56" t="str">
        <f ca="1"/>
        <v>Logistics</v>
      </c>
      <c r="Q24" s="56">
        <f ca="1"/>
        <v>171008795</v>
      </c>
      <c r="R24" s="56">
        <f ca="1"/>
        <v>9194323329</v>
      </c>
      <c r="S24" s="56">
        <f ca="1"/>
        <v>35577</v>
      </c>
      <c r="T24" s="56" t="str">
        <f ca="1"/>
        <v>Full Time</v>
      </c>
      <c r="U24" s="56">
        <f ca="1"/>
        <v>0</v>
      </c>
      <c r="V24" s="56">
        <f ca="1"/>
        <v>23</v>
      </c>
      <c r="W24" s="56">
        <f ca="1"/>
        <v>4</v>
      </c>
      <c r="X24" s="56">
        <f ca="1"/>
        <v>35596</v>
      </c>
    </row>
    <row r="25" spans="1:24" x14ac:dyDescent="0.25">
      <c r="A25" s="56" t="s">
        <v>492</v>
      </c>
      <c r="B25" s="57" t="s">
        <v>1060</v>
      </c>
      <c r="C25" s="56" t="s">
        <v>11</v>
      </c>
      <c r="D25" s="58">
        <v>948005711</v>
      </c>
      <c r="E25" s="59">
        <v>2523539786</v>
      </c>
      <c r="F25" s="60">
        <v>40915</v>
      </c>
      <c r="G25" s="56" t="s">
        <v>1058</v>
      </c>
      <c r="I25" s="61">
        <f t="shared" ca="1" si="0"/>
        <v>9</v>
      </c>
      <c r="J25" s="62">
        <v>5</v>
      </c>
      <c r="K25" s="63">
        <v>46794</v>
      </c>
      <c r="N25" s="56" t="str">
        <f ca="1"/>
        <v>Baldwin, Ray</v>
      </c>
      <c r="O25" s="56" t="str">
        <f ca="1"/>
        <v>Main</v>
      </c>
      <c r="P25" s="56" t="str">
        <f ca="1"/>
        <v>Quality Control</v>
      </c>
      <c r="Q25" s="56">
        <f ca="1"/>
        <v>918006287</v>
      </c>
      <c r="R25" s="56">
        <f ca="1"/>
        <v>2528238755</v>
      </c>
      <c r="S25" s="56">
        <f ca="1"/>
        <v>35691</v>
      </c>
      <c r="T25" s="56" t="str">
        <f ca="1"/>
        <v>Contract</v>
      </c>
      <c r="U25" s="56">
        <f ca="1"/>
        <v>0</v>
      </c>
      <c r="V25" s="56">
        <f ca="1"/>
        <v>23</v>
      </c>
      <c r="W25" s="56">
        <f ca="1"/>
        <v>5</v>
      </c>
      <c r="X25" s="56">
        <f ca="1"/>
        <v>69971</v>
      </c>
    </row>
    <row r="26" spans="1:24" x14ac:dyDescent="0.25">
      <c r="A26" s="56" t="s">
        <v>397</v>
      </c>
      <c r="B26" s="57" t="s">
        <v>1065</v>
      </c>
      <c r="C26" s="56" t="s">
        <v>26</v>
      </c>
      <c r="D26" s="58">
        <v>171008795</v>
      </c>
      <c r="E26" s="59">
        <v>9194323329</v>
      </c>
      <c r="F26" s="60">
        <v>35577</v>
      </c>
      <c r="G26" s="56" t="s">
        <v>1059</v>
      </c>
      <c r="I26" s="61">
        <f t="shared" ca="1" si="0"/>
        <v>23</v>
      </c>
      <c r="J26" s="62">
        <v>4</v>
      </c>
      <c r="K26" s="63">
        <v>35596</v>
      </c>
      <c r="N26" s="56" t="str">
        <f ca="1"/>
        <v>Ball, Kirk</v>
      </c>
      <c r="O26" s="56" t="str">
        <f ca="1"/>
        <v>South</v>
      </c>
      <c r="P26" s="56" t="str">
        <f ca="1"/>
        <v>Operations</v>
      </c>
      <c r="Q26" s="56">
        <f ca="1"/>
        <v>279007202</v>
      </c>
      <c r="R26" s="56">
        <f ca="1"/>
        <v>9196844371</v>
      </c>
      <c r="S26" s="56">
        <f ca="1"/>
        <v>35745</v>
      </c>
      <c r="T26" s="56" t="str">
        <f ca="1"/>
        <v>Full Time</v>
      </c>
      <c r="U26" s="56">
        <f ca="1"/>
        <v>0</v>
      </c>
      <c r="V26" s="56">
        <f ca="1"/>
        <v>23</v>
      </c>
      <c r="W26" s="56">
        <f ca="1"/>
        <v>4</v>
      </c>
      <c r="X26" s="56">
        <f ca="1"/>
        <v>69014</v>
      </c>
    </row>
    <row r="27" spans="1:24" x14ac:dyDescent="0.25">
      <c r="A27" s="56" t="s">
        <v>559</v>
      </c>
      <c r="B27" s="57" t="s">
        <v>1057</v>
      </c>
      <c r="C27" s="56" t="s">
        <v>19</v>
      </c>
      <c r="D27" s="58">
        <v>918006287</v>
      </c>
      <c r="E27" s="59">
        <v>2528238755</v>
      </c>
      <c r="F27" s="60">
        <v>35691</v>
      </c>
      <c r="G27" s="56" t="s">
        <v>1058</v>
      </c>
      <c r="I27" s="61">
        <f t="shared" ca="1" si="0"/>
        <v>23</v>
      </c>
      <c r="J27" s="62">
        <v>5</v>
      </c>
      <c r="K27" s="63">
        <v>69971</v>
      </c>
      <c r="N27" s="56" t="str">
        <f ca="1"/>
        <v>Ballard, Martin</v>
      </c>
      <c r="O27" s="56" t="str">
        <f ca="1"/>
        <v>North</v>
      </c>
      <c r="P27" s="56" t="str">
        <f ca="1"/>
        <v>Operations</v>
      </c>
      <c r="Q27" s="56">
        <f ca="1"/>
        <v>643002576</v>
      </c>
      <c r="R27" s="56">
        <f ca="1"/>
        <v>2522256131</v>
      </c>
      <c r="S27" s="56">
        <f ca="1"/>
        <v>35803</v>
      </c>
      <c r="T27" s="56" t="str">
        <f ca="1"/>
        <v>Hourly</v>
      </c>
      <c r="U27" s="56">
        <f ca="1"/>
        <v>0</v>
      </c>
      <c r="V27" s="56">
        <f ca="1"/>
        <v>23</v>
      </c>
      <c r="W27" s="56">
        <f ca="1"/>
        <v>4</v>
      </c>
      <c r="X27" s="56">
        <f ca="1"/>
        <v>40528</v>
      </c>
    </row>
    <row r="28" spans="1:24" x14ac:dyDescent="0.25">
      <c r="A28" s="56" t="s">
        <v>463</v>
      </c>
      <c r="B28" s="57" t="s">
        <v>1065</v>
      </c>
      <c r="C28" s="56" t="s">
        <v>20</v>
      </c>
      <c r="D28" s="58">
        <v>279007202</v>
      </c>
      <c r="E28" s="59">
        <v>9196844371</v>
      </c>
      <c r="F28" s="60">
        <v>35745</v>
      </c>
      <c r="G28" s="56" t="s">
        <v>1059</v>
      </c>
      <c r="I28" s="61">
        <f t="shared" ca="1" si="0"/>
        <v>23</v>
      </c>
      <c r="J28" s="62">
        <v>4</v>
      </c>
      <c r="K28" s="63">
        <v>69014</v>
      </c>
      <c r="N28" s="56" t="str">
        <f ca="1"/>
        <v>Banks, Ryan</v>
      </c>
      <c r="O28" s="56" t="str">
        <f ca="1"/>
        <v>North</v>
      </c>
      <c r="P28" s="56" t="str">
        <f ca="1"/>
        <v>Compliance</v>
      </c>
      <c r="Q28" s="56">
        <f ca="1"/>
        <v>682001418</v>
      </c>
      <c r="R28" s="56">
        <f ca="1"/>
        <v>9194603155</v>
      </c>
      <c r="S28" s="56">
        <f ca="1"/>
        <v>36211</v>
      </c>
      <c r="T28" s="56" t="str">
        <f ca="1"/>
        <v>Full Time</v>
      </c>
      <c r="U28" s="56">
        <f ca="1"/>
        <v>0</v>
      </c>
      <c r="V28" s="56">
        <f ca="1"/>
        <v>22</v>
      </c>
      <c r="W28" s="56">
        <f ca="1"/>
        <v>3</v>
      </c>
      <c r="X28" s="56">
        <f ca="1"/>
        <v>50842</v>
      </c>
    </row>
    <row r="29" spans="1:24" x14ac:dyDescent="0.25">
      <c r="A29" s="56" t="s">
        <v>634</v>
      </c>
      <c r="B29" s="57" t="s">
        <v>1061</v>
      </c>
      <c r="C29" s="56" t="s">
        <v>20</v>
      </c>
      <c r="D29" s="58">
        <v>643002576</v>
      </c>
      <c r="E29" s="59">
        <v>2522256131</v>
      </c>
      <c r="F29" s="60">
        <v>35803</v>
      </c>
      <c r="G29" s="56" t="s">
        <v>1064</v>
      </c>
      <c r="I29" s="61">
        <f t="shared" ca="1" si="0"/>
        <v>23</v>
      </c>
      <c r="J29" s="62">
        <v>4</v>
      </c>
      <c r="K29" s="63">
        <v>40528</v>
      </c>
      <c r="N29" s="56" t="str">
        <f ca="1"/>
        <v>Barber, Robbie</v>
      </c>
      <c r="O29" s="56" t="str">
        <f ca="1"/>
        <v>North</v>
      </c>
      <c r="P29" s="56" t="str">
        <f ca="1"/>
        <v>Executive Education</v>
      </c>
      <c r="Q29" s="56">
        <f ca="1"/>
        <v>828006583</v>
      </c>
      <c r="R29" s="56">
        <f ca="1"/>
        <v>2521282202</v>
      </c>
      <c r="S29" s="56">
        <f ca="1"/>
        <v>35681</v>
      </c>
      <c r="T29" s="56" t="str">
        <f ca="1"/>
        <v>Hourly</v>
      </c>
      <c r="U29" s="56">
        <f ca="1"/>
        <v>0</v>
      </c>
      <c r="V29" s="56">
        <f ca="1"/>
        <v>23</v>
      </c>
      <c r="W29" s="56">
        <f ca="1"/>
        <v>5</v>
      </c>
      <c r="X29" s="56">
        <f ca="1"/>
        <v>16183</v>
      </c>
    </row>
    <row r="30" spans="1:24" x14ac:dyDescent="0.25">
      <c r="A30" s="56" t="s">
        <v>661</v>
      </c>
      <c r="B30" s="57" t="s">
        <v>1061</v>
      </c>
      <c r="C30" s="56" t="s">
        <v>33</v>
      </c>
      <c r="D30" s="58">
        <v>682001418</v>
      </c>
      <c r="E30" s="59">
        <v>9194603155</v>
      </c>
      <c r="F30" s="60">
        <v>36211</v>
      </c>
      <c r="G30" s="56" t="s">
        <v>1059</v>
      </c>
      <c r="I30" s="61">
        <f t="shared" ca="1" si="0"/>
        <v>22</v>
      </c>
      <c r="J30" s="62">
        <v>3</v>
      </c>
      <c r="K30" s="63">
        <v>50842</v>
      </c>
      <c r="N30" s="56" t="str">
        <f ca="1"/>
        <v>Barker, Heidi</v>
      </c>
      <c r="O30" s="56" t="str">
        <f ca="1"/>
        <v>Main</v>
      </c>
      <c r="P30" s="56" t="str">
        <f ca="1"/>
        <v>Quality Control</v>
      </c>
      <c r="Q30" s="56">
        <f ca="1"/>
        <v>657005603</v>
      </c>
      <c r="R30" s="56">
        <f ca="1"/>
        <v>2526609693</v>
      </c>
      <c r="S30" s="56">
        <f ca="1"/>
        <v>35777</v>
      </c>
      <c r="T30" s="56" t="str">
        <f ca="1"/>
        <v>Full Time</v>
      </c>
      <c r="U30" s="56">
        <f ca="1"/>
        <v>0</v>
      </c>
      <c r="V30" s="56">
        <f ca="1"/>
        <v>23</v>
      </c>
      <c r="W30" s="56">
        <f ca="1"/>
        <v>5</v>
      </c>
      <c r="X30" s="56">
        <f ca="1"/>
        <v>26620</v>
      </c>
    </row>
    <row r="31" spans="1:24" x14ac:dyDescent="0.25">
      <c r="A31" s="56" t="s">
        <v>390</v>
      </c>
      <c r="B31" s="57" t="s">
        <v>1061</v>
      </c>
      <c r="C31" s="56" t="s">
        <v>22</v>
      </c>
      <c r="D31" s="58">
        <v>828006583</v>
      </c>
      <c r="E31" s="59">
        <v>2521282202</v>
      </c>
      <c r="F31" s="60">
        <v>35681</v>
      </c>
      <c r="G31" s="56" t="s">
        <v>1064</v>
      </c>
      <c r="I31" s="61">
        <f t="shared" ca="1" si="0"/>
        <v>23</v>
      </c>
      <c r="J31" s="62">
        <v>5</v>
      </c>
      <c r="K31" s="63">
        <v>16183</v>
      </c>
      <c r="N31" s="56" t="str">
        <f ca="1"/>
        <v>Barnes, Grant</v>
      </c>
      <c r="O31" s="56" t="str">
        <f ca="1"/>
        <v>North</v>
      </c>
      <c r="P31" s="56" t="str">
        <f ca="1"/>
        <v>Manufacturing</v>
      </c>
      <c r="Q31" s="56">
        <f ca="1"/>
        <v>428004993</v>
      </c>
      <c r="R31" s="56">
        <f ca="1"/>
        <v>9196410575</v>
      </c>
      <c r="S31" s="56">
        <f ca="1"/>
        <v>36272</v>
      </c>
      <c r="T31" s="56" t="str">
        <f ca="1"/>
        <v>Contract</v>
      </c>
      <c r="U31" s="56">
        <f ca="1"/>
        <v>0</v>
      </c>
      <c r="V31" s="56">
        <f ca="1"/>
        <v>21</v>
      </c>
      <c r="W31" s="56">
        <f ca="1"/>
        <v>3</v>
      </c>
      <c r="X31" s="56">
        <f ca="1"/>
        <v>35409</v>
      </c>
    </row>
    <row r="32" spans="1:24" x14ac:dyDescent="0.25">
      <c r="A32" s="56" t="s">
        <v>428</v>
      </c>
      <c r="B32" s="57" t="s">
        <v>1057</v>
      </c>
      <c r="C32" s="56" t="s">
        <v>19</v>
      </c>
      <c r="D32" s="58">
        <v>657005603</v>
      </c>
      <c r="E32" s="59">
        <v>2526609693</v>
      </c>
      <c r="F32" s="60">
        <v>35777</v>
      </c>
      <c r="G32" s="56" t="s">
        <v>1059</v>
      </c>
      <c r="I32" s="61">
        <f t="shared" ca="1" si="0"/>
        <v>23</v>
      </c>
      <c r="J32" s="62">
        <v>5</v>
      </c>
      <c r="K32" s="63">
        <v>26620</v>
      </c>
      <c r="N32" s="56" t="str">
        <f ca="1"/>
        <v>Barnett, Brenda</v>
      </c>
      <c r="O32" s="56" t="str">
        <f ca="1"/>
        <v>Taft</v>
      </c>
      <c r="P32" s="56" t="str">
        <f ca="1"/>
        <v>Quality Assurance</v>
      </c>
      <c r="Q32" s="56">
        <f ca="1"/>
        <v>265003407</v>
      </c>
      <c r="R32" s="56">
        <f ca="1"/>
        <v>9193558443</v>
      </c>
      <c r="S32" s="56">
        <f ca="1"/>
        <v>35780</v>
      </c>
      <c r="T32" s="56" t="str">
        <f ca="1"/>
        <v>Contract</v>
      </c>
      <c r="U32" s="56">
        <f ca="1"/>
        <v>0</v>
      </c>
      <c r="V32" s="56">
        <f ca="1"/>
        <v>23</v>
      </c>
      <c r="W32" s="56">
        <f ca="1"/>
        <v>2</v>
      </c>
      <c r="X32" s="56">
        <f ca="1"/>
        <v>98395</v>
      </c>
    </row>
    <row r="33" spans="1:24" x14ac:dyDescent="0.25">
      <c r="A33" s="56" t="s">
        <v>454</v>
      </c>
      <c r="B33" s="57" t="s">
        <v>1061</v>
      </c>
      <c r="C33" s="56" t="s">
        <v>9</v>
      </c>
      <c r="D33" s="58">
        <v>428004993</v>
      </c>
      <c r="E33" s="59">
        <v>9196410575</v>
      </c>
      <c r="F33" s="60">
        <v>36272</v>
      </c>
      <c r="G33" s="56" t="s">
        <v>1058</v>
      </c>
      <c r="I33" s="61">
        <f t="shared" ca="1" si="0"/>
        <v>21</v>
      </c>
      <c r="J33" s="62">
        <v>3</v>
      </c>
      <c r="K33" s="63">
        <v>35409</v>
      </c>
      <c r="N33" s="56" t="str">
        <f ca="1"/>
        <v>Barr, Jennifer</v>
      </c>
      <c r="O33" s="56" t="str">
        <f ca="1"/>
        <v>North</v>
      </c>
      <c r="P33" s="56" t="str">
        <f ca="1"/>
        <v>Professional Training Group</v>
      </c>
      <c r="Q33" s="56">
        <f ca="1"/>
        <v>852000023</v>
      </c>
      <c r="R33" s="56">
        <f ca="1"/>
        <v>9195506190</v>
      </c>
      <c r="S33" s="56">
        <f ca="1"/>
        <v>35610</v>
      </c>
      <c r="T33" s="56" t="str">
        <f ca="1"/>
        <v>Half-Time</v>
      </c>
      <c r="U33" s="56">
        <f ca="1"/>
        <v>0</v>
      </c>
      <c r="V33" s="56">
        <f ca="1"/>
        <v>23</v>
      </c>
      <c r="W33" s="56">
        <f ca="1"/>
        <v>1</v>
      </c>
      <c r="X33" s="56">
        <f ca="1"/>
        <v>27297</v>
      </c>
    </row>
    <row r="34" spans="1:24" x14ac:dyDescent="0.25">
      <c r="A34" s="56" t="s">
        <v>401</v>
      </c>
      <c r="B34" s="57" t="s">
        <v>1066</v>
      </c>
      <c r="C34" s="56" t="s">
        <v>16</v>
      </c>
      <c r="D34" s="58">
        <v>265003407</v>
      </c>
      <c r="E34" s="59">
        <v>9193558443</v>
      </c>
      <c r="F34" s="60">
        <v>35780</v>
      </c>
      <c r="G34" s="56" t="s">
        <v>1058</v>
      </c>
      <c r="I34" s="61">
        <f t="shared" ca="1" si="0"/>
        <v>23</v>
      </c>
      <c r="J34" s="62">
        <v>2</v>
      </c>
      <c r="K34" s="63">
        <v>98395</v>
      </c>
      <c r="N34" s="56" t="str">
        <f ca="1"/>
        <v>Barrett, John</v>
      </c>
      <c r="O34" s="56" t="str">
        <f ca="1"/>
        <v>Main</v>
      </c>
      <c r="P34" s="56" t="str">
        <f ca="1"/>
        <v>Manufacturing</v>
      </c>
      <c r="Q34" s="56">
        <f ca="1"/>
        <v>910004196</v>
      </c>
      <c r="R34" s="56">
        <f ca="1"/>
        <v>9194361873</v>
      </c>
      <c r="S34" s="56">
        <f ca="1"/>
        <v>36317</v>
      </c>
      <c r="T34" s="56" t="str">
        <f ca="1"/>
        <v>Contract</v>
      </c>
      <c r="U34" s="56">
        <f ca="1"/>
        <v>0</v>
      </c>
      <c r="V34" s="56">
        <f ca="1"/>
        <v>21</v>
      </c>
      <c r="W34" s="56">
        <f ca="1"/>
        <v>2</v>
      </c>
      <c r="X34" s="56">
        <f ca="1"/>
        <v>54483</v>
      </c>
    </row>
    <row r="35" spans="1:24" x14ac:dyDescent="0.25">
      <c r="A35" s="56" t="s">
        <v>744</v>
      </c>
      <c r="B35" s="57" t="s">
        <v>1061</v>
      </c>
      <c r="C35" s="56" t="s">
        <v>13</v>
      </c>
      <c r="D35" s="58">
        <v>852000023</v>
      </c>
      <c r="E35" s="59">
        <v>9195506190</v>
      </c>
      <c r="F35" s="60">
        <v>35610</v>
      </c>
      <c r="G35" s="56" t="s">
        <v>1067</v>
      </c>
      <c r="I35" s="61">
        <f t="shared" ca="1" si="0"/>
        <v>23</v>
      </c>
      <c r="J35" s="62">
        <v>1</v>
      </c>
      <c r="K35" s="63">
        <v>27297</v>
      </c>
      <c r="N35" s="56" t="str">
        <f ca="1"/>
        <v>Barron, Michael</v>
      </c>
      <c r="O35" s="56" t="str">
        <f ca="1"/>
        <v>North</v>
      </c>
      <c r="P35" s="56" t="str">
        <f ca="1"/>
        <v>Engineering/Operations</v>
      </c>
      <c r="Q35" s="56">
        <f ca="1"/>
        <v>272006635</v>
      </c>
      <c r="R35" s="56">
        <f ca="1"/>
        <v>2521656242</v>
      </c>
      <c r="S35" s="56">
        <f ca="1"/>
        <v>40381</v>
      </c>
      <c r="T35" s="56" t="str">
        <f ca="1"/>
        <v>Full Time</v>
      </c>
      <c r="U35" s="56">
        <f ca="1"/>
        <v>0</v>
      </c>
      <c r="V35" s="56">
        <f ca="1"/>
        <v>10</v>
      </c>
      <c r="W35" s="56">
        <f ca="1"/>
        <v>1</v>
      </c>
      <c r="X35" s="56">
        <f ca="1"/>
        <v>95183</v>
      </c>
    </row>
    <row r="36" spans="1:24" x14ac:dyDescent="0.25">
      <c r="A36" s="56" t="s">
        <v>259</v>
      </c>
      <c r="B36" s="57" t="s">
        <v>1057</v>
      </c>
      <c r="C36" s="56" t="s">
        <v>9</v>
      </c>
      <c r="D36" s="58">
        <v>910004196</v>
      </c>
      <c r="E36" s="59">
        <v>9194361873</v>
      </c>
      <c r="F36" s="60">
        <v>36317</v>
      </c>
      <c r="G36" s="56" t="s">
        <v>1058</v>
      </c>
      <c r="I36" s="61">
        <f t="shared" ca="1" si="0"/>
        <v>21</v>
      </c>
      <c r="J36" s="62">
        <v>2</v>
      </c>
      <c r="K36" s="63">
        <v>54483</v>
      </c>
      <c r="N36" s="56" t="str">
        <f ca="1"/>
        <v>Bartlett, Julia</v>
      </c>
      <c r="O36" s="56" t="str">
        <f ca="1"/>
        <v>Main</v>
      </c>
      <c r="P36" s="56" t="str">
        <f ca="1"/>
        <v>Manufacturing</v>
      </c>
      <c r="Q36" s="56">
        <f ca="1"/>
        <v>820004290</v>
      </c>
      <c r="R36" s="56">
        <f ca="1"/>
        <v>9194944596</v>
      </c>
      <c r="S36" s="56">
        <f ca="1"/>
        <v>36477</v>
      </c>
      <c r="T36" s="56" t="str">
        <f ca="1"/>
        <v>Contract</v>
      </c>
      <c r="U36" s="56">
        <f ca="1"/>
        <v>0</v>
      </c>
      <c r="V36" s="56">
        <f ca="1"/>
        <v>21</v>
      </c>
      <c r="W36" s="56">
        <f ca="1"/>
        <v>3</v>
      </c>
      <c r="X36" s="56">
        <f ca="1"/>
        <v>81389</v>
      </c>
    </row>
    <row r="37" spans="1:24" x14ac:dyDescent="0.25">
      <c r="A37" s="56" t="s">
        <v>137</v>
      </c>
      <c r="B37" s="57" t="s">
        <v>1061</v>
      </c>
      <c r="C37" s="56" t="s">
        <v>30</v>
      </c>
      <c r="D37" s="58">
        <v>272006635</v>
      </c>
      <c r="E37" s="59">
        <v>2521656242</v>
      </c>
      <c r="F37" s="60">
        <v>40381</v>
      </c>
      <c r="G37" s="56" t="s">
        <v>1059</v>
      </c>
      <c r="I37" s="61">
        <f t="shared" ca="1" si="0"/>
        <v>10</v>
      </c>
      <c r="J37" s="62">
        <v>1</v>
      </c>
      <c r="K37" s="63">
        <v>95183</v>
      </c>
      <c r="N37" s="56" t="str">
        <f ca="1"/>
        <v>Barton, Barry</v>
      </c>
      <c r="O37" s="56" t="str">
        <f ca="1"/>
        <v>South</v>
      </c>
      <c r="P37" s="56" t="str">
        <f ca="1"/>
        <v>Peptide Chemistry</v>
      </c>
      <c r="Q37" s="56">
        <f ca="1"/>
        <v>247005666</v>
      </c>
      <c r="R37" s="56">
        <f ca="1"/>
        <v>2528183445</v>
      </c>
      <c r="S37" s="56">
        <f ca="1"/>
        <v>36115</v>
      </c>
      <c r="T37" s="56" t="str">
        <f ca="1"/>
        <v>Full Time</v>
      </c>
      <c r="U37" s="56">
        <f ca="1"/>
        <v>0</v>
      </c>
      <c r="V37" s="56">
        <f ca="1"/>
        <v>22</v>
      </c>
      <c r="W37" s="56">
        <f ca="1"/>
        <v>5</v>
      </c>
      <c r="X37" s="56">
        <f ca="1"/>
        <v>43021</v>
      </c>
    </row>
    <row r="38" spans="1:24" x14ac:dyDescent="0.25">
      <c r="A38" s="56" t="s">
        <v>67</v>
      </c>
      <c r="B38" s="57" t="s">
        <v>1057</v>
      </c>
      <c r="C38" s="56" t="s">
        <v>9</v>
      </c>
      <c r="D38" s="58">
        <v>820004290</v>
      </c>
      <c r="E38" s="59">
        <v>9194944596</v>
      </c>
      <c r="F38" s="60">
        <v>36477</v>
      </c>
      <c r="G38" s="56" t="s">
        <v>1058</v>
      </c>
      <c r="I38" s="61">
        <f t="shared" ca="1" si="0"/>
        <v>21</v>
      </c>
      <c r="J38" s="62">
        <v>3</v>
      </c>
      <c r="K38" s="63">
        <v>81389</v>
      </c>
      <c r="N38" s="56" t="str">
        <f ca="1"/>
        <v>Bass, Justin</v>
      </c>
      <c r="O38" s="56" t="str">
        <f ca="1"/>
        <v>Main</v>
      </c>
      <c r="P38" s="56" t="str">
        <f ca="1"/>
        <v>Process Development</v>
      </c>
      <c r="Q38" s="56">
        <f ca="1"/>
        <v>290005638</v>
      </c>
      <c r="R38" s="56">
        <f ca="1"/>
        <v>9194518022</v>
      </c>
      <c r="S38" s="56">
        <f ca="1"/>
        <v>36000</v>
      </c>
      <c r="T38" s="56" t="str">
        <f ca="1"/>
        <v>Half-Time</v>
      </c>
      <c r="U38" s="56">
        <f ca="1"/>
        <v>0</v>
      </c>
      <c r="V38" s="56">
        <f ca="1"/>
        <v>22</v>
      </c>
      <c r="W38" s="56">
        <f ca="1"/>
        <v>4</v>
      </c>
      <c r="X38" s="56">
        <f ca="1"/>
        <v>38550</v>
      </c>
    </row>
    <row r="39" spans="1:24" x14ac:dyDescent="0.25">
      <c r="A39" s="56" t="s">
        <v>713</v>
      </c>
      <c r="B39" s="57" t="s">
        <v>1065</v>
      </c>
      <c r="C39" s="56" t="s">
        <v>25</v>
      </c>
      <c r="D39" s="58">
        <v>247005666</v>
      </c>
      <c r="E39" s="59">
        <v>2528183445</v>
      </c>
      <c r="F39" s="60">
        <v>36115</v>
      </c>
      <c r="G39" s="56" t="s">
        <v>1059</v>
      </c>
      <c r="I39" s="61">
        <f t="shared" ca="1" si="0"/>
        <v>22</v>
      </c>
      <c r="J39" s="62">
        <v>5</v>
      </c>
      <c r="K39" s="63">
        <v>43021</v>
      </c>
      <c r="N39" s="56" t="str">
        <f ca="1"/>
        <v>Bates, Verna</v>
      </c>
      <c r="O39" s="56" t="str">
        <f ca="1"/>
        <v>North</v>
      </c>
      <c r="P39" s="56" t="str">
        <f ca="1"/>
        <v>Quality Control</v>
      </c>
      <c r="Q39" s="56">
        <f ca="1"/>
        <v>277003593</v>
      </c>
      <c r="R39" s="56">
        <f ca="1"/>
        <v>9195790921</v>
      </c>
      <c r="S39" s="56">
        <f ca="1"/>
        <v>35889</v>
      </c>
      <c r="T39" s="56" t="str">
        <f ca="1"/>
        <v>Half-Time</v>
      </c>
      <c r="U39" s="56">
        <f ca="1"/>
        <v>0</v>
      </c>
      <c r="V39" s="56">
        <f ca="1"/>
        <v>22</v>
      </c>
      <c r="W39" s="56">
        <f ca="1"/>
        <v>2</v>
      </c>
      <c r="X39" s="56">
        <f ca="1"/>
        <v>14801</v>
      </c>
    </row>
    <row r="40" spans="1:24" x14ac:dyDescent="0.25">
      <c r="A40" s="56" t="s">
        <v>619</v>
      </c>
      <c r="B40" s="57" t="s">
        <v>1057</v>
      </c>
      <c r="C40" s="56" t="s">
        <v>15</v>
      </c>
      <c r="D40" s="58">
        <v>290005638</v>
      </c>
      <c r="E40" s="59">
        <v>9194518022</v>
      </c>
      <c r="F40" s="60">
        <v>36000</v>
      </c>
      <c r="G40" s="56" t="s">
        <v>1067</v>
      </c>
      <c r="I40" s="61">
        <f t="shared" ca="1" si="0"/>
        <v>22</v>
      </c>
      <c r="J40" s="62">
        <v>4</v>
      </c>
      <c r="K40" s="63">
        <v>38550</v>
      </c>
      <c r="N40" s="56" t="str">
        <f ca="1"/>
        <v>Bauer, Chris</v>
      </c>
      <c r="O40" s="56" t="str">
        <f ca="1"/>
        <v>Main</v>
      </c>
      <c r="P40" s="56" t="str">
        <f ca="1"/>
        <v>Manufacturing</v>
      </c>
      <c r="Q40" s="56">
        <f ca="1"/>
        <v>505006230</v>
      </c>
      <c r="R40" s="56">
        <f ca="1"/>
        <v>9198038161</v>
      </c>
      <c r="S40" s="56">
        <f ca="1"/>
        <v>36491</v>
      </c>
      <c r="T40" s="56" t="str">
        <f ca="1"/>
        <v>Full Time</v>
      </c>
      <c r="U40" s="56">
        <f ca="1"/>
        <v>0</v>
      </c>
      <c r="V40" s="56">
        <f ca="1"/>
        <v>21</v>
      </c>
      <c r="W40" s="56">
        <f ca="1"/>
        <v>3</v>
      </c>
      <c r="X40" s="56">
        <f ca="1"/>
        <v>50050</v>
      </c>
    </row>
    <row r="41" spans="1:24" x14ac:dyDescent="0.25">
      <c r="A41" s="56" t="s">
        <v>119</v>
      </c>
      <c r="B41" s="57" t="s">
        <v>1061</v>
      </c>
      <c r="C41" s="56" t="s">
        <v>19</v>
      </c>
      <c r="D41" s="58">
        <v>277003593</v>
      </c>
      <c r="E41" s="59">
        <v>9195790921</v>
      </c>
      <c r="F41" s="60">
        <v>35889</v>
      </c>
      <c r="G41" s="56" t="s">
        <v>1067</v>
      </c>
      <c r="I41" s="61">
        <f t="shared" ca="1" si="0"/>
        <v>22</v>
      </c>
      <c r="J41" s="62">
        <v>2</v>
      </c>
      <c r="K41" s="63">
        <v>14801</v>
      </c>
      <c r="N41" s="56" t="str">
        <f ca="1"/>
        <v>Baxter, Teresa</v>
      </c>
      <c r="O41" s="56" t="str">
        <f ca="1"/>
        <v>West</v>
      </c>
      <c r="P41" s="56" t="str">
        <f ca="1"/>
        <v>Audit Services</v>
      </c>
      <c r="Q41" s="56">
        <f ca="1"/>
        <v>963008490</v>
      </c>
      <c r="R41" s="56">
        <f ca="1"/>
        <v>2524383168</v>
      </c>
      <c r="S41" s="56">
        <f ca="1"/>
        <v>36049</v>
      </c>
      <c r="T41" s="56" t="str">
        <f ca="1"/>
        <v>Full Time</v>
      </c>
      <c r="U41" s="56">
        <f ca="1"/>
        <v>0</v>
      </c>
      <c r="V41" s="56">
        <f ca="1"/>
        <v>22</v>
      </c>
      <c r="W41" s="56">
        <f ca="1"/>
        <v>2</v>
      </c>
      <c r="X41" s="56">
        <f ca="1"/>
        <v>45485</v>
      </c>
    </row>
    <row r="42" spans="1:24" x14ac:dyDescent="0.25">
      <c r="A42" s="56" t="s">
        <v>622</v>
      </c>
      <c r="B42" s="57" t="s">
        <v>1057</v>
      </c>
      <c r="C42" s="56" t="s">
        <v>9</v>
      </c>
      <c r="D42" s="58">
        <v>505006230</v>
      </c>
      <c r="E42" s="59">
        <v>9198038161</v>
      </c>
      <c r="F42" s="60">
        <v>36491</v>
      </c>
      <c r="G42" s="56" t="s">
        <v>1059</v>
      </c>
      <c r="I42" s="61">
        <f t="shared" ca="1" si="0"/>
        <v>21</v>
      </c>
      <c r="J42" s="62">
        <v>3</v>
      </c>
      <c r="K42" s="63">
        <v>50050</v>
      </c>
      <c r="N42" s="56" t="str">
        <f ca="1"/>
        <v>Bean, Deborah</v>
      </c>
      <c r="O42" s="56" t="str">
        <f ca="1"/>
        <v>Main</v>
      </c>
      <c r="P42" s="56" t="str">
        <f ca="1"/>
        <v>Operations</v>
      </c>
      <c r="Q42" s="56">
        <f ca="1"/>
        <v>555005137</v>
      </c>
      <c r="R42" s="56">
        <f ca="1"/>
        <v>2526565171</v>
      </c>
      <c r="S42" s="56">
        <f ca="1"/>
        <v>35817</v>
      </c>
      <c r="T42" s="56" t="str">
        <f ca="1"/>
        <v>Half-Time</v>
      </c>
      <c r="U42" s="56">
        <f ca="1"/>
        <v>0</v>
      </c>
      <c r="V42" s="56">
        <f ca="1"/>
        <v>23</v>
      </c>
      <c r="W42" s="56">
        <f ca="1"/>
        <v>4</v>
      </c>
      <c r="X42" s="56">
        <f ca="1"/>
        <v>14399</v>
      </c>
    </row>
    <row r="43" spans="1:24" x14ac:dyDescent="0.25">
      <c r="A43" s="56" t="s">
        <v>708</v>
      </c>
      <c r="B43" s="57" t="s">
        <v>1060</v>
      </c>
      <c r="C43" s="56" t="s">
        <v>28</v>
      </c>
      <c r="D43" s="58">
        <v>963008490</v>
      </c>
      <c r="E43" s="59">
        <v>2524383168</v>
      </c>
      <c r="F43" s="60">
        <v>36049</v>
      </c>
      <c r="G43" s="56" t="s">
        <v>1059</v>
      </c>
      <c r="I43" s="61">
        <f t="shared" ca="1" si="0"/>
        <v>22</v>
      </c>
      <c r="J43" s="62">
        <v>2</v>
      </c>
      <c r="K43" s="63">
        <v>45485</v>
      </c>
      <c r="N43" s="56" t="str">
        <f ca="1"/>
        <v>Beard, Sandi</v>
      </c>
      <c r="O43" s="56" t="str">
        <f ca="1"/>
        <v>Main</v>
      </c>
      <c r="P43" s="56" t="str">
        <f ca="1"/>
        <v>Quality Assurance</v>
      </c>
      <c r="Q43" s="56">
        <f ca="1"/>
        <v>304004314</v>
      </c>
      <c r="R43" s="56">
        <f ca="1"/>
        <v>9192244880</v>
      </c>
      <c r="S43" s="56">
        <f ca="1"/>
        <v>35919</v>
      </c>
      <c r="T43" s="56" t="str">
        <f ca="1"/>
        <v>Contract</v>
      </c>
      <c r="U43" s="56">
        <f ca="1"/>
        <v>0</v>
      </c>
      <c r="V43" s="56">
        <f ca="1"/>
        <v>22</v>
      </c>
      <c r="W43" s="56">
        <f ca="1"/>
        <v>2</v>
      </c>
      <c r="X43" s="56">
        <f ca="1"/>
        <v>51315</v>
      </c>
    </row>
    <row r="44" spans="1:24" x14ac:dyDescent="0.25">
      <c r="A44" s="56" t="s">
        <v>280</v>
      </c>
      <c r="B44" s="57" t="s">
        <v>1057</v>
      </c>
      <c r="C44" s="56" t="s">
        <v>20</v>
      </c>
      <c r="D44" s="58">
        <v>555005137</v>
      </c>
      <c r="E44" s="59">
        <v>2526565171</v>
      </c>
      <c r="F44" s="60">
        <v>35817</v>
      </c>
      <c r="G44" s="56" t="s">
        <v>1067</v>
      </c>
      <c r="I44" s="61">
        <f t="shared" ca="1" si="0"/>
        <v>23</v>
      </c>
      <c r="J44" s="62">
        <v>4</v>
      </c>
      <c r="K44" s="63">
        <v>14399</v>
      </c>
      <c r="N44" s="56" t="str">
        <f ca="1"/>
        <v>Beasley, Timothy</v>
      </c>
      <c r="O44" s="56" t="str">
        <f ca="1"/>
        <v>Taft</v>
      </c>
      <c r="P44" s="56" t="str">
        <f ca="1"/>
        <v>Manufacturing</v>
      </c>
      <c r="Q44" s="56">
        <f ca="1"/>
        <v>884005623</v>
      </c>
      <c r="R44" s="56">
        <f ca="1"/>
        <v>2521280865</v>
      </c>
      <c r="S44" s="56">
        <f ca="1"/>
        <v>36529</v>
      </c>
      <c r="T44" s="56" t="str">
        <f ca="1"/>
        <v>Contract</v>
      </c>
      <c r="U44" s="56">
        <f ca="1"/>
        <v>0</v>
      </c>
      <c r="V44" s="56">
        <f ca="1"/>
        <v>21</v>
      </c>
      <c r="W44" s="56">
        <f ca="1"/>
        <v>4</v>
      </c>
      <c r="X44" s="56">
        <f ca="1"/>
        <v>70873</v>
      </c>
    </row>
    <row r="45" spans="1:24" x14ac:dyDescent="0.25">
      <c r="A45" s="56" t="s">
        <v>1068</v>
      </c>
      <c r="B45" s="57" t="s">
        <v>1057</v>
      </c>
      <c r="C45" s="56" t="s">
        <v>16</v>
      </c>
      <c r="D45" s="58">
        <v>304004314</v>
      </c>
      <c r="E45" s="59">
        <v>9192244880</v>
      </c>
      <c r="F45" s="60">
        <v>35919</v>
      </c>
      <c r="G45" s="56" t="s">
        <v>1058</v>
      </c>
      <c r="I45" s="61">
        <f t="shared" ca="1" si="0"/>
        <v>22</v>
      </c>
      <c r="J45" s="62">
        <v>2</v>
      </c>
      <c r="K45" s="63">
        <v>51315</v>
      </c>
      <c r="N45" s="56" t="str">
        <f ca="1"/>
        <v>Beck, Craig</v>
      </c>
      <c r="O45" s="56" t="str">
        <f ca="1"/>
        <v>Main</v>
      </c>
      <c r="P45" s="56" t="str">
        <f ca="1"/>
        <v>Professional Training Group</v>
      </c>
      <c r="Q45" s="56">
        <f ca="1"/>
        <v>134007291</v>
      </c>
      <c r="R45" s="56">
        <f ca="1"/>
        <v>2525536623</v>
      </c>
      <c r="S45" s="56">
        <f ca="1"/>
        <v>35611</v>
      </c>
      <c r="T45" s="56" t="str">
        <f ca="1"/>
        <v>Full Time</v>
      </c>
      <c r="U45" s="56">
        <f ca="1"/>
        <v>0</v>
      </c>
      <c r="V45" s="56">
        <f ca="1"/>
        <v>23</v>
      </c>
      <c r="W45" s="56">
        <f ca="1"/>
        <v>5</v>
      </c>
      <c r="X45" s="56">
        <f ca="1"/>
        <v>35860</v>
      </c>
    </row>
    <row r="46" spans="1:24" x14ac:dyDescent="0.25">
      <c r="A46" s="56" t="s">
        <v>508</v>
      </c>
      <c r="B46" s="57" t="s">
        <v>1066</v>
      </c>
      <c r="C46" s="56" t="s">
        <v>9</v>
      </c>
      <c r="D46" s="58">
        <v>884005623</v>
      </c>
      <c r="E46" s="59">
        <v>2521280865</v>
      </c>
      <c r="F46" s="60">
        <v>36529</v>
      </c>
      <c r="G46" s="56" t="s">
        <v>1058</v>
      </c>
      <c r="I46" s="61">
        <f t="shared" ca="1" si="0"/>
        <v>21</v>
      </c>
      <c r="J46" s="62">
        <v>4</v>
      </c>
      <c r="K46" s="63">
        <v>70873</v>
      </c>
      <c r="N46" s="56" t="str">
        <f ca="1"/>
        <v>Becker, Gretchen</v>
      </c>
      <c r="O46" s="56" t="str">
        <f ca="1"/>
        <v>West</v>
      </c>
      <c r="P46" s="56" t="str">
        <f ca="1"/>
        <v>Quality Control</v>
      </c>
      <c r="Q46" s="56">
        <f ca="1"/>
        <v>877004472</v>
      </c>
      <c r="R46" s="56">
        <f ca="1"/>
        <v>2524100997</v>
      </c>
      <c r="S46" s="56">
        <f ca="1"/>
        <v>35899</v>
      </c>
      <c r="T46" s="56" t="str">
        <f ca="1"/>
        <v>Contract</v>
      </c>
      <c r="U46" s="56">
        <f ca="1"/>
        <v>0</v>
      </c>
      <c r="V46" s="56">
        <f ca="1"/>
        <v>22</v>
      </c>
      <c r="W46" s="56">
        <f ca="1"/>
        <v>5</v>
      </c>
      <c r="X46" s="56">
        <f ca="1"/>
        <v>38148</v>
      </c>
    </row>
    <row r="47" spans="1:24" x14ac:dyDescent="0.25">
      <c r="A47" s="56" t="s">
        <v>112</v>
      </c>
      <c r="B47" s="57" t="s">
        <v>1057</v>
      </c>
      <c r="C47" s="56" t="s">
        <v>13</v>
      </c>
      <c r="D47" s="58">
        <v>134007291</v>
      </c>
      <c r="E47" s="59">
        <v>2525536623</v>
      </c>
      <c r="F47" s="60">
        <v>35611</v>
      </c>
      <c r="G47" s="56" t="s">
        <v>1059</v>
      </c>
      <c r="I47" s="61">
        <f t="shared" ca="1" si="0"/>
        <v>23</v>
      </c>
      <c r="J47" s="62">
        <v>5</v>
      </c>
      <c r="K47" s="63">
        <v>35860</v>
      </c>
      <c r="N47" s="56" t="str">
        <f ca="1"/>
        <v>Bell, David</v>
      </c>
      <c r="O47" s="56" t="str">
        <f ca="1"/>
        <v>Main</v>
      </c>
      <c r="P47" s="56" t="str">
        <f ca="1"/>
        <v>Project &amp; Contract Services</v>
      </c>
      <c r="Q47" s="56">
        <f ca="1"/>
        <v>462000472</v>
      </c>
      <c r="R47" s="56">
        <f ca="1"/>
        <v>2521276517</v>
      </c>
      <c r="S47" s="56">
        <f ca="1"/>
        <v>35900</v>
      </c>
      <c r="T47" s="56" t="str">
        <f ca="1"/>
        <v>Contract</v>
      </c>
      <c r="U47" s="56">
        <f ca="1"/>
        <v>0</v>
      </c>
      <c r="V47" s="56">
        <f ca="1"/>
        <v>22</v>
      </c>
      <c r="W47" s="56">
        <f ca="1"/>
        <v>1</v>
      </c>
      <c r="X47" s="56">
        <f ca="1"/>
        <v>87318</v>
      </c>
    </row>
    <row r="48" spans="1:24" x14ac:dyDescent="0.25">
      <c r="A48" s="56" t="s">
        <v>222</v>
      </c>
      <c r="B48" s="57" t="s">
        <v>1060</v>
      </c>
      <c r="C48" s="56" t="s">
        <v>19</v>
      </c>
      <c r="D48" s="58">
        <v>877004472</v>
      </c>
      <c r="E48" s="59">
        <v>2524100997</v>
      </c>
      <c r="F48" s="60">
        <v>35899</v>
      </c>
      <c r="G48" s="56" t="s">
        <v>1058</v>
      </c>
      <c r="I48" s="61">
        <f t="shared" ca="1" si="0"/>
        <v>22</v>
      </c>
      <c r="J48" s="62">
        <v>5</v>
      </c>
      <c r="K48" s="63">
        <v>38148</v>
      </c>
      <c r="N48" s="56" t="str">
        <f ca="1"/>
        <v>Bennett, Chris</v>
      </c>
      <c r="O48" s="56" t="str">
        <f ca="1"/>
        <v>North</v>
      </c>
      <c r="P48" s="56" t="str">
        <f ca="1"/>
        <v>Engineering/Maintenance</v>
      </c>
      <c r="Q48" s="56">
        <f ca="1"/>
        <v>768005237</v>
      </c>
      <c r="R48" s="56">
        <f ca="1"/>
        <v>9195993367</v>
      </c>
      <c r="S48" s="56">
        <f ca="1"/>
        <v>35970</v>
      </c>
      <c r="T48" s="56" t="str">
        <f ca="1"/>
        <v>Half-Time</v>
      </c>
      <c r="U48" s="56">
        <f ca="1"/>
        <v>0</v>
      </c>
      <c r="V48" s="56">
        <f ca="1"/>
        <v>22</v>
      </c>
      <c r="W48" s="56">
        <f ca="1"/>
        <v>3</v>
      </c>
      <c r="X48" s="56">
        <f ca="1"/>
        <v>15180</v>
      </c>
    </row>
    <row r="49" spans="1:24" x14ac:dyDescent="0.25">
      <c r="A49" s="56" t="s">
        <v>134</v>
      </c>
      <c r="B49" s="57" t="s">
        <v>1057</v>
      </c>
      <c r="C49" s="56" t="s">
        <v>6</v>
      </c>
      <c r="D49" s="58">
        <v>462000472</v>
      </c>
      <c r="E49" s="59">
        <v>2521276517</v>
      </c>
      <c r="F49" s="60">
        <v>35900</v>
      </c>
      <c r="G49" s="56" t="s">
        <v>1058</v>
      </c>
      <c r="I49" s="61">
        <f t="shared" ca="1" si="0"/>
        <v>22</v>
      </c>
      <c r="J49" s="62">
        <v>1</v>
      </c>
      <c r="K49" s="63">
        <v>87318</v>
      </c>
      <c r="N49" s="56" t="str">
        <f ca="1"/>
        <v>Benson, Troy</v>
      </c>
      <c r="O49" s="56" t="str">
        <f ca="1"/>
        <v>West</v>
      </c>
      <c r="P49" s="56" t="str">
        <f ca="1"/>
        <v>Manufacturing</v>
      </c>
      <c r="Q49" s="56">
        <f ca="1"/>
        <v>138007245</v>
      </c>
      <c r="R49" s="56">
        <f ca="1"/>
        <v>2522140101</v>
      </c>
      <c r="S49" s="56">
        <f ca="1"/>
        <v>36551</v>
      </c>
      <c r="T49" s="56" t="str">
        <f ca="1"/>
        <v>Contract</v>
      </c>
      <c r="U49" s="56">
        <f ca="1"/>
        <v>0</v>
      </c>
      <c r="V49" s="56">
        <f ca="1"/>
        <v>21</v>
      </c>
      <c r="W49" s="56">
        <f ca="1"/>
        <v>4</v>
      </c>
      <c r="X49" s="56">
        <f ca="1"/>
        <v>87142</v>
      </c>
    </row>
    <row r="50" spans="1:24" x14ac:dyDescent="0.25">
      <c r="A50" s="56" t="s">
        <v>348</v>
      </c>
      <c r="B50" s="57" t="s">
        <v>1061</v>
      </c>
      <c r="C50" s="56" t="s">
        <v>17</v>
      </c>
      <c r="D50" s="58">
        <v>768005237</v>
      </c>
      <c r="E50" s="59">
        <v>9195993367</v>
      </c>
      <c r="F50" s="60">
        <v>35970</v>
      </c>
      <c r="G50" s="56" t="s">
        <v>1067</v>
      </c>
      <c r="I50" s="61">
        <f t="shared" ca="1" si="0"/>
        <v>22</v>
      </c>
      <c r="J50" s="62">
        <v>3</v>
      </c>
      <c r="K50" s="63">
        <v>15180</v>
      </c>
      <c r="N50" s="56" t="str">
        <f ca="1"/>
        <v>Berry, Jacklyn</v>
      </c>
      <c r="O50" s="56" t="str">
        <f ca="1"/>
        <v>Main</v>
      </c>
      <c r="P50" s="56" t="str">
        <f ca="1"/>
        <v>Engineering/Maintenance</v>
      </c>
      <c r="Q50" s="56">
        <f ca="1"/>
        <v>631005285</v>
      </c>
      <c r="R50" s="56">
        <f ca="1"/>
        <v>2527491979</v>
      </c>
      <c r="S50" s="56">
        <f ca="1"/>
        <v>36025</v>
      </c>
      <c r="T50" s="56" t="str">
        <f ca="1"/>
        <v>Full Time</v>
      </c>
      <c r="U50" s="56">
        <f ca="1"/>
        <v>0</v>
      </c>
      <c r="V50" s="56">
        <f ca="1"/>
        <v>22</v>
      </c>
      <c r="W50" s="56">
        <f ca="1"/>
        <v>4</v>
      </c>
      <c r="X50" s="56">
        <f ca="1"/>
        <v>94512</v>
      </c>
    </row>
    <row r="51" spans="1:24" x14ac:dyDescent="0.25">
      <c r="A51" s="56" t="s">
        <v>113</v>
      </c>
      <c r="B51" s="57" t="s">
        <v>1060</v>
      </c>
      <c r="C51" s="56" t="s">
        <v>9</v>
      </c>
      <c r="D51" s="58">
        <v>138007245</v>
      </c>
      <c r="E51" s="59">
        <v>2522140101</v>
      </c>
      <c r="F51" s="60">
        <v>36551</v>
      </c>
      <c r="G51" s="56" t="s">
        <v>1058</v>
      </c>
      <c r="I51" s="61">
        <f t="shared" ca="1" si="0"/>
        <v>21</v>
      </c>
      <c r="J51" s="62">
        <v>4</v>
      </c>
      <c r="K51" s="63">
        <v>87142</v>
      </c>
      <c r="N51" s="56" t="str">
        <f ca="1"/>
        <v>Best, Lara</v>
      </c>
      <c r="O51" s="56" t="str">
        <f ca="1"/>
        <v>Taft</v>
      </c>
      <c r="P51" s="56" t="str">
        <f ca="1"/>
        <v>Quality Assurance</v>
      </c>
      <c r="Q51" s="56">
        <f ca="1"/>
        <v>593004018</v>
      </c>
      <c r="R51" s="56">
        <f ca="1"/>
        <v>9194626281</v>
      </c>
      <c r="S51" s="56">
        <f ca="1"/>
        <v>35952</v>
      </c>
      <c r="T51" s="56" t="str">
        <f ca="1"/>
        <v>Full Time</v>
      </c>
      <c r="U51" s="56">
        <f ca="1"/>
        <v>0</v>
      </c>
      <c r="V51" s="56">
        <f ca="1"/>
        <v>22</v>
      </c>
      <c r="W51" s="56">
        <f ca="1"/>
        <v>4</v>
      </c>
      <c r="X51" s="56">
        <f ca="1"/>
        <v>74712</v>
      </c>
    </row>
    <row r="52" spans="1:24" x14ac:dyDescent="0.25">
      <c r="A52" s="56" t="s">
        <v>194</v>
      </c>
      <c r="B52" s="57" t="s">
        <v>1057</v>
      </c>
      <c r="C52" s="56" t="s">
        <v>17</v>
      </c>
      <c r="D52" s="58">
        <v>631005285</v>
      </c>
      <c r="E52" s="59">
        <v>2527491979</v>
      </c>
      <c r="F52" s="60">
        <v>36025</v>
      </c>
      <c r="G52" s="56" t="s">
        <v>1059</v>
      </c>
      <c r="I52" s="61">
        <f t="shared" ca="1" si="0"/>
        <v>22</v>
      </c>
      <c r="J52" s="62">
        <v>4</v>
      </c>
      <c r="K52" s="63">
        <v>94512</v>
      </c>
      <c r="N52" s="56" t="str">
        <f ca="1"/>
        <v>Bishop, Juan</v>
      </c>
      <c r="O52" s="56" t="str">
        <f ca="1"/>
        <v>Watson</v>
      </c>
      <c r="P52" s="56" t="str">
        <f ca="1"/>
        <v>ADC</v>
      </c>
      <c r="Q52" s="56">
        <f ca="1"/>
        <v>991006720</v>
      </c>
      <c r="R52" s="56">
        <f ca="1"/>
        <v>2528138394</v>
      </c>
      <c r="S52" s="56">
        <f ca="1"/>
        <v>41945</v>
      </c>
      <c r="T52" s="56" t="str">
        <f ca="1"/>
        <v>Full Time</v>
      </c>
      <c r="U52" s="56">
        <f ca="1"/>
        <v>0</v>
      </c>
      <c r="V52" s="56">
        <f ca="1"/>
        <v>6</v>
      </c>
      <c r="W52" s="56">
        <f ca="1"/>
        <v>2</v>
      </c>
      <c r="X52" s="56">
        <f ca="1"/>
        <v>80113</v>
      </c>
    </row>
    <row r="53" spans="1:24" x14ac:dyDescent="0.25">
      <c r="A53" s="56" t="s">
        <v>498</v>
      </c>
      <c r="B53" s="57" t="s">
        <v>1066</v>
      </c>
      <c r="C53" s="56" t="s">
        <v>16</v>
      </c>
      <c r="D53" s="58">
        <v>593004018</v>
      </c>
      <c r="E53" s="59">
        <v>9194626281</v>
      </c>
      <c r="F53" s="60">
        <v>35952</v>
      </c>
      <c r="G53" s="56" t="s">
        <v>1059</v>
      </c>
      <c r="I53" s="61">
        <f t="shared" ca="1" si="0"/>
        <v>22</v>
      </c>
      <c r="J53" s="62">
        <v>4</v>
      </c>
      <c r="K53" s="63">
        <v>74712</v>
      </c>
      <c r="N53" s="56" t="str">
        <f ca="1"/>
        <v>Black, Cliff</v>
      </c>
      <c r="O53" s="56" t="str">
        <f ca="1"/>
        <v>Main</v>
      </c>
      <c r="P53" s="56" t="str">
        <f ca="1"/>
        <v>Engineering/Operations</v>
      </c>
      <c r="Q53" s="56">
        <f ca="1"/>
        <v>759000847</v>
      </c>
      <c r="R53" s="56">
        <f ca="1"/>
        <v>2527474942</v>
      </c>
      <c r="S53" s="56">
        <f ca="1"/>
        <v>40895</v>
      </c>
      <c r="T53" s="56" t="str">
        <f ca="1"/>
        <v>Full Time</v>
      </c>
      <c r="U53" s="56">
        <f ca="1"/>
        <v>0</v>
      </c>
      <c r="V53" s="56">
        <f ca="1"/>
        <v>9</v>
      </c>
      <c r="W53" s="56">
        <f ca="1"/>
        <v>4</v>
      </c>
      <c r="X53" s="56">
        <f ca="1"/>
        <v>40293</v>
      </c>
    </row>
    <row r="54" spans="1:24" x14ac:dyDescent="0.25">
      <c r="A54" s="56" t="s">
        <v>200</v>
      </c>
      <c r="B54" s="57" t="s">
        <v>1069</v>
      </c>
      <c r="C54" s="56" t="s">
        <v>11</v>
      </c>
      <c r="D54" s="58">
        <v>991006720</v>
      </c>
      <c r="E54" s="59">
        <v>2528138394</v>
      </c>
      <c r="F54" s="60">
        <v>41945</v>
      </c>
      <c r="G54" s="56" t="s">
        <v>1059</v>
      </c>
      <c r="I54" s="61">
        <f t="shared" ca="1" si="0"/>
        <v>6</v>
      </c>
      <c r="J54" s="62">
        <v>2</v>
      </c>
      <c r="K54" s="63">
        <v>80113</v>
      </c>
      <c r="N54" s="56" t="str">
        <f ca="1"/>
        <v>Blackburn, Kathryn</v>
      </c>
      <c r="O54" s="56" t="str">
        <f ca="1"/>
        <v>Main</v>
      </c>
      <c r="P54" s="56" t="str">
        <f ca="1"/>
        <v>Engineering/Maintenance</v>
      </c>
      <c r="Q54" s="56">
        <f ca="1"/>
        <v>459002265</v>
      </c>
      <c r="R54" s="56">
        <f ca="1"/>
        <v>2524633649</v>
      </c>
      <c r="S54" s="56">
        <f ca="1"/>
        <v>36073</v>
      </c>
      <c r="T54" s="56" t="str">
        <f ca="1"/>
        <v>Full Time</v>
      </c>
      <c r="U54" s="56">
        <f ca="1"/>
        <v>0</v>
      </c>
      <c r="V54" s="56">
        <f ca="1"/>
        <v>22</v>
      </c>
      <c r="W54" s="56">
        <f ca="1"/>
        <v>5</v>
      </c>
      <c r="X54" s="56">
        <f ca="1"/>
        <v>67540</v>
      </c>
    </row>
    <row r="55" spans="1:24" x14ac:dyDescent="0.25">
      <c r="A55" s="56" t="s">
        <v>200</v>
      </c>
      <c r="B55" s="57" t="s">
        <v>1069</v>
      </c>
      <c r="C55" s="56" t="s">
        <v>11</v>
      </c>
      <c r="D55" s="58">
        <v>991006720</v>
      </c>
      <c r="E55" s="59">
        <v>2528138394</v>
      </c>
      <c r="F55" s="60">
        <v>41945</v>
      </c>
      <c r="G55" s="56" t="s">
        <v>1059</v>
      </c>
      <c r="I55" s="61">
        <f t="shared" ca="1" si="0"/>
        <v>6</v>
      </c>
      <c r="J55" s="62">
        <v>2</v>
      </c>
      <c r="K55" s="63">
        <v>80113</v>
      </c>
      <c r="N55" s="56" t="str">
        <f ca="1"/>
        <v>Blackwell, Brandon</v>
      </c>
      <c r="O55" s="56" t="str">
        <f ca="1"/>
        <v>Main</v>
      </c>
      <c r="P55" s="56" t="str">
        <f ca="1"/>
        <v>Project &amp; Contract Services</v>
      </c>
      <c r="Q55" s="56">
        <f ca="1"/>
        <v>503006433</v>
      </c>
      <c r="R55" s="56">
        <f ca="1"/>
        <v>9192453666</v>
      </c>
      <c r="S55" s="56">
        <f ca="1"/>
        <v>35958</v>
      </c>
      <c r="T55" s="56" t="str">
        <f ca="1"/>
        <v>Full Time</v>
      </c>
      <c r="U55" s="56">
        <f ca="1"/>
        <v>0</v>
      </c>
      <c r="V55" s="56">
        <f ca="1"/>
        <v>22</v>
      </c>
      <c r="W55" s="56">
        <f ca="1"/>
        <v>1</v>
      </c>
      <c r="X55" s="56">
        <f ca="1"/>
        <v>85514</v>
      </c>
    </row>
    <row r="56" spans="1:24" x14ac:dyDescent="0.25">
      <c r="A56" s="56" t="s">
        <v>712</v>
      </c>
      <c r="B56" s="57" t="s">
        <v>1057</v>
      </c>
      <c r="C56" s="56" t="s">
        <v>30</v>
      </c>
      <c r="D56" s="58">
        <v>759000847</v>
      </c>
      <c r="E56" s="59">
        <v>2527474942</v>
      </c>
      <c r="F56" s="60">
        <v>40895</v>
      </c>
      <c r="G56" s="56" t="s">
        <v>1059</v>
      </c>
      <c r="I56" s="61">
        <f t="shared" ca="1" si="0"/>
        <v>9</v>
      </c>
      <c r="J56" s="62">
        <v>4</v>
      </c>
      <c r="K56" s="63">
        <v>40293</v>
      </c>
      <c r="N56" s="56" t="str">
        <f ca="1"/>
        <v>Blair, Sperry</v>
      </c>
      <c r="O56" s="56" t="str">
        <f ca="1"/>
        <v>South</v>
      </c>
      <c r="P56" s="56" t="str">
        <f ca="1"/>
        <v>Manufacturing</v>
      </c>
      <c r="Q56" s="56">
        <f ca="1"/>
        <v>487000878</v>
      </c>
      <c r="R56" s="56">
        <f ca="1"/>
        <v>9194555389</v>
      </c>
      <c r="S56" s="56">
        <f ca="1"/>
        <v>36566</v>
      </c>
      <c r="T56" s="56" t="str">
        <f ca="1"/>
        <v>Full Time</v>
      </c>
      <c r="U56" s="56">
        <f ca="1"/>
        <v>0</v>
      </c>
      <c r="V56" s="56">
        <f ca="1"/>
        <v>21</v>
      </c>
      <c r="W56" s="56">
        <f ca="1"/>
        <v>4</v>
      </c>
      <c r="X56" s="56">
        <f ca="1"/>
        <v>25663</v>
      </c>
    </row>
    <row r="57" spans="1:24" x14ac:dyDescent="0.25">
      <c r="A57" s="56" t="s">
        <v>550</v>
      </c>
      <c r="B57" s="57" t="s">
        <v>1057</v>
      </c>
      <c r="C57" s="56" t="s">
        <v>17</v>
      </c>
      <c r="D57" s="58">
        <v>459002265</v>
      </c>
      <c r="E57" s="59">
        <v>2524633649</v>
      </c>
      <c r="F57" s="60">
        <v>36073</v>
      </c>
      <c r="G57" s="56" t="s">
        <v>1059</v>
      </c>
      <c r="I57" s="61">
        <f t="shared" ca="1" si="0"/>
        <v>22</v>
      </c>
      <c r="J57" s="62">
        <v>5</v>
      </c>
      <c r="K57" s="63">
        <v>67540</v>
      </c>
      <c r="N57" s="56" t="str">
        <f ca="1"/>
        <v>Blake, Thomas</v>
      </c>
      <c r="O57" s="56" t="str">
        <f ca="1"/>
        <v>Main</v>
      </c>
      <c r="P57" s="56" t="str">
        <f ca="1"/>
        <v>Manufacturing</v>
      </c>
      <c r="Q57" s="56">
        <f ca="1"/>
        <v>220001349</v>
      </c>
      <c r="R57" s="56">
        <f ca="1"/>
        <v>2525185281</v>
      </c>
      <c r="S57" s="56">
        <f ca="1"/>
        <v>36647</v>
      </c>
      <c r="T57" s="56" t="str">
        <f ca="1"/>
        <v>Contract</v>
      </c>
      <c r="U57" s="56">
        <f ca="1"/>
        <v>0</v>
      </c>
      <c r="V57" s="56">
        <f ca="1"/>
        <v>20</v>
      </c>
      <c r="W57" s="56">
        <f ca="1"/>
        <v>5</v>
      </c>
      <c r="X57" s="56">
        <f ca="1"/>
        <v>50347</v>
      </c>
    </row>
    <row r="58" spans="1:24" x14ac:dyDescent="0.25">
      <c r="A58" s="56" t="s">
        <v>520</v>
      </c>
      <c r="B58" s="57" t="s">
        <v>1057</v>
      </c>
      <c r="C58" s="56" t="s">
        <v>6</v>
      </c>
      <c r="D58" s="58">
        <v>503006433</v>
      </c>
      <c r="E58" s="59">
        <v>9192453666</v>
      </c>
      <c r="F58" s="60">
        <v>35958</v>
      </c>
      <c r="G58" s="56" t="s">
        <v>1059</v>
      </c>
      <c r="I58" s="61">
        <f t="shared" ca="1" si="0"/>
        <v>22</v>
      </c>
      <c r="J58" s="62">
        <v>1</v>
      </c>
      <c r="K58" s="63">
        <v>85514</v>
      </c>
      <c r="N58" s="56" t="str">
        <f ca="1"/>
        <v>Blankenship, Roger</v>
      </c>
      <c r="O58" s="56" t="str">
        <f ca="1"/>
        <v>Watson</v>
      </c>
      <c r="P58" s="56" t="str">
        <f ca="1"/>
        <v>Quality Assurance</v>
      </c>
      <c r="Q58" s="56">
        <f ca="1"/>
        <v>781002289</v>
      </c>
      <c r="R58" s="56">
        <f ca="1"/>
        <v>2528502926</v>
      </c>
      <c r="S58" s="56">
        <f ca="1"/>
        <v>36046</v>
      </c>
      <c r="T58" s="56" t="str">
        <f ca="1"/>
        <v>Full Time</v>
      </c>
      <c r="U58" s="56">
        <f ca="1"/>
        <v>0</v>
      </c>
      <c r="V58" s="56">
        <f ca="1"/>
        <v>22</v>
      </c>
      <c r="W58" s="56">
        <f ca="1"/>
        <v>3</v>
      </c>
      <c r="X58" s="56">
        <f ca="1"/>
        <v>69355</v>
      </c>
    </row>
    <row r="59" spans="1:24" x14ac:dyDescent="0.25">
      <c r="A59" s="56" t="s">
        <v>80</v>
      </c>
      <c r="B59" s="57" t="s">
        <v>1065</v>
      </c>
      <c r="C59" s="56" t="s">
        <v>9</v>
      </c>
      <c r="D59" s="58">
        <v>487000878</v>
      </c>
      <c r="E59" s="59">
        <v>9194555389</v>
      </c>
      <c r="F59" s="60">
        <v>36566</v>
      </c>
      <c r="G59" s="56" t="s">
        <v>1059</v>
      </c>
      <c r="I59" s="61">
        <f t="shared" ca="1" si="0"/>
        <v>21</v>
      </c>
      <c r="J59" s="62">
        <v>4</v>
      </c>
      <c r="K59" s="63">
        <v>25663</v>
      </c>
      <c r="N59" s="56" t="str">
        <f ca="1"/>
        <v>Blevins, Carey</v>
      </c>
      <c r="O59" s="56" t="str">
        <f ca="1"/>
        <v>North</v>
      </c>
      <c r="P59" s="56" t="str">
        <f ca="1"/>
        <v>Quality Assurance</v>
      </c>
      <c r="Q59" s="56">
        <f ca="1"/>
        <v>784004156</v>
      </c>
      <c r="R59" s="56">
        <f ca="1"/>
        <v>9193355152</v>
      </c>
      <c r="S59" s="56">
        <f ca="1"/>
        <v>36102</v>
      </c>
      <c r="T59" s="56" t="str">
        <f ca="1"/>
        <v>Full Time</v>
      </c>
      <c r="U59" s="56">
        <f ca="1"/>
        <v>0</v>
      </c>
      <c r="V59" s="56">
        <f ca="1"/>
        <v>22</v>
      </c>
      <c r="W59" s="56">
        <f ca="1"/>
        <v>1</v>
      </c>
      <c r="X59" s="56">
        <f ca="1"/>
        <v>60313</v>
      </c>
    </row>
    <row r="60" spans="1:24" x14ac:dyDescent="0.25">
      <c r="A60" s="56" t="s">
        <v>746</v>
      </c>
      <c r="B60" s="57" t="s">
        <v>1057</v>
      </c>
      <c r="C60" s="56" t="s">
        <v>9</v>
      </c>
      <c r="D60" s="58">
        <v>220001349</v>
      </c>
      <c r="E60" s="59">
        <v>2525185281</v>
      </c>
      <c r="F60" s="60">
        <v>36647</v>
      </c>
      <c r="G60" s="56" t="s">
        <v>1058</v>
      </c>
      <c r="I60" s="61">
        <f t="shared" ca="1" si="0"/>
        <v>20</v>
      </c>
      <c r="J60" s="62">
        <v>5</v>
      </c>
      <c r="K60" s="63">
        <v>50347</v>
      </c>
      <c r="N60" s="56" t="str">
        <f ca="1"/>
        <v>Bond, John</v>
      </c>
      <c r="O60" s="56" t="str">
        <f ca="1"/>
        <v>Main</v>
      </c>
      <c r="P60" s="56" t="str">
        <f ca="1"/>
        <v>Project &amp; Contract Services</v>
      </c>
      <c r="Q60" s="56">
        <f ca="1"/>
        <v>561000671</v>
      </c>
      <c r="R60" s="56">
        <f ca="1"/>
        <v>9192999652</v>
      </c>
      <c r="S60" s="56">
        <f ca="1"/>
        <v>36008</v>
      </c>
      <c r="T60" s="56" t="str">
        <f ca="1"/>
        <v>Full Time</v>
      </c>
      <c r="U60" s="56">
        <f ca="1"/>
        <v>0</v>
      </c>
      <c r="V60" s="56">
        <f ca="1"/>
        <v>22</v>
      </c>
      <c r="W60" s="56">
        <f ca="1"/>
        <v>5</v>
      </c>
      <c r="X60" s="56">
        <f ca="1"/>
        <v>59950</v>
      </c>
    </row>
    <row r="61" spans="1:24" x14ac:dyDescent="0.25">
      <c r="A61" s="56" t="s">
        <v>767</v>
      </c>
      <c r="B61" s="57" t="s">
        <v>1069</v>
      </c>
      <c r="C61" s="56" t="s">
        <v>16</v>
      </c>
      <c r="D61" s="58">
        <v>781002289</v>
      </c>
      <c r="E61" s="59">
        <v>2528502926</v>
      </c>
      <c r="F61" s="60">
        <v>36046</v>
      </c>
      <c r="G61" s="56" t="s">
        <v>1059</v>
      </c>
      <c r="I61" s="61">
        <f t="shared" ca="1" si="0"/>
        <v>22</v>
      </c>
      <c r="J61" s="62">
        <v>3</v>
      </c>
      <c r="K61" s="63">
        <v>69355</v>
      </c>
      <c r="N61" s="56" t="str">
        <f ca="1"/>
        <v>Booker, Judith</v>
      </c>
      <c r="O61" s="56" t="str">
        <f ca="1"/>
        <v>North</v>
      </c>
      <c r="P61" s="56" t="str">
        <f ca="1"/>
        <v>Engineering/Maintenance</v>
      </c>
      <c r="Q61" s="56">
        <f ca="1"/>
        <v>260005239</v>
      </c>
      <c r="R61" s="56">
        <f ca="1"/>
        <v>2523040292</v>
      </c>
      <c r="S61" s="56">
        <f ca="1"/>
        <v>36118</v>
      </c>
      <c r="T61" s="56" t="str">
        <f ca="1"/>
        <v>Hourly</v>
      </c>
      <c r="U61" s="56">
        <f ca="1"/>
        <v>0</v>
      </c>
      <c r="V61" s="56">
        <f ca="1"/>
        <v>22</v>
      </c>
      <c r="W61" s="56">
        <f ca="1"/>
        <v>3</v>
      </c>
      <c r="X61" s="56">
        <f ca="1"/>
        <v>16025</v>
      </c>
    </row>
    <row r="62" spans="1:24" x14ac:dyDescent="0.25">
      <c r="A62" s="56" t="s">
        <v>578</v>
      </c>
      <c r="B62" s="57" t="s">
        <v>1061</v>
      </c>
      <c r="C62" s="56" t="s">
        <v>16</v>
      </c>
      <c r="D62" s="58">
        <v>784004156</v>
      </c>
      <c r="E62" s="59">
        <v>9193355152</v>
      </c>
      <c r="F62" s="60">
        <v>36102</v>
      </c>
      <c r="G62" s="56" t="s">
        <v>1059</v>
      </c>
      <c r="I62" s="61">
        <f t="shared" ca="1" si="0"/>
        <v>22</v>
      </c>
      <c r="J62" s="62">
        <v>1</v>
      </c>
      <c r="K62" s="63">
        <v>60313</v>
      </c>
      <c r="N62" s="56" t="str">
        <f ca="1"/>
        <v>Boone, Eric</v>
      </c>
      <c r="O62" s="56" t="str">
        <f ca="1"/>
        <v>Main</v>
      </c>
      <c r="P62" s="56" t="str">
        <f ca="1"/>
        <v>Project &amp; Contract Services</v>
      </c>
      <c r="Q62" s="56">
        <f ca="1"/>
        <v>387001597</v>
      </c>
      <c r="R62" s="56">
        <f ca="1"/>
        <v>9191963194</v>
      </c>
      <c r="S62" s="56">
        <f ca="1"/>
        <v>36013</v>
      </c>
      <c r="T62" s="56" t="str">
        <f ca="1"/>
        <v>Contract</v>
      </c>
      <c r="U62" s="56">
        <f ca="1"/>
        <v>0</v>
      </c>
      <c r="V62" s="56">
        <f ca="1"/>
        <v>22</v>
      </c>
      <c r="W62" s="56">
        <f ca="1"/>
        <v>1</v>
      </c>
      <c r="X62" s="56">
        <f ca="1"/>
        <v>58025</v>
      </c>
    </row>
    <row r="63" spans="1:24" x14ac:dyDescent="0.25">
      <c r="A63" s="56" t="s">
        <v>170</v>
      </c>
      <c r="B63" s="57" t="s">
        <v>1057</v>
      </c>
      <c r="C63" s="56" t="s">
        <v>6</v>
      </c>
      <c r="D63" s="58">
        <v>561000671</v>
      </c>
      <c r="E63" s="59">
        <v>9192999652</v>
      </c>
      <c r="F63" s="60">
        <v>36008</v>
      </c>
      <c r="G63" s="56" t="s">
        <v>1059</v>
      </c>
      <c r="I63" s="61">
        <f t="shared" ca="1" si="0"/>
        <v>22</v>
      </c>
      <c r="J63" s="62">
        <v>5</v>
      </c>
      <c r="K63" s="63">
        <v>59950</v>
      </c>
      <c r="N63" s="56" t="str">
        <f ca="1"/>
        <v>Booth, Raquel</v>
      </c>
      <c r="O63" s="56" t="str">
        <f ca="1"/>
        <v>South</v>
      </c>
      <c r="P63" s="56" t="str">
        <f ca="1"/>
        <v>Quality Control</v>
      </c>
      <c r="Q63" s="56">
        <f ca="1"/>
        <v>643004096</v>
      </c>
      <c r="R63" s="56">
        <f ca="1"/>
        <v>9191630739</v>
      </c>
      <c r="S63" s="56">
        <f ca="1"/>
        <v>35911</v>
      </c>
      <c r="T63" s="56" t="str">
        <f ca="1"/>
        <v>Contract</v>
      </c>
      <c r="U63" s="56">
        <f ca="1"/>
        <v>0</v>
      </c>
      <c r="V63" s="56">
        <f ca="1"/>
        <v>22</v>
      </c>
      <c r="W63" s="56">
        <f ca="1"/>
        <v>5</v>
      </c>
      <c r="X63" s="56">
        <f ca="1"/>
        <v>28622</v>
      </c>
    </row>
    <row r="64" spans="1:24" x14ac:dyDescent="0.25">
      <c r="A64" s="56" t="s">
        <v>71</v>
      </c>
      <c r="B64" s="57" t="s">
        <v>1061</v>
      </c>
      <c r="C64" s="56" t="s">
        <v>17</v>
      </c>
      <c r="D64" s="58">
        <v>260005239</v>
      </c>
      <c r="E64" s="59">
        <v>2523040292</v>
      </c>
      <c r="F64" s="60">
        <v>36118</v>
      </c>
      <c r="G64" s="56" t="s">
        <v>1064</v>
      </c>
      <c r="I64" s="61">
        <f t="shared" ca="1" si="0"/>
        <v>22</v>
      </c>
      <c r="J64" s="62">
        <v>3</v>
      </c>
      <c r="K64" s="63">
        <v>16025</v>
      </c>
      <c r="N64" s="56" t="str">
        <f ca="1"/>
        <v>Bowen, Kes</v>
      </c>
      <c r="O64" s="56" t="str">
        <f ca="1"/>
        <v>Main</v>
      </c>
      <c r="P64" s="56" t="str">
        <f ca="1"/>
        <v>Logistics</v>
      </c>
      <c r="Q64" s="56">
        <f ca="1"/>
        <v>113009123</v>
      </c>
      <c r="R64" s="56">
        <f ca="1"/>
        <v>2526563683</v>
      </c>
      <c r="S64" s="56">
        <f ca="1"/>
        <v>35615</v>
      </c>
      <c r="T64" s="56" t="str">
        <f ca="1"/>
        <v>Full Time</v>
      </c>
      <c r="U64" s="56">
        <f ca="1"/>
        <v>0</v>
      </c>
      <c r="V64" s="56">
        <f ca="1"/>
        <v>23</v>
      </c>
      <c r="W64" s="56">
        <f ca="1"/>
        <v>5</v>
      </c>
      <c r="X64" s="56">
        <f ca="1"/>
        <v>38896</v>
      </c>
    </row>
    <row r="65" spans="1:24" x14ac:dyDescent="0.25">
      <c r="A65" s="56" t="s">
        <v>62</v>
      </c>
      <c r="B65" s="57" t="s">
        <v>1057</v>
      </c>
      <c r="C65" s="56" t="s">
        <v>6</v>
      </c>
      <c r="D65" s="58">
        <v>387001597</v>
      </c>
      <c r="E65" s="59">
        <v>9191963194</v>
      </c>
      <c r="F65" s="60">
        <v>36013</v>
      </c>
      <c r="G65" s="56" t="s">
        <v>1058</v>
      </c>
      <c r="I65" s="61">
        <f t="shared" ca="1" si="0"/>
        <v>22</v>
      </c>
      <c r="J65" s="62">
        <v>1</v>
      </c>
      <c r="K65" s="63">
        <v>58025</v>
      </c>
      <c r="N65" s="56" t="str">
        <f ca="1"/>
        <v>Bowers, Tammy</v>
      </c>
      <c r="O65" s="56" t="str">
        <f ca="1"/>
        <v>North</v>
      </c>
      <c r="P65" s="56" t="str">
        <f ca="1"/>
        <v>Quality Assurance</v>
      </c>
      <c r="Q65" s="56">
        <f ca="1"/>
        <v>622000296</v>
      </c>
      <c r="R65" s="56">
        <f ca="1"/>
        <v>2526306545</v>
      </c>
      <c r="S65" s="56">
        <f ca="1"/>
        <v>36183</v>
      </c>
      <c r="T65" s="56" t="str">
        <f ca="1"/>
        <v>Full Time</v>
      </c>
      <c r="U65" s="56">
        <f ca="1"/>
        <v>0</v>
      </c>
      <c r="V65" s="56">
        <f ca="1"/>
        <v>22</v>
      </c>
      <c r="W65" s="56">
        <f ca="1"/>
        <v>3</v>
      </c>
      <c r="X65" s="56">
        <f ca="1"/>
        <v>72128</v>
      </c>
    </row>
    <row r="66" spans="1:24" x14ac:dyDescent="0.25">
      <c r="A66" s="56" t="s">
        <v>216</v>
      </c>
      <c r="B66" s="57" t="s">
        <v>1065</v>
      </c>
      <c r="C66" s="56" t="s">
        <v>19</v>
      </c>
      <c r="D66" s="58">
        <v>643004096</v>
      </c>
      <c r="E66" s="59">
        <v>9191630739</v>
      </c>
      <c r="F66" s="60">
        <v>35911</v>
      </c>
      <c r="G66" s="56" t="s">
        <v>1058</v>
      </c>
      <c r="I66" s="61">
        <f t="shared" ref="I66:I129" ca="1" si="1">DATEDIF(F66,TODAY(),"Y")</f>
        <v>22</v>
      </c>
      <c r="J66" s="62">
        <v>5</v>
      </c>
      <c r="K66" s="63">
        <v>28622</v>
      </c>
      <c r="N66" s="56" t="str">
        <f ca="1"/>
        <v>Bowman, Michael</v>
      </c>
      <c r="O66" s="56" t="str">
        <f ca="1"/>
        <v>North</v>
      </c>
      <c r="P66" s="56" t="str">
        <f ca="1"/>
        <v>Quality Control</v>
      </c>
      <c r="Q66" s="56">
        <f ca="1"/>
        <v>970006937</v>
      </c>
      <c r="R66" s="56">
        <f ca="1"/>
        <v>9192042331</v>
      </c>
      <c r="S66" s="56">
        <f ca="1"/>
        <v>35993</v>
      </c>
      <c r="T66" s="56" t="str">
        <f ca="1"/>
        <v>Contract</v>
      </c>
      <c r="U66" s="56">
        <f ca="1"/>
        <v>0</v>
      </c>
      <c r="V66" s="56">
        <f ca="1"/>
        <v>22</v>
      </c>
      <c r="W66" s="56">
        <f ca="1"/>
        <v>5</v>
      </c>
      <c r="X66" s="56">
        <f ca="1"/>
        <v>68728</v>
      </c>
    </row>
    <row r="67" spans="1:24" x14ac:dyDescent="0.25">
      <c r="A67" s="56" t="s">
        <v>530</v>
      </c>
      <c r="B67" s="57" t="s">
        <v>1057</v>
      </c>
      <c r="C67" s="56" t="s">
        <v>26</v>
      </c>
      <c r="D67" s="58">
        <v>113009123</v>
      </c>
      <c r="E67" s="59">
        <v>2526563683</v>
      </c>
      <c r="F67" s="60">
        <v>35615</v>
      </c>
      <c r="G67" s="56" t="s">
        <v>1059</v>
      </c>
      <c r="I67" s="61">
        <f t="shared" ca="1" si="1"/>
        <v>23</v>
      </c>
      <c r="J67" s="62">
        <v>5</v>
      </c>
      <c r="K67" s="63">
        <v>38896</v>
      </c>
      <c r="N67" s="56" t="str">
        <f ca="1"/>
        <v>Boyd, Debra</v>
      </c>
      <c r="O67" s="56" t="str">
        <f ca="1"/>
        <v>Taft</v>
      </c>
      <c r="P67" s="56" t="str">
        <f ca="1"/>
        <v>Engineering/Maintenance</v>
      </c>
      <c r="Q67" s="56">
        <f ca="1"/>
        <v>403004590</v>
      </c>
      <c r="R67" s="56">
        <f ca="1"/>
        <v>9192400511</v>
      </c>
      <c r="S67" s="56">
        <f ca="1"/>
        <v>36176</v>
      </c>
      <c r="T67" s="56" t="str">
        <f ca="1"/>
        <v>Contract</v>
      </c>
      <c r="U67" s="56">
        <f ca="1"/>
        <v>0</v>
      </c>
      <c r="V67" s="56">
        <f ca="1"/>
        <v>22</v>
      </c>
      <c r="W67" s="56">
        <f ca="1"/>
        <v>1</v>
      </c>
      <c r="X67" s="56">
        <f ca="1"/>
        <v>70906</v>
      </c>
    </row>
    <row r="68" spans="1:24" x14ac:dyDescent="0.25">
      <c r="A68" s="56" t="s">
        <v>417</v>
      </c>
      <c r="B68" s="57" t="s">
        <v>1061</v>
      </c>
      <c r="C68" s="56" t="s">
        <v>16</v>
      </c>
      <c r="D68" s="58">
        <v>622000296</v>
      </c>
      <c r="E68" s="59">
        <v>2526306545</v>
      </c>
      <c r="F68" s="60">
        <v>36183</v>
      </c>
      <c r="G68" s="56" t="s">
        <v>1059</v>
      </c>
      <c r="I68" s="61">
        <f t="shared" ca="1" si="1"/>
        <v>22</v>
      </c>
      <c r="J68" s="62">
        <v>3</v>
      </c>
      <c r="K68" s="63">
        <v>72128</v>
      </c>
      <c r="N68" s="56" t="str">
        <f ca="1"/>
        <v>Boyer, John</v>
      </c>
      <c r="O68" s="56" t="str">
        <f ca="1"/>
        <v>Taft</v>
      </c>
      <c r="P68" s="56" t="str">
        <f ca="1"/>
        <v>Executive Education</v>
      </c>
      <c r="Q68" s="56">
        <f ca="1"/>
        <v>938008346</v>
      </c>
      <c r="R68" s="56">
        <f ca="1"/>
        <v>2526738901</v>
      </c>
      <c r="S68" s="56">
        <f ca="1"/>
        <v>35743</v>
      </c>
      <c r="T68" s="56" t="str">
        <f ca="1"/>
        <v>Contract</v>
      </c>
      <c r="U68" s="56">
        <f ca="1"/>
        <v>0</v>
      </c>
      <c r="V68" s="56">
        <f ca="1"/>
        <v>23</v>
      </c>
      <c r="W68" s="56">
        <f ca="1"/>
        <v>2</v>
      </c>
      <c r="X68" s="56">
        <f ca="1"/>
        <v>88055</v>
      </c>
    </row>
    <row r="69" spans="1:24" x14ac:dyDescent="0.25">
      <c r="A69" s="56" t="s">
        <v>353</v>
      </c>
      <c r="B69" s="57" t="s">
        <v>1061</v>
      </c>
      <c r="C69" s="56" t="s">
        <v>19</v>
      </c>
      <c r="D69" s="58">
        <v>970006937</v>
      </c>
      <c r="E69" s="59">
        <v>9192042331</v>
      </c>
      <c r="F69" s="60">
        <v>35993</v>
      </c>
      <c r="G69" s="56" t="s">
        <v>1058</v>
      </c>
      <c r="I69" s="61">
        <f t="shared" ca="1" si="1"/>
        <v>22</v>
      </c>
      <c r="J69" s="62">
        <v>5</v>
      </c>
      <c r="K69" s="63">
        <v>68728</v>
      </c>
      <c r="N69" s="56" t="str">
        <f ca="1"/>
        <v>Bradford, Raymond</v>
      </c>
      <c r="O69" s="56" t="str">
        <f ca="1"/>
        <v>Main</v>
      </c>
      <c r="P69" s="56" t="str">
        <f ca="1"/>
        <v>Project &amp; Contract Services</v>
      </c>
      <c r="Q69" s="56">
        <f ca="1"/>
        <v>880007384</v>
      </c>
      <c r="R69" s="56">
        <f ca="1"/>
        <v>9195220001</v>
      </c>
      <c r="S69" s="56">
        <f ca="1"/>
        <v>36024</v>
      </c>
      <c r="T69" s="56" t="str">
        <f ca="1"/>
        <v>Full Time</v>
      </c>
      <c r="U69" s="56">
        <f ca="1"/>
        <v>0</v>
      </c>
      <c r="V69" s="56">
        <f ca="1"/>
        <v>22</v>
      </c>
      <c r="W69" s="56">
        <f ca="1"/>
        <v>4</v>
      </c>
      <c r="X69" s="56">
        <f ca="1"/>
        <v>87340</v>
      </c>
    </row>
    <row r="70" spans="1:24" x14ac:dyDescent="0.25">
      <c r="A70" s="56" t="s">
        <v>465</v>
      </c>
      <c r="B70" s="57" t="s">
        <v>1066</v>
      </c>
      <c r="C70" s="56" t="s">
        <v>17</v>
      </c>
      <c r="D70" s="58">
        <v>403004590</v>
      </c>
      <c r="E70" s="59">
        <v>9192400511</v>
      </c>
      <c r="F70" s="60">
        <v>36176</v>
      </c>
      <c r="G70" s="56" t="s">
        <v>1058</v>
      </c>
      <c r="I70" s="61">
        <f t="shared" ca="1" si="1"/>
        <v>22</v>
      </c>
      <c r="J70" s="62">
        <v>1</v>
      </c>
      <c r="K70" s="63">
        <v>70906</v>
      </c>
      <c r="N70" s="56" t="str">
        <f ca="1"/>
        <v>Bradley, David</v>
      </c>
      <c r="O70" s="56" t="str">
        <f ca="1"/>
        <v>Main</v>
      </c>
      <c r="P70" s="56" t="str">
        <f ca="1"/>
        <v>Logistics</v>
      </c>
      <c r="Q70" s="56">
        <f ca="1"/>
        <v>503009830</v>
      </c>
      <c r="R70" s="56">
        <f ca="1"/>
        <v>9191999230</v>
      </c>
      <c r="S70" s="56">
        <f ca="1"/>
        <v>35903</v>
      </c>
      <c r="T70" s="56" t="str">
        <f ca="1"/>
        <v>Full Time</v>
      </c>
      <c r="U70" s="56">
        <f ca="1"/>
        <v>0</v>
      </c>
      <c r="V70" s="56">
        <f ca="1"/>
        <v>22</v>
      </c>
      <c r="W70" s="56">
        <f ca="1"/>
        <v>2</v>
      </c>
      <c r="X70" s="56">
        <f ca="1"/>
        <v>35354</v>
      </c>
    </row>
    <row r="71" spans="1:24" x14ac:dyDescent="0.25">
      <c r="A71" s="56" t="s">
        <v>228</v>
      </c>
      <c r="B71" s="57" t="s">
        <v>1066</v>
      </c>
      <c r="C71" s="56" t="s">
        <v>22</v>
      </c>
      <c r="D71" s="58">
        <v>938008346</v>
      </c>
      <c r="E71" s="59">
        <v>2526738901</v>
      </c>
      <c r="F71" s="60">
        <v>35743</v>
      </c>
      <c r="G71" s="56" t="s">
        <v>1058</v>
      </c>
      <c r="I71" s="61">
        <f t="shared" ca="1" si="1"/>
        <v>23</v>
      </c>
      <c r="J71" s="62">
        <v>2</v>
      </c>
      <c r="K71" s="63">
        <v>88055</v>
      </c>
      <c r="N71" s="56" t="str">
        <f ca="1"/>
        <v>Bradshaw, Sheryl</v>
      </c>
      <c r="O71" s="56" t="str">
        <f ca="1"/>
        <v>Main</v>
      </c>
      <c r="P71" s="56" t="str">
        <f ca="1"/>
        <v>Manufacturing</v>
      </c>
      <c r="Q71" s="56">
        <f ca="1"/>
        <v>380003169</v>
      </c>
      <c r="R71" s="56">
        <f ca="1"/>
        <v>9194743535</v>
      </c>
      <c r="S71" s="56">
        <f ca="1"/>
        <v>36649</v>
      </c>
      <c r="T71" s="56" t="str">
        <f ca="1"/>
        <v>Full Time</v>
      </c>
      <c r="U71" s="56">
        <f ca="1"/>
        <v>0</v>
      </c>
      <c r="V71" s="56">
        <f ca="1"/>
        <v>20</v>
      </c>
      <c r="W71" s="56">
        <f ca="1"/>
        <v>2</v>
      </c>
      <c r="X71" s="56">
        <f ca="1"/>
        <v>90178</v>
      </c>
    </row>
    <row r="72" spans="1:24" x14ac:dyDescent="0.25">
      <c r="A72" s="56" t="s">
        <v>680</v>
      </c>
      <c r="B72" s="57" t="s">
        <v>1057</v>
      </c>
      <c r="C72" s="56" t="s">
        <v>6</v>
      </c>
      <c r="D72" s="58">
        <v>880007384</v>
      </c>
      <c r="E72" s="59">
        <v>9195220001</v>
      </c>
      <c r="F72" s="60">
        <v>36024</v>
      </c>
      <c r="G72" s="56" t="s">
        <v>1059</v>
      </c>
      <c r="I72" s="61">
        <f t="shared" ca="1" si="1"/>
        <v>22</v>
      </c>
      <c r="J72" s="62">
        <v>4</v>
      </c>
      <c r="K72" s="63">
        <v>87340</v>
      </c>
      <c r="N72" s="56" t="str">
        <f ca="1"/>
        <v>Brady, Traci</v>
      </c>
      <c r="O72" s="56" t="str">
        <f ca="1"/>
        <v>North</v>
      </c>
      <c r="P72" s="56" t="str">
        <f ca="1"/>
        <v>Logistics</v>
      </c>
      <c r="Q72" s="56">
        <f ca="1"/>
        <v>927003360</v>
      </c>
      <c r="R72" s="56">
        <f ca="1"/>
        <v>2526053287</v>
      </c>
      <c r="S72" s="56">
        <f ca="1"/>
        <v>35922</v>
      </c>
      <c r="T72" s="56" t="str">
        <f ca="1"/>
        <v>Contract</v>
      </c>
      <c r="U72" s="56">
        <f ca="1"/>
        <v>0</v>
      </c>
      <c r="V72" s="56">
        <f ca="1"/>
        <v>22</v>
      </c>
      <c r="W72" s="56">
        <f ca="1"/>
        <v>2</v>
      </c>
      <c r="X72" s="56">
        <f ca="1"/>
        <v>24552</v>
      </c>
    </row>
    <row r="73" spans="1:24" x14ac:dyDescent="0.25">
      <c r="A73" s="56" t="s">
        <v>730</v>
      </c>
      <c r="B73" s="57" t="s">
        <v>1057</v>
      </c>
      <c r="C73" s="56" t="s">
        <v>26</v>
      </c>
      <c r="D73" s="58">
        <v>503009830</v>
      </c>
      <c r="E73" s="59">
        <v>9191999230</v>
      </c>
      <c r="F73" s="60">
        <v>35903</v>
      </c>
      <c r="G73" s="56" t="s">
        <v>1059</v>
      </c>
      <c r="I73" s="61">
        <f t="shared" ca="1" si="1"/>
        <v>22</v>
      </c>
      <c r="J73" s="62">
        <v>2</v>
      </c>
      <c r="K73" s="63">
        <v>35354</v>
      </c>
      <c r="N73" s="56" t="str">
        <f ca="1"/>
        <v>Branch, Brady</v>
      </c>
      <c r="O73" s="56" t="str">
        <f ca="1"/>
        <v>North</v>
      </c>
      <c r="P73" s="56" t="str">
        <f ca="1"/>
        <v>Engineering/Maintenance</v>
      </c>
      <c r="Q73" s="56">
        <f ca="1"/>
        <v>667002117</v>
      </c>
      <c r="R73" s="56">
        <f ca="1"/>
        <v>2526396432</v>
      </c>
      <c r="S73" s="56">
        <f ca="1"/>
        <v>36244</v>
      </c>
      <c r="T73" s="56" t="str">
        <f ca="1"/>
        <v>Full Time</v>
      </c>
      <c r="U73" s="56">
        <f ca="1"/>
        <v>0</v>
      </c>
      <c r="V73" s="56">
        <f ca="1"/>
        <v>21</v>
      </c>
      <c r="W73" s="56">
        <f ca="1"/>
        <v>3</v>
      </c>
      <c r="X73" s="56">
        <f ca="1"/>
        <v>35013</v>
      </c>
    </row>
    <row r="74" spans="1:24" x14ac:dyDescent="0.25">
      <c r="A74" s="56" t="s">
        <v>73</v>
      </c>
      <c r="B74" s="57" t="s">
        <v>1057</v>
      </c>
      <c r="C74" s="56" t="s">
        <v>9</v>
      </c>
      <c r="D74" s="58">
        <v>380003169</v>
      </c>
      <c r="E74" s="59">
        <v>9194743535</v>
      </c>
      <c r="F74" s="60">
        <v>36649</v>
      </c>
      <c r="G74" s="56" t="s">
        <v>1059</v>
      </c>
      <c r="I74" s="61">
        <f t="shared" ca="1" si="1"/>
        <v>20</v>
      </c>
      <c r="J74" s="62">
        <v>2</v>
      </c>
      <c r="K74" s="63">
        <v>90178</v>
      </c>
      <c r="N74" s="56" t="str">
        <f ca="1"/>
        <v>Brewer, Kent</v>
      </c>
      <c r="O74" s="56" t="str">
        <f ca="1"/>
        <v>West</v>
      </c>
      <c r="P74" s="56" t="str">
        <f ca="1"/>
        <v>Manufacturing</v>
      </c>
      <c r="Q74" s="56">
        <f ca="1"/>
        <v>427000216</v>
      </c>
      <c r="R74" s="56">
        <f ca="1"/>
        <v>9198999194</v>
      </c>
      <c r="S74" s="56">
        <f ca="1"/>
        <v>36661</v>
      </c>
      <c r="T74" s="56" t="str">
        <f ca="1"/>
        <v>Half-Time</v>
      </c>
      <c r="U74" s="56">
        <f ca="1"/>
        <v>0</v>
      </c>
      <c r="V74" s="56">
        <f ca="1"/>
        <v>20</v>
      </c>
      <c r="W74" s="56">
        <f ca="1"/>
        <v>4</v>
      </c>
      <c r="X74" s="56">
        <f ca="1"/>
        <v>20785</v>
      </c>
    </row>
    <row r="75" spans="1:24" x14ac:dyDescent="0.25">
      <c r="A75" s="56" t="s">
        <v>162</v>
      </c>
      <c r="B75" s="57" t="s">
        <v>1061</v>
      </c>
      <c r="C75" s="56" t="s">
        <v>26</v>
      </c>
      <c r="D75" s="58">
        <v>927003360</v>
      </c>
      <c r="E75" s="59">
        <v>2526053287</v>
      </c>
      <c r="F75" s="60">
        <v>35922</v>
      </c>
      <c r="G75" s="56" t="s">
        <v>1058</v>
      </c>
      <c r="I75" s="61">
        <f t="shared" ca="1" si="1"/>
        <v>22</v>
      </c>
      <c r="J75" s="62">
        <v>2</v>
      </c>
      <c r="K75" s="63">
        <v>24552</v>
      </c>
      <c r="N75" s="56" t="str">
        <f ca="1"/>
        <v>Bridges, Jeff</v>
      </c>
      <c r="O75" s="56" t="str">
        <f ca="1"/>
        <v>West</v>
      </c>
      <c r="P75" s="56" t="str">
        <f ca="1"/>
        <v>Executive Education</v>
      </c>
      <c r="Q75" s="56">
        <f ca="1"/>
        <v>719007584</v>
      </c>
      <c r="R75" s="56">
        <f ca="1"/>
        <v>9191653055</v>
      </c>
      <c r="S75" s="56">
        <f ca="1"/>
        <v>35945</v>
      </c>
      <c r="T75" s="56" t="str">
        <f ca="1"/>
        <v>Full Time</v>
      </c>
      <c r="U75" s="56">
        <f ca="1"/>
        <v>0</v>
      </c>
      <c r="V75" s="56">
        <f ca="1"/>
        <v>22</v>
      </c>
      <c r="W75" s="56">
        <f ca="1"/>
        <v>5</v>
      </c>
      <c r="X75" s="56">
        <f ca="1"/>
        <v>41382</v>
      </c>
    </row>
    <row r="76" spans="1:24" x14ac:dyDescent="0.25">
      <c r="A76" s="56" t="s">
        <v>133</v>
      </c>
      <c r="B76" s="57" t="s">
        <v>1061</v>
      </c>
      <c r="C76" s="56" t="s">
        <v>17</v>
      </c>
      <c r="D76" s="58">
        <v>667002117</v>
      </c>
      <c r="E76" s="59">
        <v>2526396432</v>
      </c>
      <c r="F76" s="60">
        <v>36244</v>
      </c>
      <c r="G76" s="56" t="s">
        <v>1059</v>
      </c>
      <c r="I76" s="61">
        <f t="shared" ca="1" si="1"/>
        <v>21</v>
      </c>
      <c r="J76" s="62">
        <v>3</v>
      </c>
      <c r="K76" s="63">
        <v>35013</v>
      </c>
      <c r="N76" s="56" t="str">
        <f ca="1"/>
        <v>Briggs, Bryan</v>
      </c>
      <c r="O76" s="56" t="str">
        <f ca="1"/>
        <v>Main</v>
      </c>
      <c r="P76" s="56" t="str">
        <f ca="1"/>
        <v>Quality Control</v>
      </c>
      <c r="Q76" s="56">
        <f ca="1"/>
        <v>111006346</v>
      </c>
      <c r="R76" s="56">
        <f ca="1"/>
        <v>2525717431</v>
      </c>
      <c r="S76" s="56">
        <f ca="1"/>
        <v>36004</v>
      </c>
      <c r="T76" s="56" t="str">
        <f ca="1"/>
        <v>Contract</v>
      </c>
      <c r="U76" s="56">
        <f ca="1"/>
        <v>0</v>
      </c>
      <c r="V76" s="56">
        <f ca="1"/>
        <v>22</v>
      </c>
      <c r="W76" s="56">
        <f ca="1"/>
        <v>4</v>
      </c>
      <c r="X76" s="56">
        <f ca="1"/>
        <v>67247</v>
      </c>
    </row>
    <row r="77" spans="1:24" x14ac:dyDescent="0.25">
      <c r="A77" s="56" t="s">
        <v>683</v>
      </c>
      <c r="B77" s="57" t="s">
        <v>1060</v>
      </c>
      <c r="C77" s="56" t="s">
        <v>9</v>
      </c>
      <c r="D77" s="58">
        <v>427000216</v>
      </c>
      <c r="E77" s="59">
        <v>9198999194</v>
      </c>
      <c r="F77" s="60">
        <v>36661</v>
      </c>
      <c r="G77" s="56" t="s">
        <v>1067</v>
      </c>
      <c r="I77" s="61">
        <f t="shared" ca="1" si="1"/>
        <v>20</v>
      </c>
      <c r="J77" s="62">
        <v>4</v>
      </c>
      <c r="K77" s="63">
        <v>20785</v>
      </c>
      <c r="N77" s="56" t="str">
        <f ca="1"/>
        <v>Brock, Ensley</v>
      </c>
      <c r="O77" s="56" t="str">
        <f ca="1"/>
        <v>North</v>
      </c>
      <c r="P77" s="56" t="str">
        <f ca="1"/>
        <v>Quality Control</v>
      </c>
      <c r="Q77" s="56">
        <f ca="1"/>
        <v>144002757</v>
      </c>
      <c r="R77" s="56">
        <f ca="1"/>
        <v>9196060038</v>
      </c>
      <c r="S77" s="56">
        <f ca="1"/>
        <v>36060</v>
      </c>
      <c r="T77" s="56" t="str">
        <f ca="1"/>
        <v>Contract</v>
      </c>
      <c r="U77" s="56">
        <f ca="1"/>
        <v>0</v>
      </c>
      <c r="V77" s="56">
        <f ca="1"/>
        <v>22</v>
      </c>
      <c r="W77" s="56">
        <f ca="1"/>
        <v>1</v>
      </c>
      <c r="X77" s="56">
        <f ca="1"/>
        <v>63250</v>
      </c>
    </row>
    <row r="78" spans="1:24" x14ac:dyDescent="0.25">
      <c r="A78" s="56" t="s">
        <v>69</v>
      </c>
      <c r="B78" s="57" t="s">
        <v>1060</v>
      </c>
      <c r="C78" s="56" t="s">
        <v>22</v>
      </c>
      <c r="D78" s="58">
        <v>719007584</v>
      </c>
      <c r="E78" s="59">
        <v>9191653055</v>
      </c>
      <c r="F78" s="60">
        <v>35945</v>
      </c>
      <c r="G78" s="56" t="s">
        <v>1059</v>
      </c>
      <c r="I78" s="61">
        <f t="shared" ca="1" si="1"/>
        <v>22</v>
      </c>
      <c r="J78" s="62">
        <v>5</v>
      </c>
      <c r="K78" s="63">
        <v>41382</v>
      </c>
      <c r="N78" s="56" t="str">
        <f ca="1"/>
        <v>Brooks, Richard</v>
      </c>
      <c r="O78" s="56" t="str">
        <f ca="1"/>
        <v>South</v>
      </c>
      <c r="P78" s="56" t="str">
        <f ca="1"/>
        <v>Manufacturing</v>
      </c>
      <c r="Q78" s="56">
        <f ca="1"/>
        <v>366000174</v>
      </c>
      <c r="R78" s="56">
        <f ca="1"/>
        <v>2521549933</v>
      </c>
      <c r="S78" s="56">
        <f ca="1"/>
        <v>36663</v>
      </c>
      <c r="T78" s="56" t="str">
        <f ca="1"/>
        <v>Hourly</v>
      </c>
      <c r="U78" s="56">
        <f ca="1"/>
        <v>0</v>
      </c>
      <c r="V78" s="56">
        <f ca="1"/>
        <v>20</v>
      </c>
      <c r="W78" s="56">
        <f ca="1"/>
        <v>1</v>
      </c>
      <c r="X78" s="56">
        <f ca="1"/>
        <v>33458</v>
      </c>
    </row>
    <row r="79" spans="1:24" x14ac:dyDescent="0.25">
      <c r="A79" s="56" t="s">
        <v>643</v>
      </c>
      <c r="B79" s="57" t="s">
        <v>1057</v>
      </c>
      <c r="C79" s="56" t="s">
        <v>19</v>
      </c>
      <c r="D79" s="58">
        <v>111006346</v>
      </c>
      <c r="E79" s="59">
        <v>2525717431</v>
      </c>
      <c r="F79" s="60">
        <v>36004</v>
      </c>
      <c r="G79" s="56" t="s">
        <v>1058</v>
      </c>
      <c r="I79" s="61">
        <f t="shared" ca="1" si="1"/>
        <v>22</v>
      </c>
      <c r="J79" s="62">
        <v>4</v>
      </c>
      <c r="K79" s="63">
        <v>67247</v>
      </c>
      <c r="N79" s="56" t="str">
        <f ca="1"/>
        <v>Brown, Donald</v>
      </c>
      <c r="O79" s="56" t="str">
        <f ca="1"/>
        <v>North</v>
      </c>
      <c r="P79" s="56" t="str">
        <f ca="1"/>
        <v>Quality Assurance</v>
      </c>
      <c r="Q79" s="56">
        <f ca="1"/>
        <v>693005055</v>
      </c>
      <c r="R79" s="56">
        <f ca="1"/>
        <v>2527853314</v>
      </c>
      <c r="S79" s="56">
        <f ca="1"/>
        <v>36209</v>
      </c>
      <c r="T79" s="56" t="str">
        <f ca="1"/>
        <v>Full Time</v>
      </c>
      <c r="U79" s="56">
        <f ca="1"/>
        <v>0</v>
      </c>
      <c r="V79" s="56">
        <f ca="1"/>
        <v>22</v>
      </c>
      <c r="W79" s="56">
        <f ca="1"/>
        <v>4</v>
      </c>
      <c r="X79" s="56">
        <f ca="1"/>
        <v>75317</v>
      </c>
    </row>
    <row r="80" spans="1:24" x14ac:dyDescent="0.25">
      <c r="A80" s="56" t="s">
        <v>548</v>
      </c>
      <c r="B80" s="57" t="s">
        <v>1061</v>
      </c>
      <c r="C80" s="56" t="s">
        <v>19</v>
      </c>
      <c r="D80" s="58">
        <v>144002757</v>
      </c>
      <c r="E80" s="59">
        <v>9196060038</v>
      </c>
      <c r="F80" s="60">
        <v>36060</v>
      </c>
      <c r="G80" s="56" t="s">
        <v>1058</v>
      </c>
      <c r="I80" s="61">
        <f t="shared" ca="1" si="1"/>
        <v>22</v>
      </c>
      <c r="J80" s="62">
        <v>1</v>
      </c>
      <c r="K80" s="63">
        <v>63250</v>
      </c>
      <c r="N80" s="56" t="str">
        <f ca="1"/>
        <v>Browning, Kathleen</v>
      </c>
      <c r="O80" s="56" t="str">
        <f ca="1"/>
        <v>South</v>
      </c>
      <c r="P80" s="56" t="str">
        <f ca="1"/>
        <v>Manufacturing</v>
      </c>
      <c r="Q80" s="56">
        <f ca="1"/>
        <v>647002282</v>
      </c>
      <c r="R80" s="56">
        <f ca="1"/>
        <v>9193392642</v>
      </c>
      <c r="S80" s="56">
        <f ca="1"/>
        <v>36763</v>
      </c>
      <c r="T80" s="56" t="str">
        <f ca="1"/>
        <v>Contract</v>
      </c>
      <c r="U80" s="56">
        <f ca="1"/>
        <v>0</v>
      </c>
      <c r="V80" s="56">
        <f ca="1"/>
        <v>20</v>
      </c>
      <c r="W80" s="56">
        <f ca="1"/>
        <v>3</v>
      </c>
      <c r="X80" s="56">
        <f ca="1"/>
        <v>39006</v>
      </c>
    </row>
    <row r="81" spans="1:24" x14ac:dyDescent="0.25">
      <c r="A81" s="56" t="s">
        <v>282</v>
      </c>
      <c r="B81" s="57" t="s">
        <v>1065</v>
      </c>
      <c r="C81" s="56" t="s">
        <v>9</v>
      </c>
      <c r="D81" s="58">
        <v>366000174</v>
      </c>
      <c r="E81" s="59">
        <v>2521549933</v>
      </c>
      <c r="F81" s="60">
        <v>36663</v>
      </c>
      <c r="G81" s="56" t="s">
        <v>1064</v>
      </c>
      <c r="I81" s="61">
        <f t="shared" ca="1" si="1"/>
        <v>20</v>
      </c>
      <c r="J81" s="62">
        <v>1</v>
      </c>
      <c r="K81" s="63">
        <v>33458</v>
      </c>
      <c r="N81" s="56" t="str">
        <f ca="1"/>
        <v>Bruce, Kevin</v>
      </c>
      <c r="O81" s="56" t="str">
        <f ca="1"/>
        <v>Main</v>
      </c>
      <c r="P81" s="56" t="str">
        <f ca="1"/>
        <v>Manufacturing</v>
      </c>
      <c r="Q81" s="56">
        <f ca="1"/>
        <v>775007609</v>
      </c>
      <c r="R81" s="56">
        <f ca="1"/>
        <v>9191591006</v>
      </c>
      <c r="S81" s="56">
        <f ca="1"/>
        <v>36902</v>
      </c>
      <c r="T81" s="56" t="str">
        <f ca="1"/>
        <v>Full Time</v>
      </c>
      <c r="U81" s="56">
        <f ca="1"/>
        <v>0</v>
      </c>
      <c r="V81" s="56">
        <f ca="1"/>
        <v>20</v>
      </c>
      <c r="W81" s="56">
        <f ca="1"/>
        <v>2</v>
      </c>
      <c r="X81" s="56">
        <f ca="1"/>
        <v>27181</v>
      </c>
    </row>
    <row r="82" spans="1:24" x14ac:dyDescent="0.25">
      <c r="A82" s="56" t="s">
        <v>418</v>
      </c>
      <c r="B82" s="57" t="s">
        <v>1061</v>
      </c>
      <c r="C82" s="56" t="s">
        <v>16</v>
      </c>
      <c r="D82" s="58">
        <v>693005055</v>
      </c>
      <c r="E82" s="59">
        <v>2527853314</v>
      </c>
      <c r="F82" s="60">
        <v>36209</v>
      </c>
      <c r="G82" s="56" t="s">
        <v>1059</v>
      </c>
      <c r="I82" s="61">
        <f t="shared" ca="1" si="1"/>
        <v>22</v>
      </c>
      <c r="J82" s="62">
        <v>4</v>
      </c>
      <c r="K82" s="63">
        <v>75317</v>
      </c>
      <c r="N82" s="56" t="str">
        <f ca="1"/>
        <v>Bryan, Thomas</v>
      </c>
      <c r="O82" s="56" t="str">
        <f ca="1"/>
        <v>North</v>
      </c>
      <c r="P82" s="56" t="str">
        <f ca="1"/>
        <v>Project &amp; Contract Services</v>
      </c>
      <c r="Q82" s="56">
        <f ca="1"/>
        <v>828005582</v>
      </c>
      <c r="R82" s="56">
        <f ca="1"/>
        <v>9198591986</v>
      </c>
      <c r="S82" s="56">
        <f ca="1"/>
        <v>36071</v>
      </c>
      <c r="T82" s="56" t="str">
        <f ca="1"/>
        <v>Full Time</v>
      </c>
      <c r="U82" s="56">
        <f ca="1"/>
        <v>0</v>
      </c>
      <c r="V82" s="56">
        <f ca="1"/>
        <v>22</v>
      </c>
      <c r="W82" s="56">
        <f ca="1"/>
        <v>4</v>
      </c>
      <c r="X82" s="56">
        <f ca="1"/>
        <v>78848</v>
      </c>
    </row>
    <row r="83" spans="1:24" x14ac:dyDescent="0.25">
      <c r="A83" s="56" t="s">
        <v>168</v>
      </c>
      <c r="B83" s="57" t="s">
        <v>1065</v>
      </c>
      <c r="C83" s="56" t="s">
        <v>9</v>
      </c>
      <c r="D83" s="58">
        <v>647002282</v>
      </c>
      <c r="E83" s="59">
        <v>9193392642</v>
      </c>
      <c r="F83" s="60">
        <v>36763</v>
      </c>
      <c r="G83" s="56" t="s">
        <v>1058</v>
      </c>
      <c r="I83" s="61">
        <f t="shared" ca="1" si="1"/>
        <v>20</v>
      </c>
      <c r="J83" s="62">
        <v>3</v>
      </c>
      <c r="K83" s="63">
        <v>39006</v>
      </c>
      <c r="N83" s="56" t="str">
        <f ca="1"/>
        <v>Bryant, Douglas</v>
      </c>
      <c r="O83" s="56" t="str">
        <f ca="1"/>
        <v>North</v>
      </c>
      <c r="P83" s="56" t="str">
        <f ca="1"/>
        <v>Quality Control</v>
      </c>
      <c r="Q83" s="56">
        <f ca="1"/>
        <v>283006654</v>
      </c>
      <c r="R83" s="56">
        <f ca="1"/>
        <v>9197049910</v>
      </c>
      <c r="S83" s="56">
        <f ca="1"/>
        <v>36179</v>
      </c>
      <c r="T83" s="56" t="str">
        <f ca="1"/>
        <v>Full Time</v>
      </c>
      <c r="U83" s="56">
        <f ca="1"/>
        <v>0</v>
      </c>
      <c r="V83" s="56">
        <f ca="1"/>
        <v>22</v>
      </c>
      <c r="W83" s="56">
        <f ca="1"/>
        <v>4</v>
      </c>
      <c r="X83" s="56">
        <f ca="1"/>
        <v>51205</v>
      </c>
    </row>
    <row r="84" spans="1:24" x14ac:dyDescent="0.25">
      <c r="A84" s="56" t="s">
        <v>535</v>
      </c>
      <c r="B84" s="57" t="s">
        <v>1057</v>
      </c>
      <c r="C84" s="56" t="s">
        <v>9</v>
      </c>
      <c r="D84" s="58">
        <v>775007609</v>
      </c>
      <c r="E84" s="59">
        <v>9191591006</v>
      </c>
      <c r="F84" s="60">
        <v>36902</v>
      </c>
      <c r="G84" s="56" t="s">
        <v>1059</v>
      </c>
      <c r="I84" s="61">
        <f t="shared" ca="1" si="1"/>
        <v>20</v>
      </c>
      <c r="J84" s="62">
        <v>2</v>
      </c>
      <c r="K84" s="63">
        <v>27181</v>
      </c>
      <c r="N84" s="56" t="str">
        <f ca="1"/>
        <v>Buchanan, Dennis</v>
      </c>
      <c r="O84" s="56" t="str">
        <f ca="1"/>
        <v>Taft</v>
      </c>
      <c r="P84" s="56" t="str">
        <f ca="1"/>
        <v>Operations</v>
      </c>
      <c r="Q84" s="56">
        <f ca="1"/>
        <v>154004918</v>
      </c>
      <c r="R84" s="56">
        <f ca="1"/>
        <v>2521575684</v>
      </c>
      <c r="S84" s="56">
        <f ca="1"/>
        <v>35905</v>
      </c>
      <c r="T84" s="56" t="str">
        <f ca="1"/>
        <v>Full Time</v>
      </c>
      <c r="U84" s="56">
        <f ca="1"/>
        <v>0</v>
      </c>
      <c r="V84" s="56">
        <f ca="1"/>
        <v>22</v>
      </c>
      <c r="W84" s="56">
        <f ca="1"/>
        <v>1</v>
      </c>
      <c r="X84" s="56">
        <f ca="1"/>
        <v>25190</v>
      </c>
    </row>
    <row r="85" spans="1:24" x14ac:dyDescent="0.25">
      <c r="A85" s="56" t="s">
        <v>433</v>
      </c>
      <c r="B85" s="57" t="s">
        <v>1061</v>
      </c>
      <c r="C85" s="56" t="s">
        <v>6</v>
      </c>
      <c r="D85" s="58">
        <v>828005582</v>
      </c>
      <c r="E85" s="59">
        <v>9198591986</v>
      </c>
      <c r="F85" s="60">
        <v>36071</v>
      </c>
      <c r="G85" s="56" t="s">
        <v>1059</v>
      </c>
      <c r="I85" s="61">
        <f t="shared" ca="1" si="1"/>
        <v>22</v>
      </c>
      <c r="J85" s="62">
        <v>4</v>
      </c>
      <c r="K85" s="63">
        <v>78848</v>
      </c>
      <c r="N85" s="56" t="str">
        <f ca="1"/>
        <v>Buckel, Patricia</v>
      </c>
      <c r="O85" s="56" t="str">
        <f ca="1"/>
        <v>North</v>
      </c>
      <c r="P85" s="56" t="str">
        <f ca="1"/>
        <v>Research/Development</v>
      </c>
      <c r="Q85" s="56">
        <f ca="1"/>
        <v>183005788</v>
      </c>
      <c r="R85" s="56">
        <f ca="1"/>
        <v>2521198851</v>
      </c>
      <c r="S85" s="56">
        <f ca="1"/>
        <v>36501</v>
      </c>
      <c r="T85" s="56" t="str">
        <f ca="1"/>
        <v>Contract</v>
      </c>
      <c r="U85" s="56">
        <f ca="1"/>
        <v>0</v>
      </c>
      <c r="V85" s="56">
        <f ca="1"/>
        <v>21</v>
      </c>
      <c r="W85" s="56">
        <f ca="1"/>
        <v>2</v>
      </c>
      <c r="X85" s="56">
        <f ca="1"/>
        <v>66836</v>
      </c>
    </row>
    <row r="86" spans="1:24" x14ac:dyDescent="0.25">
      <c r="A86" s="56" t="s">
        <v>350</v>
      </c>
      <c r="B86" s="57" t="s">
        <v>1061</v>
      </c>
      <c r="C86" s="56" t="s">
        <v>19</v>
      </c>
      <c r="D86" s="58">
        <v>283006654</v>
      </c>
      <c r="E86" s="59">
        <v>9197049910</v>
      </c>
      <c r="F86" s="60">
        <v>36179</v>
      </c>
      <c r="G86" s="56" t="s">
        <v>1059</v>
      </c>
      <c r="I86" s="61">
        <f t="shared" ca="1" si="1"/>
        <v>22</v>
      </c>
      <c r="J86" s="62">
        <v>4</v>
      </c>
      <c r="K86" s="63">
        <v>51205</v>
      </c>
      <c r="N86" s="56" t="str">
        <f ca="1"/>
        <v>Bullock, Greg</v>
      </c>
      <c r="O86" s="56" t="str">
        <f ca="1"/>
        <v>West</v>
      </c>
      <c r="P86" s="56" t="str">
        <f ca="1"/>
        <v>Quality Control</v>
      </c>
      <c r="Q86" s="56">
        <f ca="1"/>
        <v>741008203</v>
      </c>
      <c r="R86" s="56">
        <f ca="1"/>
        <v>9195157707</v>
      </c>
      <c r="S86" s="56">
        <f ca="1"/>
        <v>36287</v>
      </c>
      <c r="T86" s="56" t="str">
        <f ca="1"/>
        <v>Contract</v>
      </c>
      <c r="U86" s="56">
        <f ca="1"/>
        <v>0</v>
      </c>
      <c r="V86" s="56">
        <f ca="1"/>
        <v>21</v>
      </c>
      <c r="W86" s="56">
        <f ca="1"/>
        <v>4</v>
      </c>
      <c r="X86" s="56">
        <f ca="1"/>
        <v>65041</v>
      </c>
    </row>
    <row r="87" spans="1:24" x14ac:dyDescent="0.25">
      <c r="A87" s="56" t="s">
        <v>560</v>
      </c>
      <c r="B87" s="57" t="s">
        <v>1066</v>
      </c>
      <c r="C87" s="56" t="s">
        <v>20</v>
      </c>
      <c r="D87" s="58">
        <v>154004918</v>
      </c>
      <c r="E87" s="59">
        <v>2521575684</v>
      </c>
      <c r="F87" s="60">
        <v>35905</v>
      </c>
      <c r="G87" s="56" t="s">
        <v>1059</v>
      </c>
      <c r="I87" s="61">
        <f t="shared" ca="1" si="1"/>
        <v>22</v>
      </c>
      <c r="J87" s="62">
        <v>1</v>
      </c>
      <c r="K87" s="63">
        <v>25190</v>
      </c>
      <c r="N87" s="56" t="str">
        <f ca="1"/>
        <v>Burgess, Cherie</v>
      </c>
      <c r="O87" s="56" t="str">
        <f ca="1"/>
        <v>West</v>
      </c>
      <c r="P87" s="56" t="str">
        <f ca="1"/>
        <v>Project &amp; Contract Services</v>
      </c>
      <c r="Q87" s="56">
        <f ca="1"/>
        <v>452005054</v>
      </c>
      <c r="R87" s="56">
        <f ca="1"/>
        <v>9196114005</v>
      </c>
      <c r="S87" s="56">
        <f ca="1"/>
        <v>36076</v>
      </c>
      <c r="T87" s="56" t="str">
        <f ca="1"/>
        <v>Contract</v>
      </c>
      <c r="U87" s="56">
        <f ca="1"/>
        <v>0</v>
      </c>
      <c r="V87" s="56">
        <f ca="1"/>
        <v>22</v>
      </c>
      <c r="W87" s="56">
        <f ca="1"/>
        <v>4</v>
      </c>
      <c r="X87" s="56">
        <f ca="1"/>
        <v>55924</v>
      </c>
    </row>
    <row r="88" spans="1:24" x14ac:dyDescent="0.25">
      <c r="A88" s="56" t="s">
        <v>89</v>
      </c>
      <c r="B88" s="57" t="s">
        <v>1061</v>
      </c>
      <c r="C88" s="56" t="s">
        <v>27</v>
      </c>
      <c r="D88" s="58">
        <v>183005788</v>
      </c>
      <c r="E88" s="59">
        <v>2521198851</v>
      </c>
      <c r="F88" s="60">
        <v>36501</v>
      </c>
      <c r="G88" s="56" t="s">
        <v>1058</v>
      </c>
      <c r="I88" s="61">
        <f t="shared" ca="1" si="1"/>
        <v>21</v>
      </c>
      <c r="J88" s="62">
        <v>2</v>
      </c>
      <c r="K88" s="63">
        <v>66836</v>
      </c>
      <c r="N88" s="56" t="str">
        <f ca="1"/>
        <v>Burke, Michael</v>
      </c>
      <c r="O88" s="56" t="str">
        <f ca="1"/>
        <v>West</v>
      </c>
      <c r="P88" s="56" t="str">
        <f ca="1"/>
        <v>Project &amp; Contract Services</v>
      </c>
      <c r="Q88" s="56">
        <f ca="1"/>
        <v>433004045</v>
      </c>
      <c r="R88" s="56">
        <f ca="1"/>
        <v>2522543210</v>
      </c>
      <c r="S88" s="56">
        <f ca="1"/>
        <v>36136</v>
      </c>
      <c r="T88" s="56" t="str">
        <f ca="1"/>
        <v>Contract</v>
      </c>
      <c r="U88" s="56">
        <f ca="1"/>
        <v>0</v>
      </c>
      <c r="V88" s="56">
        <f ca="1"/>
        <v>22</v>
      </c>
      <c r="W88" s="56">
        <f ca="1"/>
        <v>3</v>
      </c>
      <c r="X88" s="56">
        <f ca="1"/>
        <v>52349</v>
      </c>
    </row>
    <row r="89" spans="1:24" x14ac:dyDescent="0.25">
      <c r="A89" s="56" t="s">
        <v>626</v>
      </c>
      <c r="B89" s="57" t="s">
        <v>1060</v>
      </c>
      <c r="C89" s="56" t="s">
        <v>19</v>
      </c>
      <c r="D89" s="58">
        <v>741008203</v>
      </c>
      <c r="E89" s="59">
        <v>9195157707</v>
      </c>
      <c r="F89" s="60">
        <v>36287</v>
      </c>
      <c r="G89" s="56" t="s">
        <v>1058</v>
      </c>
      <c r="I89" s="61">
        <f t="shared" ca="1" si="1"/>
        <v>21</v>
      </c>
      <c r="J89" s="62">
        <v>4</v>
      </c>
      <c r="K89" s="63">
        <v>65041</v>
      </c>
      <c r="N89" s="56" t="str">
        <f ca="1"/>
        <v>Burnett, Kevin</v>
      </c>
      <c r="O89" s="56" t="str">
        <f ca="1"/>
        <v>Main</v>
      </c>
      <c r="P89" s="56" t="str">
        <f ca="1"/>
        <v>Quality Assurance</v>
      </c>
      <c r="Q89" s="56">
        <f ca="1"/>
        <v>627007314</v>
      </c>
      <c r="R89" s="56">
        <f ca="1"/>
        <v>2521525844</v>
      </c>
      <c r="S89" s="56">
        <f ca="1"/>
        <v>36350</v>
      </c>
      <c r="T89" s="56" t="str">
        <f ca="1"/>
        <v>Full Time</v>
      </c>
      <c r="U89" s="56">
        <f ca="1"/>
        <v>0</v>
      </c>
      <c r="V89" s="56">
        <f ca="1"/>
        <v>21</v>
      </c>
      <c r="W89" s="56">
        <f ca="1"/>
        <v>1</v>
      </c>
      <c r="X89" s="56">
        <f ca="1"/>
        <v>94864</v>
      </c>
    </row>
    <row r="90" spans="1:24" x14ac:dyDescent="0.25">
      <c r="A90" s="56" t="s">
        <v>416</v>
      </c>
      <c r="B90" s="57" t="s">
        <v>1060</v>
      </c>
      <c r="C90" s="56" t="s">
        <v>6</v>
      </c>
      <c r="D90" s="58">
        <v>452005054</v>
      </c>
      <c r="E90" s="59">
        <v>9196114005</v>
      </c>
      <c r="F90" s="60">
        <v>36076</v>
      </c>
      <c r="G90" s="56" t="s">
        <v>1058</v>
      </c>
      <c r="I90" s="61">
        <f t="shared" ca="1" si="1"/>
        <v>22</v>
      </c>
      <c r="J90" s="62">
        <v>4</v>
      </c>
      <c r="K90" s="63">
        <v>55924</v>
      </c>
      <c r="N90" s="56" t="str">
        <f ca="1"/>
        <v>Burns, Fiona</v>
      </c>
      <c r="O90" s="56" t="str">
        <f ca="1"/>
        <v>West</v>
      </c>
      <c r="P90" s="56" t="str">
        <f ca="1"/>
        <v>Project &amp; Contract Services</v>
      </c>
      <c r="Q90" s="56">
        <f ca="1"/>
        <v>808002612</v>
      </c>
      <c r="R90" s="56">
        <f ca="1"/>
        <v>9193717553</v>
      </c>
      <c r="S90" s="56">
        <f ca="1"/>
        <v>36156</v>
      </c>
      <c r="T90" s="56" t="str">
        <f ca="1"/>
        <v>Contract</v>
      </c>
      <c r="U90" s="56">
        <f ca="1"/>
        <v>0</v>
      </c>
      <c r="V90" s="56">
        <f ca="1"/>
        <v>22</v>
      </c>
      <c r="W90" s="56">
        <f ca="1"/>
        <v>2</v>
      </c>
      <c r="X90" s="56">
        <f ca="1"/>
        <v>66605</v>
      </c>
    </row>
    <row r="91" spans="1:24" x14ac:dyDescent="0.25">
      <c r="A91" s="56" t="s">
        <v>223</v>
      </c>
      <c r="B91" s="57" t="s">
        <v>1060</v>
      </c>
      <c r="C91" s="56" t="s">
        <v>6</v>
      </c>
      <c r="D91" s="58">
        <v>433004045</v>
      </c>
      <c r="E91" s="59">
        <v>2522543210</v>
      </c>
      <c r="F91" s="60">
        <v>36136</v>
      </c>
      <c r="G91" s="56" t="s">
        <v>1058</v>
      </c>
      <c r="I91" s="61">
        <f t="shared" ca="1" si="1"/>
        <v>22</v>
      </c>
      <c r="J91" s="62">
        <v>3</v>
      </c>
      <c r="K91" s="63">
        <v>52349</v>
      </c>
      <c r="N91" s="56" t="str">
        <f ca="1"/>
        <v>Burton, Cam</v>
      </c>
      <c r="O91" s="56" t="str">
        <f ca="1"/>
        <v>North</v>
      </c>
      <c r="P91" s="56" t="str">
        <f ca="1"/>
        <v>Professional Training Group</v>
      </c>
      <c r="Q91" s="56">
        <f ca="1"/>
        <v>285005419</v>
      </c>
      <c r="R91" s="56">
        <f ca="1"/>
        <v>9197904981</v>
      </c>
      <c r="S91" s="56">
        <f ca="1"/>
        <v>35656</v>
      </c>
      <c r="T91" s="56" t="str">
        <f ca="1"/>
        <v>Hourly</v>
      </c>
      <c r="U91" s="56">
        <f ca="1"/>
        <v>0</v>
      </c>
      <c r="V91" s="56">
        <f ca="1"/>
        <v>23</v>
      </c>
      <c r="W91" s="56">
        <f ca="1"/>
        <v>4</v>
      </c>
      <c r="X91" s="56">
        <f ca="1"/>
        <v>36555</v>
      </c>
    </row>
    <row r="92" spans="1:24" x14ac:dyDescent="0.25">
      <c r="A92" s="56" t="s">
        <v>256</v>
      </c>
      <c r="B92" s="57" t="s">
        <v>1057</v>
      </c>
      <c r="C92" s="56" t="s">
        <v>16</v>
      </c>
      <c r="D92" s="58">
        <v>627007314</v>
      </c>
      <c r="E92" s="59">
        <v>2521525844</v>
      </c>
      <c r="F92" s="60">
        <v>36350</v>
      </c>
      <c r="G92" s="56" t="s">
        <v>1059</v>
      </c>
      <c r="I92" s="61">
        <f t="shared" ca="1" si="1"/>
        <v>21</v>
      </c>
      <c r="J92" s="62">
        <v>1</v>
      </c>
      <c r="K92" s="63">
        <v>94864</v>
      </c>
      <c r="N92" s="56" t="str">
        <f ca="1"/>
        <v>Bush, Rena</v>
      </c>
      <c r="O92" s="56" t="str">
        <f ca="1"/>
        <v>North</v>
      </c>
      <c r="P92" s="56" t="str">
        <f ca="1"/>
        <v>Operations</v>
      </c>
      <c r="Q92" s="56">
        <f ca="1"/>
        <v>751008224</v>
      </c>
      <c r="R92" s="56">
        <f ca="1"/>
        <v>9194713628</v>
      </c>
      <c r="S92" s="56">
        <f ca="1"/>
        <v>36104</v>
      </c>
      <c r="T92" s="56" t="str">
        <f ca="1"/>
        <v>Full Time</v>
      </c>
      <c r="U92" s="56">
        <f ca="1"/>
        <v>0</v>
      </c>
      <c r="V92" s="56">
        <f ca="1"/>
        <v>22</v>
      </c>
      <c r="W92" s="56">
        <f ca="1"/>
        <v>3</v>
      </c>
      <c r="X92" s="56">
        <f ca="1"/>
        <v>95832</v>
      </c>
    </row>
    <row r="93" spans="1:24" x14ac:dyDescent="0.25">
      <c r="A93" s="56" t="s">
        <v>718</v>
      </c>
      <c r="B93" s="57" t="s">
        <v>1060</v>
      </c>
      <c r="C93" s="56" t="s">
        <v>6</v>
      </c>
      <c r="D93" s="58">
        <v>808002612</v>
      </c>
      <c r="E93" s="59">
        <v>9193717553</v>
      </c>
      <c r="F93" s="60">
        <v>36156</v>
      </c>
      <c r="G93" s="56" t="s">
        <v>1058</v>
      </c>
      <c r="I93" s="61">
        <f t="shared" ca="1" si="1"/>
        <v>22</v>
      </c>
      <c r="J93" s="62">
        <v>2</v>
      </c>
      <c r="K93" s="63">
        <v>66605</v>
      </c>
      <c r="N93" s="56" t="str">
        <f ca="1"/>
        <v>Butler, Roy</v>
      </c>
      <c r="O93" s="56" t="str">
        <f ca="1"/>
        <v>Main</v>
      </c>
      <c r="P93" s="56" t="str">
        <f ca="1"/>
        <v>Manufacturing</v>
      </c>
      <c r="Q93" s="56">
        <f ca="1"/>
        <v>219005495</v>
      </c>
      <c r="R93" s="56">
        <f ca="1"/>
        <v>9198256039</v>
      </c>
      <c r="S93" s="56">
        <f ca="1"/>
        <v>36923</v>
      </c>
      <c r="T93" s="56" t="str">
        <f ca="1"/>
        <v>Contract</v>
      </c>
      <c r="U93" s="56">
        <f ca="1"/>
        <v>0</v>
      </c>
      <c r="V93" s="56">
        <f ca="1"/>
        <v>20</v>
      </c>
      <c r="W93" s="56">
        <f ca="1"/>
        <v>3</v>
      </c>
      <c r="X93" s="56">
        <f ca="1"/>
        <v>69641</v>
      </c>
    </row>
    <row r="94" spans="1:24" x14ac:dyDescent="0.25">
      <c r="A94" s="56" t="s">
        <v>757</v>
      </c>
      <c r="B94" s="57" t="s">
        <v>1061</v>
      </c>
      <c r="C94" s="56" t="s">
        <v>13</v>
      </c>
      <c r="D94" s="58">
        <v>285005419</v>
      </c>
      <c r="E94" s="59">
        <v>9197904981</v>
      </c>
      <c r="F94" s="60">
        <v>35656</v>
      </c>
      <c r="G94" s="56" t="s">
        <v>1064</v>
      </c>
      <c r="I94" s="61">
        <f t="shared" ca="1" si="1"/>
        <v>23</v>
      </c>
      <c r="J94" s="62">
        <v>4</v>
      </c>
      <c r="K94" s="63">
        <v>36555</v>
      </c>
      <c r="N94" s="56" t="str">
        <f ca="1"/>
        <v>Byrd, Asa</v>
      </c>
      <c r="O94" s="56" t="str">
        <f ca="1"/>
        <v>Main</v>
      </c>
      <c r="P94" s="56" t="str">
        <f ca="1"/>
        <v>Quality Control</v>
      </c>
      <c r="Q94" s="56">
        <f ca="1"/>
        <v>693004759</v>
      </c>
      <c r="R94" s="56">
        <f ca="1"/>
        <v>9192683895</v>
      </c>
      <c r="S94" s="56">
        <f ca="1"/>
        <v>36304</v>
      </c>
      <c r="T94" s="56" t="str">
        <f ca="1"/>
        <v>Full Time</v>
      </c>
      <c r="U94" s="56">
        <f ca="1"/>
        <v>0</v>
      </c>
      <c r="V94" s="56">
        <f ca="1"/>
        <v>21</v>
      </c>
      <c r="W94" s="56">
        <f ca="1"/>
        <v>3</v>
      </c>
      <c r="X94" s="56">
        <f ca="1"/>
        <v>69058</v>
      </c>
    </row>
    <row r="95" spans="1:24" x14ac:dyDescent="0.25">
      <c r="A95" s="56" t="s">
        <v>675</v>
      </c>
      <c r="B95" s="57" t="s">
        <v>1061</v>
      </c>
      <c r="C95" s="56" t="s">
        <v>20</v>
      </c>
      <c r="D95" s="58">
        <v>751008224</v>
      </c>
      <c r="E95" s="59">
        <v>9194713628</v>
      </c>
      <c r="F95" s="60">
        <v>36104</v>
      </c>
      <c r="G95" s="56" t="s">
        <v>1059</v>
      </c>
      <c r="I95" s="61">
        <f t="shared" ca="1" si="1"/>
        <v>22</v>
      </c>
      <c r="J95" s="62">
        <v>3</v>
      </c>
      <c r="K95" s="63">
        <v>95832</v>
      </c>
      <c r="N95" s="56" t="str">
        <f ca="1"/>
        <v>Cain, Lon</v>
      </c>
      <c r="O95" s="56" t="str">
        <f ca="1"/>
        <v>Taft</v>
      </c>
      <c r="P95" s="56" t="str">
        <f ca="1"/>
        <v>Manufacturing</v>
      </c>
      <c r="Q95" s="56">
        <f ca="1"/>
        <v>720008680</v>
      </c>
      <c r="R95" s="56">
        <f ca="1"/>
        <v>2522126686</v>
      </c>
      <c r="S95" s="56">
        <f ca="1"/>
        <v>36981</v>
      </c>
      <c r="T95" s="56" t="str">
        <f ca="1"/>
        <v>Full Time</v>
      </c>
      <c r="U95" s="56">
        <f ca="1"/>
        <v>0</v>
      </c>
      <c r="V95" s="56">
        <f ca="1"/>
        <v>19</v>
      </c>
      <c r="W95" s="56">
        <f ca="1"/>
        <v>4</v>
      </c>
      <c r="X95" s="56">
        <f ca="1"/>
        <v>89111</v>
      </c>
    </row>
    <row r="96" spans="1:24" x14ac:dyDescent="0.25">
      <c r="A96" s="56" t="s">
        <v>65</v>
      </c>
      <c r="B96" s="57" t="s">
        <v>1057</v>
      </c>
      <c r="C96" s="56" t="s">
        <v>9</v>
      </c>
      <c r="D96" s="58">
        <v>219005495</v>
      </c>
      <c r="E96" s="59">
        <v>9198256039</v>
      </c>
      <c r="F96" s="60">
        <v>36923</v>
      </c>
      <c r="G96" s="56" t="s">
        <v>1058</v>
      </c>
      <c r="I96" s="61">
        <f t="shared" ca="1" si="1"/>
        <v>20</v>
      </c>
      <c r="J96" s="62">
        <v>3</v>
      </c>
      <c r="K96" s="63">
        <v>69641</v>
      </c>
      <c r="N96" s="56" t="str">
        <f ca="1"/>
        <v>Caldwell, Pete</v>
      </c>
      <c r="O96" s="56" t="str">
        <f ca="1"/>
        <v>West</v>
      </c>
      <c r="P96" s="56" t="str">
        <f ca="1"/>
        <v>Logistics</v>
      </c>
      <c r="Q96" s="56">
        <f ca="1"/>
        <v>304008732</v>
      </c>
      <c r="R96" s="56">
        <f ca="1"/>
        <v>2523919445</v>
      </c>
      <c r="S96" s="56">
        <f ca="1"/>
        <v>36207</v>
      </c>
      <c r="T96" s="56" t="str">
        <f ca="1"/>
        <v>Half-Time</v>
      </c>
      <c r="U96" s="56">
        <f ca="1"/>
        <v>0</v>
      </c>
      <c r="V96" s="56">
        <f ca="1"/>
        <v>22</v>
      </c>
      <c r="W96" s="56">
        <f ca="1"/>
        <v>4</v>
      </c>
      <c r="X96" s="56">
        <f ca="1"/>
        <v>37521</v>
      </c>
    </row>
    <row r="97" spans="1:24" x14ac:dyDescent="0.25">
      <c r="A97" s="56" t="s">
        <v>749</v>
      </c>
      <c r="B97" s="57" t="s">
        <v>1057</v>
      </c>
      <c r="C97" s="56" t="s">
        <v>19</v>
      </c>
      <c r="D97" s="58">
        <v>693004759</v>
      </c>
      <c r="E97" s="59">
        <v>9192683895</v>
      </c>
      <c r="F97" s="60">
        <v>36304</v>
      </c>
      <c r="G97" s="56" t="s">
        <v>1059</v>
      </c>
      <c r="I97" s="61">
        <f t="shared" ca="1" si="1"/>
        <v>21</v>
      </c>
      <c r="J97" s="62">
        <v>3</v>
      </c>
      <c r="K97" s="63">
        <v>69058</v>
      </c>
      <c r="N97" s="56" t="str">
        <f ca="1"/>
        <v>Calhoun, Dac Vinh</v>
      </c>
      <c r="O97" s="56" t="str">
        <f ca="1"/>
        <v>West</v>
      </c>
      <c r="P97" s="56" t="str">
        <f ca="1"/>
        <v>Manufacturing</v>
      </c>
      <c r="Q97" s="56">
        <f ca="1"/>
        <v>865003824</v>
      </c>
      <c r="R97" s="56">
        <f ca="1"/>
        <v>2524785979</v>
      </c>
      <c r="S97" s="56">
        <f ca="1"/>
        <v>37039</v>
      </c>
      <c r="T97" s="56" t="str">
        <f ca="1"/>
        <v>Full Time</v>
      </c>
      <c r="U97" s="56">
        <f ca="1"/>
        <v>0</v>
      </c>
      <c r="V97" s="56">
        <f ca="1"/>
        <v>19</v>
      </c>
      <c r="W97" s="56">
        <f ca="1"/>
        <v>3</v>
      </c>
      <c r="X97" s="56">
        <f ca="1"/>
        <v>37928</v>
      </c>
    </row>
    <row r="98" spans="1:24" x14ac:dyDescent="0.25">
      <c r="A98" s="56" t="s">
        <v>686</v>
      </c>
      <c r="B98" s="57" t="s">
        <v>1066</v>
      </c>
      <c r="C98" s="56" t="s">
        <v>9</v>
      </c>
      <c r="D98" s="58">
        <v>720008680</v>
      </c>
      <c r="E98" s="59">
        <v>2522126686</v>
      </c>
      <c r="F98" s="60">
        <v>36981</v>
      </c>
      <c r="G98" s="56" t="s">
        <v>1059</v>
      </c>
      <c r="I98" s="61">
        <f t="shared" ca="1" si="1"/>
        <v>19</v>
      </c>
      <c r="J98" s="62">
        <v>4</v>
      </c>
      <c r="K98" s="63">
        <v>89111</v>
      </c>
      <c r="N98" s="56" t="str">
        <f ca="1"/>
        <v>Callahan, Marilyn</v>
      </c>
      <c r="O98" s="56" t="str">
        <f ca="1"/>
        <v>Main</v>
      </c>
      <c r="P98" s="56" t="str">
        <f ca="1"/>
        <v>International Clinical Safety</v>
      </c>
      <c r="Q98" s="56">
        <f ca="1"/>
        <v>999009446</v>
      </c>
      <c r="R98" s="56">
        <f ca="1"/>
        <v>2521696804</v>
      </c>
      <c r="S98" s="56">
        <f ca="1"/>
        <v>37827</v>
      </c>
      <c r="T98" s="56" t="str">
        <f ca="1"/>
        <v>Full Time</v>
      </c>
      <c r="U98" s="56">
        <f ca="1"/>
        <v>0</v>
      </c>
      <c r="V98" s="56">
        <f ca="1"/>
        <v>17</v>
      </c>
      <c r="W98" s="56">
        <f ca="1"/>
        <v>2</v>
      </c>
      <c r="X98" s="56">
        <f ca="1"/>
        <v>73414</v>
      </c>
    </row>
    <row r="99" spans="1:24" x14ac:dyDescent="0.25">
      <c r="A99" s="56" t="s">
        <v>617</v>
      </c>
      <c r="B99" s="57" t="s">
        <v>1060</v>
      </c>
      <c r="C99" s="56" t="s">
        <v>26</v>
      </c>
      <c r="D99" s="58">
        <v>304008732</v>
      </c>
      <c r="E99" s="59">
        <v>2523919445</v>
      </c>
      <c r="F99" s="60">
        <v>36207</v>
      </c>
      <c r="G99" s="56" t="s">
        <v>1067</v>
      </c>
      <c r="I99" s="61">
        <f t="shared" ca="1" si="1"/>
        <v>22</v>
      </c>
      <c r="J99" s="62">
        <v>4</v>
      </c>
      <c r="K99" s="63">
        <v>37521</v>
      </c>
      <c r="N99" s="56" t="str">
        <f ca="1"/>
        <v>Camacho, Stephanie</v>
      </c>
      <c r="O99" s="56" t="str">
        <f ca="1"/>
        <v>Taft</v>
      </c>
      <c r="P99" s="56" t="str">
        <f ca="1"/>
        <v>Manufacturing</v>
      </c>
      <c r="Q99" s="56">
        <f ca="1"/>
        <v>783004212</v>
      </c>
      <c r="R99" s="56">
        <f ca="1"/>
        <v>9193164024</v>
      </c>
      <c r="S99" s="56">
        <f ca="1"/>
        <v>37081</v>
      </c>
      <c r="T99" s="56" t="str">
        <f ca="1"/>
        <v>Half-Time</v>
      </c>
      <c r="U99" s="56">
        <f ca="1"/>
        <v>0</v>
      </c>
      <c r="V99" s="56">
        <f ca="1"/>
        <v>19</v>
      </c>
      <c r="W99" s="56">
        <f ca="1"/>
        <v>2</v>
      </c>
      <c r="X99" s="56">
        <f ca="1"/>
        <v>16786</v>
      </c>
    </row>
    <row r="100" spans="1:24" x14ac:dyDescent="0.25">
      <c r="A100" s="56" t="s">
        <v>87</v>
      </c>
      <c r="B100" s="57" t="s">
        <v>1060</v>
      </c>
      <c r="C100" s="56" t="s">
        <v>9</v>
      </c>
      <c r="D100" s="58">
        <v>865003824</v>
      </c>
      <c r="E100" s="59">
        <v>2524785979</v>
      </c>
      <c r="F100" s="60">
        <v>37039</v>
      </c>
      <c r="G100" s="56" t="s">
        <v>1059</v>
      </c>
      <c r="I100" s="61">
        <f t="shared" ca="1" si="1"/>
        <v>19</v>
      </c>
      <c r="J100" s="62">
        <v>3</v>
      </c>
      <c r="K100" s="63">
        <v>37928</v>
      </c>
      <c r="N100" s="56" t="str">
        <f ca="1"/>
        <v>Cameron, John</v>
      </c>
      <c r="O100" s="56" t="str">
        <f ca="1"/>
        <v>Watson</v>
      </c>
      <c r="P100" s="56" t="str">
        <f ca="1"/>
        <v>Manufacturing</v>
      </c>
      <c r="Q100" s="56">
        <f ca="1"/>
        <v>165007010</v>
      </c>
      <c r="R100" s="56">
        <f ca="1"/>
        <v>2527038033</v>
      </c>
      <c r="S100" s="56">
        <f ca="1"/>
        <v>37169</v>
      </c>
      <c r="T100" s="56" t="str">
        <f ca="1"/>
        <v>Contract</v>
      </c>
      <c r="U100" s="56">
        <f ca="1"/>
        <v>0</v>
      </c>
      <c r="V100" s="56">
        <f ca="1"/>
        <v>19</v>
      </c>
      <c r="W100" s="56">
        <f ca="1"/>
        <v>3</v>
      </c>
      <c r="X100" s="56">
        <f ca="1"/>
        <v>88759</v>
      </c>
    </row>
    <row r="101" spans="1:24" x14ac:dyDescent="0.25">
      <c r="A101" s="56" t="s">
        <v>449</v>
      </c>
      <c r="B101" s="57" t="s">
        <v>1057</v>
      </c>
      <c r="C101" s="56" t="s">
        <v>21</v>
      </c>
      <c r="D101" s="58">
        <v>999009446</v>
      </c>
      <c r="E101" s="59">
        <v>2521696804</v>
      </c>
      <c r="F101" s="60">
        <v>37827</v>
      </c>
      <c r="G101" s="56" t="s">
        <v>1059</v>
      </c>
      <c r="I101" s="61">
        <f t="shared" ca="1" si="1"/>
        <v>17</v>
      </c>
      <c r="J101" s="62">
        <v>2</v>
      </c>
      <c r="K101" s="63">
        <v>73414</v>
      </c>
      <c r="N101" s="56" t="str">
        <f ca="1"/>
        <v>Campbell, Michael</v>
      </c>
      <c r="O101" s="56" t="str">
        <f ca="1"/>
        <v>West</v>
      </c>
      <c r="P101" s="56" t="str">
        <f ca="1"/>
        <v>Project &amp; Contract Services</v>
      </c>
      <c r="Q101" s="56">
        <f ca="1"/>
        <v>378002665</v>
      </c>
      <c r="R101" s="56">
        <f ca="1"/>
        <v>2526079829</v>
      </c>
      <c r="S101" s="56">
        <f ca="1"/>
        <v>36169</v>
      </c>
      <c r="T101" s="56" t="str">
        <f ca="1"/>
        <v>Half-Time</v>
      </c>
      <c r="U101" s="56">
        <f ca="1"/>
        <v>0</v>
      </c>
      <c r="V101" s="56">
        <f ca="1"/>
        <v>22</v>
      </c>
      <c r="W101" s="56">
        <f ca="1"/>
        <v>3</v>
      </c>
      <c r="X101" s="56">
        <f ca="1"/>
        <v>51018</v>
      </c>
    </row>
    <row r="102" spans="1:24" x14ac:dyDescent="0.25">
      <c r="A102" s="56" t="s">
        <v>449</v>
      </c>
      <c r="B102" s="57" t="s">
        <v>1057</v>
      </c>
      <c r="C102" s="56" t="s">
        <v>21</v>
      </c>
      <c r="D102" s="58">
        <v>999009446</v>
      </c>
      <c r="E102" s="59">
        <v>2521696804</v>
      </c>
      <c r="F102" s="60">
        <v>37827</v>
      </c>
      <c r="G102" s="56" t="s">
        <v>1059</v>
      </c>
      <c r="I102" s="61">
        <f t="shared" ca="1" si="1"/>
        <v>17</v>
      </c>
      <c r="J102" s="62">
        <v>2</v>
      </c>
      <c r="K102" s="63">
        <v>73414</v>
      </c>
      <c r="N102" s="56" t="str">
        <f ca="1"/>
        <v>Campos, Richard</v>
      </c>
      <c r="O102" s="56" t="str">
        <f ca="1"/>
        <v>Taft</v>
      </c>
      <c r="P102" s="56" t="str">
        <f ca="1"/>
        <v>Manufacturing</v>
      </c>
      <c r="Q102" s="56">
        <f ca="1"/>
        <v>944003994</v>
      </c>
      <c r="R102" s="56">
        <f ca="1"/>
        <v>2525725646</v>
      </c>
      <c r="S102" s="56">
        <f ca="1"/>
        <v>37283</v>
      </c>
      <c r="T102" s="56" t="str">
        <f ca="1"/>
        <v>Full Time</v>
      </c>
      <c r="U102" s="56">
        <f ca="1"/>
        <v>0</v>
      </c>
      <c r="V102" s="56">
        <f ca="1"/>
        <v>19</v>
      </c>
      <c r="W102" s="56">
        <f ca="1"/>
        <v>3</v>
      </c>
      <c r="X102" s="56">
        <f ca="1"/>
        <v>26730</v>
      </c>
    </row>
    <row r="103" spans="1:24" x14ac:dyDescent="0.25">
      <c r="A103" s="56" t="s">
        <v>1070</v>
      </c>
      <c r="B103" s="57" t="s">
        <v>1066</v>
      </c>
      <c r="C103" s="56" t="s">
        <v>9</v>
      </c>
      <c r="D103" s="58">
        <v>783004212</v>
      </c>
      <c r="E103" s="59">
        <v>9193164024</v>
      </c>
      <c r="F103" s="60">
        <v>37081</v>
      </c>
      <c r="G103" s="56" t="s">
        <v>1067</v>
      </c>
      <c r="I103" s="61">
        <f t="shared" ca="1" si="1"/>
        <v>19</v>
      </c>
      <c r="J103" s="62">
        <v>2</v>
      </c>
      <c r="K103" s="63">
        <v>16786</v>
      </c>
      <c r="N103" s="56" t="str">
        <f ca="1"/>
        <v>Cannon, Jenny</v>
      </c>
      <c r="O103" s="56" t="str">
        <f ca="1"/>
        <v>West</v>
      </c>
      <c r="P103" s="56" t="str">
        <f ca="1"/>
        <v>Quality Control</v>
      </c>
      <c r="Q103" s="56">
        <f ca="1"/>
        <v>610000294</v>
      </c>
      <c r="R103" s="56">
        <f ca="1"/>
        <v>9198443818</v>
      </c>
      <c r="S103" s="56">
        <f ca="1"/>
        <v>36318</v>
      </c>
      <c r="T103" s="56" t="str">
        <f ca="1"/>
        <v>Contract</v>
      </c>
      <c r="U103" s="56">
        <f ca="1"/>
        <v>0</v>
      </c>
      <c r="V103" s="56">
        <f ca="1"/>
        <v>21</v>
      </c>
      <c r="W103" s="56">
        <f ca="1"/>
        <v>3</v>
      </c>
      <c r="X103" s="56">
        <f ca="1"/>
        <v>77330</v>
      </c>
    </row>
    <row r="104" spans="1:24" x14ac:dyDescent="0.25">
      <c r="A104" s="56" t="s">
        <v>473</v>
      </c>
      <c r="B104" s="57" t="s">
        <v>1069</v>
      </c>
      <c r="C104" s="56" t="s">
        <v>9</v>
      </c>
      <c r="D104" s="58">
        <v>165007010</v>
      </c>
      <c r="E104" s="59">
        <v>2527038033</v>
      </c>
      <c r="F104" s="60">
        <v>37169</v>
      </c>
      <c r="G104" s="56" t="s">
        <v>1058</v>
      </c>
      <c r="I104" s="61">
        <f t="shared" ca="1" si="1"/>
        <v>19</v>
      </c>
      <c r="J104" s="62">
        <v>3</v>
      </c>
      <c r="K104" s="63">
        <v>88759</v>
      </c>
      <c r="N104" s="56" t="str">
        <f ca="1"/>
        <v>Carey, Andrea</v>
      </c>
      <c r="O104" s="56" t="str">
        <f ca="1"/>
        <v>Main</v>
      </c>
      <c r="P104" s="56" t="str">
        <f ca="1"/>
        <v>Project &amp; Contract Services</v>
      </c>
      <c r="Q104" s="56">
        <f ca="1"/>
        <v>638005756</v>
      </c>
      <c r="R104" s="56">
        <f ca="1"/>
        <v>2528922252</v>
      </c>
      <c r="S104" s="56">
        <f ca="1"/>
        <v>36447</v>
      </c>
      <c r="T104" s="56" t="str">
        <f ca="1"/>
        <v>Contract</v>
      </c>
      <c r="U104" s="56">
        <f ca="1"/>
        <v>0</v>
      </c>
      <c r="V104" s="56">
        <f ca="1"/>
        <v>21</v>
      </c>
      <c r="W104" s="56">
        <f ca="1"/>
        <v>2</v>
      </c>
      <c r="X104" s="56">
        <f ca="1"/>
        <v>49192</v>
      </c>
    </row>
    <row r="105" spans="1:24" x14ac:dyDescent="0.25">
      <c r="A105" s="56" t="s">
        <v>365</v>
      </c>
      <c r="B105" s="57" t="s">
        <v>1060</v>
      </c>
      <c r="C105" s="56" t="s">
        <v>6</v>
      </c>
      <c r="D105" s="58">
        <v>378002665</v>
      </c>
      <c r="E105" s="59">
        <v>2526079829</v>
      </c>
      <c r="F105" s="60">
        <v>36169</v>
      </c>
      <c r="G105" s="56" t="s">
        <v>1067</v>
      </c>
      <c r="I105" s="61">
        <f t="shared" ca="1" si="1"/>
        <v>22</v>
      </c>
      <c r="J105" s="62">
        <v>3</v>
      </c>
      <c r="K105" s="63">
        <v>51018</v>
      </c>
      <c r="N105" s="56" t="str">
        <f ca="1"/>
        <v>Carlson, Jeremy</v>
      </c>
      <c r="O105" s="56" t="str">
        <f ca="1"/>
        <v>Watson</v>
      </c>
      <c r="P105" s="56" t="str">
        <f ca="1"/>
        <v>Quality Assurance</v>
      </c>
      <c r="Q105" s="56">
        <f ca="1"/>
        <v>878002154</v>
      </c>
      <c r="R105" s="56">
        <f ca="1"/>
        <v>9191155509</v>
      </c>
      <c r="S105" s="56">
        <f ca="1"/>
        <v>36388</v>
      </c>
      <c r="T105" s="56" t="str">
        <f ca="1"/>
        <v>Half-Time</v>
      </c>
      <c r="U105" s="56">
        <f ca="1"/>
        <v>0</v>
      </c>
      <c r="V105" s="56">
        <f ca="1"/>
        <v>21</v>
      </c>
      <c r="W105" s="56">
        <f ca="1"/>
        <v>5</v>
      </c>
      <c r="X105" s="56">
        <f ca="1"/>
        <v>28474</v>
      </c>
    </row>
    <row r="106" spans="1:24" x14ac:dyDescent="0.25">
      <c r="A106" s="56" t="s">
        <v>691</v>
      </c>
      <c r="B106" s="57" t="s">
        <v>1066</v>
      </c>
      <c r="C106" s="56" t="s">
        <v>9</v>
      </c>
      <c r="D106" s="58">
        <v>944003994</v>
      </c>
      <c r="E106" s="59">
        <v>2525725646</v>
      </c>
      <c r="F106" s="60">
        <v>37283</v>
      </c>
      <c r="G106" s="56" t="s">
        <v>1059</v>
      </c>
      <c r="I106" s="61">
        <f t="shared" ca="1" si="1"/>
        <v>19</v>
      </c>
      <c r="J106" s="62">
        <v>3</v>
      </c>
      <c r="K106" s="63">
        <v>26730</v>
      </c>
      <c r="N106" s="56" t="str">
        <f ca="1"/>
        <v>Carpenter, Ronald</v>
      </c>
      <c r="O106" s="56" t="str">
        <f ca="1"/>
        <v>Watson</v>
      </c>
      <c r="P106" s="56" t="str">
        <f ca="1"/>
        <v>Quality Control</v>
      </c>
      <c r="Q106" s="56">
        <f ca="1"/>
        <v>616005292</v>
      </c>
      <c r="R106" s="56">
        <f ca="1"/>
        <v>9192913490</v>
      </c>
      <c r="S106" s="56">
        <f ca="1"/>
        <v>36419</v>
      </c>
      <c r="T106" s="56" t="str">
        <f ca="1"/>
        <v>Full Time</v>
      </c>
      <c r="U106" s="56">
        <f ca="1"/>
        <v>0</v>
      </c>
      <c r="V106" s="56">
        <f ca="1"/>
        <v>21</v>
      </c>
      <c r="W106" s="56">
        <f ca="1"/>
        <v>3</v>
      </c>
      <c r="X106" s="56">
        <f ca="1"/>
        <v>35376</v>
      </c>
    </row>
    <row r="107" spans="1:24" x14ac:dyDescent="0.25">
      <c r="A107" s="56" t="s">
        <v>745</v>
      </c>
      <c r="B107" s="57" t="s">
        <v>1060</v>
      </c>
      <c r="C107" s="56" t="s">
        <v>19</v>
      </c>
      <c r="D107" s="58">
        <v>610000294</v>
      </c>
      <c r="E107" s="59">
        <v>9198443818</v>
      </c>
      <c r="F107" s="60">
        <v>36318</v>
      </c>
      <c r="G107" s="56" t="s">
        <v>1058</v>
      </c>
      <c r="I107" s="61">
        <f t="shared" ca="1" si="1"/>
        <v>21</v>
      </c>
      <c r="J107" s="62">
        <v>3</v>
      </c>
      <c r="K107" s="63">
        <v>77330</v>
      </c>
      <c r="N107" s="56" t="str">
        <f ca="1"/>
        <v>Carr, Susan</v>
      </c>
      <c r="O107" s="56" t="str">
        <f ca="1"/>
        <v>West</v>
      </c>
      <c r="P107" s="56" t="str">
        <f ca="1"/>
        <v>ADC</v>
      </c>
      <c r="Q107" s="56">
        <f ca="1"/>
        <v>914008485</v>
      </c>
      <c r="R107" s="56">
        <f ca="1"/>
        <v>2521774590</v>
      </c>
      <c r="S107" s="56">
        <f ca="1"/>
        <v>35788</v>
      </c>
      <c r="T107" s="56" t="str">
        <f ca="1"/>
        <v>Half-Time</v>
      </c>
      <c r="U107" s="56">
        <f ca="1"/>
        <v>0</v>
      </c>
      <c r="V107" s="56">
        <f ca="1"/>
        <v>23</v>
      </c>
      <c r="W107" s="56">
        <f ca="1"/>
        <v>4</v>
      </c>
      <c r="X107" s="56">
        <f ca="1"/>
        <v>29475</v>
      </c>
    </row>
    <row r="108" spans="1:24" x14ac:dyDescent="0.25">
      <c r="A108" s="56" t="s">
        <v>379</v>
      </c>
      <c r="B108" s="57" t="s">
        <v>1057</v>
      </c>
      <c r="C108" s="56" t="s">
        <v>6</v>
      </c>
      <c r="D108" s="58">
        <v>638005756</v>
      </c>
      <c r="E108" s="59">
        <v>2528922252</v>
      </c>
      <c r="F108" s="60">
        <v>36447</v>
      </c>
      <c r="G108" s="56" t="s">
        <v>1058</v>
      </c>
      <c r="I108" s="61">
        <f t="shared" ca="1" si="1"/>
        <v>21</v>
      </c>
      <c r="J108" s="62">
        <v>2</v>
      </c>
      <c r="K108" s="63">
        <v>49192</v>
      </c>
      <c r="N108" s="56" t="str">
        <f ca="1"/>
        <v>Carrillo, Robert</v>
      </c>
      <c r="O108" s="56" t="str">
        <f ca="1"/>
        <v>West</v>
      </c>
      <c r="P108" s="56" t="str">
        <f ca="1"/>
        <v>International Clinical Safety</v>
      </c>
      <c r="Q108" s="56">
        <f ca="1"/>
        <v>885003638</v>
      </c>
      <c r="R108" s="56">
        <f ca="1"/>
        <v>9196188082</v>
      </c>
      <c r="S108" s="56">
        <f ca="1"/>
        <v>39067</v>
      </c>
      <c r="T108" s="56" t="str">
        <f ca="1"/>
        <v>Full Time</v>
      </c>
      <c r="U108" s="56">
        <f ca="1"/>
        <v>0</v>
      </c>
      <c r="V108" s="56">
        <f ca="1"/>
        <v>14</v>
      </c>
      <c r="W108" s="56">
        <f ca="1"/>
        <v>5</v>
      </c>
      <c r="X108" s="56">
        <f ca="1"/>
        <v>82566</v>
      </c>
    </row>
    <row r="109" spans="1:24" x14ac:dyDescent="0.25">
      <c r="A109" s="56" t="s">
        <v>1071</v>
      </c>
      <c r="B109" s="57" t="s">
        <v>1069</v>
      </c>
      <c r="C109" s="56" t="s">
        <v>16</v>
      </c>
      <c r="D109" s="58">
        <v>878002154</v>
      </c>
      <c r="E109" s="59">
        <v>9191155509</v>
      </c>
      <c r="F109" s="60">
        <v>36388</v>
      </c>
      <c r="G109" s="56" t="s">
        <v>1067</v>
      </c>
      <c r="I109" s="61">
        <f t="shared" ca="1" si="1"/>
        <v>21</v>
      </c>
      <c r="J109" s="62">
        <v>5</v>
      </c>
      <c r="K109" s="63">
        <v>28474</v>
      </c>
      <c r="N109" s="56" t="str">
        <f ca="1"/>
        <v>Carroll, Lesa</v>
      </c>
      <c r="O109" s="56" t="str">
        <f ca="1"/>
        <v>North</v>
      </c>
      <c r="P109" s="56" t="str">
        <f ca="1"/>
        <v>Peptide Chemistry</v>
      </c>
      <c r="Q109" s="56">
        <f ca="1"/>
        <v>468003266</v>
      </c>
      <c r="R109" s="56">
        <f ca="1"/>
        <v>9192126707</v>
      </c>
      <c r="S109" s="56">
        <f ca="1"/>
        <v>36239</v>
      </c>
      <c r="T109" s="56" t="str">
        <f ca="1"/>
        <v>Full Time</v>
      </c>
      <c r="U109" s="56">
        <f ca="1"/>
        <v>0</v>
      </c>
      <c r="V109" s="56">
        <f ca="1"/>
        <v>21</v>
      </c>
      <c r="W109" s="56">
        <f ca="1"/>
        <v>5</v>
      </c>
      <c r="X109" s="56">
        <f ca="1"/>
        <v>53405</v>
      </c>
    </row>
    <row r="110" spans="1:24" x14ac:dyDescent="0.25">
      <c r="A110" s="56" t="s">
        <v>567</v>
      </c>
      <c r="B110" s="57" t="s">
        <v>1069</v>
      </c>
      <c r="C110" s="56" t="s">
        <v>19</v>
      </c>
      <c r="D110" s="58">
        <v>616005292</v>
      </c>
      <c r="E110" s="59">
        <v>9192913490</v>
      </c>
      <c r="F110" s="60">
        <v>36419</v>
      </c>
      <c r="G110" s="56" t="s">
        <v>1059</v>
      </c>
      <c r="I110" s="61">
        <f t="shared" ca="1" si="1"/>
        <v>21</v>
      </c>
      <c r="J110" s="62">
        <v>3</v>
      </c>
      <c r="K110" s="63">
        <v>35376</v>
      </c>
      <c r="N110" s="56" t="str">
        <f ca="1"/>
        <v>Carson, Anthony</v>
      </c>
      <c r="O110" s="56" t="str">
        <f ca="1"/>
        <v>North</v>
      </c>
      <c r="P110" s="56" t="str">
        <f ca="1"/>
        <v>Manufacturing</v>
      </c>
      <c r="Q110" s="56">
        <f ca="1"/>
        <v>682000261</v>
      </c>
      <c r="R110" s="56">
        <f ca="1"/>
        <v>9191163627</v>
      </c>
      <c r="S110" s="56">
        <f ca="1"/>
        <v>37379</v>
      </c>
      <c r="T110" s="56" t="str">
        <f ca="1"/>
        <v>Full Time</v>
      </c>
      <c r="U110" s="56">
        <f ca="1"/>
        <v>0</v>
      </c>
      <c r="V110" s="56">
        <f ca="1"/>
        <v>18</v>
      </c>
      <c r="W110" s="56">
        <f ca="1"/>
        <v>1</v>
      </c>
      <c r="X110" s="56">
        <f ca="1"/>
        <v>69377</v>
      </c>
    </row>
    <row r="111" spans="1:24" x14ac:dyDescent="0.25">
      <c r="A111" s="56" t="s">
        <v>628</v>
      </c>
      <c r="B111" s="57" t="s">
        <v>1060</v>
      </c>
      <c r="C111" s="56" t="s">
        <v>11</v>
      </c>
      <c r="D111" s="58">
        <v>914008485</v>
      </c>
      <c r="E111" s="59">
        <v>2521774590</v>
      </c>
      <c r="F111" s="60">
        <v>35788</v>
      </c>
      <c r="G111" s="56" t="s">
        <v>1067</v>
      </c>
      <c r="I111" s="61">
        <f t="shared" ca="1" si="1"/>
        <v>23</v>
      </c>
      <c r="J111" s="62">
        <v>4</v>
      </c>
      <c r="K111" s="63">
        <v>29475</v>
      </c>
      <c r="N111" s="56" t="str">
        <f ca="1"/>
        <v>Carter, Allan</v>
      </c>
      <c r="O111" s="56" t="str">
        <f ca="1"/>
        <v>North</v>
      </c>
      <c r="P111" s="56" t="str">
        <f ca="1"/>
        <v>Quality Assurance</v>
      </c>
      <c r="Q111" s="56">
        <f ca="1"/>
        <v>195002503</v>
      </c>
      <c r="R111" s="56">
        <f ca="1"/>
        <v>9193123940</v>
      </c>
      <c r="S111" s="56">
        <f ca="1"/>
        <v>36412</v>
      </c>
      <c r="T111" s="56" t="str">
        <f ca="1"/>
        <v>Contract</v>
      </c>
      <c r="U111" s="56">
        <f ca="1"/>
        <v>0</v>
      </c>
      <c r="V111" s="56">
        <f ca="1"/>
        <v>21</v>
      </c>
      <c r="W111" s="56">
        <f ca="1"/>
        <v>2</v>
      </c>
      <c r="X111" s="56">
        <f ca="1"/>
        <v>61259</v>
      </c>
    </row>
    <row r="112" spans="1:24" x14ac:dyDescent="0.25">
      <c r="A112" s="56" t="s">
        <v>462</v>
      </c>
      <c r="B112" s="57" t="s">
        <v>1060</v>
      </c>
      <c r="C112" s="56" t="s">
        <v>21</v>
      </c>
      <c r="D112" s="58">
        <v>885003638</v>
      </c>
      <c r="E112" s="59">
        <v>9196188082</v>
      </c>
      <c r="F112" s="60">
        <v>39067</v>
      </c>
      <c r="G112" s="56" t="s">
        <v>1059</v>
      </c>
      <c r="I112" s="61">
        <f t="shared" ca="1" si="1"/>
        <v>14</v>
      </c>
      <c r="J112" s="62">
        <v>5</v>
      </c>
      <c r="K112" s="63">
        <v>82566</v>
      </c>
      <c r="N112" s="56" t="str">
        <f ca="1"/>
        <v>Casey, Ronald</v>
      </c>
      <c r="O112" s="56" t="str">
        <f ca="1"/>
        <v>West</v>
      </c>
      <c r="P112" s="56" t="str">
        <f ca="1"/>
        <v>Quality Assurance</v>
      </c>
      <c r="Q112" s="56">
        <f ca="1"/>
        <v>186001354</v>
      </c>
      <c r="R112" s="56">
        <f ca="1"/>
        <v>2528527032</v>
      </c>
      <c r="S112" s="56">
        <f ca="1"/>
        <v>36508</v>
      </c>
      <c r="T112" s="56" t="str">
        <f ca="1"/>
        <v>Full Time</v>
      </c>
      <c r="U112" s="56">
        <f ca="1"/>
        <v>0</v>
      </c>
      <c r="V112" s="56">
        <f ca="1"/>
        <v>21</v>
      </c>
      <c r="W112" s="56">
        <f ca="1"/>
        <v>3</v>
      </c>
      <c r="X112" s="56">
        <f ca="1"/>
        <v>59697</v>
      </c>
    </row>
    <row r="113" spans="1:24" x14ac:dyDescent="0.25">
      <c r="A113" s="56" t="s">
        <v>354</v>
      </c>
      <c r="B113" s="57" t="s">
        <v>1061</v>
      </c>
      <c r="C113" s="56" t="s">
        <v>25</v>
      </c>
      <c r="D113" s="58">
        <v>468003266</v>
      </c>
      <c r="E113" s="59">
        <v>9192126707</v>
      </c>
      <c r="F113" s="60">
        <v>36239</v>
      </c>
      <c r="G113" s="56" t="s">
        <v>1059</v>
      </c>
      <c r="I113" s="61">
        <f t="shared" ca="1" si="1"/>
        <v>21</v>
      </c>
      <c r="J113" s="62">
        <v>5</v>
      </c>
      <c r="K113" s="63">
        <v>53405</v>
      </c>
      <c r="N113" s="56" t="str">
        <f ca="1"/>
        <v>Castillo, Sheri</v>
      </c>
      <c r="O113" s="56" t="str">
        <f ca="1"/>
        <v>Main</v>
      </c>
      <c r="P113" s="56" t="str">
        <f ca="1"/>
        <v>Quality Control</v>
      </c>
      <c r="Q113" s="56">
        <f ca="1"/>
        <v>595002550</v>
      </c>
      <c r="R113" s="56">
        <f ca="1"/>
        <v>9195621928</v>
      </c>
      <c r="S113" s="56">
        <f ca="1"/>
        <v>36455</v>
      </c>
      <c r="T113" s="56" t="str">
        <f ca="1"/>
        <v>Full Time</v>
      </c>
      <c r="U113" s="56">
        <f ca="1"/>
        <v>0</v>
      </c>
      <c r="V113" s="56">
        <f ca="1"/>
        <v>21</v>
      </c>
      <c r="W113" s="56">
        <f ca="1"/>
        <v>3</v>
      </c>
      <c r="X113" s="56">
        <f ca="1"/>
        <v>65439</v>
      </c>
    </row>
    <row r="114" spans="1:24" x14ac:dyDescent="0.25">
      <c r="A114" s="56" t="s">
        <v>234</v>
      </c>
      <c r="B114" s="57" t="s">
        <v>1061</v>
      </c>
      <c r="C114" s="56" t="s">
        <v>9</v>
      </c>
      <c r="D114" s="58">
        <v>682000261</v>
      </c>
      <c r="E114" s="59">
        <v>9191163627</v>
      </c>
      <c r="F114" s="60">
        <v>37379</v>
      </c>
      <c r="G114" s="56" t="s">
        <v>1059</v>
      </c>
      <c r="I114" s="61">
        <f t="shared" ca="1" si="1"/>
        <v>18</v>
      </c>
      <c r="J114" s="62">
        <v>1</v>
      </c>
      <c r="K114" s="63">
        <v>69377</v>
      </c>
      <c r="N114" s="56" t="str">
        <f ca="1"/>
        <v>Castro, Christopher</v>
      </c>
      <c r="O114" s="56" t="str">
        <f ca="1"/>
        <v>West</v>
      </c>
      <c r="P114" s="56" t="str">
        <f ca="1"/>
        <v>Engineering/Maintenance</v>
      </c>
      <c r="Q114" s="56">
        <f ca="1"/>
        <v>721003550</v>
      </c>
      <c r="R114" s="56">
        <f ca="1"/>
        <v>2528356334</v>
      </c>
      <c r="S114" s="56">
        <f ca="1"/>
        <v>36284</v>
      </c>
      <c r="T114" s="56" t="str">
        <f ca="1"/>
        <v>Full Time</v>
      </c>
      <c r="U114" s="56">
        <f ca="1"/>
        <v>0</v>
      </c>
      <c r="V114" s="56">
        <f ca="1"/>
        <v>21</v>
      </c>
      <c r="W114" s="56">
        <f ca="1"/>
        <v>2</v>
      </c>
      <c r="X114" s="56">
        <f ca="1"/>
        <v>78265</v>
      </c>
    </row>
    <row r="115" spans="1:24" x14ac:dyDescent="0.25">
      <c r="A115" s="56" t="s">
        <v>594</v>
      </c>
      <c r="B115" s="57" t="s">
        <v>1061</v>
      </c>
      <c r="C115" s="56" t="s">
        <v>16</v>
      </c>
      <c r="D115" s="58">
        <v>195002503</v>
      </c>
      <c r="E115" s="59">
        <v>9193123940</v>
      </c>
      <c r="F115" s="60">
        <v>36412</v>
      </c>
      <c r="G115" s="56" t="s">
        <v>1058</v>
      </c>
      <c r="I115" s="61">
        <f t="shared" ca="1" si="1"/>
        <v>21</v>
      </c>
      <c r="J115" s="62">
        <v>2</v>
      </c>
      <c r="K115" s="63">
        <v>61259</v>
      </c>
      <c r="N115" s="56" t="str">
        <f ca="1"/>
        <v>Chambers, Richard</v>
      </c>
      <c r="O115" s="56" t="str">
        <f ca="1"/>
        <v>North</v>
      </c>
      <c r="P115" s="56" t="str">
        <f ca="1"/>
        <v>Manufacturing</v>
      </c>
      <c r="Q115" s="56">
        <f ca="1"/>
        <v>565002209</v>
      </c>
      <c r="R115" s="56">
        <f ca="1"/>
        <v>2522889972</v>
      </c>
      <c r="S115" s="56">
        <f ca="1"/>
        <v>37469</v>
      </c>
      <c r="T115" s="56" t="str">
        <f ca="1"/>
        <v>Full Time</v>
      </c>
      <c r="U115" s="56">
        <f ca="1"/>
        <v>0</v>
      </c>
      <c r="V115" s="56">
        <f ca="1"/>
        <v>18</v>
      </c>
      <c r="W115" s="56">
        <f ca="1"/>
        <v>4</v>
      </c>
      <c r="X115" s="56">
        <f ca="1"/>
        <v>73755</v>
      </c>
    </row>
    <row r="116" spans="1:24" x14ac:dyDescent="0.25">
      <c r="A116" s="56" t="s">
        <v>495</v>
      </c>
      <c r="B116" s="57" t="s">
        <v>1060</v>
      </c>
      <c r="C116" s="56" t="s">
        <v>16</v>
      </c>
      <c r="D116" s="58">
        <v>186001354</v>
      </c>
      <c r="E116" s="59">
        <v>2528527032</v>
      </c>
      <c r="F116" s="60">
        <v>36508</v>
      </c>
      <c r="G116" s="56" t="s">
        <v>1059</v>
      </c>
      <c r="I116" s="61">
        <f t="shared" ca="1" si="1"/>
        <v>21</v>
      </c>
      <c r="J116" s="62">
        <v>3</v>
      </c>
      <c r="K116" s="63">
        <v>59697</v>
      </c>
      <c r="N116" s="56" t="str">
        <f ca="1"/>
        <v>Chandler, Diane</v>
      </c>
      <c r="O116" s="56" t="str">
        <f ca="1"/>
        <v>Main</v>
      </c>
      <c r="P116" s="56" t="str">
        <f ca="1"/>
        <v>Project &amp; Contract Services</v>
      </c>
      <c r="Q116" s="56">
        <f ca="1"/>
        <v>558003229</v>
      </c>
      <c r="R116" s="56">
        <f ca="1"/>
        <v>9195699651</v>
      </c>
      <c r="S116" s="56">
        <f ca="1"/>
        <v>36559</v>
      </c>
      <c r="T116" s="56" t="str">
        <f ca="1"/>
        <v>Full Time</v>
      </c>
      <c r="U116" s="56">
        <f ca="1"/>
        <v>0</v>
      </c>
      <c r="V116" s="56">
        <f ca="1"/>
        <v>21</v>
      </c>
      <c r="W116" s="56">
        <f ca="1"/>
        <v>4</v>
      </c>
      <c r="X116" s="56">
        <f ca="1"/>
        <v>25652</v>
      </c>
    </row>
    <row r="117" spans="1:24" x14ac:dyDescent="0.25">
      <c r="A117" s="56" t="s">
        <v>772</v>
      </c>
      <c r="B117" s="57" t="s">
        <v>1057</v>
      </c>
      <c r="C117" s="56" t="s">
        <v>19</v>
      </c>
      <c r="D117" s="58">
        <v>595002550</v>
      </c>
      <c r="E117" s="59">
        <v>9195621928</v>
      </c>
      <c r="F117" s="60">
        <v>36455</v>
      </c>
      <c r="G117" s="56" t="s">
        <v>1059</v>
      </c>
      <c r="I117" s="61">
        <f t="shared" ca="1" si="1"/>
        <v>21</v>
      </c>
      <c r="J117" s="62">
        <v>3</v>
      </c>
      <c r="K117" s="63">
        <v>65439</v>
      </c>
      <c r="N117" s="56" t="str">
        <f ca="1"/>
        <v>Chang, Gabriel</v>
      </c>
      <c r="O117" s="56" t="str">
        <f ca="1"/>
        <v>South</v>
      </c>
      <c r="P117" s="56" t="str">
        <f ca="1"/>
        <v>Compliance</v>
      </c>
      <c r="Q117" s="56">
        <f ca="1"/>
        <v>529009767</v>
      </c>
      <c r="R117" s="56">
        <f ca="1"/>
        <v>2528006736</v>
      </c>
      <c r="S117" s="56">
        <f ca="1"/>
        <v>37893</v>
      </c>
      <c r="T117" s="56" t="str">
        <f ca="1"/>
        <v>Contract</v>
      </c>
      <c r="U117" s="56">
        <f ca="1"/>
        <v>0</v>
      </c>
      <c r="V117" s="56">
        <f ca="1"/>
        <v>17</v>
      </c>
      <c r="W117" s="56">
        <f ca="1"/>
        <v>2</v>
      </c>
      <c r="X117" s="56">
        <f ca="1"/>
        <v>63943</v>
      </c>
    </row>
    <row r="118" spans="1:24" x14ac:dyDescent="0.25">
      <c r="A118" s="56" t="s">
        <v>224</v>
      </c>
      <c r="B118" s="57" t="s">
        <v>1060</v>
      </c>
      <c r="C118" s="56" t="s">
        <v>17</v>
      </c>
      <c r="D118" s="58">
        <v>721003550</v>
      </c>
      <c r="E118" s="59">
        <v>2528356334</v>
      </c>
      <c r="F118" s="60">
        <v>36284</v>
      </c>
      <c r="G118" s="56" t="s">
        <v>1059</v>
      </c>
      <c r="I118" s="61">
        <f t="shared" ca="1" si="1"/>
        <v>21</v>
      </c>
      <c r="J118" s="62">
        <v>2</v>
      </c>
      <c r="K118" s="63">
        <v>78265</v>
      </c>
      <c r="N118" s="56" t="str">
        <f ca="1"/>
        <v>Chapman, Jessica</v>
      </c>
      <c r="O118" s="56" t="str">
        <f ca="1"/>
        <v>North</v>
      </c>
      <c r="P118" s="56" t="str">
        <f ca="1"/>
        <v>Peptide Chemistry</v>
      </c>
      <c r="Q118" s="56">
        <f ca="1"/>
        <v>802000229</v>
      </c>
      <c r="R118" s="56">
        <f ca="1"/>
        <v>2524264889</v>
      </c>
      <c r="S118" s="56">
        <f ca="1"/>
        <v>36402</v>
      </c>
      <c r="T118" s="56" t="str">
        <f ca="1"/>
        <v>Full Time</v>
      </c>
      <c r="U118" s="56">
        <f ca="1"/>
        <v>0</v>
      </c>
      <c r="V118" s="56">
        <f ca="1"/>
        <v>21</v>
      </c>
      <c r="W118" s="56">
        <f ca="1"/>
        <v>1</v>
      </c>
      <c r="X118" s="56">
        <f ca="1"/>
        <v>96778</v>
      </c>
    </row>
    <row r="119" spans="1:24" x14ac:dyDescent="0.25">
      <c r="A119" s="56" t="s">
        <v>97</v>
      </c>
      <c r="B119" s="57" t="s">
        <v>1061</v>
      </c>
      <c r="C119" s="56" t="s">
        <v>9</v>
      </c>
      <c r="D119" s="58">
        <v>565002209</v>
      </c>
      <c r="E119" s="59">
        <v>2522889972</v>
      </c>
      <c r="F119" s="60">
        <v>37469</v>
      </c>
      <c r="G119" s="56" t="s">
        <v>1059</v>
      </c>
      <c r="I119" s="61">
        <f t="shared" ca="1" si="1"/>
        <v>18</v>
      </c>
      <c r="J119" s="62">
        <v>4</v>
      </c>
      <c r="K119" s="63">
        <v>73755</v>
      </c>
      <c r="N119" s="56" t="str">
        <f ca="1"/>
        <v>Charles, Jeffrey</v>
      </c>
      <c r="O119" s="56" t="str">
        <f ca="1"/>
        <v>Taft</v>
      </c>
      <c r="P119" s="56" t="str">
        <f ca="1"/>
        <v>Quality Assurance</v>
      </c>
      <c r="Q119" s="56">
        <f ca="1"/>
        <v>462001365</v>
      </c>
      <c r="R119" s="56">
        <f ca="1"/>
        <v>2527126482</v>
      </c>
      <c r="S119" s="56">
        <f ca="1"/>
        <v>36519</v>
      </c>
      <c r="T119" s="56" t="str">
        <f ca="1"/>
        <v>Full Time</v>
      </c>
      <c r="U119" s="56">
        <f ca="1"/>
        <v>0</v>
      </c>
      <c r="V119" s="56">
        <f ca="1"/>
        <v>21</v>
      </c>
      <c r="W119" s="56">
        <f ca="1"/>
        <v>2</v>
      </c>
      <c r="X119" s="56">
        <f ca="1"/>
        <v>49621</v>
      </c>
    </row>
    <row r="120" spans="1:24" x14ac:dyDescent="0.25">
      <c r="A120" s="56" t="s">
        <v>476</v>
      </c>
      <c r="B120" s="57" t="s">
        <v>1057</v>
      </c>
      <c r="C120" s="56" t="s">
        <v>6</v>
      </c>
      <c r="D120" s="58">
        <v>558003229</v>
      </c>
      <c r="E120" s="59">
        <v>9195699651</v>
      </c>
      <c r="F120" s="60">
        <v>36559</v>
      </c>
      <c r="G120" s="56" t="s">
        <v>1059</v>
      </c>
      <c r="I120" s="61">
        <f t="shared" ca="1" si="1"/>
        <v>21</v>
      </c>
      <c r="J120" s="62">
        <v>4</v>
      </c>
      <c r="K120" s="63">
        <v>25652</v>
      </c>
      <c r="N120" s="56" t="str">
        <f ca="1"/>
        <v>Chase, Troy</v>
      </c>
      <c r="O120" s="56" t="str">
        <f ca="1"/>
        <v>North</v>
      </c>
      <c r="P120" s="56" t="str">
        <f ca="1"/>
        <v>Environmental Health/Safety</v>
      </c>
      <c r="Q120" s="56">
        <f ca="1"/>
        <v>405007884</v>
      </c>
      <c r="R120" s="56">
        <f ca="1"/>
        <v>2524747044</v>
      </c>
      <c r="S120" s="56">
        <f ca="1"/>
        <v>35569</v>
      </c>
      <c r="T120" s="56" t="str">
        <f ca="1"/>
        <v>Full Time</v>
      </c>
      <c r="U120" s="56">
        <f ca="1"/>
        <v>0</v>
      </c>
      <c r="V120" s="56">
        <f ca="1"/>
        <v>23</v>
      </c>
      <c r="W120" s="56">
        <f ca="1"/>
        <v>1</v>
      </c>
      <c r="X120" s="56">
        <f ca="1"/>
        <v>75966</v>
      </c>
    </row>
    <row r="121" spans="1:24" x14ac:dyDescent="0.25">
      <c r="A121" s="56" t="s">
        <v>96</v>
      </c>
      <c r="B121" s="57" t="s">
        <v>1065</v>
      </c>
      <c r="C121" s="56" t="s">
        <v>33</v>
      </c>
      <c r="D121" s="58">
        <v>529009767</v>
      </c>
      <c r="E121" s="59">
        <v>2528006736</v>
      </c>
      <c r="F121" s="60">
        <v>37893</v>
      </c>
      <c r="G121" s="56" t="s">
        <v>1058</v>
      </c>
      <c r="I121" s="61">
        <f t="shared" ca="1" si="1"/>
        <v>17</v>
      </c>
      <c r="J121" s="62">
        <v>2</v>
      </c>
      <c r="K121" s="63">
        <v>63943</v>
      </c>
      <c r="N121" s="56" t="str">
        <f ca="1"/>
        <v>Chavez, Thomas</v>
      </c>
      <c r="O121" s="56" t="str">
        <f ca="1"/>
        <v>Main</v>
      </c>
      <c r="P121" s="56" t="str">
        <f ca="1"/>
        <v>Quality Assurance</v>
      </c>
      <c r="Q121" s="56">
        <f ca="1"/>
        <v>404009373</v>
      </c>
      <c r="R121" s="56">
        <f ca="1"/>
        <v>9198407416</v>
      </c>
      <c r="S121" s="56">
        <f ca="1"/>
        <v>36526</v>
      </c>
      <c r="T121" s="56" t="str">
        <f ca="1"/>
        <v>Full Time</v>
      </c>
      <c r="U121" s="56">
        <f ca="1"/>
        <v>0</v>
      </c>
      <c r="V121" s="56">
        <f ca="1"/>
        <v>21</v>
      </c>
      <c r="W121" s="56">
        <f ca="1"/>
        <v>2</v>
      </c>
      <c r="X121" s="56">
        <f ca="1"/>
        <v>73506</v>
      </c>
    </row>
    <row r="122" spans="1:24" x14ac:dyDescent="0.25">
      <c r="A122" s="56" t="s">
        <v>771</v>
      </c>
      <c r="B122" s="57" t="s">
        <v>1061</v>
      </c>
      <c r="C122" s="56" t="s">
        <v>25</v>
      </c>
      <c r="D122" s="58">
        <v>802000229</v>
      </c>
      <c r="E122" s="59">
        <v>2524264889</v>
      </c>
      <c r="F122" s="60">
        <v>36402</v>
      </c>
      <c r="G122" s="56" t="s">
        <v>1059</v>
      </c>
      <c r="I122" s="61">
        <f t="shared" ca="1" si="1"/>
        <v>21</v>
      </c>
      <c r="J122" s="62">
        <v>1</v>
      </c>
      <c r="K122" s="63">
        <v>96778</v>
      </c>
      <c r="N122" s="56" t="str">
        <f ca="1"/>
        <v>Chen, Jaime</v>
      </c>
      <c r="O122" s="56" t="str">
        <f ca="1"/>
        <v>Main</v>
      </c>
      <c r="P122" s="56" t="str">
        <f ca="1"/>
        <v>Process Development</v>
      </c>
      <c r="Q122" s="56">
        <f ca="1"/>
        <v>617005992</v>
      </c>
      <c r="R122" s="56">
        <f ca="1"/>
        <v>2526345909</v>
      </c>
      <c r="S122" s="56">
        <f ca="1"/>
        <v>36076</v>
      </c>
      <c r="T122" s="56" t="str">
        <f ca="1"/>
        <v>Full Time</v>
      </c>
      <c r="U122" s="56">
        <f ca="1"/>
        <v>0</v>
      </c>
      <c r="V122" s="56">
        <f ca="1"/>
        <v>22</v>
      </c>
      <c r="W122" s="56">
        <f ca="1"/>
        <v>5</v>
      </c>
      <c r="X122" s="56">
        <f ca="1"/>
        <v>47938</v>
      </c>
    </row>
    <row r="123" spans="1:24" x14ac:dyDescent="0.25">
      <c r="A123" s="56" t="s">
        <v>167</v>
      </c>
      <c r="B123" s="57" t="s">
        <v>1066</v>
      </c>
      <c r="C123" s="56" t="s">
        <v>16</v>
      </c>
      <c r="D123" s="58">
        <v>462001365</v>
      </c>
      <c r="E123" s="59">
        <v>2527126482</v>
      </c>
      <c r="F123" s="60">
        <v>36519</v>
      </c>
      <c r="G123" s="56" t="s">
        <v>1059</v>
      </c>
      <c r="I123" s="61">
        <f t="shared" ca="1" si="1"/>
        <v>21</v>
      </c>
      <c r="J123" s="62">
        <v>2</v>
      </c>
      <c r="K123" s="63">
        <v>49621</v>
      </c>
      <c r="N123" s="56" t="str">
        <f ca="1"/>
        <v>Christensen, Jill</v>
      </c>
      <c r="O123" s="56" t="str">
        <f ca="1"/>
        <v>Main</v>
      </c>
      <c r="P123" s="56" t="str">
        <f ca="1"/>
        <v>Major Mfg Projects</v>
      </c>
      <c r="Q123" s="56">
        <f ca="1"/>
        <v>861004260</v>
      </c>
      <c r="R123" s="56">
        <f ca="1"/>
        <v>9196632360</v>
      </c>
      <c r="S123" s="56">
        <f ca="1"/>
        <v>35883</v>
      </c>
      <c r="T123" s="56" t="str">
        <f ca="1"/>
        <v>Full Time</v>
      </c>
      <c r="U123" s="56">
        <f ca="1"/>
        <v>0</v>
      </c>
      <c r="V123" s="56">
        <f ca="1"/>
        <v>22</v>
      </c>
      <c r="W123" s="56">
        <f ca="1"/>
        <v>1</v>
      </c>
      <c r="X123" s="56">
        <f ca="1"/>
        <v>98054</v>
      </c>
    </row>
    <row r="124" spans="1:24" x14ac:dyDescent="0.25">
      <c r="A124" s="56" t="s">
        <v>690</v>
      </c>
      <c r="B124" s="57" t="s">
        <v>1061</v>
      </c>
      <c r="C124" s="56" t="s">
        <v>24</v>
      </c>
      <c r="D124" s="58">
        <v>405007884</v>
      </c>
      <c r="E124" s="59">
        <v>2524747044</v>
      </c>
      <c r="F124" s="60">
        <v>35569</v>
      </c>
      <c r="G124" s="56" t="s">
        <v>1059</v>
      </c>
      <c r="I124" s="61">
        <f t="shared" ca="1" si="1"/>
        <v>23</v>
      </c>
      <c r="J124" s="62">
        <v>1</v>
      </c>
      <c r="K124" s="63">
        <v>75966</v>
      </c>
      <c r="N124" s="56" t="str">
        <f ca="1"/>
        <v>Christian, Melissa</v>
      </c>
      <c r="O124" s="56" t="str">
        <f ca="1"/>
        <v>North</v>
      </c>
      <c r="P124" s="56" t="str">
        <f ca="1"/>
        <v>Quality Control</v>
      </c>
      <c r="Q124" s="56">
        <f ca="1"/>
        <v>656002514</v>
      </c>
      <c r="R124" s="56">
        <f ca="1"/>
        <v>9193679666</v>
      </c>
      <c r="S124" s="56">
        <f ca="1"/>
        <v>36472</v>
      </c>
      <c r="T124" s="56" t="str">
        <f ca="1"/>
        <v>Contract</v>
      </c>
      <c r="U124" s="56">
        <f ca="1"/>
        <v>0</v>
      </c>
      <c r="V124" s="56">
        <f ca="1"/>
        <v>21</v>
      </c>
      <c r="W124" s="56">
        <f ca="1"/>
        <v>2</v>
      </c>
      <c r="X124" s="56">
        <f ca="1"/>
        <v>77165</v>
      </c>
    </row>
    <row r="125" spans="1:24" x14ac:dyDescent="0.25">
      <c r="A125" s="56" t="s">
        <v>671</v>
      </c>
      <c r="B125" s="57" t="s">
        <v>1057</v>
      </c>
      <c r="C125" s="56" t="s">
        <v>16</v>
      </c>
      <c r="D125" s="58">
        <v>404009373</v>
      </c>
      <c r="E125" s="59">
        <v>9198407416</v>
      </c>
      <c r="F125" s="60">
        <v>36526</v>
      </c>
      <c r="G125" s="56" t="s">
        <v>1059</v>
      </c>
      <c r="I125" s="61">
        <f t="shared" ca="1" si="1"/>
        <v>21</v>
      </c>
      <c r="J125" s="62">
        <v>2</v>
      </c>
      <c r="K125" s="63">
        <v>73506</v>
      </c>
      <c r="N125" s="56" t="str">
        <f ca="1"/>
        <v>Clark, William</v>
      </c>
      <c r="O125" s="56" t="str">
        <f ca="1"/>
        <v>Main</v>
      </c>
      <c r="P125" s="56" t="str">
        <f ca="1"/>
        <v>Quality Control</v>
      </c>
      <c r="Q125" s="56">
        <f ca="1"/>
        <v>317009924</v>
      </c>
      <c r="R125" s="56">
        <f ca="1"/>
        <v>9193441810</v>
      </c>
      <c r="S125" s="56">
        <f ca="1"/>
        <v>36475</v>
      </c>
      <c r="T125" s="56" t="str">
        <f ca="1"/>
        <v>Contract</v>
      </c>
      <c r="U125" s="56">
        <f ca="1"/>
        <v>0</v>
      </c>
      <c r="V125" s="56">
        <f ca="1"/>
        <v>21</v>
      </c>
      <c r="W125" s="56">
        <f ca="1"/>
        <v>5</v>
      </c>
      <c r="X125" s="56">
        <f ca="1"/>
        <v>69619</v>
      </c>
    </row>
    <row r="126" spans="1:24" x14ac:dyDescent="0.25">
      <c r="A126" s="56" t="s">
        <v>681</v>
      </c>
      <c r="B126" s="57" t="s">
        <v>1057</v>
      </c>
      <c r="C126" s="56" t="s">
        <v>15</v>
      </c>
      <c r="D126" s="58">
        <v>617005992</v>
      </c>
      <c r="E126" s="59">
        <v>2526345909</v>
      </c>
      <c r="F126" s="60">
        <v>36076</v>
      </c>
      <c r="G126" s="56" t="s">
        <v>1059</v>
      </c>
      <c r="I126" s="61">
        <f t="shared" ca="1" si="1"/>
        <v>22</v>
      </c>
      <c r="J126" s="62">
        <v>5</v>
      </c>
      <c r="K126" s="63">
        <v>47938</v>
      </c>
      <c r="N126" s="56" t="str">
        <f ca="1"/>
        <v>Clarke, Dennis</v>
      </c>
      <c r="O126" s="56" t="str">
        <f ca="1"/>
        <v>North</v>
      </c>
      <c r="P126" s="56" t="str">
        <f ca="1"/>
        <v>Engineering/Maintenance</v>
      </c>
      <c r="Q126" s="56">
        <f ca="1"/>
        <v>951006517</v>
      </c>
      <c r="R126" s="56">
        <f ca="1"/>
        <v>2524936058</v>
      </c>
      <c r="S126" s="56">
        <f ca="1"/>
        <v>36393</v>
      </c>
      <c r="T126" s="56" t="str">
        <f ca="1"/>
        <v>Full Time</v>
      </c>
      <c r="U126" s="56">
        <f ca="1"/>
        <v>0</v>
      </c>
      <c r="V126" s="56">
        <f ca="1"/>
        <v>21</v>
      </c>
      <c r="W126" s="56">
        <f ca="1"/>
        <v>4</v>
      </c>
      <c r="X126" s="56">
        <f ca="1"/>
        <v>78837</v>
      </c>
    </row>
    <row r="127" spans="1:24" x14ac:dyDescent="0.25">
      <c r="A127" s="56" t="s">
        <v>444</v>
      </c>
      <c r="B127" s="57" t="s">
        <v>1057</v>
      </c>
      <c r="C127" s="56" t="s">
        <v>29</v>
      </c>
      <c r="D127" s="58">
        <v>861004260</v>
      </c>
      <c r="E127" s="59">
        <v>9196632360</v>
      </c>
      <c r="F127" s="60">
        <v>35883</v>
      </c>
      <c r="G127" s="56" t="s">
        <v>1059</v>
      </c>
      <c r="I127" s="61">
        <f t="shared" ca="1" si="1"/>
        <v>22</v>
      </c>
      <c r="J127" s="62">
        <v>1</v>
      </c>
      <c r="K127" s="63">
        <v>98054</v>
      </c>
      <c r="N127" s="56" t="str">
        <f ca="1"/>
        <v>Clay, William</v>
      </c>
      <c r="O127" s="56" t="str">
        <f ca="1"/>
        <v>North</v>
      </c>
      <c r="P127" s="56" t="str">
        <f ca="1"/>
        <v>Quality Assurance</v>
      </c>
      <c r="Q127" s="56">
        <f ca="1"/>
        <v>100003382</v>
      </c>
      <c r="R127" s="56">
        <f ca="1"/>
        <v>9195157047</v>
      </c>
      <c r="S127" s="56">
        <f ca="1"/>
        <v>36658</v>
      </c>
      <c r="T127" s="56" t="str">
        <f ca="1"/>
        <v>Full Time</v>
      </c>
      <c r="U127" s="56">
        <f ca="1"/>
        <v>0</v>
      </c>
      <c r="V127" s="56">
        <f ca="1"/>
        <v>20</v>
      </c>
      <c r="W127" s="56">
        <f ca="1"/>
        <v>4</v>
      </c>
      <c r="X127" s="56">
        <f ca="1"/>
        <v>59620</v>
      </c>
    </row>
    <row r="128" spans="1:24" x14ac:dyDescent="0.25">
      <c r="A128" s="56" t="s">
        <v>219</v>
      </c>
      <c r="B128" s="57" t="s">
        <v>1061</v>
      </c>
      <c r="C128" s="56" t="s">
        <v>19</v>
      </c>
      <c r="D128" s="58">
        <v>656002514</v>
      </c>
      <c r="E128" s="59">
        <v>9193679666</v>
      </c>
      <c r="F128" s="60">
        <v>36472</v>
      </c>
      <c r="G128" s="56" t="s">
        <v>1058</v>
      </c>
      <c r="I128" s="61">
        <f t="shared" ca="1" si="1"/>
        <v>21</v>
      </c>
      <c r="J128" s="62">
        <v>2</v>
      </c>
      <c r="K128" s="63">
        <v>77165</v>
      </c>
      <c r="N128" s="56" t="str">
        <f ca="1"/>
        <v>Clayton, Gregory</v>
      </c>
      <c r="O128" s="56" t="str">
        <f ca="1"/>
        <v>West</v>
      </c>
      <c r="P128" s="56" t="str">
        <f ca="1"/>
        <v>Process Development</v>
      </c>
      <c r="Q128" s="56">
        <f ca="1"/>
        <v>724003735</v>
      </c>
      <c r="R128" s="56">
        <f ca="1"/>
        <v>2528627048</v>
      </c>
      <c r="S128" s="56">
        <f ca="1"/>
        <v>36118</v>
      </c>
      <c r="T128" s="56" t="str">
        <f ca="1"/>
        <v>Full Time</v>
      </c>
      <c r="U128" s="56">
        <f ca="1"/>
        <v>0</v>
      </c>
      <c r="V128" s="56">
        <f ca="1"/>
        <v>22</v>
      </c>
      <c r="W128" s="56">
        <f ca="1"/>
        <v>2</v>
      </c>
      <c r="X128" s="56">
        <f ca="1"/>
        <v>47509</v>
      </c>
    </row>
    <row r="129" spans="1:24" x14ac:dyDescent="0.25">
      <c r="A129" s="56" t="s">
        <v>610</v>
      </c>
      <c r="B129" s="57" t="s">
        <v>1057</v>
      </c>
      <c r="C129" s="56" t="s">
        <v>19</v>
      </c>
      <c r="D129" s="58">
        <v>317009924</v>
      </c>
      <c r="E129" s="59">
        <v>9193441810</v>
      </c>
      <c r="F129" s="60">
        <v>36475</v>
      </c>
      <c r="G129" s="56" t="s">
        <v>1058</v>
      </c>
      <c r="I129" s="61">
        <f t="shared" ca="1" si="1"/>
        <v>21</v>
      </c>
      <c r="J129" s="62">
        <v>5</v>
      </c>
      <c r="K129" s="63">
        <v>69619</v>
      </c>
      <c r="N129" s="56" t="str">
        <f ca="1"/>
        <v>Cline, Rebecca</v>
      </c>
      <c r="O129" s="56" t="str">
        <f ca="1"/>
        <v>South</v>
      </c>
      <c r="P129" s="56" t="str">
        <f ca="1"/>
        <v>Logistics</v>
      </c>
      <c r="Q129" s="56">
        <f ca="1"/>
        <v>291001866</v>
      </c>
      <c r="R129" s="56">
        <f ca="1"/>
        <v>9191534053</v>
      </c>
      <c r="S129" s="56">
        <f ca="1"/>
        <v>36370</v>
      </c>
      <c r="T129" s="56" t="str">
        <f ca="1"/>
        <v>Full Time</v>
      </c>
      <c r="U129" s="56">
        <f ca="1"/>
        <v>0</v>
      </c>
      <c r="V129" s="56">
        <f ca="1"/>
        <v>21</v>
      </c>
      <c r="W129" s="56">
        <f ca="1"/>
        <v>3</v>
      </c>
      <c r="X129" s="56">
        <f ca="1"/>
        <v>70961</v>
      </c>
    </row>
    <row r="130" spans="1:24" x14ac:dyDescent="0.25">
      <c r="A130" s="56" t="s">
        <v>662</v>
      </c>
      <c r="B130" s="57" t="s">
        <v>1061</v>
      </c>
      <c r="C130" s="56" t="s">
        <v>17</v>
      </c>
      <c r="D130" s="58">
        <v>951006517</v>
      </c>
      <c r="E130" s="59">
        <v>2524936058</v>
      </c>
      <c r="F130" s="60">
        <v>36393</v>
      </c>
      <c r="G130" s="56" t="s">
        <v>1059</v>
      </c>
      <c r="I130" s="61">
        <f t="shared" ref="I130:I193" ca="1" si="2">DATEDIF(F130,TODAY(),"Y")</f>
        <v>21</v>
      </c>
      <c r="J130" s="62">
        <v>4</v>
      </c>
      <c r="K130" s="63">
        <v>78837</v>
      </c>
      <c r="N130" s="56" t="str">
        <f ca="1"/>
        <v>Cobb, Nicole</v>
      </c>
      <c r="O130" s="56" t="str">
        <f ca="1"/>
        <v>North</v>
      </c>
      <c r="P130" s="56" t="str">
        <f ca="1"/>
        <v>Peptide Chemistry</v>
      </c>
      <c r="Q130" s="56">
        <f ca="1"/>
        <v>414005182</v>
      </c>
      <c r="R130" s="56">
        <f ca="1"/>
        <v>9193820411</v>
      </c>
      <c r="S130" s="56">
        <f ca="1"/>
        <v>37619</v>
      </c>
      <c r="T130" s="56" t="str">
        <f ca="1"/>
        <v>Full Time</v>
      </c>
      <c r="U130" s="56">
        <f ca="1"/>
        <v>0</v>
      </c>
      <c r="V130" s="56">
        <f ca="1"/>
        <v>18</v>
      </c>
      <c r="W130" s="56">
        <f ca="1"/>
        <v>5</v>
      </c>
      <c r="X130" s="56">
        <f ca="1"/>
        <v>25146</v>
      </c>
    </row>
    <row r="131" spans="1:24" x14ac:dyDescent="0.25">
      <c r="A131" s="56" t="s">
        <v>576</v>
      </c>
      <c r="B131" s="57" t="s">
        <v>1061</v>
      </c>
      <c r="C131" s="56" t="s">
        <v>16</v>
      </c>
      <c r="D131" s="58">
        <v>100003382</v>
      </c>
      <c r="E131" s="59">
        <v>9195157047</v>
      </c>
      <c r="F131" s="60">
        <v>36658</v>
      </c>
      <c r="G131" s="56" t="s">
        <v>1059</v>
      </c>
      <c r="I131" s="61">
        <f t="shared" ca="1" si="2"/>
        <v>20</v>
      </c>
      <c r="J131" s="62">
        <v>4</v>
      </c>
      <c r="K131" s="63">
        <v>59620</v>
      </c>
      <c r="N131" s="56" t="str">
        <f ca="1"/>
        <v>Cochran, Andrea</v>
      </c>
      <c r="O131" s="56" t="str">
        <f ca="1"/>
        <v>West</v>
      </c>
      <c r="P131" s="56" t="str">
        <f ca="1"/>
        <v>Manufacturing</v>
      </c>
      <c r="Q131" s="56">
        <f ca="1"/>
        <v>566006453</v>
      </c>
      <c r="R131" s="56">
        <f ca="1"/>
        <v>9192168237</v>
      </c>
      <c r="S131" s="56">
        <f ca="1"/>
        <v>37518</v>
      </c>
      <c r="T131" s="56" t="str">
        <f ca="1"/>
        <v>Full Time</v>
      </c>
      <c r="U131" s="56">
        <f ca="1"/>
        <v>0</v>
      </c>
      <c r="V131" s="56">
        <f ca="1"/>
        <v>18</v>
      </c>
      <c r="W131" s="56">
        <f ca="1"/>
        <v>2</v>
      </c>
      <c r="X131" s="56">
        <f ca="1"/>
        <v>42834</v>
      </c>
    </row>
    <row r="132" spans="1:24" x14ac:dyDescent="0.25">
      <c r="A132" s="56" t="s">
        <v>387</v>
      </c>
      <c r="B132" s="57" t="s">
        <v>1060</v>
      </c>
      <c r="C132" s="56" t="s">
        <v>15</v>
      </c>
      <c r="D132" s="58">
        <v>724003735</v>
      </c>
      <c r="E132" s="59">
        <v>2528627048</v>
      </c>
      <c r="F132" s="60">
        <v>36118</v>
      </c>
      <c r="G132" s="56" t="s">
        <v>1059</v>
      </c>
      <c r="I132" s="61">
        <f t="shared" ca="1" si="2"/>
        <v>22</v>
      </c>
      <c r="J132" s="62">
        <v>2</v>
      </c>
      <c r="K132" s="63">
        <v>47509</v>
      </c>
      <c r="N132" s="56" t="str">
        <f ca="1"/>
        <v>Cohen, Bruce</v>
      </c>
      <c r="O132" s="56" t="str">
        <f ca="1"/>
        <v>South</v>
      </c>
      <c r="P132" s="56" t="str">
        <f ca="1"/>
        <v>Quality Control</v>
      </c>
      <c r="Q132" s="56">
        <f ca="1"/>
        <v>364005917</v>
      </c>
      <c r="R132" s="56">
        <f ca="1"/>
        <v>2522787318</v>
      </c>
      <c r="S132" s="56">
        <f ca="1"/>
        <v>36476</v>
      </c>
      <c r="T132" s="56" t="str">
        <f ca="1"/>
        <v>Full Time</v>
      </c>
      <c r="U132" s="56">
        <f ca="1"/>
        <v>0</v>
      </c>
      <c r="V132" s="56">
        <f ca="1"/>
        <v>21</v>
      </c>
      <c r="W132" s="56">
        <f ca="1"/>
        <v>2</v>
      </c>
      <c r="X132" s="56">
        <f ca="1"/>
        <v>51051</v>
      </c>
    </row>
    <row r="133" spans="1:24" x14ac:dyDescent="0.25">
      <c r="A133" s="56" t="s">
        <v>274</v>
      </c>
      <c r="B133" s="57" t="s">
        <v>1065</v>
      </c>
      <c r="C133" s="56" t="s">
        <v>26</v>
      </c>
      <c r="D133" s="58">
        <v>291001866</v>
      </c>
      <c r="E133" s="59">
        <v>9191534053</v>
      </c>
      <c r="F133" s="60">
        <v>36370</v>
      </c>
      <c r="G133" s="56" t="s">
        <v>1059</v>
      </c>
      <c r="I133" s="61">
        <f t="shared" ca="1" si="2"/>
        <v>21</v>
      </c>
      <c r="J133" s="62">
        <v>3</v>
      </c>
      <c r="K133" s="63">
        <v>70961</v>
      </c>
      <c r="N133" s="56" t="str">
        <f ca="1"/>
        <v>Cole, Elbert</v>
      </c>
      <c r="O133" s="56" t="str">
        <f ca="1"/>
        <v>North</v>
      </c>
      <c r="P133" s="56" t="str">
        <f ca="1"/>
        <v>Manufacturing</v>
      </c>
      <c r="Q133" s="56">
        <f ca="1"/>
        <v>561007107</v>
      </c>
      <c r="R133" s="56">
        <f ca="1"/>
        <v>9198294156</v>
      </c>
      <c r="S133" s="56">
        <f ca="1"/>
        <v>37522</v>
      </c>
      <c r="T133" s="56" t="str">
        <f ca="1"/>
        <v>Full Time</v>
      </c>
      <c r="U133" s="56">
        <f ca="1"/>
        <v>0</v>
      </c>
      <c r="V133" s="56">
        <f ca="1"/>
        <v>18</v>
      </c>
      <c r="W133" s="56">
        <f ca="1"/>
        <v>5</v>
      </c>
      <c r="X133" s="56">
        <f ca="1"/>
        <v>80379</v>
      </c>
    </row>
    <row r="134" spans="1:24" x14ac:dyDescent="0.25">
      <c r="A134" s="56" t="s">
        <v>493</v>
      </c>
      <c r="B134" s="57" t="s">
        <v>1061</v>
      </c>
      <c r="C134" s="56" t="s">
        <v>25</v>
      </c>
      <c r="D134" s="58">
        <v>414005182</v>
      </c>
      <c r="E134" s="59">
        <v>9193820411</v>
      </c>
      <c r="F134" s="60">
        <v>37619</v>
      </c>
      <c r="G134" s="56" t="s">
        <v>1059</v>
      </c>
      <c r="I134" s="61">
        <f t="shared" ca="1" si="2"/>
        <v>18</v>
      </c>
      <c r="J134" s="62">
        <v>5</v>
      </c>
      <c r="K134" s="63">
        <v>25146</v>
      </c>
      <c r="N134" s="56" t="str">
        <f ca="1"/>
        <v>Coleman, Roque</v>
      </c>
      <c r="O134" s="56" t="str">
        <f ca="1"/>
        <v>North</v>
      </c>
      <c r="P134" s="56" t="str">
        <f ca="1"/>
        <v>Operations</v>
      </c>
      <c r="Q134" s="56">
        <f ca="1"/>
        <v>275002740</v>
      </c>
      <c r="R134" s="56">
        <f ca="1"/>
        <v>2521620909</v>
      </c>
      <c r="S134" s="56">
        <f ca="1"/>
        <v>36193</v>
      </c>
      <c r="T134" s="56" t="str">
        <f ca="1"/>
        <v>Full Time</v>
      </c>
      <c r="U134" s="56">
        <f ca="1"/>
        <v>0</v>
      </c>
      <c r="V134" s="56">
        <f ca="1"/>
        <v>22</v>
      </c>
      <c r="W134" s="56">
        <f ca="1"/>
        <v>4</v>
      </c>
      <c r="X134" s="56">
        <f ca="1"/>
        <v>66616</v>
      </c>
    </row>
    <row r="135" spans="1:24" x14ac:dyDescent="0.25">
      <c r="A135" s="56" t="s">
        <v>317</v>
      </c>
      <c r="B135" s="57" t="s">
        <v>1060</v>
      </c>
      <c r="C135" s="56" t="s">
        <v>9</v>
      </c>
      <c r="D135" s="58">
        <v>566006453</v>
      </c>
      <c r="E135" s="59">
        <v>9192168237</v>
      </c>
      <c r="F135" s="60">
        <v>37518</v>
      </c>
      <c r="G135" s="56" t="s">
        <v>1059</v>
      </c>
      <c r="I135" s="61">
        <f t="shared" ca="1" si="2"/>
        <v>18</v>
      </c>
      <c r="J135" s="62">
        <v>2</v>
      </c>
      <c r="K135" s="63">
        <v>42834</v>
      </c>
      <c r="N135" s="56" t="str">
        <f ca="1"/>
        <v>Collier, Dean</v>
      </c>
      <c r="O135" s="56" t="str">
        <f ca="1"/>
        <v>West</v>
      </c>
      <c r="P135" s="56" t="str">
        <f ca="1"/>
        <v>Operations</v>
      </c>
      <c r="Q135" s="56">
        <f ca="1"/>
        <v>948009231</v>
      </c>
      <c r="R135" s="56">
        <f ca="1"/>
        <v>2527687161</v>
      </c>
      <c r="S135" s="56">
        <f ca="1"/>
        <v>36200</v>
      </c>
      <c r="T135" s="56" t="str">
        <f ca="1"/>
        <v>Full Time</v>
      </c>
      <c r="U135" s="56">
        <f ca="1"/>
        <v>0</v>
      </c>
      <c r="V135" s="56">
        <f ca="1"/>
        <v>22</v>
      </c>
      <c r="W135" s="56">
        <f ca="1"/>
        <v>2</v>
      </c>
      <c r="X135" s="56">
        <f ca="1"/>
        <v>40722</v>
      </c>
    </row>
    <row r="136" spans="1:24" x14ac:dyDescent="0.25">
      <c r="A136" s="56" t="s">
        <v>316</v>
      </c>
      <c r="B136" s="57" t="s">
        <v>1065</v>
      </c>
      <c r="C136" s="56" t="s">
        <v>19</v>
      </c>
      <c r="D136" s="58">
        <v>364005917</v>
      </c>
      <c r="E136" s="59">
        <v>2522787318</v>
      </c>
      <c r="F136" s="60">
        <v>36476</v>
      </c>
      <c r="G136" s="56" t="s">
        <v>1059</v>
      </c>
      <c r="I136" s="61">
        <f t="shared" ca="1" si="2"/>
        <v>21</v>
      </c>
      <c r="J136" s="62">
        <v>2</v>
      </c>
      <c r="K136" s="63">
        <v>51051</v>
      </c>
      <c r="N136" s="56" t="str">
        <f ca="1"/>
        <v>Collins, Michael</v>
      </c>
      <c r="O136" s="56" t="str">
        <f ca="1"/>
        <v>Main</v>
      </c>
      <c r="P136" s="56" t="str">
        <f ca="1"/>
        <v>Manufacturing</v>
      </c>
      <c r="Q136" s="56">
        <f ca="1"/>
        <v>962003692</v>
      </c>
      <c r="R136" s="56">
        <f ca="1"/>
        <v>9196689962</v>
      </c>
      <c r="S136" s="56">
        <f ca="1"/>
        <v>37654</v>
      </c>
      <c r="T136" s="56" t="str">
        <f ca="1"/>
        <v>Full Time</v>
      </c>
      <c r="U136" s="56">
        <f ca="1"/>
        <v>0</v>
      </c>
      <c r="V136" s="56">
        <f ca="1"/>
        <v>18</v>
      </c>
      <c r="W136" s="56">
        <f ca="1"/>
        <v>3</v>
      </c>
      <c r="X136" s="56">
        <f ca="1"/>
        <v>94886</v>
      </c>
    </row>
    <row r="137" spans="1:24" x14ac:dyDescent="0.25">
      <c r="A137" s="56" t="s">
        <v>378</v>
      </c>
      <c r="B137" s="57" t="s">
        <v>1061</v>
      </c>
      <c r="C137" s="56" t="s">
        <v>9</v>
      </c>
      <c r="D137" s="58">
        <v>561007107</v>
      </c>
      <c r="E137" s="59">
        <v>9198294156</v>
      </c>
      <c r="F137" s="60">
        <v>37522</v>
      </c>
      <c r="G137" s="56" t="s">
        <v>1059</v>
      </c>
      <c r="I137" s="61">
        <f t="shared" ca="1" si="2"/>
        <v>18</v>
      </c>
      <c r="J137" s="62">
        <v>5</v>
      </c>
      <c r="K137" s="63">
        <v>80379</v>
      </c>
      <c r="N137" s="56" t="str">
        <f ca="1"/>
        <v>Colon, Donnie</v>
      </c>
      <c r="O137" s="56" t="str">
        <f ca="1"/>
        <v>West</v>
      </c>
      <c r="P137" s="56" t="str">
        <f ca="1"/>
        <v>Process Development</v>
      </c>
      <c r="Q137" s="56">
        <f ca="1"/>
        <v>294000565</v>
      </c>
      <c r="R137" s="56">
        <f ca="1"/>
        <v>9193744359</v>
      </c>
      <c r="S137" s="56">
        <f ca="1"/>
        <v>36134</v>
      </c>
      <c r="T137" s="56" t="str">
        <f ca="1"/>
        <v>Full Time</v>
      </c>
      <c r="U137" s="56">
        <f ca="1"/>
        <v>0</v>
      </c>
      <c r="V137" s="56">
        <f ca="1"/>
        <v>22</v>
      </c>
      <c r="W137" s="56">
        <f ca="1"/>
        <v>1</v>
      </c>
      <c r="X137" s="56">
        <f ca="1"/>
        <v>28996</v>
      </c>
    </row>
    <row r="138" spans="1:24" x14ac:dyDescent="0.25">
      <c r="A138" s="56" t="s">
        <v>349</v>
      </c>
      <c r="B138" s="57" t="s">
        <v>1061</v>
      </c>
      <c r="C138" s="56" t="s">
        <v>20</v>
      </c>
      <c r="D138" s="58">
        <v>275002740</v>
      </c>
      <c r="E138" s="59">
        <v>2521620909</v>
      </c>
      <c r="F138" s="60">
        <v>36193</v>
      </c>
      <c r="G138" s="56" t="s">
        <v>1059</v>
      </c>
      <c r="I138" s="61">
        <f t="shared" ca="1" si="2"/>
        <v>22</v>
      </c>
      <c r="J138" s="62">
        <v>4</v>
      </c>
      <c r="K138" s="63">
        <v>66616</v>
      </c>
      <c r="N138" s="56" t="str">
        <f ca="1"/>
        <v>Combs, Rick</v>
      </c>
      <c r="O138" s="56" t="str">
        <f ca="1"/>
        <v>North</v>
      </c>
      <c r="P138" s="56" t="str">
        <f ca="1"/>
        <v>Audit Services</v>
      </c>
      <c r="Q138" s="56">
        <f ca="1"/>
        <v>237009447</v>
      </c>
      <c r="R138" s="56">
        <f ca="1"/>
        <v>9195882405</v>
      </c>
      <c r="S138" s="56">
        <f ca="1"/>
        <v>36799</v>
      </c>
      <c r="T138" s="56" t="str">
        <f ca="1"/>
        <v>Full Time</v>
      </c>
      <c r="U138" s="56">
        <f ca="1"/>
        <v>0</v>
      </c>
      <c r="V138" s="56">
        <f ca="1"/>
        <v>20</v>
      </c>
      <c r="W138" s="56">
        <f ca="1"/>
        <v>1</v>
      </c>
      <c r="X138" s="56">
        <f ca="1"/>
        <v>80784</v>
      </c>
    </row>
    <row r="139" spans="1:24" x14ac:dyDescent="0.25">
      <c r="A139" s="56" t="s">
        <v>307</v>
      </c>
      <c r="B139" s="57" t="s">
        <v>1060</v>
      </c>
      <c r="C139" s="56" t="s">
        <v>20</v>
      </c>
      <c r="D139" s="58">
        <v>948009231</v>
      </c>
      <c r="E139" s="59">
        <v>2527687161</v>
      </c>
      <c r="F139" s="60">
        <v>36200</v>
      </c>
      <c r="G139" s="56" t="s">
        <v>1059</v>
      </c>
      <c r="I139" s="61">
        <f t="shared" ca="1" si="2"/>
        <v>22</v>
      </c>
      <c r="J139" s="62">
        <v>2</v>
      </c>
      <c r="K139" s="63">
        <v>40722</v>
      </c>
      <c r="N139" s="56" t="str">
        <f ca="1"/>
        <v>Conley, Mark</v>
      </c>
      <c r="O139" s="56" t="str">
        <f ca="1"/>
        <v>Taft</v>
      </c>
      <c r="P139" s="56" t="str">
        <f ca="1"/>
        <v>Logistics</v>
      </c>
      <c r="Q139" s="56">
        <f ca="1"/>
        <v>993007417</v>
      </c>
      <c r="R139" s="56">
        <f ca="1"/>
        <v>2522338778</v>
      </c>
      <c r="S139" s="56">
        <f ca="1"/>
        <v>36421</v>
      </c>
      <c r="T139" s="56" t="str">
        <f ca="1"/>
        <v>Full Time</v>
      </c>
      <c r="U139" s="56">
        <f ca="1"/>
        <v>0</v>
      </c>
      <c r="V139" s="56">
        <f ca="1"/>
        <v>21</v>
      </c>
      <c r="W139" s="56">
        <f ca="1"/>
        <v>5</v>
      </c>
      <c r="X139" s="56">
        <f ca="1"/>
        <v>50974</v>
      </c>
    </row>
    <row r="140" spans="1:24" x14ac:dyDescent="0.25">
      <c r="A140" s="56" t="s">
        <v>54</v>
      </c>
      <c r="B140" s="57" t="s">
        <v>1057</v>
      </c>
      <c r="C140" s="56" t="s">
        <v>9</v>
      </c>
      <c r="D140" s="58">
        <v>962003692</v>
      </c>
      <c r="E140" s="59">
        <v>9196689962</v>
      </c>
      <c r="F140" s="60">
        <v>37654</v>
      </c>
      <c r="G140" s="56" t="s">
        <v>1059</v>
      </c>
      <c r="I140" s="61">
        <f t="shared" ca="1" si="2"/>
        <v>18</v>
      </c>
      <c r="J140" s="62">
        <v>3</v>
      </c>
      <c r="K140" s="63">
        <v>94886</v>
      </c>
      <c r="N140" s="56" t="str">
        <f ca="1"/>
        <v>Conner, Mark</v>
      </c>
      <c r="O140" s="56" t="str">
        <f ca="1"/>
        <v>Main</v>
      </c>
      <c r="P140" s="56" t="str">
        <f ca="1"/>
        <v>Logistics</v>
      </c>
      <c r="Q140" s="56">
        <f ca="1"/>
        <v>249000737</v>
      </c>
      <c r="R140" s="56">
        <f ca="1"/>
        <v>2522969056</v>
      </c>
      <c r="S140" s="56">
        <f ca="1"/>
        <v>36447</v>
      </c>
      <c r="T140" s="56" t="str">
        <f ca="1"/>
        <v>Contract</v>
      </c>
      <c r="U140" s="56">
        <f ca="1"/>
        <v>0</v>
      </c>
      <c r="V140" s="56">
        <f ca="1"/>
        <v>21</v>
      </c>
      <c r="W140" s="56">
        <f ca="1"/>
        <v>5</v>
      </c>
      <c r="X140" s="56">
        <f ca="1"/>
        <v>89177</v>
      </c>
    </row>
    <row r="141" spans="1:24" x14ac:dyDescent="0.25">
      <c r="A141" s="56" t="s">
        <v>377</v>
      </c>
      <c r="B141" s="57" t="s">
        <v>1060</v>
      </c>
      <c r="C141" s="56" t="s">
        <v>15</v>
      </c>
      <c r="D141" s="58">
        <v>294000565</v>
      </c>
      <c r="E141" s="59">
        <v>9193744359</v>
      </c>
      <c r="F141" s="60">
        <v>36134</v>
      </c>
      <c r="G141" s="56" t="s">
        <v>1059</v>
      </c>
      <c r="I141" s="61">
        <f t="shared" ca="1" si="2"/>
        <v>22</v>
      </c>
      <c r="J141" s="62">
        <v>1</v>
      </c>
      <c r="K141" s="63">
        <v>28996</v>
      </c>
      <c r="N141" s="56" t="str">
        <f ca="1"/>
        <v>Contreras, Dean</v>
      </c>
      <c r="O141" s="56" t="str">
        <f ca="1"/>
        <v>West</v>
      </c>
      <c r="P141" s="56" t="str">
        <f ca="1"/>
        <v>Engineering/Maintenance</v>
      </c>
      <c r="Q141" s="56">
        <f ca="1"/>
        <v>648001225</v>
      </c>
      <c r="R141" s="56">
        <f ca="1"/>
        <v>2525829090</v>
      </c>
      <c r="S141" s="56">
        <f ca="1"/>
        <v>36479</v>
      </c>
      <c r="T141" s="56" t="str">
        <f ca="1"/>
        <v>Contract</v>
      </c>
      <c r="U141" s="56">
        <f ca="1"/>
        <v>0</v>
      </c>
      <c r="V141" s="56">
        <f ca="1"/>
        <v>21</v>
      </c>
      <c r="W141" s="56">
        <f ca="1"/>
        <v>4</v>
      </c>
      <c r="X141" s="56">
        <f ca="1"/>
        <v>91322</v>
      </c>
    </row>
    <row r="142" spans="1:24" x14ac:dyDescent="0.25">
      <c r="A142" s="56" t="s">
        <v>242</v>
      </c>
      <c r="B142" s="57" t="s">
        <v>1061</v>
      </c>
      <c r="C142" s="56" t="s">
        <v>28</v>
      </c>
      <c r="D142" s="58">
        <v>237009447</v>
      </c>
      <c r="E142" s="59">
        <v>9195882405</v>
      </c>
      <c r="F142" s="60">
        <v>36799</v>
      </c>
      <c r="G142" s="56" t="s">
        <v>1059</v>
      </c>
      <c r="I142" s="61">
        <f t="shared" ca="1" si="2"/>
        <v>20</v>
      </c>
      <c r="J142" s="62">
        <v>1</v>
      </c>
      <c r="K142" s="63">
        <v>80784</v>
      </c>
      <c r="N142" s="56" t="str">
        <f ca="1"/>
        <v>Conway, Brett</v>
      </c>
      <c r="O142" s="56" t="str">
        <f ca="1"/>
        <v>North</v>
      </c>
      <c r="P142" s="56" t="str">
        <f ca="1"/>
        <v>Project &amp; Contract Services</v>
      </c>
      <c r="Q142" s="56">
        <f ca="1"/>
        <v>967005612</v>
      </c>
      <c r="R142" s="56">
        <f ca="1"/>
        <v>2528842613</v>
      </c>
      <c r="S142" s="56">
        <f ca="1"/>
        <v>36647</v>
      </c>
      <c r="T142" s="56" t="str">
        <f ca="1"/>
        <v>Full Time</v>
      </c>
      <c r="U142" s="56">
        <f ca="1"/>
        <v>0</v>
      </c>
      <c r="V142" s="56">
        <f ca="1"/>
        <v>20</v>
      </c>
      <c r="W142" s="56">
        <f ca="1"/>
        <v>3</v>
      </c>
      <c r="X142" s="56">
        <f ca="1"/>
        <v>69784</v>
      </c>
    </row>
    <row r="143" spans="1:24" x14ac:dyDescent="0.25">
      <c r="A143" s="56" t="s">
        <v>614</v>
      </c>
      <c r="B143" s="57" t="s">
        <v>1066</v>
      </c>
      <c r="C143" s="56" t="s">
        <v>26</v>
      </c>
      <c r="D143" s="58">
        <v>993007417</v>
      </c>
      <c r="E143" s="59">
        <v>2522338778</v>
      </c>
      <c r="F143" s="60">
        <v>36421</v>
      </c>
      <c r="G143" s="56" t="s">
        <v>1059</v>
      </c>
      <c r="I143" s="61">
        <f t="shared" ca="1" si="2"/>
        <v>21</v>
      </c>
      <c r="J143" s="62">
        <v>5</v>
      </c>
      <c r="K143" s="63">
        <v>50974</v>
      </c>
      <c r="N143" s="56" t="str">
        <f ca="1"/>
        <v>Cook, Mark</v>
      </c>
      <c r="O143" s="56" t="str">
        <f ca="1"/>
        <v>North</v>
      </c>
      <c r="P143" s="56" t="str">
        <f ca="1"/>
        <v>Quality Control</v>
      </c>
      <c r="Q143" s="56">
        <f ca="1"/>
        <v>287006507</v>
      </c>
      <c r="R143" s="56">
        <f ca="1"/>
        <v>9191509619</v>
      </c>
      <c r="S143" s="56">
        <f ca="1"/>
        <v>36503</v>
      </c>
      <c r="T143" s="56" t="str">
        <f ca="1"/>
        <v>Half-Time</v>
      </c>
      <c r="U143" s="56">
        <f ca="1"/>
        <v>0</v>
      </c>
      <c r="V143" s="56">
        <f ca="1"/>
        <v>21</v>
      </c>
      <c r="W143" s="56">
        <f ca="1"/>
        <v>1</v>
      </c>
      <c r="X143" s="56">
        <f ca="1"/>
        <v>21929</v>
      </c>
    </row>
    <row r="144" spans="1:24" x14ac:dyDescent="0.25">
      <c r="A144" s="56" t="s">
        <v>614</v>
      </c>
      <c r="B144" s="57" t="s">
        <v>1066</v>
      </c>
      <c r="C144" s="56" t="s">
        <v>26</v>
      </c>
      <c r="D144" s="58">
        <v>993007417</v>
      </c>
      <c r="E144" s="59">
        <v>2522338778</v>
      </c>
      <c r="F144" s="60">
        <v>36421</v>
      </c>
      <c r="G144" s="56" t="s">
        <v>1059</v>
      </c>
      <c r="I144" s="61">
        <f t="shared" ca="1" si="2"/>
        <v>21</v>
      </c>
      <c r="J144" s="62">
        <v>5</v>
      </c>
      <c r="K144" s="63">
        <v>50974</v>
      </c>
      <c r="N144" s="56" t="str">
        <f ca="1"/>
        <v>Cooper, Lisa</v>
      </c>
      <c r="O144" s="56" t="str">
        <f ca="1"/>
        <v>Main</v>
      </c>
      <c r="P144" s="56" t="str">
        <f ca="1"/>
        <v>Engineering/Maintenance</v>
      </c>
      <c r="Q144" s="56">
        <f ca="1"/>
        <v>148009089</v>
      </c>
      <c r="R144" s="56">
        <f ca="1"/>
        <v>2524734960</v>
      </c>
      <c r="S144" s="56">
        <f ca="1"/>
        <v>36664</v>
      </c>
      <c r="T144" s="56" t="str">
        <f ca="1"/>
        <v>Half-Time</v>
      </c>
      <c r="U144" s="56">
        <f ca="1"/>
        <v>0</v>
      </c>
      <c r="V144" s="56">
        <f ca="1"/>
        <v>20</v>
      </c>
      <c r="W144" s="56">
        <f ca="1"/>
        <v>3</v>
      </c>
      <c r="X144" s="56">
        <f ca="1"/>
        <v>29579</v>
      </c>
    </row>
    <row r="145" spans="1:24" x14ac:dyDescent="0.25">
      <c r="A145" s="56" t="s">
        <v>510</v>
      </c>
      <c r="B145" s="57" t="s">
        <v>1057</v>
      </c>
      <c r="C145" s="56" t="s">
        <v>26</v>
      </c>
      <c r="D145" s="58">
        <v>249000737</v>
      </c>
      <c r="E145" s="59">
        <v>2522969056</v>
      </c>
      <c r="F145" s="60">
        <v>36447</v>
      </c>
      <c r="G145" s="56" t="s">
        <v>1058</v>
      </c>
      <c r="I145" s="61">
        <f t="shared" ca="1" si="2"/>
        <v>21</v>
      </c>
      <c r="J145" s="62">
        <v>5</v>
      </c>
      <c r="K145" s="63">
        <v>89177</v>
      </c>
      <c r="N145" s="56" t="str">
        <f ca="1"/>
        <v>Copeland, Roger</v>
      </c>
      <c r="O145" s="56" t="str">
        <f ca="1"/>
        <v>North</v>
      </c>
      <c r="P145" s="56" t="str">
        <f ca="1"/>
        <v>Engineering/Maintenance</v>
      </c>
      <c r="Q145" s="56">
        <f ca="1"/>
        <v>496000023</v>
      </c>
      <c r="R145" s="56">
        <f ca="1"/>
        <v>2523962015</v>
      </c>
      <c r="S145" s="56">
        <f ca="1"/>
        <v>36972</v>
      </c>
      <c r="T145" s="56" t="str">
        <f ca="1"/>
        <v>Full Time</v>
      </c>
      <c r="U145" s="56">
        <f ca="1"/>
        <v>0</v>
      </c>
      <c r="V145" s="56">
        <f ca="1"/>
        <v>19</v>
      </c>
      <c r="W145" s="56">
        <f ca="1"/>
        <v>5</v>
      </c>
      <c r="X145" s="56">
        <f ca="1"/>
        <v>82137</v>
      </c>
    </row>
    <row r="146" spans="1:24" x14ac:dyDescent="0.25">
      <c r="A146" s="56" t="s">
        <v>196</v>
      </c>
      <c r="B146" s="57" t="s">
        <v>1060</v>
      </c>
      <c r="C146" s="56" t="s">
        <v>17</v>
      </c>
      <c r="D146" s="58">
        <v>648001225</v>
      </c>
      <c r="E146" s="59">
        <v>2525829090</v>
      </c>
      <c r="F146" s="60">
        <v>36479</v>
      </c>
      <c r="G146" s="56" t="s">
        <v>1058</v>
      </c>
      <c r="I146" s="61">
        <f t="shared" ca="1" si="2"/>
        <v>21</v>
      </c>
      <c r="J146" s="62">
        <v>4</v>
      </c>
      <c r="K146" s="63">
        <v>91322</v>
      </c>
      <c r="N146" s="56" t="str">
        <f ca="1"/>
        <v>Cortez, Jack</v>
      </c>
      <c r="O146" s="56" t="str">
        <f ca="1"/>
        <v>West</v>
      </c>
      <c r="P146" s="56" t="str">
        <f ca="1"/>
        <v>Pharmacokinetics</v>
      </c>
      <c r="Q146" s="56">
        <f ca="1"/>
        <v>425003144</v>
      </c>
      <c r="R146" s="56">
        <f ca="1"/>
        <v>2522911046</v>
      </c>
      <c r="S146" s="56">
        <f ca="1"/>
        <v>36906</v>
      </c>
      <c r="T146" s="56" t="str">
        <f ca="1"/>
        <v>Contract</v>
      </c>
      <c r="U146" s="56">
        <f ca="1"/>
        <v>0</v>
      </c>
      <c r="V146" s="56">
        <f ca="1"/>
        <v>20</v>
      </c>
      <c r="W146" s="56">
        <f ca="1"/>
        <v>2</v>
      </c>
      <c r="X146" s="56">
        <f ca="1"/>
        <v>78870</v>
      </c>
    </row>
    <row r="147" spans="1:24" x14ac:dyDescent="0.25">
      <c r="A147" s="56" t="s">
        <v>68</v>
      </c>
      <c r="B147" s="57" t="s">
        <v>1061</v>
      </c>
      <c r="C147" s="56" t="s">
        <v>6</v>
      </c>
      <c r="D147" s="58">
        <v>967005612</v>
      </c>
      <c r="E147" s="59">
        <v>2528842613</v>
      </c>
      <c r="F147" s="60">
        <v>36647</v>
      </c>
      <c r="G147" s="56" t="s">
        <v>1059</v>
      </c>
      <c r="I147" s="61">
        <f t="shared" ca="1" si="2"/>
        <v>20</v>
      </c>
      <c r="J147" s="62">
        <v>3</v>
      </c>
      <c r="K147" s="63">
        <v>69784</v>
      </c>
      <c r="N147" s="56" t="str">
        <f ca="1"/>
        <v>Cox, Stephanie</v>
      </c>
      <c r="O147" s="56" t="str">
        <f ca="1"/>
        <v>North</v>
      </c>
      <c r="P147" s="56" t="str">
        <f ca="1"/>
        <v>Process Development</v>
      </c>
      <c r="Q147" s="56">
        <f ca="1"/>
        <v>474007484</v>
      </c>
      <c r="R147" s="56">
        <f ca="1"/>
        <v>9196132408</v>
      </c>
      <c r="S147" s="56">
        <f ca="1"/>
        <v>36140</v>
      </c>
      <c r="T147" s="56" t="str">
        <f ca="1"/>
        <v>Full Time</v>
      </c>
      <c r="U147" s="56">
        <f ca="1"/>
        <v>0</v>
      </c>
      <c r="V147" s="56">
        <f ca="1"/>
        <v>22</v>
      </c>
      <c r="W147" s="56">
        <f ca="1"/>
        <v>4</v>
      </c>
      <c r="X147" s="56">
        <f ca="1"/>
        <v>87747</v>
      </c>
    </row>
    <row r="148" spans="1:24" x14ac:dyDescent="0.25">
      <c r="A148" s="56" t="s">
        <v>437</v>
      </c>
      <c r="B148" s="57" t="s">
        <v>1061</v>
      </c>
      <c r="C148" s="56" t="s">
        <v>19</v>
      </c>
      <c r="D148" s="58">
        <v>287006507</v>
      </c>
      <c r="E148" s="59">
        <v>9191509619</v>
      </c>
      <c r="F148" s="60">
        <v>36503</v>
      </c>
      <c r="G148" s="56" t="s">
        <v>1067</v>
      </c>
      <c r="I148" s="61">
        <f t="shared" ca="1" si="2"/>
        <v>21</v>
      </c>
      <c r="J148" s="62">
        <v>1</v>
      </c>
      <c r="K148" s="63">
        <v>21929</v>
      </c>
      <c r="N148" s="56" t="str">
        <f ca="1"/>
        <v>Craig, Alan</v>
      </c>
      <c r="O148" s="56" t="str">
        <f ca="1"/>
        <v>North</v>
      </c>
      <c r="P148" s="56" t="str">
        <f ca="1"/>
        <v>Engineering/Maintenance</v>
      </c>
      <c r="Q148" s="56">
        <f ca="1"/>
        <v>870006287</v>
      </c>
      <c r="R148" s="56">
        <f ca="1"/>
        <v>2528611970</v>
      </c>
      <c r="S148" s="56">
        <f ca="1"/>
        <v>37046</v>
      </c>
      <c r="T148" s="56" t="str">
        <f ca="1"/>
        <v>Half-Time</v>
      </c>
      <c r="U148" s="56">
        <f ca="1"/>
        <v>0</v>
      </c>
      <c r="V148" s="56">
        <f ca="1"/>
        <v>19</v>
      </c>
      <c r="W148" s="56">
        <f ca="1"/>
        <v>4</v>
      </c>
      <c r="X148" s="56">
        <f ca="1"/>
        <v>42812</v>
      </c>
    </row>
    <row r="149" spans="1:24" x14ac:dyDescent="0.25">
      <c r="A149" s="56" t="s">
        <v>737</v>
      </c>
      <c r="B149" s="57" t="s">
        <v>1057</v>
      </c>
      <c r="C149" s="56" t="s">
        <v>17</v>
      </c>
      <c r="D149" s="58">
        <v>148009089</v>
      </c>
      <c r="E149" s="59">
        <v>2524734960</v>
      </c>
      <c r="F149" s="60">
        <v>36664</v>
      </c>
      <c r="G149" s="56" t="s">
        <v>1067</v>
      </c>
      <c r="I149" s="61">
        <f t="shared" ca="1" si="2"/>
        <v>20</v>
      </c>
      <c r="J149" s="62">
        <v>3</v>
      </c>
      <c r="K149" s="63">
        <v>29579</v>
      </c>
      <c r="N149" s="56" t="str">
        <f ca="1"/>
        <v>Crawford, Ronald</v>
      </c>
      <c r="O149" s="56" t="str">
        <f ca="1"/>
        <v>Main</v>
      </c>
      <c r="P149" s="56" t="str">
        <f ca="1"/>
        <v>Quality Control</v>
      </c>
      <c r="Q149" s="56">
        <f ca="1"/>
        <v>750006979</v>
      </c>
      <c r="R149" s="56">
        <f ca="1"/>
        <v>2528444054</v>
      </c>
      <c r="S149" s="56">
        <f ca="1"/>
        <v>36540</v>
      </c>
      <c r="T149" s="56" t="str">
        <f ca="1"/>
        <v>Half-Time</v>
      </c>
      <c r="U149" s="56">
        <f ca="1"/>
        <v>0</v>
      </c>
      <c r="V149" s="56">
        <f ca="1"/>
        <v>21</v>
      </c>
      <c r="W149" s="56">
        <f ca="1"/>
        <v>3</v>
      </c>
      <c r="X149" s="56">
        <f ca="1"/>
        <v>30481</v>
      </c>
    </row>
    <row r="150" spans="1:24" x14ac:dyDescent="0.25">
      <c r="A150" s="56" t="s">
        <v>187</v>
      </c>
      <c r="B150" s="57" t="s">
        <v>1061</v>
      </c>
      <c r="C150" s="56" t="s">
        <v>17</v>
      </c>
      <c r="D150" s="58">
        <v>496000023</v>
      </c>
      <c r="E150" s="59">
        <v>2523962015</v>
      </c>
      <c r="F150" s="60">
        <v>36972</v>
      </c>
      <c r="G150" s="56" t="s">
        <v>1059</v>
      </c>
      <c r="I150" s="61">
        <f t="shared" ca="1" si="2"/>
        <v>19</v>
      </c>
      <c r="J150" s="62">
        <v>5</v>
      </c>
      <c r="K150" s="63">
        <v>82137</v>
      </c>
      <c r="N150" s="56" t="str">
        <f ca="1"/>
        <v>Cross, Marc</v>
      </c>
      <c r="O150" s="56" t="str">
        <f ca="1"/>
        <v>North</v>
      </c>
      <c r="P150" s="56" t="str">
        <f ca="1"/>
        <v>Logistics</v>
      </c>
      <c r="Q150" s="56">
        <f ca="1"/>
        <v>302008687</v>
      </c>
      <c r="R150" s="56">
        <f ca="1"/>
        <v>9195394899</v>
      </c>
      <c r="S150" s="56">
        <f ca="1"/>
        <v>36584</v>
      </c>
      <c r="T150" s="56" t="str">
        <f ca="1"/>
        <v>Full Time</v>
      </c>
      <c r="U150" s="56">
        <f ca="1"/>
        <v>0</v>
      </c>
      <c r="V150" s="56">
        <f ca="1"/>
        <v>21</v>
      </c>
      <c r="W150" s="56">
        <f ca="1"/>
        <v>1</v>
      </c>
      <c r="X150" s="56">
        <f ca="1"/>
        <v>35024</v>
      </c>
    </row>
    <row r="151" spans="1:24" x14ac:dyDescent="0.25">
      <c r="A151" s="56" t="s">
        <v>357</v>
      </c>
      <c r="B151" s="57" t="s">
        <v>1060</v>
      </c>
      <c r="C151" s="56" t="s">
        <v>23</v>
      </c>
      <c r="D151" s="58">
        <v>425003144</v>
      </c>
      <c r="E151" s="59">
        <v>2522911046</v>
      </c>
      <c r="F151" s="60">
        <v>36906</v>
      </c>
      <c r="G151" s="56" t="s">
        <v>1058</v>
      </c>
      <c r="I151" s="61">
        <f t="shared" ca="1" si="2"/>
        <v>20</v>
      </c>
      <c r="J151" s="62">
        <v>2</v>
      </c>
      <c r="K151" s="63">
        <v>78870</v>
      </c>
      <c r="N151" s="56" t="str">
        <f ca="1"/>
        <v>Cruz, Janene</v>
      </c>
      <c r="O151" s="56" t="str">
        <f ca="1"/>
        <v>North</v>
      </c>
      <c r="P151" s="56" t="str">
        <f ca="1"/>
        <v>Quality Control</v>
      </c>
      <c r="Q151" s="56">
        <f ca="1"/>
        <v>763002349</v>
      </c>
      <c r="R151" s="56">
        <f ca="1"/>
        <v>2527780776</v>
      </c>
      <c r="S151" s="56">
        <f ca="1"/>
        <v>36624</v>
      </c>
      <c r="T151" s="56" t="str">
        <f ca="1"/>
        <v>Contract</v>
      </c>
      <c r="U151" s="56">
        <f ca="1"/>
        <v>0</v>
      </c>
      <c r="V151" s="56">
        <f ca="1"/>
        <v>20</v>
      </c>
      <c r="W151" s="56">
        <f ca="1"/>
        <v>3</v>
      </c>
      <c r="X151" s="56">
        <f ca="1"/>
        <v>83105</v>
      </c>
    </row>
    <row r="152" spans="1:24" x14ac:dyDescent="0.25">
      <c r="A152" s="56" t="s">
        <v>497</v>
      </c>
      <c r="B152" s="57" t="s">
        <v>1061</v>
      </c>
      <c r="C152" s="56" t="s">
        <v>15</v>
      </c>
      <c r="D152" s="58">
        <v>474007484</v>
      </c>
      <c r="E152" s="59">
        <v>9196132408</v>
      </c>
      <c r="F152" s="60">
        <v>36140</v>
      </c>
      <c r="G152" s="56" t="s">
        <v>1059</v>
      </c>
      <c r="I152" s="61">
        <f t="shared" ca="1" si="2"/>
        <v>22</v>
      </c>
      <c r="J152" s="62">
        <v>4</v>
      </c>
      <c r="K152" s="63">
        <v>87747</v>
      </c>
      <c r="N152" s="56" t="str">
        <f ca="1"/>
        <v>Cummings, Jose</v>
      </c>
      <c r="O152" s="56" t="str">
        <f ca="1"/>
        <v>South</v>
      </c>
      <c r="P152" s="56" t="str">
        <f ca="1"/>
        <v>Peptide Chemistry</v>
      </c>
      <c r="Q152" s="56">
        <f ca="1"/>
        <v>303001529</v>
      </c>
      <c r="R152" s="56">
        <f ca="1"/>
        <v>9196753698</v>
      </c>
      <c r="S152" s="56">
        <f ca="1"/>
        <v>37648</v>
      </c>
      <c r="T152" s="56" t="str">
        <f ca="1"/>
        <v>Half-Time</v>
      </c>
      <c r="U152" s="56">
        <f ca="1"/>
        <v>0</v>
      </c>
      <c r="V152" s="56">
        <f ca="1"/>
        <v>18</v>
      </c>
      <c r="W152" s="56">
        <f ca="1"/>
        <v>4</v>
      </c>
      <c r="X152" s="56">
        <f ca="1"/>
        <v>54346</v>
      </c>
    </row>
    <row r="153" spans="1:24" x14ac:dyDescent="0.25">
      <c r="A153" s="56" t="s">
        <v>66</v>
      </c>
      <c r="B153" s="57" t="s">
        <v>1061</v>
      </c>
      <c r="C153" s="56" t="s">
        <v>17</v>
      </c>
      <c r="D153" s="58">
        <v>870006287</v>
      </c>
      <c r="E153" s="59">
        <v>2528611970</v>
      </c>
      <c r="F153" s="60">
        <v>37046</v>
      </c>
      <c r="G153" s="56" t="s">
        <v>1067</v>
      </c>
      <c r="I153" s="61">
        <f t="shared" ca="1" si="2"/>
        <v>19</v>
      </c>
      <c r="J153" s="62">
        <v>4</v>
      </c>
      <c r="K153" s="63">
        <v>42812</v>
      </c>
      <c r="N153" s="56" t="str">
        <f ca="1"/>
        <v>Cunningham, Denise</v>
      </c>
      <c r="O153" s="56" t="str">
        <f ca="1"/>
        <v>South</v>
      </c>
      <c r="P153" s="56" t="str">
        <f ca="1"/>
        <v>Quality Control</v>
      </c>
      <c r="Q153" s="56">
        <f ca="1"/>
        <v>641002645</v>
      </c>
      <c r="R153" s="56">
        <f ca="1"/>
        <v>9196965088</v>
      </c>
      <c r="S153" s="56">
        <f ca="1"/>
        <v>36633</v>
      </c>
      <c r="T153" s="56" t="str">
        <f ca="1"/>
        <v>Contract</v>
      </c>
      <c r="U153" s="56">
        <f ca="1"/>
        <v>0</v>
      </c>
      <c r="V153" s="56">
        <f ca="1"/>
        <v>20</v>
      </c>
      <c r="W153" s="56">
        <f ca="1"/>
        <v>1</v>
      </c>
      <c r="X153" s="56">
        <f ca="1"/>
        <v>86449</v>
      </c>
    </row>
    <row r="154" spans="1:24" x14ac:dyDescent="0.25">
      <c r="A154" s="56" t="s">
        <v>633</v>
      </c>
      <c r="B154" s="57" t="s">
        <v>1057</v>
      </c>
      <c r="C154" s="56" t="s">
        <v>19</v>
      </c>
      <c r="D154" s="58">
        <v>750006979</v>
      </c>
      <c r="E154" s="59">
        <v>2528444054</v>
      </c>
      <c r="F154" s="60">
        <v>36540</v>
      </c>
      <c r="G154" s="56" t="s">
        <v>1067</v>
      </c>
      <c r="I154" s="61">
        <f t="shared" ca="1" si="2"/>
        <v>21</v>
      </c>
      <c r="J154" s="62">
        <v>3</v>
      </c>
      <c r="K154" s="63">
        <v>30481</v>
      </c>
      <c r="N154" s="56" t="str">
        <f ca="1"/>
        <v>Curry, Hunyen</v>
      </c>
      <c r="O154" s="56" t="str">
        <f ca="1"/>
        <v>Main</v>
      </c>
      <c r="P154" s="56" t="str">
        <f ca="1"/>
        <v>Project &amp; Contract Services</v>
      </c>
      <c r="Q154" s="56">
        <f ca="1"/>
        <v>317003890</v>
      </c>
      <c r="R154" s="56">
        <f ca="1"/>
        <v>9192350434</v>
      </c>
      <c r="S154" s="56">
        <f ca="1"/>
        <v>36667</v>
      </c>
      <c r="T154" s="56" t="str">
        <f ca="1"/>
        <v>Full Time</v>
      </c>
      <c r="U154" s="56">
        <f ca="1"/>
        <v>0</v>
      </c>
      <c r="V154" s="56">
        <f ca="1"/>
        <v>20</v>
      </c>
      <c r="W154" s="56">
        <f ca="1"/>
        <v>2</v>
      </c>
      <c r="X154" s="56">
        <f ca="1"/>
        <v>76362</v>
      </c>
    </row>
    <row r="155" spans="1:24" x14ac:dyDescent="0.25">
      <c r="A155" s="56" t="s">
        <v>362</v>
      </c>
      <c r="B155" s="57" t="s">
        <v>1061</v>
      </c>
      <c r="C155" s="56" t="s">
        <v>26</v>
      </c>
      <c r="D155" s="58">
        <v>302008687</v>
      </c>
      <c r="E155" s="59">
        <v>9195394899</v>
      </c>
      <c r="F155" s="60">
        <v>36584</v>
      </c>
      <c r="G155" s="56" t="s">
        <v>1059</v>
      </c>
      <c r="I155" s="61">
        <f t="shared" ca="1" si="2"/>
        <v>21</v>
      </c>
      <c r="J155" s="62">
        <v>1</v>
      </c>
      <c r="K155" s="63">
        <v>35024</v>
      </c>
      <c r="N155" s="56" t="str">
        <f ca="1"/>
        <v>Curtis, Patrick</v>
      </c>
      <c r="O155" s="56" t="str">
        <f ca="1"/>
        <v>West</v>
      </c>
      <c r="P155" s="56" t="str">
        <f ca="1"/>
        <v>Research Center</v>
      </c>
      <c r="Q155" s="56">
        <f ca="1"/>
        <v>797005708</v>
      </c>
      <c r="R155" s="56">
        <f ca="1"/>
        <v>9193578185</v>
      </c>
      <c r="S155" s="56">
        <f ca="1"/>
        <v>39571</v>
      </c>
      <c r="T155" s="56" t="str">
        <f ca="1"/>
        <v>Full Time</v>
      </c>
      <c r="U155" s="56">
        <f ca="1"/>
        <v>0</v>
      </c>
      <c r="V155" s="56">
        <f ca="1"/>
        <v>12</v>
      </c>
      <c r="W155" s="56">
        <f ca="1"/>
        <v>5</v>
      </c>
      <c r="X155" s="56">
        <f ca="1"/>
        <v>44748</v>
      </c>
    </row>
    <row r="156" spans="1:24" x14ac:dyDescent="0.25">
      <c r="A156" s="56" t="s">
        <v>336</v>
      </c>
      <c r="B156" s="57" t="s">
        <v>1061</v>
      </c>
      <c r="C156" s="56" t="s">
        <v>19</v>
      </c>
      <c r="D156" s="58">
        <v>763002349</v>
      </c>
      <c r="E156" s="59">
        <v>2527780776</v>
      </c>
      <c r="F156" s="60">
        <v>36624</v>
      </c>
      <c r="G156" s="56" t="s">
        <v>1058</v>
      </c>
      <c r="I156" s="61">
        <f t="shared" ca="1" si="2"/>
        <v>20</v>
      </c>
      <c r="J156" s="62">
        <v>3</v>
      </c>
      <c r="K156" s="63">
        <v>83105</v>
      </c>
      <c r="N156" s="56" t="str">
        <f ca="1"/>
        <v>Dalton, Carol</v>
      </c>
      <c r="O156" s="56" t="str">
        <f ca="1"/>
        <v>North</v>
      </c>
      <c r="P156" s="56" t="str">
        <f ca="1"/>
        <v>Manufacturing</v>
      </c>
      <c r="Q156" s="56">
        <f ca="1"/>
        <v>920007476</v>
      </c>
      <c r="R156" s="56">
        <f ca="1"/>
        <v>2523162442</v>
      </c>
      <c r="S156" s="56">
        <f ca="1"/>
        <v>37683</v>
      </c>
      <c r="T156" s="56" t="str">
        <f ca="1"/>
        <v>Contract</v>
      </c>
      <c r="U156" s="56">
        <f ca="1"/>
        <v>0</v>
      </c>
      <c r="V156" s="56">
        <f ca="1"/>
        <v>18</v>
      </c>
      <c r="W156" s="56">
        <f ca="1"/>
        <v>3</v>
      </c>
      <c r="X156" s="56">
        <f ca="1"/>
        <v>26851</v>
      </c>
    </row>
    <row r="157" spans="1:24" x14ac:dyDescent="0.25">
      <c r="A157" s="56" t="s">
        <v>411</v>
      </c>
      <c r="B157" s="57" t="s">
        <v>1065</v>
      </c>
      <c r="C157" s="56" t="s">
        <v>25</v>
      </c>
      <c r="D157" s="58">
        <v>303001529</v>
      </c>
      <c r="E157" s="59">
        <v>9196753698</v>
      </c>
      <c r="F157" s="60">
        <v>37648</v>
      </c>
      <c r="G157" s="56" t="s">
        <v>1067</v>
      </c>
      <c r="I157" s="61">
        <f t="shared" ca="1" si="2"/>
        <v>18</v>
      </c>
      <c r="J157" s="62">
        <v>4</v>
      </c>
      <c r="K157" s="63">
        <v>54346</v>
      </c>
      <c r="N157" s="56" t="str">
        <f ca="1"/>
        <v>Daniel, Robert</v>
      </c>
      <c r="O157" s="56" t="str">
        <f ca="1"/>
        <v>North</v>
      </c>
      <c r="P157" s="56" t="str">
        <f ca="1"/>
        <v>Engineering/Maintenance</v>
      </c>
      <c r="Q157" s="56">
        <f ca="1"/>
        <v>644002142</v>
      </c>
      <c r="R157" s="56">
        <f ca="1"/>
        <v>9193274978</v>
      </c>
      <c r="S157" s="56">
        <f ca="1"/>
        <v>37149</v>
      </c>
      <c r="T157" s="56" t="str">
        <f ca="1"/>
        <v>Contract</v>
      </c>
      <c r="U157" s="56">
        <f ca="1"/>
        <v>0</v>
      </c>
      <c r="V157" s="56">
        <f ca="1"/>
        <v>19</v>
      </c>
      <c r="W157" s="56">
        <f ca="1"/>
        <v>3</v>
      </c>
      <c r="X157" s="56">
        <f ca="1"/>
        <v>51337</v>
      </c>
    </row>
    <row r="158" spans="1:24" x14ac:dyDescent="0.25">
      <c r="A158" s="56" t="s">
        <v>469</v>
      </c>
      <c r="B158" s="57" t="s">
        <v>1065</v>
      </c>
      <c r="C158" s="56" t="s">
        <v>19</v>
      </c>
      <c r="D158" s="58">
        <v>641002645</v>
      </c>
      <c r="E158" s="59">
        <v>9196965088</v>
      </c>
      <c r="F158" s="60">
        <v>36633</v>
      </c>
      <c r="G158" s="56" t="s">
        <v>1058</v>
      </c>
      <c r="I158" s="61">
        <f t="shared" ca="1" si="2"/>
        <v>20</v>
      </c>
      <c r="J158" s="62">
        <v>1</v>
      </c>
      <c r="K158" s="63">
        <v>86449</v>
      </c>
      <c r="N158" s="56" t="str">
        <f ca="1"/>
        <v>Daniels, Janet</v>
      </c>
      <c r="O158" s="56" t="str">
        <f ca="1"/>
        <v>Main</v>
      </c>
      <c r="P158" s="56" t="str">
        <f ca="1"/>
        <v>Environmental Health/Safety</v>
      </c>
      <c r="Q158" s="56">
        <f ca="1"/>
        <v>943001719</v>
      </c>
      <c r="R158" s="56">
        <f ca="1"/>
        <v>9193517837</v>
      </c>
      <c r="S158" s="56">
        <f ca="1"/>
        <v>37947</v>
      </c>
      <c r="T158" s="56" t="str">
        <f ca="1"/>
        <v>Full Time</v>
      </c>
      <c r="U158" s="56">
        <f ca="1"/>
        <v>0</v>
      </c>
      <c r="V158" s="56">
        <f ca="1"/>
        <v>17</v>
      </c>
      <c r="W158" s="56">
        <f ca="1"/>
        <v>3</v>
      </c>
      <c r="X158" s="56">
        <f ca="1"/>
        <v>25212</v>
      </c>
    </row>
    <row r="159" spans="1:24" x14ac:dyDescent="0.25">
      <c r="A159" s="56" t="s">
        <v>752</v>
      </c>
      <c r="B159" s="57" t="s">
        <v>1057</v>
      </c>
      <c r="C159" s="56" t="s">
        <v>6</v>
      </c>
      <c r="D159" s="58">
        <v>317003890</v>
      </c>
      <c r="E159" s="59">
        <v>9192350434</v>
      </c>
      <c r="F159" s="60">
        <v>36667</v>
      </c>
      <c r="G159" s="56" t="s">
        <v>1059</v>
      </c>
      <c r="I159" s="61">
        <f t="shared" ca="1" si="2"/>
        <v>20</v>
      </c>
      <c r="J159" s="62">
        <v>2</v>
      </c>
      <c r="K159" s="63">
        <v>76362</v>
      </c>
      <c r="N159" s="56" t="str">
        <f ca="1"/>
        <v>Davenport, Troy</v>
      </c>
      <c r="O159" s="56" t="str">
        <f ca="1"/>
        <v>Main</v>
      </c>
      <c r="P159" s="56" t="str">
        <f ca="1"/>
        <v>Project &amp; Contract Services</v>
      </c>
      <c r="Q159" s="56">
        <f ca="1"/>
        <v>313008310</v>
      </c>
      <c r="R159" s="56">
        <f ca="1"/>
        <v>9195442791</v>
      </c>
      <c r="S159" s="56">
        <f ca="1"/>
        <v>36720</v>
      </c>
      <c r="T159" s="56" t="str">
        <f ca="1"/>
        <v>Full Time</v>
      </c>
      <c r="U159" s="56">
        <f ca="1"/>
        <v>0</v>
      </c>
      <c r="V159" s="56">
        <f ca="1"/>
        <v>20</v>
      </c>
      <c r="W159" s="56">
        <f ca="1"/>
        <v>2</v>
      </c>
      <c r="X159" s="56">
        <f ca="1"/>
        <v>68957</v>
      </c>
    </row>
    <row r="160" spans="1:24" x14ac:dyDescent="0.25">
      <c r="A160" s="56" t="s">
        <v>136</v>
      </c>
      <c r="B160" s="57" t="s">
        <v>1060</v>
      </c>
      <c r="C160" s="56" t="s">
        <v>7</v>
      </c>
      <c r="D160" s="58">
        <v>797005708</v>
      </c>
      <c r="E160" s="59">
        <v>9193578185</v>
      </c>
      <c r="F160" s="60">
        <v>39571</v>
      </c>
      <c r="G160" s="56" t="s">
        <v>1059</v>
      </c>
      <c r="I160" s="61">
        <f t="shared" ca="1" si="2"/>
        <v>12</v>
      </c>
      <c r="J160" s="62">
        <v>5</v>
      </c>
      <c r="K160" s="63">
        <v>44748</v>
      </c>
      <c r="N160" s="56" t="str">
        <f ca="1"/>
        <v>Davidson, Jaime</v>
      </c>
      <c r="O160" s="56" t="str">
        <f ca="1"/>
        <v>Main</v>
      </c>
      <c r="P160" s="56" t="str">
        <f ca="1"/>
        <v>Manufacturing</v>
      </c>
      <c r="Q160" s="56">
        <f ca="1"/>
        <v>147004014</v>
      </c>
      <c r="R160" s="56">
        <f ca="1"/>
        <v>9192212512</v>
      </c>
      <c r="S160" s="56">
        <f ca="1"/>
        <v>37686</v>
      </c>
      <c r="T160" s="56" t="str">
        <f ca="1"/>
        <v>Full Time</v>
      </c>
      <c r="U160" s="56">
        <f ca="1"/>
        <v>0</v>
      </c>
      <c r="V160" s="56">
        <f ca="1"/>
        <v>18</v>
      </c>
      <c r="W160" s="56">
        <f ca="1"/>
        <v>2</v>
      </c>
      <c r="X160" s="56">
        <f ca="1"/>
        <v>48697</v>
      </c>
    </row>
    <row r="161" spans="1:24" x14ac:dyDescent="0.25">
      <c r="A161" s="56" t="s">
        <v>183</v>
      </c>
      <c r="B161" s="57" t="s">
        <v>1061</v>
      </c>
      <c r="C161" s="56" t="s">
        <v>9</v>
      </c>
      <c r="D161" s="58">
        <v>920007476</v>
      </c>
      <c r="E161" s="59">
        <v>2523162442</v>
      </c>
      <c r="F161" s="60">
        <v>37683</v>
      </c>
      <c r="G161" s="56" t="s">
        <v>1058</v>
      </c>
      <c r="I161" s="61">
        <f t="shared" ca="1" si="2"/>
        <v>18</v>
      </c>
      <c r="J161" s="62">
        <v>3</v>
      </c>
      <c r="K161" s="63">
        <v>26851</v>
      </c>
      <c r="N161" s="56" t="str">
        <f ca="1"/>
        <v>Davis, Tonya</v>
      </c>
      <c r="O161" s="56" t="str">
        <f ca="1"/>
        <v>Main</v>
      </c>
      <c r="P161" s="56" t="str">
        <f ca="1"/>
        <v>Executive Education</v>
      </c>
      <c r="Q161" s="56">
        <f ca="1"/>
        <v>690004765</v>
      </c>
      <c r="R161" s="56">
        <f ca="1"/>
        <v>2525786813</v>
      </c>
      <c r="S161" s="56">
        <f ca="1"/>
        <v>36111</v>
      </c>
      <c r="T161" s="56" t="str">
        <f ca="1"/>
        <v>Full Time</v>
      </c>
      <c r="U161" s="56">
        <f ca="1"/>
        <v>0</v>
      </c>
      <c r="V161" s="56">
        <f ca="1"/>
        <v>22</v>
      </c>
      <c r="W161" s="56">
        <f ca="1"/>
        <v>5</v>
      </c>
      <c r="X161" s="56">
        <f ca="1"/>
        <v>90750</v>
      </c>
    </row>
    <row r="162" spans="1:24" x14ac:dyDescent="0.25">
      <c r="A162" s="56" t="s">
        <v>679</v>
      </c>
      <c r="B162" s="57" t="s">
        <v>1061</v>
      </c>
      <c r="C162" s="56" t="s">
        <v>17</v>
      </c>
      <c r="D162" s="58">
        <v>644002142</v>
      </c>
      <c r="E162" s="59">
        <v>9193274978</v>
      </c>
      <c r="F162" s="60">
        <v>37149</v>
      </c>
      <c r="G162" s="56" t="s">
        <v>1058</v>
      </c>
      <c r="I162" s="61">
        <f t="shared" ca="1" si="2"/>
        <v>19</v>
      </c>
      <c r="J162" s="62">
        <v>3</v>
      </c>
      <c r="K162" s="63">
        <v>51337</v>
      </c>
      <c r="N162" s="56" t="str">
        <f ca="1"/>
        <v>Dawson, Jonathan</v>
      </c>
      <c r="O162" s="56" t="str">
        <f ca="1"/>
        <v>West</v>
      </c>
      <c r="P162" s="56" t="str">
        <f ca="1"/>
        <v>Logistics</v>
      </c>
      <c r="Q162" s="56">
        <f ca="1"/>
        <v>932007692</v>
      </c>
      <c r="R162" s="56">
        <f ca="1"/>
        <v>2522612740</v>
      </c>
      <c r="S162" s="56">
        <f ca="1"/>
        <v>36659</v>
      </c>
      <c r="T162" s="56" t="str">
        <f ca="1"/>
        <v>Contract</v>
      </c>
      <c r="U162" s="56">
        <f ca="1"/>
        <v>0</v>
      </c>
      <c r="V162" s="56">
        <f ca="1"/>
        <v>20</v>
      </c>
      <c r="W162" s="56">
        <f ca="1"/>
        <v>2</v>
      </c>
      <c r="X162" s="56">
        <f ca="1"/>
        <v>70499</v>
      </c>
    </row>
    <row r="163" spans="1:24" x14ac:dyDescent="0.25">
      <c r="A163" s="56" t="s">
        <v>144</v>
      </c>
      <c r="B163" s="57" t="s">
        <v>1057</v>
      </c>
      <c r="C163" s="56" t="s">
        <v>24</v>
      </c>
      <c r="D163" s="58">
        <v>943001719</v>
      </c>
      <c r="E163" s="59">
        <v>9193517837</v>
      </c>
      <c r="F163" s="60">
        <v>37947</v>
      </c>
      <c r="G163" s="56" t="s">
        <v>1059</v>
      </c>
      <c r="I163" s="61">
        <f t="shared" ca="1" si="2"/>
        <v>17</v>
      </c>
      <c r="J163" s="62">
        <v>3</v>
      </c>
      <c r="K163" s="63">
        <v>25212</v>
      </c>
      <c r="N163" s="56" t="str">
        <f ca="1"/>
        <v>Day, David</v>
      </c>
      <c r="O163" s="56" t="str">
        <f ca="1"/>
        <v>Main</v>
      </c>
      <c r="P163" s="56" t="str">
        <f ca="1"/>
        <v>Admin Training</v>
      </c>
      <c r="Q163" s="56">
        <f ca="1"/>
        <v>535009723</v>
      </c>
      <c r="R163" s="56">
        <f ca="1"/>
        <v>2523492633</v>
      </c>
      <c r="S163" s="56">
        <f ca="1"/>
        <v>35972</v>
      </c>
      <c r="T163" s="56" t="str">
        <f ca="1"/>
        <v>Half-Time</v>
      </c>
      <c r="U163" s="56">
        <f ca="1"/>
        <v>0</v>
      </c>
      <c r="V163" s="56">
        <f ca="1"/>
        <v>22</v>
      </c>
      <c r="W163" s="56">
        <f ca="1"/>
        <v>1</v>
      </c>
      <c r="X163" s="56">
        <f ca="1"/>
        <v>33490</v>
      </c>
    </row>
    <row r="164" spans="1:24" x14ac:dyDescent="0.25">
      <c r="A164" s="56" t="s">
        <v>536</v>
      </c>
      <c r="B164" s="57" t="s">
        <v>1057</v>
      </c>
      <c r="C164" s="56" t="s">
        <v>6</v>
      </c>
      <c r="D164" s="58">
        <v>313008310</v>
      </c>
      <c r="E164" s="59">
        <v>9195442791</v>
      </c>
      <c r="F164" s="60">
        <v>36720</v>
      </c>
      <c r="G164" s="56" t="s">
        <v>1059</v>
      </c>
      <c r="I164" s="61">
        <f t="shared" ca="1" si="2"/>
        <v>20</v>
      </c>
      <c r="J164" s="62">
        <v>2</v>
      </c>
      <c r="K164" s="63">
        <v>68957</v>
      </c>
      <c r="N164" s="56" t="str">
        <f ca="1"/>
        <v>Dean, Gayla</v>
      </c>
      <c r="O164" s="56" t="str">
        <f ca="1"/>
        <v>North</v>
      </c>
      <c r="P164" s="56" t="str">
        <f ca="1"/>
        <v>Manufacturing</v>
      </c>
      <c r="Q164" s="56">
        <f ca="1"/>
        <v>930002755</v>
      </c>
      <c r="R164" s="56">
        <f ca="1"/>
        <v>9192380636</v>
      </c>
      <c r="S164" s="56">
        <f ca="1"/>
        <v>37687</v>
      </c>
      <c r="T164" s="56" t="str">
        <f ca="1"/>
        <v>Half-Time</v>
      </c>
      <c r="U164" s="56">
        <f ca="1"/>
        <v>0</v>
      </c>
      <c r="V164" s="56">
        <f ca="1"/>
        <v>18</v>
      </c>
      <c r="W164" s="56">
        <f ca="1"/>
        <v>5</v>
      </c>
      <c r="X164" s="56">
        <f ca="1"/>
        <v>50914</v>
      </c>
    </row>
    <row r="165" spans="1:24" x14ac:dyDescent="0.25">
      <c r="A165" s="56" t="s">
        <v>147</v>
      </c>
      <c r="B165" s="57" t="s">
        <v>1057</v>
      </c>
      <c r="C165" s="56" t="s">
        <v>9</v>
      </c>
      <c r="D165" s="58">
        <v>147004014</v>
      </c>
      <c r="E165" s="59">
        <v>9192212512</v>
      </c>
      <c r="F165" s="60">
        <v>37686</v>
      </c>
      <c r="G165" s="56" t="s">
        <v>1059</v>
      </c>
      <c r="I165" s="61">
        <f t="shared" ca="1" si="2"/>
        <v>18</v>
      </c>
      <c r="J165" s="62">
        <v>2</v>
      </c>
      <c r="K165" s="63">
        <v>48697</v>
      </c>
      <c r="N165" s="56" t="str">
        <f ca="1"/>
        <v>Decker, Amy</v>
      </c>
      <c r="O165" s="56" t="str">
        <f ca="1"/>
        <v>North</v>
      </c>
      <c r="P165" s="56" t="str">
        <f ca="1"/>
        <v>Manufacturing</v>
      </c>
      <c r="Q165" s="56">
        <f ca="1"/>
        <v>243002914</v>
      </c>
      <c r="R165" s="56">
        <f ca="1"/>
        <v>9194018412</v>
      </c>
      <c r="S165" s="56">
        <f ca="1"/>
        <v>37697</v>
      </c>
      <c r="T165" s="56" t="str">
        <f ca="1"/>
        <v>Full Time</v>
      </c>
      <c r="U165" s="56">
        <f ca="1"/>
        <v>0</v>
      </c>
      <c r="V165" s="56">
        <f ca="1"/>
        <v>18</v>
      </c>
      <c r="W165" s="56">
        <f ca="1"/>
        <v>3</v>
      </c>
      <c r="X165" s="56">
        <f ca="1"/>
        <v>80795</v>
      </c>
    </row>
    <row r="166" spans="1:24" x14ac:dyDescent="0.25">
      <c r="A166" s="56" t="s">
        <v>372</v>
      </c>
      <c r="B166" s="57" t="s">
        <v>1057</v>
      </c>
      <c r="C166" s="56" t="s">
        <v>22</v>
      </c>
      <c r="D166" s="58">
        <v>690004765</v>
      </c>
      <c r="E166" s="59">
        <v>2525786813</v>
      </c>
      <c r="F166" s="60">
        <v>36111</v>
      </c>
      <c r="G166" s="56" t="s">
        <v>1059</v>
      </c>
      <c r="I166" s="61">
        <f t="shared" ca="1" si="2"/>
        <v>22</v>
      </c>
      <c r="J166" s="62">
        <v>5</v>
      </c>
      <c r="K166" s="63">
        <v>90750</v>
      </c>
      <c r="N166" s="56" t="str">
        <f ca="1"/>
        <v>Deleon, Jaquelyn</v>
      </c>
      <c r="O166" s="56" t="str">
        <f ca="1"/>
        <v>Main</v>
      </c>
      <c r="P166" s="56" t="str">
        <f ca="1"/>
        <v>Project &amp; Contract Services</v>
      </c>
      <c r="Q166" s="56">
        <f ca="1"/>
        <v>336005451</v>
      </c>
      <c r="R166" s="56">
        <f ca="1"/>
        <v>2522344526</v>
      </c>
      <c r="S166" s="56">
        <f ca="1"/>
        <v>36976</v>
      </c>
      <c r="T166" s="56" t="str">
        <f ca="1"/>
        <v>Contract</v>
      </c>
      <c r="U166" s="56">
        <f ca="1"/>
        <v>0</v>
      </c>
      <c r="V166" s="56">
        <f ca="1"/>
        <v>19</v>
      </c>
      <c r="W166" s="56">
        <f ca="1"/>
        <v>1</v>
      </c>
      <c r="X166" s="56">
        <f ca="1"/>
        <v>62315</v>
      </c>
    </row>
    <row r="167" spans="1:24" x14ac:dyDescent="0.25">
      <c r="A167" s="56" t="s">
        <v>1072</v>
      </c>
      <c r="B167" s="57" t="s">
        <v>1060</v>
      </c>
      <c r="C167" s="56" t="s">
        <v>26</v>
      </c>
      <c r="D167" s="58">
        <v>932007692</v>
      </c>
      <c r="E167" s="59">
        <v>2522612740</v>
      </c>
      <c r="F167" s="60">
        <v>36659</v>
      </c>
      <c r="G167" s="56" t="s">
        <v>1058</v>
      </c>
      <c r="I167" s="61">
        <f t="shared" ca="1" si="2"/>
        <v>20</v>
      </c>
      <c r="J167" s="62">
        <v>2</v>
      </c>
      <c r="K167" s="63">
        <v>70499</v>
      </c>
      <c r="N167" s="56" t="str">
        <f ca="1"/>
        <v>Delgado, Dale</v>
      </c>
      <c r="O167" s="56" t="str">
        <f ca="1"/>
        <v>North</v>
      </c>
      <c r="P167" s="56" t="str">
        <f ca="1"/>
        <v>Project &amp; Contract Services</v>
      </c>
      <c r="Q167" s="56">
        <f ca="1"/>
        <v>933003118</v>
      </c>
      <c r="R167" s="56">
        <f ca="1"/>
        <v>2523294956</v>
      </c>
      <c r="S167" s="56">
        <f ca="1"/>
        <v>37156</v>
      </c>
      <c r="T167" s="56" t="str">
        <f ca="1"/>
        <v>Contract</v>
      </c>
      <c r="U167" s="56">
        <f ca="1"/>
        <v>0</v>
      </c>
      <c r="V167" s="56">
        <f ca="1"/>
        <v>19</v>
      </c>
      <c r="W167" s="56">
        <f ca="1"/>
        <v>2</v>
      </c>
      <c r="X167" s="56">
        <f ca="1"/>
        <v>94578</v>
      </c>
    </row>
    <row r="168" spans="1:24" x14ac:dyDescent="0.25">
      <c r="A168" s="56" t="s">
        <v>215</v>
      </c>
      <c r="B168" s="57" t="s">
        <v>1057</v>
      </c>
      <c r="C168" s="56" t="s">
        <v>31</v>
      </c>
      <c r="D168" s="58">
        <v>535009723</v>
      </c>
      <c r="E168" s="59">
        <v>2523492633</v>
      </c>
      <c r="F168" s="60">
        <v>35972</v>
      </c>
      <c r="G168" s="56" t="s">
        <v>1067</v>
      </c>
      <c r="I168" s="61">
        <f t="shared" ca="1" si="2"/>
        <v>22</v>
      </c>
      <c r="J168" s="62">
        <v>1</v>
      </c>
      <c r="K168" s="63">
        <v>33490</v>
      </c>
      <c r="N168" s="56" t="str">
        <f ca="1"/>
        <v>Dennis, Paul</v>
      </c>
      <c r="O168" s="56" t="str">
        <f ca="1"/>
        <v>Taft</v>
      </c>
      <c r="P168" s="56" t="str">
        <f ca="1"/>
        <v>Manufacturing</v>
      </c>
      <c r="Q168" s="56">
        <f ca="1"/>
        <v>682007379</v>
      </c>
      <c r="R168" s="56">
        <f ca="1"/>
        <v>2521854525</v>
      </c>
      <c r="S168" s="56">
        <f ca="1"/>
        <v>37809</v>
      </c>
      <c r="T168" s="56" t="str">
        <f ca="1"/>
        <v>Full Time</v>
      </c>
      <c r="U168" s="56">
        <f ca="1"/>
        <v>0</v>
      </c>
      <c r="V168" s="56">
        <f ca="1"/>
        <v>17</v>
      </c>
      <c r="W168" s="56">
        <f ca="1"/>
        <v>5</v>
      </c>
      <c r="X168" s="56">
        <f ca="1"/>
        <v>43472</v>
      </c>
    </row>
    <row r="169" spans="1:24" x14ac:dyDescent="0.25">
      <c r="A169" s="56" t="s">
        <v>606</v>
      </c>
      <c r="B169" s="57" t="s">
        <v>1061</v>
      </c>
      <c r="C169" s="56" t="s">
        <v>9</v>
      </c>
      <c r="D169" s="58">
        <v>930002755</v>
      </c>
      <c r="E169" s="59">
        <v>9192380636</v>
      </c>
      <c r="F169" s="60">
        <v>37687</v>
      </c>
      <c r="G169" s="56" t="s">
        <v>1067</v>
      </c>
      <c r="I169" s="61">
        <f t="shared" ca="1" si="2"/>
        <v>18</v>
      </c>
      <c r="J169" s="62">
        <v>5</v>
      </c>
      <c r="K169" s="63">
        <v>50914</v>
      </c>
      <c r="N169" s="56" t="str">
        <f ca="1"/>
        <v>Diaz, David</v>
      </c>
      <c r="O169" s="56" t="str">
        <f ca="1"/>
        <v>South</v>
      </c>
      <c r="P169" s="56" t="str">
        <f ca="1"/>
        <v>Admin Training</v>
      </c>
      <c r="Q169" s="56">
        <f ca="1"/>
        <v>415006748</v>
      </c>
      <c r="R169" s="56">
        <f ca="1"/>
        <v>9195230846</v>
      </c>
      <c r="S169" s="56">
        <f ca="1"/>
        <v>35980</v>
      </c>
      <c r="T169" s="56" t="str">
        <f ca="1"/>
        <v>Hourly</v>
      </c>
      <c r="U169" s="56">
        <f ca="1"/>
        <v>0</v>
      </c>
      <c r="V169" s="56">
        <f ca="1"/>
        <v>22</v>
      </c>
      <c r="W169" s="56">
        <f ca="1"/>
        <v>3</v>
      </c>
      <c r="X169" s="56">
        <f ca="1"/>
        <v>31977</v>
      </c>
    </row>
    <row r="170" spans="1:24" x14ac:dyDescent="0.25">
      <c r="A170" s="56" t="s">
        <v>297</v>
      </c>
      <c r="B170" s="57" t="s">
        <v>1061</v>
      </c>
      <c r="C170" s="56" t="s">
        <v>9</v>
      </c>
      <c r="D170" s="58">
        <v>243002914</v>
      </c>
      <c r="E170" s="59">
        <v>9194018412</v>
      </c>
      <c r="F170" s="60">
        <v>37697</v>
      </c>
      <c r="G170" s="56" t="s">
        <v>1059</v>
      </c>
      <c r="I170" s="61">
        <f t="shared" ca="1" si="2"/>
        <v>18</v>
      </c>
      <c r="J170" s="62">
        <v>3</v>
      </c>
      <c r="K170" s="63">
        <v>80795</v>
      </c>
      <c r="N170" s="56" t="str">
        <f ca="1"/>
        <v>Dickerson, Lincoln</v>
      </c>
      <c r="O170" s="56" t="str">
        <f ca="1"/>
        <v>South</v>
      </c>
      <c r="P170" s="56" t="str">
        <f ca="1"/>
        <v>Project &amp; Contract Services</v>
      </c>
      <c r="Q170" s="56">
        <f ca="1"/>
        <v>422003024</v>
      </c>
      <c r="R170" s="56">
        <f ca="1"/>
        <v>9193876146</v>
      </c>
      <c r="S170" s="56">
        <f ca="1"/>
        <v>37191</v>
      </c>
      <c r="T170" s="56" t="str">
        <f ca="1"/>
        <v>Full Time</v>
      </c>
      <c r="U170" s="56">
        <f ca="1"/>
        <v>0</v>
      </c>
      <c r="V170" s="56">
        <f ca="1"/>
        <v>19</v>
      </c>
      <c r="W170" s="56">
        <f ca="1"/>
        <v>2</v>
      </c>
      <c r="X170" s="56">
        <f ca="1"/>
        <v>97702</v>
      </c>
    </row>
    <row r="171" spans="1:24" x14ac:dyDescent="0.25">
      <c r="A171" s="56" t="s">
        <v>499</v>
      </c>
      <c r="B171" s="57" t="s">
        <v>1057</v>
      </c>
      <c r="C171" s="56" t="s">
        <v>6</v>
      </c>
      <c r="D171" s="58">
        <v>336005451</v>
      </c>
      <c r="E171" s="59">
        <v>2522344526</v>
      </c>
      <c r="F171" s="60">
        <v>36976</v>
      </c>
      <c r="G171" s="56" t="s">
        <v>1058</v>
      </c>
      <c r="I171" s="61">
        <f t="shared" ca="1" si="2"/>
        <v>19</v>
      </c>
      <c r="J171" s="62">
        <v>1</v>
      </c>
      <c r="K171" s="63">
        <v>62315</v>
      </c>
      <c r="N171" s="56" t="str">
        <f ca="1"/>
        <v>Dixon, Richard</v>
      </c>
      <c r="O171" s="56" t="str">
        <f ca="1"/>
        <v>North</v>
      </c>
      <c r="P171" s="56" t="str">
        <f ca="1"/>
        <v>Process Development</v>
      </c>
      <c r="Q171" s="56">
        <f ca="1"/>
        <v>210003249</v>
      </c>
      <c r="R171" s="56">
        <f ca="1"/>
        <v>2525780571</v>
      </c>
      <c r="S171" s="56">
        <f ca="1"/>
        <v>36309</v>
      </c>
      <c r="T171" s="56" t="str">
        <f ca="1"/>
        <v>Contract</v>
      </c>
      <c r="U171" s="56">
        <f ca="1"/>
        <v>0</v>
      </c>
      <c r="V171" s="56">
        <f ca="1"/>
        <v>21</v>
      </c>
      <c r="W171" s="56">
        <f ca="1"/>
        <v>1</v>
      </c>
      <c r="X171" s="56">
        <f ca="1"/>
        <v>35915</v>
      </c>
    </row>
    <row r="172" spans="1:24" x14ac:dyDescent="0.25">
      <c r="A172" s="56" t="s">
        <v>85</v>
      </c>
      <c r="B172" s="57" t="s">
        <v>1061</v>
      </c>
      <c r="C172" s="56" t="s">
        <v>6</v>
      </c>
      <c r="D172" s="58">
        <v>933003118</v>
      </c>
      <c r="E172" s="59">
        <v>2523294956</v>
      </c>
      <c r="F172" s="60">
        <v>37156</v>
      </c>
      <c r="G172" s="56" t="s">
        <v>1058</v>
      </c>
      <c r="I172" s="61">
        <f t="shared" ca="1" si="2"/>
        <v>19</v>
      </c>
      <c r="J172" s="62">
        <v>2</v>
      </c>
      <c r="K172" s="63">
        <v>94578</v>
      </c>
      <c r="N172" s="56" t="str">
        <f ca="1"/>
        <v>Dodson, David</v>
      </c>
      <c r="O172" s="56" t="str">
        <f ca="1"/>
        <v>North</v>
      </c>
      <c r="P172" s="56" t="str">
        <f ca="1"/>
        <v>Engineering/Operations</v>
      </c>
      <c r="Q172" s="56">
        <f ca="1"/>
        <v>920005896</v>
      </c>
      <c r="R172" s="56">
        <f ca="1"/>
        <v>2523173691</v>
      </c>
      <c r="S172" s="56">
        <f ca="1"/>
        <v>41253</v>
      </c>
      <c r="T172" s="56" t="str">
        <f ca="1"/>
        <v>Contract</v>
      </c>
      <c r="U172" s="56">
        <f ca="1"/>
        <v>0</v>
      </c>
      <c r="V172" s="56">
        <f ca="1"/>
        <v>8</v>
      </c>
      <c r="W172" s="56">
        <f ca="1"/>
        <v>2</v>
      </c>
      <c r="X172" s="56">
        <f ca="1"/>
        <v>86746</v>
      </c>
    </row>
    <row r="173" spans="1:24" x14ac:dyDescent="0.25">
      <c r="A173" s="56" t="s">
        <v>720</v>
      </c>
      <c r="B173" s="57" t="s">
        <v>1066</v>
      </c>
      <c r="C173" s="56" t="s">
        <v>9</v>
      </c>
      <c r="D173" s="58">
        <v>682007379</v>
      </c>
      <c r="E173" s="59">
        <v>2521854525</v>
      </c>
      <c r="F173" s="60">
        <v>37809</v>
      </c>
      <c r="G173" s="56" t="s">
        <v>1059</v>
      </c>
      <c r="I173" s="61">
        <f t="shared" ca="1" si="2"/>
        <v>17</v>
      </c>
      <c r="J173" s="62">
        <v>5</v>
      </c>
      <c r="K173" s="63">
        <v>43472</v>
      </c>
      <c r="N173" s="56" t="str">
        <f ca="1"/>
        <v>Dominguez, Duane</v>
      </c>
      <c r="O173" s="56" t="str">
        <f ca="1"/>
        <v>North</v>
      </c>
      <c r="P173" s="56" t="str">
        <f ca="1"/>
        <v>Process Development</v>
      </c>
      <c r="Q173" s="56">
        <f ca="1"/>
        <v>868008171</v>
      </c>
      <c r="R173" s="56">
        <f ca="1"/>
        <v>2525048978</v>
      </c>
      <c r="S173" s="56">
        <f ca="1"/>
        <v>36376</v>
      </c>
      <c r="T173" s="56" t="str">
        <f ca="1"/>
        <v>Full Time</v>
      </c>
      <c r="U173" s="56">
        <f ca="1"/>
        <v>0</v>
      </c>
      <c r="V173" s="56">
        <f ca="1"/>
        <v>21</v>
      </c>
      <c r="W173" s="56">
        <f ca="1"/>
        <v>2</v>
      </c>
      <c r="X173" s="56">
        <f ca="1"/>
        <v>82907</v>
      </c>
    </row>
    <row r="174" spans="1:24" x14ac:dyDescent="0.25">
      <c r="A174" s="56" t="s">
        <v>587</v>
      </c>
      <c r="B174" s="57" t="s">
        <v>1065</v>
      </c>
      <c r="C174" s="56" t="s">
        <v>31</v>
      </c>
      <c r="D174" s="58">
        <v>415006748</v>
      </c>
      <c r="E174" s="59">
        <v>9195230846</v>
      </c>
      <c r="F174" s="60">
        <v>35980</v>
      </c>
      <c r="G174" s="56" t="s">
        <v>1064</v>
      </c>
      <c r="I174" s="61">
        <f t="shared" ca="1" si="2"/>
        <v>22</v>
      </c>
      <c r="J174" s="62">
        <v>3</v>
      </c>
      <c r="K174" s="63">
        <v>31977</v>
      </c>
      <c r="N174" s="56" t="str">
        <f ca="1"/>
        <v>Dorsey, Matthew</v>
      </c>
      <c r="O174" s="56" t="str">
        <f ca="1"/>
        <v>Taft</v>
      </c>
      <c r="P174" s="56" t="str">
        <f ca="1"/>
        <v>Operations</v>
      </c>
      <c r="Q174" s="56">
        <f ca="1"/>
        <v>159005552</v>
      </c>
      <c r="R174" s="56">
        <f ca="1"/>
        <v>9194221208</v>
      </c>
      <c r="S174" s="56">
        <f ca="1"/>
        <v>36263</v>
      </c>
      <c r="T174" s="56" t="str">
        <f ca="1"/>
        <v>Full Time</v>
      </c>
      <c r="U174" s="56">
        <f ca="1"/>
        <v>0</v>
      </c>
      <c r="V174" s="56">
        <f ca="1"/>
        <v>21</v>
      </c>
      <c r="W174" s="56">
        <f ca="1"/>
        <v>1</v>
      </c>
      <c r="X174" s="56">
        <f ca="1"/>
        <v>81323</v>
      </c>
    </row>
    <row r="175" spans="1:24" x14ac:dyDescent="0.25">
      <c r="A175" s="56" t="s">
        <v>118</v>
      </c>
      <c r="B175" s="57" t="s">
        <v>1065</v>
      </c>
      <c r="C175" s="56" t="s">
        <v>6</v>
      </c>
      <c r="D175" s="58">
        <v>422003024</v>
      </c>
      <c r="E175" s="59">
        <v>9193876146</v>
      </c>
      <c r="F175" s="60">
        <v>37191</v>
      </c>
      <c r="G175" s="56" t="s">
        <v>1059</v>
      </c>
      <c r="I175" s="61">
        <f t="shared" ca="1" si="2"/>
        <v>19</v>
      </c>
      <c r="J175" s="62">
        <v>2</v>
      </c>
      <c r="K175" s="63">
        <v>97702</v>
      </c>
      <c r="N175" s="56" t="str">
        <f ca="1"/>
        <v>Douglas, Kenneth</v>
      </c>
      <c r="O175" s="56" t="str">
        <f ca="1"/>
        <v>North</v>
      </c>
      <c r="P175" s="56" t="str">
        <f ca="1"/>
        <v>Operations</v>
      </c>
      <c r="Q175" s="56">
        <f ca="1"/>
        <v>254001611</v>
      </c>
      <c r="R175" s="56">
        <f ca="1"/>
        <v>9197803578</v>
      </c>
      <c r="S175" s="56">
        <f ca="1"/>
        <v>36532</v>
      </c>
      <c r="T175" s="56" t="str">
        <f ca="1"/>
        <v>Full Time</v>
      </c>
      <c r="U175" s="56">
        <f ca="1"/>
        <v>0</v>
      </c>
      <c r="V175" s="56">
        <f ca="1"/>
        <v>21</v>
      </c>
      <c r="W175" s="56">
        <f ca="1"/>
        <v>5</v>
      </c>
      <c r="X175" s="56">
        <f ca="1"/>
        <v>49698</v>
      </c>
    </row>
    <row r="176" spans="1:24" x14ac:dyDescent="0.25">
      <c r="A176" s="56" t="s">
        <v>689</v>
      </c>
      <c r="B176" s="57" t="s">
        <v>1061</v>
      </c>
      <c r="C176" s="56" t="s">
        <v>15</v>
      </c>
      <c r="D176" s="58">
        <v>210003249</v>
      </c>
      <c r="E176" s="59">
        <v>2525780571</v>
      </c>
      <c r="F176" s="60">
        <v>36309</v>
      </c>
      <c r="G176" s="56" t="s">
        <v>1058</v>
      </c>
      <c r="I176" s="61">
        <f t="shared" ca="1" si="2"/>
        <v>21</v>
      </c>
      <c r="J176" s="62">
        <v>1</v>
      </c>
      <c r="K176" s="63">
        <v>35915</v>
      </c>
      <c r="N176" s="56" t="str">
        <f ca="1"/>
        <v>Doyle, Leslie</v>
      </c>
      <c r="O176" s="56" t="str">
        <f ca="1"/>
        <v>North</v>
      </c>
      <c r="P176" s="56" t="str">
        <f ca="1"/>
        <v>Quality Control</v>
      </c>
      <c r="Q176" s="56">
        <f ca="1"/>
        <v>891004981</v>
      </c>
      <c r="R176" s="56">
        <f ca="1"/>
        <v>2526391402</v>
      </c>
      <c r="S176" s="56">
        <f ca="1"/>
        <v>36638</v>
      </c>
      <c r="T176" s="56" t="str">
        <f ca="1"/>
        <v>Half-Time</v>
      </c>
      <c r="U176" s="56">
        <f ca="1"/>
        <v>0</v>
      </c>
      <c r="V176" s="56">
        <f ca="1"/>
        <v>20</v>
      </c>
      <c r="W176" s="56">
        <f ca="1"/>
        <v>4</v>
      </c>
      <c r="X176" s="56">
        <f ca="1"/>
        <v>12353</v>
      </c>
    </row>
    <row r="177" spans="1:24" x14ac:dyDescent="0.25">
      <c r="A177" s="56" t="s">
        <v>189</v>
      </c>
      <c r="B177" s="57" t="s">
        <v>1061</v>
      </c>
      <c r="C177" s="56" t="s">
        <v>30</v>
      </c>
      <c r="D177" s="58">
        <v>920005896</v>
      </c>
      <c r="E177" s="59">
        <v>2523173691</v>
      </c>
      <c r="F177" s="60">
        <v>41253</v>
      </c>
      <c r="G177" s="56" t="s">
        <v>1058</v>
      </c>
      <c r="I177" s="61">
        <f t="shared" ca="1" si="2"/>
        <v>8</v>
      </c>
      <c r="J177" s="62">
        <v>2</v>
      </c>
      <c r="K177" s="63">
        <v>86746</v>
      </c>
      <c r="N177" s="56" t="str">
        <f ca="1"/>
        <v>Drake, Kyle</v>
      </c>
      <c r="O177" s="56" t="str">
        <f ca="1"/>
        <v>Main</v>
      </c>
      <c r="P177" s="56" t="str">
        <f ca="1"/>
        <v>Major Mfg Projects</v>
      </c>
      <c r="Q177" s="56">
        <f ca="1"/>
        <v>244001882</v>
      </c>
      <c r="R177" s="56">
        <f ca="1"/>
        <v>2527577867</v>
      </c>
      <c r="S177" s="56">
        <f ca="1"/>
        <v>36899</v>
      </c>
      <c r="T177" s="56" t="str">
        <f ca="1"/>
        <v>Half-Time</v>
      </c>
      <c r="U177" s="56">
        <f ca="1"/>
        <v>0</v>
      </c>
      <c r="V177" s="56">
        <f ca="1"/>
        <v>20</v>
      </c>
      <c r="W177" s="56">
        <f ca="1"/>
        <v>4</v>
      </c>
      <c r="X177" s="56">
        <f ca="1"/>
        <v>43758</v>
      </c>
    </row>
    <row r="178" spans="1:24" x14ac:dyDescent="0.25">
      <c r="A178" s="56" t="s">
        <v>361</v>
      </c>
      <c r="B178" s="57" t="s">
        <v>1061</v>
      </c>
      <c r="C178" s="56" t="s">
        <v>15</v>
      </c>
      <c r="D178" s="58">
        <v>868008171</v>
      </c>
      <c r="E178" s="59">
        <v>2525048978</v>
      </c>
      <c r="F178" s="60">
        <v>36376</v>
      </c>
      <c r="G178" s="56" t="s">
        <v>1059</v>
      </c>
      <c r="I178" s="61">
        <f t="shared" ca="1" si="2"/>
        <v>21</v>
      </c>
      <c r="J178" s="62">
        <v>2</v>
      </c>
      <c r="K178" s="63">
        <v>82907</v>
      </c>
      <c r="N178" s="56" t="str">
        <f ca="1"/>
        <v>Dudley, James</v>
      </c>
      <c r="O178" s="56" t="str">
        <f ca="1"/>
        <v>Taft</v>
      </c>
      <c r="P178" s="56" t="str">
        <f ca="1"/>
        <v>Manufacturing</v>
      </c>
      <c r="Q178" s="56">
        <f ca="1"/>
        <v>624004626</v>
      </c>
      <c r="R178" s="56">
        <f ca="1"/>
        <v>2523077504</v>
      </c>
      <c r="S178" s="56">
        <f ca="1"/>
        <v>37841</v>
      </c>
      <c r="T178" s="56" t="str">
        <f ca="1"/>
        <v>Half-Time</v>
      </c>
      <c r="U178" s="56">
        <f ca="1"/>
        <v>0</v>
      </c>
      <c r="V178" s="56">
        <f ca="1"/>
        <v>17</v>
      </c>
      <c r="W178" s="56">
        <f ca="1"/>
        <v>5</v>
      </c>
      <c r="X178" s="56">
        <f ca="1"/>
        <v>51310</v>
      </c>
    </row>
    <row r="179" spans="1:24" x14ac:dyDescent="0.25">
      <c r="A179" s="56" t="s">
        <v>500</v>
      </c>
      <c r="B179" s="57" t="s">
        <v>1066</v>
      </c>
      <c r="C179" s="56" t="s">
        <v>20</v>
      </c>
      <c r="D179" s="58">
        <v>159005552</v>
      </c>
      <c r="E179" s="59">
        <v>9194221208</v>
      </c>
      <c r="F179" s="60">
        <v>36263</v>
      </c>
      <c r="G179" s="56" t="s">
        <v>1059</v>
      </c>
      <c r="I179" s="61">
        <f t="shared" ca="1" si="2"/>
        <v>21</v>
      </c>
      <c r="J179" s="62">
        <v>1</v>
      </c>
      <c r="K179" s="63">
        <v>81323</v>
      </c>
      <c r="N179" s="56" t="str">
        <f ca="1"/>
        <v>Duncan, George</v>
      </c>
      <c r="O179" s="56" t="str">
        <f ca="1"/>
        <v>Main</v>
      </c>
      <c r="P179" s="56" t="str">
        <f ca="1"/>
        <v>Project &amp; Contract Services</v>
      </c>
      <c r="Q179" s="56">
        <f ca="1"/>
        <v>494004997</v>
      </c>
      <c r="R179" s="56">
        <f ca="1"/>
        <v>9195617115</v>
      </c>
      <c r="S179" s="56">
        <f ca="1"/>
        <v>37224</v>
      </c>
      <c r="T179" s="56" t="str">
        <f ca="1"/>
        <v>Contract</v>
      </c>
      <c r="U179" s="56">
        <f ca="1"/>
        <v>0</v>
      </c>
      <c r="V179" s="56">
        <f ca="1"/>
        <v>19</v>
      </c>
      <c r="W179" s="56">
        <f ca="1"/>
        <v>2</v>
      </c>
      <c r="X179" s="56">
        <f ca="1"/>
        <v>36432</v>
      </c>
    </row>
    <row r="180" spans="1:24" x14ac:dyDescent="0.25">
      <c r="A180" s="56" t="s">
        <v>741</v>
      </c>
      <c r="B180" s="57" t="s">
        <v>1061</v>
      </c>
      <c r="C180" s="56" t="s">
        <v>20</v>
      </c>
      <c r="D180" s="58">
        <v>254001611</v>
      </c>
      <c r="E180" s="59">
        <v>9197803578</v>
      </c>
      <c r="F180" s="60">
        <v>36532</v>
      </c>
      <c r="G180" s="56" t="s">
        <v>1059</v>
      </c>
      <c r="I180" s="61">
        <f t="shared" ca="1" si="2"/>
        <v>21</v>
      </c>
      <c r="J180" s="62">
        <v>5</v>
      </c>
      <c r="K180" s="63">
        <v>49698</v>
      </c>
      <c r="N180" s="56" t="str">
        <f ca="1"/>
        <v>Dunn, Matthew</v>
      </c>
      <c r="O180" s="56" t="str">
        <f ca="1"/>
        <v>Watson</v>
      </c>
      <c r="P180" s="56" t="str">
        <f ca="1"/>
        <v>Environmental Health/Safety</v>
      </c>
      <c r="Q180" s="56">
        <f ca="1"/>
        <v>452002136</v>
      </c>
      <c r="R180" s="56">
        <f ca="1"/>
        <v>2524106437</v>
      </c>
      <c r="S180" s="56">
        <f ca="1"/>
        <v>38012</v>
      </c>
      <c r="T180" s="56" t="str">
        <f ca="1"/>
        <v>Full Time</v>
      </c>
      <c r="U180" s="56">
        <f ca="1"/>
        <v>0</v>
      </c>
      <c r="V180" s="56">
        <f ca="1"/>
        <v>17</v>
      </c>
      <c r="W180" s="56">
        <f ca="1"/>
        <v>1</v>
      </c>
      <c r="X180" s="56">
        <f ca="1"/>
        <v>29161</v>
      </c>
    </row>
    <row r="181" spans="1:24" x14ac:dyDescent="0.25">
      <c r="A181" s="56" t="s">
        <v>554</v>
      </c>
      <c r="B181" s="57" t="s">
        <v>1061</v>
      </c>
      <c r="C181" s="56" t="s">
        <v>19</v>
      </c>
      <c r="D181" s="58">
        <v>891004981</v>
      </c>
      <c r="E181" s="59">
        <v>2526391402</v>
      </c>
      <c r="F181" s="60">
        <v>36638</v>
      </c>
      <c r="G181" s="56" t="s">
        <v>1067</v>
      </c>
      <c r="I181" s="61">
        <f t="shared" ca="1" si="2"/>
        <v>20</v>
      </c>
      <c r="J181" s="62">
        <v>4</v>
      </c>
      <c r="K181" s="63">
        <v>12353</v>
      </c>
      <c r="N181" s="56" t="str">
        <f ca="1"/>
        <v>Duran, Brian</v>
      </c>
      <c r="O181" s="56" t="str">
        <f ca="1"/>
        <v>Main</v>
      </c>
      <c r="P181" s="56" t="str">
        <f ca="1"/>
        <v>Quality Assurance</v>
      </c>
      <c r="Q181" s="56">
        <f ca="1"/>
        <v>705006668</v>
      </c>
      <c r="R181" s="56">
        <f ca="1"/>
        <v>9193922813</v>
      </c>
      <c r="S181" s="56">
        <f ca="1"/>
        <v>36678</v>
      </c>
      <c r="T181" s="56" t="str">
        <f ca="1"/>
        <v>Hourly</v>
      </c>
      <c r="U181" s="56">
        <f ca="1"/>
        <v>0</v>
      </c>
      <c r="V181" s="56">
        <f ca="1"/>
        <v>20</v>
      </c>
      <c r="W181" s="56">
        <f ca="1"/>
        <v>5</v>
      </c>
      <c r="X181" s="56">
        <f ca="1"/>
        <v>29132</v>
      </c>
    </row>
    <row r="182" spans="1:24" x14ac:dyDescent="0.25">
      <c r="A182" s="56" t="s">
        <v>456</v>
      </c>
      <c r="B182" s="57" t="s">
        <v>1057</v>
      </c>
      <c r="C182" s="56" t="s">
        <v>29</v>
      </c>
      <c r="D182" s="58">
        <v>244001882</v>
      </c>
      <c r="E182" s="59">
        <v>2527577867</v>
      </c>
      <c r="F182" s="60">
        <v>36899</v>
      </c>
      <c r="G182" s="56" t="s">
        <v>1067</v>
      </c>
      <c r="I182" s="61">
        <f t="shared" ca="1" si="2"/>
        <v>20</v>
      </c>
      <c r="J182" s="62">
        <v>4</v>
      </c>
      <c r="K182" s="63">
        <v>43758</v>
      </c>
      <c r="N182" s="56" t="str">
        <f ca="1"/>
        <v>Durham, Troy</v>
      </c>
      <c r="O182" s="56" t="str">
        <f ca="1"/>
        <v>Main</v>
      </c>
      <c r="P182" s="56" t="str">
        <f ca="1"/>
        <v>Process Development</v>
      </c>
      <c r="Q182" s="56">
        <f ca="1"/>
        <v>150002247</v>
      </c>
      <c r="R182" s="56">
        <f ca="1"/>
        <v>9198561612</v>
      </c>
      <c r="S182" s="56">
        <f ca="1"/>
        <v>36379</v>
      </c>
      <c r="T182" s="56" t="str">
        <f ca="1"/>
        <v>Full Time</v>
      </c>
      <c r="U182" s="56">
        <f ca="1"/>
        <v>0</v>
      </c>
      <c r="V182" s="56">
        <f ca="1"/>
        <v>21</v>
      </c>
      <c r="W182" s="56">
        <f ca="1"/>
        <v>3</v>
      </c>
      <c r="X182" s="56">
        <f ca="1"/>
        <v>51601</v>
      </c>
    </row>
    <row r="183" spans="1:24" x14ac:dyDescent="0.25">
      <c r="A183" s="56" t="s">
        <v>467</v>
      </c>
      <c r="B183" s="57" t="s">
        <v>1066</v>
      </c>
      <c r="C183" s="56" t="s">
        <v>9</v>
      </c>
      <c r="D183" s="58">
        <v>624004626</v>
      </c>
      <c r="E183" s="59">
        <v>2523077504</v>
      </c>
      <c r="F183" s="60">
        <v>37841</v>
      </c>
      <c r="G183" s="56" t="s">
        <v>1067</v>
      </c>
      <c r="I183" s="61">
        <f t="shared" ca="1" si="2"/>
        <v>17</v>
      </c>
      <c r="J183" s="62">
        <v>5</v>
      </c>
      <c r="K183" s="63">
        <v>51310</v>
      </c>
      <c r="N183" s="56" t="str">
        <f ca="1"/>
        <v>Dyer, Carrie</v>
      </c>
      <c r="O183" s="56" t="str">
        <f ca="1"/>
        <v>Main</v>
      </c>
      <c r="P183" s="56" t="str">
        <f ca="1"/>
        <v>Engineering/Maintenance</v>
      </c>
      <c r="Q183" s="56">
        <f ca="1"/>
        <v>147001161</v>
      </c>
      <c r="R183" s="56">
        <f ca="1"/>
        <v>9197692593</v>
      </c>
      <c r="S183" s="56">
        <f ca="1"/>
        <v>37330</v>
      </c>
      <c r="T183" s="56" t="str">
        <f ca="1"/>
        <v>Full Time</v>
      </c>
      <c r="U183" s="56">
        <f ca="1"/>
        <v>0</v>
      </c>
      <c r="V183" s="56">
        <f ca="1"/>
        <v>19</v>
      </c>
      <c r="W183" s="56">
        <f ca="1"/>
        <v>5</v>
      </c>
      <c r="X183" s="56">
        <f ca="1"/>
        <v>35101</v>
      </c>
    </row>
    <row r="184" spans="1:24" x14ac:dyDescent="0.25">
      <c r="A184" s="56" t="s">
        <v>363</v>
      </c>
      <c r="B184" s="57" t="s">
        <v>1057</v>
      </c>
      <c r="C184" s="56" t="s">
        <v>6</v>
      </c>
      <c r="D184" s="58">
        <v>494004997</v>
      </c>
      <c r="E184" s="59">
        <v>9195617115</v>
      </c>
      <c r="F184" s="60">
        <v>37224</v>
      </c>
      <c r="G184" s="56" t="s">
        <v>1058</v>
      </c>
      <c r="I184" s="61">
        <f t="shared" ca="1" si="2"/>
        <v>19</v>
      </c>
      <c r="J184" s="62">
        <v>2</v>
      </c>
      <c r="K184" s="63">
        <v>36432</v>
      </c>
      <c r="N184" s="56" t="str">
        <f ca="1"/>
        <v>Eaton, Cris</v>
      </c>
      <c r="O184" s="56" t="str">
        <f ca="1"/>
        <v>Main</v>
      </c>
      <c r="P184" s="56" t="str">
        <f ca="1"/>
        <v>Manufacturing</v>
      </c>
      <c r="Q184" s="56">
        <f ca="1"/>
        <v>592001929</v>
      </c>
      <c r="R184" s="56">
        <f ca="1"/>
        <v>2523922629</v>
      </c>
      <c r="S184" s="56">
        <f ca="1"/>
        <v>37847</v>
      </c>
      <c r="T184" s="56" t="str">
        <f ca="1"/>
        <v>Contract</v>
      </c>
      <c r="U184" s="56">
        <f ca="1"/>
        <v>0</v>
      </c>
      <c r="V184" s="56">
        <f ca="1"/>
        <v>17</v>
      </c>
      <c r="W184" s="56">
        <f ca="1"/>
        <v>4</v>
      </c>
      <c r="X184" s="56">
        <f ca="1"/>
        <v>58234</v>
      </c>
    </row>
    <row r="185" spans="1:24" x14ac:dyDescent="0.25">
      <c r="A185" s="56" t="s">
        <v>618</v>
      </c>
      <c r="B185" s="57" t="s">
        <v>1069</v>
      </c>
      <c r="C185" s="56" t="s">
        <v>24</v>
      </c>
      <c r="D185" s="58">
        <v>452002136</v>
      </c>
      <c r="E185" s="59">
        <v>2524106437</v>
      </c>
      <c r="F185" s="60">
        <v>38012</v>
      </c>
      <c r="G185" s="56" t="s">
        <v>1059</v>
      </c>
      <c r="I185" s="61">
        <f t="shared" ca="1" si="2"/>
        <v>17</v>
      </c>
      <c r="J185" s="62">
        <v>1</v>
      </c>
      <c r="K185" s="63">
        <v>29161</v>
      </c>
      <c r="N185" s="56" t="str">
        <f ca="1"/>
        <v>Edwards, Phillip</v>
      </c>
      <c r="O185" s="56" t="str">
        <f ca="1"/>
        <v>Main</v>
      </c>
      <c r="P185" s="56" t="str">
        <f ca="1"/>
        <v>Quality Control</v>
      </c>
      <c r="Q185" s="56">
        <f ca="1"/>
        <v>418001946</v>
      </c>
      <c r="R185" s="56">
        <f ca="1"/>
        <v>2524141191</v>
      </c>
      <c r="S185" s="56">
        <f ca="1"/>
        <v>36652</v>
      </c>
      <c r="T185" s="56" t="str">
        <f ca="1"/>
        <v>Half-Time</v>
      </c>
      <c r="U185" s="56">
        <f ca="1"/>
        <v>0</v>
      </c>
      <c r="V185" s="56">
        <f ca="1"/>
        <v>20</v>
      </c>
      <c r="W185" s="56">
        <f ca="1"/>
        <v>2</v>
      </c>
      <c r="X185" s="56">
        <f ca="1"/>
        <v>54500</v>
      </c>
    </row>
    <row r="186" spans="1:24" x14ac:dyDescent="0.25">
      <c r="A186" s="56" t="s">
        <v>613</v>
      </c>
      <c r="B186" s="57" t="s">
        <v>1057</v>
      </c>
      <c r="C186" s="56" t="s">
        <v>16</v>
      </c>
      <c r="D186" s="58">
        <v>705006668</v>
      </c>
      <c r="E186" s="59">
        <v>9193922813</v>
      </c>
      <c r="F186" s="60">
        <v>36678</v>
      </c>
      <c r="G186" s="56" t="s">
        <v>1064</v>
      </c>
      <c r="I186" s="61">
        <f t="shared" ca="1" si="2"/>
        <v>20</v>
      </c>
      <c r="J186" s="62">
        <v>5</v>
      </c>
      <c r="K186" s="63">
        <v>29132</v>
      </c>
      <c r="N186" s="56" t="str">
        <f ca="1"/>
        <v>Elliott, Anthony</v>
      </c>
      <c r="O186" s="56" t="str">
        <f ca="1"/>
        <v>Main</v>
      </c>
      <c r="P186" s="56" t="str">
        <f ca="1"/>
        <v>Manufacturing</v>
      </c>
      <c r="Q186" s="56">
        <f ca="1"/>
        <v>371001908</v>
      </c>
      <c r="R186" s="56">
        <f ca="1"/>
        <v>2527061632</v>
      </c>
      <c r="S186" s="56">
        <f ca="1"/>
        <v>37854</v>
      </c>
      <c r="T186" s="56" t="str">
        <f ca="1"/>
        <v>Full Time</v>
      </c>
      <c r="U186" s="56">
        <f ca="1"/>
        <v>0</v>
      </c>
      <c r="V186" s="56">
        <f ca="1"/>
        <v>17</v>
      </c>
      <c r="W186" s="56">
        <f ca="1"/>
        <v>4</v>
      </c>
      <c r="X186" s="56">
        <f ca="1"/>
        <v>50028</v>
      </c>
    </row>
    <row r="187" spans="1:24" x14ac:dyDescent="0.25">
      <c r="A187" s="56" t="s">
        <v>564</v>
      </c>
      <c r="B187" s="57" t="s">
        <v>1057</v>
      </c>
      <c r="C187" s="56" t="s">
        <v>15</v>
      </c>
      <c r="D187" s="58">
        <v>150002247</v>
      </c>
      <c r="E187" s="59">
        <v>9198561612</v>
      </c>
      <c r="F187" s="60">
        <v>36379</v>
      </c>
      <c r="G187" s="56" t="s">
        <v>1059</v>
      </c>
      <c r="I187" s="61">
        <f t="shared" ca="1" si="2"/>
        <v>21</v>
      </c>
      <c r="J187" s="62">
        <v>3</v>
      </c>
      <c r="K187" s="63">
        <v>51601</v>
      </c>
      <c r="N187" s="56" t="str">
        <f ca="1"/>
        <v>Ellis, Brenda</v>
      </c>
      <c r="O187" s="56" t="str">
        <f ca="1"/>
        <v>Watson</v>
      </c>
      <c r="P187" s="56" t="str">
        <f ca="1"/>
        <v>Operations</v>
      </c>
      <c r="Q187" s="56">
        <f ca="1"/>
        <v>466000098</v>
      </c>
      <c r="R187" s="56">
        <f ca="1"/>
        <v>2524652136</v>
      </c>
      <c r="S187" s="56">
        <f ca="1"/>
        <v>36552</v>
      </c>
      <c r="T187" s="56" t="str">
        <f ca="1"/>
        <v>Contract</v>
      </c>
      <c r="U187" s="56">
        <f ca="1"/>
        <v>0</v>
      </c>
      <c r="V187" s="56">
        <f ca="1"/>
        <v>21</v>
      </c>
      <c r="W187" s="56">
        <f ca="1"/>
        <v>5</v>
      </c>
      <c r="X187" s="56">
        <f ca="1"/>
        <v>31900</v>
      </c>
    </row>
    <row r="188" spans="1:24" x14ac:dyDescent="0.25">
      <c r="A188" s="56" t="s">
        <v>277</v>
      </c>
      <c r="B188" s="57" t="s">
        <v>1057</v>
      </c>
      <c r="C188" s="56" t="s">
        <v>17</v>
      </c>
      <c r="D188" s="58">
        <v>147001161</v>
      </c>
      <c r="E188" s="59">
        <v>9197692593</v>
      </c>
      <c r="F188" s="60">
        <v>37330</v>
      </c>
      <c r="G188" s="56" t="s">
        <v>1059</v>
      </c>
      <c r="I188" s="61">
        <f t="shared" ca="1" si="2"/>
        <v>19</v>
      </c>
      <c r="J188" s="62">
        <v>5</v>
      </c>
      <c r="K188" s="63">
        <v>35101</v>
      </c>
      <c r="N188" s="56" t="str">
        <f ca="1"/>
        <v>Ellison, Melyssa</v>
      </c>
      <c r="O188" s="56" t="str">
        <f ca="1"/>
        <v>Watson</v>
      </c>
      <c r="P188" s="56" t="str">
        <f ca="1"/>
        <v>Engineering/Maintenance</v>
      </c>
      <c r="Q188" s="56">
        <f ca="1"/>
        <v>964003524</v>
      </c>
      <c r="R188" s="56">
        <f ca="1"/>
        <v>2522339143</v>
      </c>
      <c r="S188" s="56">
        <f ca="1"/>
        <v>37494</v>
      </c>
      <c r="T188" s="56" t="str">
        <f ca="1"/>
        <v>Full Time</v>
      </c>
      <c r="U188" s="56">
        <f ca="1"/>
        <v>0</v>
      </c>
      <c r="V188" s="56">
        <f ca="1"/>
        <v>18</v>
      </c>
      <c r="W188" s="56">
        <f ca="1"/>
        <v>5</v>
      </c>
      <c r="X188" s="56">
        <f ca="1"/>
        <v>74679</v>
      </c>
    </row>
    <row r="189" spans="1:24" x14ac:dyDescent="0.25">
      <c r="A189" s="56" t="s">
        <v>258</v>
      </c>
      <c r="B189" s="57" t="s">
        <v>1057</v>
      </c>
      <c r="C189" s="56" t="s">
        <v>9</v>
      </c>
      <c r="D189" s="58">
        <v>592001929</v>
      </c>
      <c r="E189" s="59">
        <v>2523922629</v>
      </c>
      <c r="F189" s="60">
        <v>37847</v>
      </c>
      <c r="G189" s="56" t="s">
        <v>1058</v>
      </c>
      <c r="I189" s="61">
        <f t="shared" ca="1" si="2"/>
        <v>17</v>
      </c>
      <c r="J189" s="62">
        <v>4</v>
      </c>
      <c r="K189" s="63">
        <v>58234</v>
      </c>
      <c r="N189" s="56" t="str">
        <f ca="1"/>
        <v>English, David</v>
      </c>
      <c r="O189" s="56" t="str">
        <f ca="1"/>
        <v>Watson</v>
      </c>
      <c r="P189" s="56" t="str">
        <f ca="1"/>
        <v>Manufacturing</v>
      </c>
      <c r="Q189" s="56">
        <f ca="1"/>
        <v>906001388</v>
      </c>
      <c r="R189" s="56">
        <f ca="1"/>
        <v>2527919826</v>
      </c>
      <c r="S189" s="56">
        <f ca="1"/>
        <v>37858</v>
      </c>
      <c r="T189" s="56" t="str">
        <f ca="1"/>
        <v>Contract</v>
      </c>
      <c r="U189" s="56">
        <f ca="1"/>
        <v>0</v>
      </c>
      <c r="V189" s="56">
        <f ca="1"/>
        <v>17</v>
      </c>
      <c r="W189" s="56">
        <f ca="1"/>
        <v>5</v>
      </c>
      <c r="X189" s="56">
        <f ca="1"/>
        <v>31086</v>
      </c>
    </row>
    <row r="190" spans="1:24" x14ac:dyDescent="0.25">
      <c r="A190" s="56" t="s">
        <v>522</v>
      </c>
      <c r="B190" s="57" t="s">
        <v>1057</v>
      </c>
      <c r="C190" s="56" t="s">
        <v>19</v>
      </c>
      <c r="D190" s="58">
        <v>418001946</v>
      </c>
      <c r="E190" s="59">
        <v>2524141191</v>
      </c>
      <c r="F190" s="60">
        <v>36652</v>
      </c>
      <c r="G190" s="56" t="s">
        <v>1067</v>
      </c>
      <c r="I190" s="61">
        <f t="shared" ca="1" si="2"/>
        <v>20</v>
      </c>
      <c r="J190" s="62">
        <v>2</v>
      </c>
      <c r="K190" s="63">
        <v>54500</v>
      </c>
      <c r="N190" s="56" t="str">
        <f ca="1"/>
        <v>Erickson, Ricky</v>
      </c>
      <c r="O190" s="56" t="str">
        <f ca="1"/>
        <v>West</v>
      </c>
      <c r="P190" s="56" t="str">
        <f ca="1"/>
        <v>Project &amp; Contract Services</v>
      </c>
      <c r="Q190" s="56">
        <f ca="1"/>
        <v>160004934</v>
      </c>
      <c r="R190" s="56">
        <f ca="1"/>
        <v>9191191599</v>
      </c>
      <c r="S190" s="56">
        <f ca="1"/>
        <v>37291</v>
      </c>
      <c r="T190" s="56" t="str">
        <f ca="1"/>
        <v>Half-Time</v>
      </c>
      <c r="U190" s="56">
        <f ca="1"/>
        <v>0</v>
      </c>
      <c r="V190" s="56">
        <f ca="1"/>
        <v>19</v>
      </c>
      <c r="W190" s="56">
        <f ca="1"/>
        <v>4</v>
      </c>
      <c r="X190" s="56">
        <f ca="1"/>
        <v>11770</v>
      </c>
    </row>
    <row r="191" spans="1:24" x14ac:dyDescent="0.25">
      <c r="A191" s="56" t="s">
        <v>109</v>
      </c>
      <c r="B191" s="57" t="s">
        <v>1057</v>
      </c>
      <c r="C191" s="56" t="s">
        <v>9</v>
      </c>
      <c r="D191" s="58">
        <v>371001908</v>
      </c>
      <c r="E191" s="59">
        <v>2527061632</v>
      </c>
      <c r="F191" s="60">
        <v>37854</v>
      </c>
      <c r="G191" s="56" t="s">
        <v>1059</v>
      </c>
      <c r="I191" s="61">
        <f t="shared" ca="1" si="2"/>
        <v>17</v>
      </c>
      <c r="J191" s="62">
        <v>4</v>
      </c>
      <c r="K191" s="63">
        <v>50028</v>
      </c>
      <c r="N191" s="56" t="str">
        <f ca="1"/>
        <v>Espinoza, Derrell</v>
      </c>
      <c r="O191" s="56" t="str">
        <f ca="1"/>
        <v>Main</v>
      </c>
      <c r="P191" s="56" t="str">
        <f ca="1"/>
        <v>Quality Assurance</v>
      </c>
      <c r="Q191" s="56">
        <f ca="1"/>
        <v>272009955</v>
      </c>
      <c r="R191" s="56">
        <f ca="1"/>
        <v>9194127875</v>
      </c>
      <c r="S191" s="56">
        <f ca="1"/>
        <v>36783</v>
      </c>
      <c r="T191" s="56" t="str">
        <f ca="1"/>
        <v>Full Time</v>
      </c>
      <c r="U191" s="56">
        <f ca="1"/>
        <v>0</v>
      </c>
      <c r="V191" s="56">
        <f ca="1"/>
        <v>20</v>
      </c>
      <c r="W191" s="56">
        <f ca="1"/>
        <v>2</v>
      </c>
      <c r="X191" s="56">
        <f ca="1"/>
        <v>53339</v>
      </c>
    </row>
    <row r="192" spans="1:24" x14ac:dyDescent="0.25">
      <c r="A192" s="56" t="s">
        <v>521</v>
      </c>
      <c r="B192" s="57" t="s">
        <v>1069</v>
      </c>
      <c r="C192" s="56" t="s">
        <v>20</v>
      </c>
      <c r="D192" s="58">
        <v>466000098</v>
      </c>
      <c r="E192" s="59">
        <v>2524652136</v>
      </c>
      <c r="F192" s="60">
        <v>36552</v>
      </c>
      <c r="G192" s="56" t="s">
        <v>1058</v>
      </c>
      <c r="I192" s="61">
        <f t="shared" ca="1" si="2"/>
        <v>21</v>
      </c>
      <c r="J192" s="62">
        <v>5</v>
      </c>
      <c r="K192" s="63">
        <v>31900</v>
      </c>
      <c r="N192" s="56" t="str">
        <f ca="1"/>
        <v>Estes, Mary</v>
      </c>
      <c r="O192" s="56" t="str">
        <f ca="1"/>
        <v>North</v>
      </c>
      <c r="P192" s="56" t="str">
        <f ca="1"/>
        <v>Operations</v>
      </c>
      <c r="Q192" s="56">
        <f ca="1"/>
        <v>443006169</v>
      </c>
      <c r="R192" s="56">
        <f ca="1"/>
        <v>9195085809</v>
      </c>
      <c r="S192" s="56">
        <f ca="1"/>
        <v>36565</v>
      </c>
      <c r="T192" s="56" t="str">
        <f ca="1"/>
        <v>Full Time</v>
      </c>
      <c r="U192" s="56">
        <f ca="1"/>
        <v>0</v>
      </c>
      <c r="V192" s="56">
        <f ca="1"/>
        <v>21</v>
      </c>
      <c r="W192" s="56">
        <f ca="1"/>
        <v>4</v>
      </c>
      <c r="X192" s="56">
        <f ca="1"/>
        <v>95194</v>
      </c>
    </row>
    <row r="193" spans="1:24" x14ac:dyDescent="0.25">
      <c r="A193" s="56" t="s">
        <v>490</v>
      </c>
      <c r="B193" s="57" t="s">
        <v>1069</v>
      </c>
      <c r="C193" s="56" t="s">
        <v>17</v>
      </c>
      <c r="D193" s="58">
        <v>964003524</v>
      </c>
      <c r="E193" s="59">
        <v>2522339143</v>
      </c>
      <c r="F193" s="60">
        <v>37494</v>
      </c>
      <c r="G193" s="56" t="s">
        <v>1059</v>
      </c>
      <c r="I193" s="61">
        <f t="shared" ca="1" si="2"/>
        <v>18</v>
      </c>
      <c r="J193" s="62">
        <v>5</v>
      </c>
      <c r="K193" s="63">
        <v>74679</v>
      </c>
      <c r="N193" s="56" t="str">
        <f ca="1"/>
        <v>Estrada, Joan</v>
      </c>
      <c r="O193" s="56" t="str">
        <f ca="1"/>
        <v>South</v>
      </c>
      <c r="P193" s="56" t="str">
        <f ca="1"/>
        <v>Quality Control</v>
      </c>
      <c r="Q193" s="56">
        <f ca="1"/>
        <v>426002736</v>
      </c>
      <c r="R193" s="56">
        <f ca="1"/>
        <v>9198399625</v>
      </c>
      <c r="S193" s="56">
        <f ca="1"/>
        <v>36657</v>
      </c>
      <c r="T193" s="56" t="str">
        <f ca="1"/>
        <v>Contract</v>
      </c>
      <c r="U193" s="56">
        <f ca="1"/>
        <v>0</v>
      </c>
      <c r="V193" s="56">
        <f ca="1"/>
        <v>20</v>
      </c>
      <c r="W193" s="56">
        <f ca="1"/>
        <v>3</v>
      </c>
      <c r="X193" s="56">
        <f ca="1"/>
        <v>38764</v>
      </c>
    </row>
    <row r="194" spans="1:24" x14ac:dyDescent="0.25">
      <c r="A194" s="56" t="s">
        <v>100</v>
      </c>
      <c r="B194" s="57" t="s">
        <v>1069</v>
      </c>
      <c r="C194" s="56" t="s">
        <v>9</v>
      </c>
      <c r="D194" s="58">
        <v>906001388</v>
      </c>
      <c r="E194" s="59">
        <v>2527919826</v>
      </c>
      <c r="F194" s="60">
        <v>37858</v>
      </c>
      <c r="G194" s="56" t="s">
        <v>1058</v>
      </c>
      <c r="I194" s="61">
        <f t="shared" ref="I194:I257" ca="1" si="3">DATEDIF(F194,TODAY(),"Y")</f>
        <v>17</v>
      </c>
      <c r="J194" s="62">
        <v>5</v>
      </c>
      <c r="K194" s="63">
        <v>31086</v>
      </c>
      <c r="N194" s="56" t="str">
        <f ca="1"/>
        <v>Evans, Rolin</v>
      </c>
      <c r="O194" s="56" t="str">
        <f ca="1"/>
        <v>South</v>
      </c>
      <c r="P194" s="56" t="str">
        <f ca="1"/>
        <v>Project &amp; Contract Services</v>
      </c>
      <c r="Q194" s="56">
        <f ca="1"/>
        <v>445003854</v>
      </c>
      <c r="R194" s="56">
        <f ca="1"/>
        <v>9192891217</v>
      </c>
      <c r="S194" s="56">
        <f ca="1"/>
        <v>37413</v>
      </c>
      <c r="T194" s="56" t="str">
        <f ca="1"/>
        <v>Contract</v>
      </c>
      <c r="U194" s="56">
        <f ca="1"/>
        <v>0</v>
      </c>
      <c r="V194" s="56">
        <f ca="1"/>
        <v>18</v>
      </c>
      <c r="W194" s="56">
        <f ca="1"/>
        <v>5</v>
      </c>
      <c r="X194" s="56">
        <f ca="1"/>
        <v>84557</v>
      </c>
    </row>
    <row r="195" spans="1:24" x14ac:dyDescent="0.25">
      <c r="A195" s="56" t="s">
        <v>504</v>
      </c>
      <c r="B195" s="57" t="s">
        <v>1060</v>
      </c>
      <c r="C195" s="56" t="s">
        <v>6</v>
      </c>
      <c r="D195" s="58">
        <v>160004934</v>
      </c>
      <c r="E195" s="59">
        <v>9191191599</v>
      </c>
      <c r="F195" s="60">
        <v>37291</v>
      </c>
      <c r="G195" s="56" t="s">
        <v>1067</v>
      </c>
      <c r="I195" s="61">
        <f t="shared" ca="1" si="3"/>
        <v>19</v>
      </c>
      <c r="J195" s="62">
        <v>4</v>
      </c>
      <c r="K195" s="63">
        <v>11770</v>
      </c>
      <c r="N195" s="56" t="str">
        <f ca="1"/>
        <v>Everett, Dan</v>
      </c>
      <c r="O195" s="56" t="str">
        <f ca="1"/>
        <v>Main</v>
      </c>
      <c r="P195" s="56" t="str">
        <f ca="1"/>
        <v>Quality Assurance</v>
      </c>
      <c r="Q195" s="56">
        <f ca="1"/>
        <v>102009909</v>
      </c>
      <c r="R195" s="56">
        <f ca="1"/>
        <v>2521868104</v>
      </c>
      <c r="S195" s="56">
        <f ca="1"/>
        <v>36843</v>
      </c>
      <c r="T195" s="56" t="str">
        <f ca="1"/>
        <v>Hourly</v>
      </c>
      <c r="U195" s="56">
        <f ca="1"/>
        <v>0</v>
      </c>
      <c r="V195" s="56">
        <f ca="1"/>
        <v>20</v>
      </c>
      <c r="W195" s="56">
        <f ca="1"/>
        <v>4</v>
      </c>
      <c r="X195" s="56">
        <f ca="1"/>
        <v>40467</v>
      </c>
    </row>
    <row r="196" spans="1:24" x14ac:dyDescent="0.25">
      <c r="A196" s="56" t="s">
        <v>269</v>
      </c>
      <c r="B196" s="57" t="s">
        <v>1057</v>
      </c>
      <c r="C196" s="56" t="s">
        <v>16</v>
      </c>
      <c r="D196" s="58">
        <v>272009955</v>
      </c>
      <c r="E196" s="59">
        <v>9194127875</v>
      </c>
      <c r="F196" s="60">
        <v>36783</v>
      </c>
      <c r="G196" s="56" t="s">
        <v>1059</v>
      </c>
      <c r="I196" s="61">
        <f t="shared" ca="1" si="3"/>
        <v>20</v>
      </c>
      <c r="J196" s="62">
        <v>2</v>
      </c>
      <c r="K196" s="63">
        <v>53339</v>
      </c>
      <c r="N196" s="56" t="str">
        <f ca="1"/>
        <v>Farmer, Suzanne</v>
      </c>
      <c r="O196" s="56" t="str">
        <f ca="1"/>
        <v>West</v>
      </c>
      <c r="P196" s="56" t="str">
        <f ca="1"/>
        <v>Project &amp; Contract Services</v>
      </c>
      <c r="Q196" s="56">
        <f ca="1"/>
        <v>476003591</v>
      </c>
      <c r="R196" s="56">
        <f ca="1"/>
        <v>9197188067</v>
      </c>
      <c r="S196" s="56">
        <f ca="1"/>
        <v>37487</v>
      </c>
      <c r="T196" s="56" t="str">
        <f ca="1"/>
        <v>Full Time</v>
      </c>
      <c r="U196" s="56">
        <f ca="1"/>
        <v>0</v>
      </c>
      <c r="V196" s="56">
        <f ca="1"/>
        <v>18</v>
      </c>
      <c r="W196" s="56">
        <f ca="1"/>
        <v>4</v>
      </c>
      <c r="X196" s="56">
        <f ca="1"/>
        <v>55627</v>
      </c>
    </row>
    <row r="197" spans="1:24" x14ac:dyDescent="0.25">
      <c r="A197" s="56" t="s">
        <v>728</v>
      </c>
      <c r="B197" s="57" t="s">
        <v>1061</v>
      </c>
      <c r="C197" s="56" t="s">
        <v>20</v>
      </c>
      <c r="D197" s="58">
        <v>443006169</v>
      </c>
      <c r="E197" s="59">
        <v>9195085809</v>
      </c>
      <c r="F197" s="60">
        <v>36565</v>
      </c>
      <c r="G197" s="56" t="s">
        <v>1059</v>
      </c>
      <c r="I197" s="61">
        <f t="shared" ca="1" si="3"/>
        <v>21</v>
      </c>
      <c r="J197" s="62">
        <v>4</v>
      </c>
      <c r="K197" s="63">
        <v>95194</v>
      </c>
      <c r="N197" s="56" t="str">
        <f ca="1"/>
        <v>Farrell, Laura</v>
      </c>
      <c r="O197" s="56" t="str">
        <f ca="1"/>
        <v>Watson</v>
      </c>
      <c r="P197" s="56" t="str">
        <f ca="1"/>
        <v>Manufacturing</v>
      </c>
      <c r="Q197" s="56">
        <f ca="1"/>
        <v>523008324</v>
      </c>
      <c r="R197" s="56">
        <f ca="1"/>
        <v>9191308831</v>
      </c>
      <c r="S197" s="56">
        <f ca="1"/>
        <v>37859</v>
      </c>
      <c r="T197" s="56" t="str">
        <f ca="1"/>
        <v>Full Time</v>
      </c>
      <c r="U197" s="56">
        <f ca="1"/>
        <v>0</v>
      </c>
      <c r="V197" s="56">
        <f ca="1"/>
        <v>17</v>
      </c>
      <c r="W197" s="56">
        <f ca="1"/>
        <v>4</v>
      </c>
      <c r="X197" s="56">
        <f ca="1"/>
        <v>65252</v>
      </c>
    </row>
    <row r="198" spans="1:24" x14ac:dyDescent="0.25">
      <c r="A198" s="56" t="s">
        <v>544</v>
      </c>
      <c r="B198" s="57" t="s">
        <v>1065</v>
      </c>
      <c r="C198" s="56" t="s">
        <v>19</v>
      </c>
      <c r="D198" s="58">
        <v>426002736</v>
      </c>
      <c r="E198" s="59">
        <v>9198399625</v>
      </c>
      <c r="F198" s="60">
        <v>36657</v>
      </c>
      <c r="G198" s="56" t="s">
        <v>1058</v>
      </c>
      <c r="I198" s="61">
        <f t="shared" ca="1" si="3"/>
        <v>20</v>
      </c>
      <c r="J198" s="62">
        <v>3</v>
      </c>
      <c r="K198" s="63">
        <v>38764</v>
      </c>
      <c r="N198" s="56" t="str">
        <f ca="1"/>
        <v>Ferguson, John</v>
      </c>
      <c r="O198" s="56" t="str">
        <f ca="1"/>
        <v>North</v>
      </c>
      <c r="P198" s="56" t="str">
        <f ca="1"/>
        <v>Executive Education</v>
      </c>
      <c r="Q198" s="56">
        <f ca="1"/>
        <v>685003695</v>
      </c>
      <c r="R198" s="56">
        <f ca="1"/>
        <v>9196756847</v>
      </c>
      <c r="S198" s="56">
        <f ca="1"/>
        <v>36321</v>
      </c>
      <c r="T198" s="56" t="str">
        <f ca="1"/>
        <v>Full Time</v>
      </c>
      <c r="U198" s="56">
        <f ca="1"/>
        <v>0</v>
      </c>
      <c r="V198" s="56">
        <f ca="1"/>
        <v>21</v>
      </c>
      <c r="W198" s="56">
        <f ca="1"/>
        <v>4</v>
      </c>
      <c r="X198" s="56">
        <f ca="1"/>
        <v>91036</v>
      </c>
    </row>
    <row r="199" spans="1:24" x14ac:dyDescent="0.25">
      <c r="A199" s="56" t="s">
        <v>734</v>
      </c>
      <c r="B199" s="57" t="s">
        <v>1065</v>
      </c>
      <c r="C199" s="56" t="s">
        <v>6</v>
      </c>
      <c r="D199" s="58">
        <v>445003854</v>
      </c>
      <c r="E199" s="59">
        <v>9192891217</v>
      </c>
      <c r="F199" s="60">
        <v>37413</v>
      </c>
      <c r="G199" s="56" t="s">
        <v>1058</v>
      </c>
      <c r="I199" s="61">
        <f t="shared" ca="1" si="3"/>
        <v>18</v>
      </c>
      <c r="J199" s="62">
        <v>5</v>
      </c>
      <c r="K199" s="63">
        <v>84557</v>
      </c>
      <c r="N199" s="56" t="str">
        <f ca="1"/>
        <v>Fernandez, Marie</v>
      </c>
      <c r="O199" s="56" t="str">
        <f ca="1"/>
        <v>North</v>
      </c>
      <c r="P199" s="56" t="str">
        <f ca="1"/>
        <v>Quality Control</v>
      </c>
      <c r="Q199" s="56">
        <f ca="1"/>
        <v>892000187</v>
      </c>
      <c r="R199" s="56">
        <f ca="1"/>
        <v>2524877123</v>
      </c>
      <c r="S199" s="56">
        <f ca="1"/>
        <v>36784</v>
      </c>
      <c r="T199" s="56" t="str">
        <f ca="1"/>
        <v>Full Time</v>
      </c>
      <c r="U199" s="56">
        <f ca="1"/>
        <v>0</v>
      </c>
      <c r="V199" s="56">
        <f ca="1"/>
        <v>20</v>
      </c>
      <c r="W199" s="56">
        <f ca="1"/>
        <v>1</v>
      </c>
      <c r="X199" s="56">
        <f ca="1"/>
        <v>95942</v>
      </c>
    </row>
    <row r="200" spans="1:24" x14ac:dyDescent="0.25">
      <c r="A200" s="56" t="s">
        <v>590</v>
      </c>
      <c r="B200" s="57" t="s">
        <v>1057</v>
      </c>
      <c r="C200" s="56" t="s">
        <v>16</v>
      </c>
      <c r="D200" s="58">
        <v>102009909</v>
      </c>
      <c r="E200" s="59">
        <v>2521868104</v>
      </c>
      <c r="F200" s="60">
        <v>36843</v>
      </c>
      <c r="G200" s="56" t="s">
        <v>1064</v>
      </c>
      <c r="I200" s="61">
        <f t="shared" ca="1" si="3"/>
        <v>20</v>
      </c>
      <c r="J200" s="62">
        <v>4</v>
      </c>
      <c r="K200" s="63">
        <v>40467</v>
      </c>
      <c r="N200" s="56" t="str">
        <f ca="1"/>
        <v>Fields, Cathy</v>
      </c>
      <c r="O200" s="56" t="str">
        <f ca="1"/>
        <v>Main</v>
      </c>
      <c r="P200" s="56" t="str">
        <f ca="1"/>
        <v>Logistics</v>
      </c>
      <c r="Q200" s="56">
        <f ca="1"/>
        <v>603001910</v>
      </c>
      <c r="R200" s="56">
        <f ca="1"/>
        <v>9196514650</v>
      </c>
      <c r="S200" s="56">
        <f ca="1"/>
        <v>36711</v>
      </c>
      <c r="T200" s="56" t="str">
        <f ca="1"/>
        <v>Full Time</v>
      </c>
      <c r="U200" s="56">
        <f ca="1"/>
        <v>0</v>
      </c>
      <c r="V200" s="56">
        <f ca="1"/>
        <v>20</v>
      </c>
      <c r="W200" s="56">
        <f ca="1"/>
        <v>3</v>
      </c>
      <c r="X200" s="56">
        <f ca="1"/>
        <v>80190</v>
      </c>
    </row>
    <row r="201" spans="1:24" x14ac:dyDescent="0.25">
      <c r="A201" s="56" t="s">
        <v>501</v>
      </c>
      <c r="B201" s="57" t="s">
        <v>1060</v>
      </c>
      <c r="C201" s="56" t="s">
        <v>6</v>
      </c>
      <c r="D201" s="58">
        <v>476003591</v>
      </c>
      <c r="E201" s="59">
        <v>9197188067</v>
      </c>
      <c r="F201" s="60">
        <v>37487</v>
      </c>
      <c r="G201" s="56" t="s">
        <v>1059</v>
      </c>
      <c r="I201" s="61">
        <f t="shared" ca="1" si="3"/>
        <v>18</v>
      </c>
      <c r="J201" s="62">
        <v>4</v>
      </c>
      <c r="K201" s="63">
        <v>55627</v>
      </c>
      <c r="N201" s="56" t="str">
        <f ca="1"/>
        <v>Figueroa, Leonard</v>
      </c>
      <c r="O201" s="56" t="str">
        <f ca="1"/>
        <v>Main</v>
      </c>
      <c r="P201" s="56" t="str">
        <f ca="1"/>
        <v>Manufacturing</v>
      </c>
      <c r="Q201" s="56">
        <f ca="1"/>
        <v>687006783</v>
      </c>
      <c r="R201" s="56">
        <f ca="1"/>
        <v>2524919418</v>
      </c>
      <c r="S201" s="56">
        <f ca="1"/>
        <v>37877</v>
      </c>
      <c r="T201" s="56" t="str">
        <f ca="1"/>
        <v>Contract</v>
      </c>
      <c r="U201" s="56">
        <f ca="1"/>
        <v>0</v>
      </c>
      <c r="V201" s="56">
        <f ca="1"/>
        <v>17</v>
      </c>
      <c r="W201" s="56">
        <f ca="1"/>
        <v>2</v>
      </c>
      <c r="X201" s="56">
        <f ca="1"/>
        <v>72611</v>
      </c>
    </row>
    <row r="202" spans="1:24" x14ac:dyDescent="0.25">
      <c r="A202" s="56" t="s">
        <v>245</v>
      </c>
      <c r="B202" s="57" t="s">
        <v>1069</v>
      </c>
      <c r="C202" s="56" t="s">
        <v>9</v>
      </c>
      <c r="D202" s="58">
        <v>523008324</v>
      </c>
      <c r="E202" s="59">
        <v>9191308831</v>
      </c>
      <c r="F202" s="60">
        <v>37859</v>
      </c>
      <c r="G202" s="56" t="s">
        <v>1059</v>
      </c>
      <c r="I202" s="61">
        <f t="shared" ca="1" si="3"/>
        <v>17</v>
      </c>
      <c r="J202" s="62">
        <v>4</v>
      </c>
      <c r="K202" s="63">
        <v>65252</v>
      </c>
      <c r="N202" s="56" t="str">
        <f ca="1"/>
        <v>Finley, James</v>
      </c>
      <c r="O202" s="56" t="str">
        <f ca="1"/>
        <v>Main</v>
      </c>
      <c r="P202" s="56" t="str">
        <f ca="1"/>
        <v>Quality Control</v>
      </c>
      <c r="Q202" s="56">
        <f ca="1"/>
        <v>318003704</v>
      </c>
      <c r="R202" s="56">
        <f ca="1"/>
        <v>9196526117</v>
      </c>
      <c r="S202" s="56">
        <f ca="1"/>
        <v>36923</v>
      </c>
      <c r="T202" s="56" t="str">
        <f ca="1"/>
        <v>Full Time</v>
      </c>
      <c r="U202" s="56">
        <f ca="1"/>
        <v>0</v>
      </c>
      <c r="V202" s="56">
        <f ca="1"/>
        <v>20</v>
      </c>
      <c r="W202" s="56">
        <f ca="1"/>
        <v>2</v>
      </c>
      <c r="X202" s="56">
        <f ca="1"/>
        <v>81235</v>
      </c>
    </row>
    <row r="203" spans="1:24" x14ac:dyDescent="0.25">
      <c r="A203" s="56" t="s">
        <v>271</v>
      </c>
      <c r="B203" s="57" t="s">
        <v>1061</v>
      </c>
      <c r="C203" s="56" t="s">
        <v>22</v>
      </c>
      <c r="D203" s="58">
        <v>685003695</v>
      </c>
      <c r="E203" s="59">
        <v>9196756847</v>
      </c>
      <c r="F203" s="60">
        <v>36321</v>
      </c>
      <c r="G203" s="56" t="s">
        <v>1059</v>
      </c>
      <c r="I203" s="61">
        <f t="shared" ca="1" si="3"/>
        <v>21</v>
      </c>
      <c r="J203" s="62">
        <v>4</v>
      </c>
      <c r="K203" s="63">
        <v>91036</v>
      </c>
      <c r="N203" s="56" t="str">
        <f ca="1"/>
        <v>Fischer, David</v>
      </c>
      <c r="O203" s="56" t="str">
        <f ca="1"/>
        <v>Main</v>
      </c>
      <c r="P203" s="56" t="str">
        <f ca="1"/>
        <v>Engineering/Maintenance</v>
      </c>
      <c r="Q203" s="56">
        <f ca="1"/>
        <v>923005952</v>
      </c>
      <c r="R203" s="56">
        <f ca="1"/>
        <v>2525295649</v>
      </c>
      <c r="S203" s="56">
        <f ca="1"/>
        <v>37584</v>
      </c>
      <c r="T203" s="56" t="str">
        <f ca="1"/>
        <v>Full Time</v>
      </c>
      <c r="U203" s="56">
        <f ca="1"/>
        <v>0</v>
      </c>
      <c r="V203" s="56">
        <f ca="1"/>
        <v>18</v>
      </c>
      <c r="W203" s="56">
        <f ca="1"/>
        <v>5</v>
      </c>
      <c r="X203" s="56">
        <f ca="1"/>
        <v>85085</v>
      </c>
    </row>
    <row r="204" spans="1:24" x14ac:dyDescent="0.25">
      <c r="A204" s="56" t="s">
        <v>488</v>
      </c>
      <c r="B204" s="57" t="s">
        <v>1061</v>
      </c>
      <c r="C204" s="56" t="s">
        <v>19</v>
      </c>
      <c r="D204" s="58">
        <v>892000187</v>
      </c>
      <c r="E204" s="59">
        <v>2524877123</v>
      </c>
      <c r="F204" s="60">
        <v>36784</v>
      </c>
      <c r="G204" s="56" t="s">
        <v>1059</v>
      </c>
      <c r="I204" s="61">
        <f t="shared" ca="1" si="3"/>
        <v>20</v>
      </c>
      <c r="J204" s="62">
        <v>1</v>
      </c>
      <c r="K204" s="63">
        <v>95942</v>
      </c>
      <c r="N204" s="56" t="str">
        <f ca="1"/>
        <v>Fisher, Maria</v>
      </c>
      <c r="O204" s="56" t="str">
        <f ca="1"/>
        <v>North</v>
      </c>
      <c r="P204" s="56" t="str">
        <f ca="1"/>
        <v>Logistics</v>
      </c>
      <c r="Q204" s="56">
        <f ca="1"/>
        <v>116009057</v>
      </c>
      <c r="R204" s="56">
        <f ca="1"/>
        <v>2521614846</v>
      </c>
      <c r="S204" s="56">
        <f ca="1"/>
        <v>37253</v>
      </c>
      <c r="T204" s="56" t="str">
        <f ca="1"/>
        <v>Half-Time</v>
      </c>
      <c r="U204" s="56">
        <f ca="1"/>
        <v>0</v>
      </c>
      <c r="V204" s="56">
        <f ca="1"/>
        <v>19</v>
      </c>
      <c r="W204" s="56">
        <f ca="1"/>
        <v>4</v>
      </c>
      <c r="X204" s="56">
        <f ca="1"/>
        <v>16506</v>
      </c>
    </row>
    <row r="205" spans="1:24" x14ac:dyDescent="0.25">
      <c r="A205" s="56" t="s">
        <v>127</v>
      </c>
      <c r="B205" s="57" t="s">
        <v>1057</v>
      </c>
      <c r="C205" s="56" t="s">
        <v>26</v>
      </c>
      <c r="D205" s="58">
        <v>603001910</v>
      </c>
      <c r="E205" s="59">
        <v>9196514650</v>
      </c>
      <c r="F205" s="60">
        <v>36711</v>
      </c>
      <c r="G205" s="56" t="s">
        <v>1059</v>
      </c>
      <c r="I205" s="61">
        <f t="shared" ca="1" si="3"/>
        <v>20</v>
      </c>
      <c r="J205" s="62">
        <v>3</v>
      </c>
      <c r="K205" s="63">
        <v>80190</v>
      </c>
      <c r="N205" s="56" t="str">
        <f ca="1"/>
        <v>Fitzgerald, George</v>
      </c>
      <c r="O205" s="56" t="str">
        <f ca="1"/>
        <v>West</v>
      </c>
      <c r="P205" s="56" t="str">
        <f ca="1"/>
        <v>Logistics</v>
      </c>
      <c r="Q205" s="56">
        <f ca="1"/>
        <v>870001943</v>
      </c>
      <c r="R205" s="56">
        <f ca="1"/>
        <v>9196097340</v>
      </c>
      <c r="S205" s="56">
        <f ca="1"/>
        <v>37259</v>
      </c>
      <c r="T205" s="56" t="str">
        <f ca="1"/>
        <v>Contract</v>
      </c>
      <c r="U205" s="56">
        <f ca="1"/>
        <v>0</v>
      </c>
      <c r="V205" s="56">
        <f ca="1"/>
        <v>19</v>
      </c>
      <c r="W205" s="56">
        <f ca="1"/>
        <v>5</v>
      </c>
      <c r="X205" s="56">
        <f ca="1"/>
        <v>49544</v>
      </c>
    </row>
    <row r="206" spans="1:24" x14ac:dyDescent="0.25">
      <c r="A206" s="56" t="s">
        <v>395</v>
      </c>
      <c r="B206" s="57" t="s">
        <v>1057</v>
      </c>
      <c r="C206" s="56" t="s">
        <v>9</v>
      </c>
      <c r="D206" s="58">
        <v>687006783</v>
      </c>
      <c r="E206" s="59">
        <v>2524919418</v>
      </c>
      <c r="F206" s="60">
        <v>37877</v>
      </c>
      <c r="G206" s="56" t="s">
        <v>1058</v>
      </c>
      <c r="I206" s="61">
        <f t="shared" ca="1" si="3"/>
        <v>17</v>
      </c>
      <c r="J206" s="62">
        <v>2</v>
      </c>
      <c r="K206" s="63">
        <v>72611</v>
      </c>
      <c r="N206" s="56" t="str">
        <f ca="1"/>
        <v>Fleming, Irv</v>
      </c>
      <c r="O206" s="56" t="str">
        <f ca="1"/>
        <v>South</v>
      </c>
      <c r="P206" s="56" t="str">
        <f ca="1"/>
        <v>Engineering/Maintenance</v>
      </c>
      <c r="Q206" s="56">
        <f ca="1"/>
        <v>247006092</v>
      </c>
      <c r="R206" s="56">
        <f ca="1"/>
        <v>2522636516</v>
      </c>
      <c r="S206" s="56">
        <f ca="1"/>
        <v>37617</v>
      </c>
      <c r="T206" s="56" t="str">
        <f ca="1"/>
        <v>Contract</v>
      </c>
      <c r="U206" s="56">
        <f ca="1"/>
        <v>0</v>
      </c>
      <c r="V206" s="56">
        <f ca="1"/>
        <v>18</v>
      </c>
      <c r="W206" s="56">
        <f ca="1"/>
        <v>2</v>
      </c>
      <c r="X206" s="56">
        <f ca="1"/>
        <v>70829</v>
      </c>
    </row>
    <row r="207" spans="1:24" x14ac:dyDescent="0.25">
      <c r="A207" s="56" t="s">
        <v>583</v>
      </c>
      <c r="B207" s="57" t="s">
        <v>1057</v>
      </c>
      <c r="C207" s="56" t="s">
        <v>19</v>
      </c>
      <c r="D207" s="58">
        <v>318003704</v>
      </c>
      <c r="E207" s="59">
        <v>9196526117</v>
      </c>
      <c r="F207" s="60">
        <v>36923</v>
      </c>
      <c r="G207" s="56" t="s">
        <v>1059</v>
      </c>
      <c r="I207" s="61">
        <f t="shared" ca="1" si="3"/>
        <v>20</v>
      </c>
      <c r="J207" s="62">
        <v>2</v>
      </c>
      <c r="K207" s="63">
        <v>81235</v>
      </c>
      <c r="N207" s="56" t="str">
        <f ca="1"/>
        <v>Fletcher, Brian</v>
      </c>
      <c r="O207" s="56" t="str">
        <f ca="1"/>
        <v>North</v>
      </c>
      <c r="P207" s="56" t="str">
        <f ca="1"/>
        <v>Quality Control</v>
      </c>
      <c r="Q207" s="56">
        <f ca="1"/>
        <v>324009262</v>
      </c>
      <c r="R207" s="56">
        <f ca="1"/>
        <v>2525459665</v>
      </c>
      <c r="S207" s="56">
        <f ca="1"/>
        <v>37032</v>
      </c>
      <c r="T207" s="56" t="str">
        <f ca="1"/>
        <v>Contract</v>
      </c>
      <c r="U207" s="56">
        <f ca="1"/>
        <v>0</v>
      </c>
      <c r="V207" s="56">
        <f ca="1"/>
        <v>19</v>
      </c>
      <c r="W207" s="56">
        <f ca="1"/>
        <v>1</v>
      </c>
      <c r="X207" s="56">
        <f ca="1"/>
        <v>49616</v>
      </c>
    </row>
    <row r="208" spans="1:24" x14ac:dyDescent="0.25">
      <c r="A208" s="56" t="s">
        <v>231</v>
      </c>
      <c r="B208" s="57" t="s">
        <v>1057</v>
      </c>
      <c r="C208" s="56" t="s">
        <v>17</v>
      </c>
      <c r="D208" s="58">
        <v>923005952</v>
      </c>
      <c r="E208" s="59">
        <v>2525295649</v>
      </c>
      <c r="F208" s="60">
        <v>37584</v>
      </c>
      <c r="G208" s="56" t="s">
        <v>1059</v>
      </c>
      <c r="I208" s="61">
        <f t="shared" ca="1" si="3"/>
        <v>18</v>
      </c>
      <c r="J208" s="62">
        <v>5</v>
      </c>
      <c r="K208" s="63">
        <v>85085</v>
      </c>
      <c r="N208" s="56" t="str">
        <f ca="1"/>
        <v>Flores, Angela</v>
      </c>
      <c r="O208" s="56" t="str">
        <f ca="1"/>
        <v>Main</v>
      </c>
      <c r="P208" s="56" t="str">
        <f ca="1"/>
        <v>Manufacturing</v>
      </c>
      <c r="Q208" s="56">
        <f ca="1"/>
        <v>616007564</v>
      </c>
      <c r="R208" s="56">
        <f ca="1"/>
        <v>9191806180</v>
      </c>
      <c r="S208" s="56">
        <f ca="1"/>
        <v>37949</v>
      </c>
      <c r="T208" s="56" t="str">
        <f ca="1"/>
        <v>Contract</v>
      </c>
      <c r="U208" s="56">
        <f ca="1"/>
        <v>0</v>
      </c>
      <c r="V208" s="56">
        <f ca="1"/>
        <v>17</v>
      </c>
      <c r="W208" s="56">
        <f ca="1"/>
        <v>5</v>
      </c>
      <c r="X208" s="56">
        <f ca="1"/>
        <v>46365</v>
      </c>
    </row>
    <row r="209" spans="1:24" x14ac:dyDescent="0.25">
      <c r="A209" s="56" t="s">
        <v>571</v>
      </c>
      <c r="B209" s="57" t="s">
        <v>1061</v>
      </c>
      <c r="C209" s="56" t="s">
        <v>26</v>
      </c>
      <c r="D209" s="58">
        <v>116009057</v>
      </c>
      <c r="E209" s="59">
        <v>2521614846</v>
      </c>
      <c r="F209" s="60">
        <v>37253</v>
      </c>
      <c r="G209" s="56" t="s">
        <v>1067</v>
      </c>
      <c r="I209" s="61">
        <f t="shared" ca="1" si="3"/>
        <v>19</v>
      </c>
      <c r="J209" s="62">
        <v>4</v>
      </c>
      <c r="K209" s="63">
        <v>16506</v>
      </c>
      <c r="N209" s="56" t="str">
        <f ca="1"/>
        <v>Flowers, Kathleen</v>
      </c>
      <c r="O209" s="56" t="str">
        <f ca="1"/>
        <v>West</v>
      </c>
      <c r="P209" s="56" t="str">
        <f ca="1"/>
        <v>Manufacturing</v>
      </c>
      <c r="Q209" s="56">
        <f ca="1"/>
        <v>313008501</v>
      </c>
      <c r="R209" s="56">
        <f ca="1"/>
        <v>9193184277</v>
      </c>
      <c r="S209" s="56">
        <f ca="1"/>
        <v>37988</v>
      </c>
      <c r="T209" s="56" t="str">
        <f ca="1"/>
        <v>Hourly</v>
      </c>
      <c r="U209" s="56">
        <f ca="1"/>
        <v>0</v>
      </c>
      <c r="V209" s="56">
        <f ca="1"/>
        <v>17</v>
      </c>
      <c r="W209" s="56">
        <f ca="1"/>
        <v>1</v>
      </c>
      <c r="X209" s="56">
        <f ca="1"/>
        <v>24719</v>
      </c>
    </row>
    <row r="210" spans="1:24" x14ac:dyDescent="0.25">
      <c r="A210" s="56" t="s">
        <v>516</v>
      </c>
      <c r="B210" s="57" t="s">
        <v>1060</v>
      </c>
      <c r="C210" s="56" t="s">
        <v>26</v>
      </c>
      <c r="D210" s="58">
        <v>870001943</v>
      </c>
      <c r="E210" s="59">
        <v>9196097340</v>
      </c>
      <c r="F210" s="60">
        <v>37259</v>
      </c>
      <c r="G210" s="56" t="s">
        <v>1058</v>
      </c>
      <c r="I210" s="61">
        <f t="shared" ca="1" si="3"/>
        <v>19</v>
      </c>
      <c r="J210" s="62">
        <v>5</v>
      </c>
      <c r="K210" s="63">
        <v>49544</v>
      </c>
      <c r="N210" s="56" t="str">
        <f ca="1"/>
        <v>Floyd, Eric</v>
      </c>
      <c r="O210" s="56" t="str">
        <f ca="1"/>
        <v>West</v>
      </c>
      <c r="P210" s="56" t="str">
        <f ca="1"/>
        <v>Manufacturing</v>
      </c>
      <c r="Q210" s="56">
        <f ca="1"/>
        <v>612005735</v>
      </c>
      <c r="R210" s="56">
        <f ca="1"/>
        <v>9195228292</v>
      </c>
      <c r="S210" s="56">
        <f ca="1"/>
        <v>38009</v>
      </c>
      <c r="T210" s="56" t="str">
        <f ca="1"/>
        <v>Full Time</v>
      </c>
      <c r="U210" s="56">
        <f ca="1"/>
        <v>0</v>
      </c>
      <c r="V210" s="56">
        <f ca="1"/>
        <v>17</v>
      </c>
      <c r="W210" s="56">
        <f ca="1"/>
        <v>5</v>
      </c>
      <c r="X210" s="56">
        <f ca="1"/>
        <v>80458</v>
      </c>
    </row>
    <row r="211" spans="1:24" x14ac:dyDescent="0.25">
      <c r="A211" s="56" t="s">
        <v>556</v>
      </c>
      <c r="B211" s="57" t="s">
        <v>1065</v>
      </c>
      <c r="C211" s="56" t="s">
        <v>17</v>
      </c>
      <c r="D211" s="58">
        <v>247006092</v>
      </c>
      <c r="E211" s="59">
        <v>2522636516</v>
      </c>
      <c r="F211" s="60">
        <v>37617</v>
      </c>
      <c r="G211" s="56" t="s">
        <v>1058</v>
      </c>
      <c r="I211" s="61">
        <f t="shared" ca="1" si="3"/>
        <v>18</v>
      </c>
      <c r="J211" s="62">
        <v>2</v>
      </c>
      <c r="K211" s="63">
        <v>70829</v>
      </c>
      <c r="N211" s="56" t="str">
        <f ca="1"/>
        <v>Flynn, Melissa</v>
      </c>
      <c r="O211" s="56" t="str">
        <f ca="1"/>
        <v>Main</v>
      </c>
      <c r="P211" s="56" t="str">
        <f ca="1"/>
        <v>Quality Assurance</v>
      </c>
      <c r="Q211" s="56">
        <f ca="1"/>
        <v>709004421</v>
      </c>
      <c r="R211" s="56">
        <f ca="1"/>
        <v>2523838954</v>
      </c>
      <c r="S211" s="56">
        <f ca="1"/>
        <v>37252</v>
      </c>
      <c r="T211" s="56" t="str">
        <f ca="1"/>
        <v>Full Time</v>
      </c>
      <c r="U211" s="56">
        <f ca="1"/>
        <v>0</v>
      </c>
      <c r="V211" s="56">
        <f ca="1"/>
        <v>19</v>
      </c>
      <c r="W211" s="56">
        <f ca="1"/>
        <v>5</v>
      </c>
      <c r="X211" s="56">
        <f ca="1"/>
        <v>42900</v>
      </c>
    </row>
    <row r="212" spans="1:24" x14ac:dyDescent="0.25">
      <c r="A212" s="56" t="s">
        <v>582</v>
      </c>
      <c r="B212" s="57" t="s">
        <v>1061</v>
      </c>
      <c r="C212" s="56" t="s">
        <v>19</v>
      </c>
      <c r="D212" s="58">
        <v>324009262</v>
      </c>
      <c r="E212" s="59">
        <v>2525459665</v>
      </c>
      <c r="F212" s="60">
        <v>37032</v>
      </c>
      <c r="G212" s="56" t="s">
        <v>1058</v>
      </c>
      <c r="I212" s="61">
        <f t="shared" ca="1" si="3"/>
        <v>19</v>
      </c>
      <c r="J212" s="62">
        <v>1</v>
      </c>
      <c r="K212" s="63">
        <v>49616</v>
      </c>
      <c r="N212" s="56" t="str">
        <f ca="1"/>
        <v>Foley, Peter</v>
      </c>
      <c r="O212" s="56" t="str">
        <f ca="1"/>
        <v>West</v>
      </c>
      <c r="P212" s="56" t="str">
        <f ca="1"/>
        <v>Professional Training Group</v>
      </c>
      <c r="Q212" s="56">
        <f ca="1"/>
        <v>671000508</v>
      </c>
      <c r="R212" s="56">
        <f ca="1"/>
        <v>2528385730</v>
      </c>
      <c r="S212" s="56">
        <f ca="1"/>
        <v>35658</v>
      </c>
      <c r="T212" s="56" t="str">
        <f ca="1"/>
        <v>Half-Time</v>
      </c>
      <c r="U212" s="56">
        <f ca="1"/>
        <v>0</v>
      </c>
      <c r="V212" s="56">
        <f ca="1"/>
        <v>23</v>
      </c>
      <c r="W212" s="56">
        <f ca="1"/>
        <v>5</v>
      </c>
      <c r="X212" s="56">
        <f ca="1"/>
        <v>43582</v>
      </c>
    </row>
    <row r="213" spans="1:24" x14ac:dyDescent="0.25">
      <c r="A213" s="56" t="s">
        <v>169</v>
      </c>
      <c r="B213" s="57" t="s">
        <v>1057</v>
      </c>
      <c r="C213" s="56" t="s">
        <v>9</v>
      </c>
      <c r="D213" s="58">
        <v>616007564</v>
      </c>
      <c r="E213" s="59">
        <v>9191806180</v>
      </c>
      <c r="F213" s="60">
        <v>37949</v>
      </c>
      <c r="G213" s="56" t="s">
        <v>1058</v>
      </c>
      <c r="I213" s="61">
        <f t="shared" ca="1" si="3"/>
        <v>17</v>
      </c>
      <c r="J213" s="62">
        <v>5</v>
      </c>
      <c r="K213" s="63">
        <v>46365</v>
      </c>
      <c r="N213" s="56" t="str">
        <f ca="1"/>
        <v>Ford, Matt</v>
      </c>
      <c r="O213" s="56" t="str">
        <f ca="1"/>
        <v>Main</v>
      </c>
      <c r="P213" s="56" t="str">
        <f ca="1"/>
        <v>Manufacturing</v>
      </c>
      <c r="Q213" s="56">
        <f ca="1"/>
        <v>501003688</v>
      </c>
      <c r="R213" s="56">
        <f ca="1"/>
        <v>2528560698</v>
      </c>
      <c r="S213" s="56">
        <f ca="1"/>
        <v>38018</v>
      </c>
      <c r="T213" s="56" t="str">
        <f ca="1"/>
        <v>Full Time</v>
      </c>
      <c r="U213" s="56">
        <f ca="1"/>
        <v>0</v>
      </c>
      <c r="V213" s="56">
        <f ca="1"/>
        <v>17</v>
      </c>
      <c r="W213" s="56">
        <f ca="1"/>
        <v>2</v>
      </c>
      <c r="X213" s="56">
        <f ca="1"/>
        <v>87703</v>
      </c>
    </row>
    <row r="214" spans="1:24" x14ac:dyDescent="0.25">
      <c r="A214" s="56" t="s">
        <v>116</v>
      </c>
      <c r="B214" s="57" t="s">
        <v>1060</v>
      </c>
      <c r="C214" s="56" t="s">
        <v>9</v>
      </c>
      <c r="D214" s="58">
        <v>313008501</v>
      </c>
      <c r="E214" s="59">
        <v>9193184277</v>
      </c>
      <c r="F214" s="60">
        <v>37988</v>
      </c>
      <c r="G214" s="56" t="s">
        <v>1064</v>
      </c>
      <c r="I214" s="61">
        <f t="shared" ca="1" si="3"/>
        <v>17</v>
      </c>
      <c r="J214" s="62">
        <v>1</v>
      </c>
      <c r="K214" s="63">
        <v>24719</v>
      </c>
      <c r="N214" s="56" t="str">
        <f ca="1"/>
        <v>Foster, Blane</v>
      </c>
      <c r="O214" s="56" t="str">
        <f ca="1"/>
        <v>West</v>
      </c>
      <c r="P214" s="56" t="str">
        <f ca="1"/>
        <v>Engineering/Maintenance</v>
      </c>
      <c r="Q214" s="56">
        <f ca="1"/>
        <v>841003875</v>
      </c>
      <c r="R214" s="56">
        <f ca="1"/>
        <v>2522511732</v>
      </c>
      <c r="S214" s="56">
        <f ca="1"/>
        <v>37658</v>
      </c>
      <c r="T214" s="56" t="str">
        <f ca="1"/>
        <v>Contract</v>
      </c>
      <c r="U214" s="56">
        <f ca="1"/>
        <v>0</v>
      </c>
      <c r="V214" s="56">
        <f ca="1"/>
        <v>18</v>
      </c>
      <c r="W214" s="56">
        <f ca="1"/>
        <v>2</v>
      </c>
      <c r="X214" s="56">
        <f ca="1"/>
        <v>55605</v>
      </c>
    </row>
    <row r="215" spans="1:24" x14ac:dyDescent="0.25">
      <c r="A215" s="56" t="s">
        <v>159</v>
      </c>
      <c r="B215" s="57" t="s">
        <v>1060</v>
      </c>
      <c r="C215" s="56" t="s">
        <v>9</v>
      </c>
      <c r="D215" s="58">
        <v>612005735</v>
      </c>
      <c r="E215" s="59">
        <v>9195228292</v>
      </c>
      <c r="F215" s="60">
        <v>38009</v>
      </c>
      <c r="G215" s="56" t="s">
        <v>1059</v>
      </c>
      <c r="I215" s="61">
        <f t="shared" ca="1" si="3"/>
        <v>17</v>
      </c>
      <c r="J215" s="62">
        <v>5</v>
      </c>
      <c r="K215" s="63">
        <v>80458</v>
      </c>
      <c r="N215" s="56" t="str">
        <f ca="1"/>
        <v>Fowler, John</v>
      </c>
      <c r="O215" s="56" t="str">
        <f ca="1"/>
        <v>North</v>
      </c>
      <c r="P215" s="56" t="str">
        <f ca="1"/>
        <v>Manufacturing</v>
      </c>
      <c r="Q215" s="56">
        <f ca="1"/>
        <v>482007373</v>
      </c>
      <c r="R215" s="56">
        <f ca="1"/>
        <v>9198413271</v>
      </c>
      <c r="S215" s="56">
        <f ca="1"/>
        <v>38024</v>
      </c>
      <c r="T215" s="56" t="str">
        <f ca="1"/>
        <v>Full Time</v>
      </c>
      <c r="U215" s="56">
        <f ca="1"/>
        <v>0</v>
      </c>
      <c r="V215" s="56">
        <f ca="1"/>
        <v>17</v>
      </c>
      <c r="W215" s="56">
        <f ca="1"/>
        <v>2</v>
      </c>
      <c r="X215" s="56">
        <f ca="1"/>
        <v>35629</v>
      </c>
    </row>
    <row r="216" spans="1:24" x14ac:dyDescent="0.25">
      <c r="A216" s="56" t="s">
        <v>546</v>
      </c>
      <c r="B216" s="57" t="s">
        <v>1057</v>
      </c>
      <c r="C216" s="56" t="s">
        <v>16</v>
      </c>
      <c r="D216" s="58">
        <v>709004421</v>
      </c>
      <c r="E216" s="59">
        <v>2523838954</v>
      </c>
      <c r="F216" s="60">
        <v>37252</v>
      </c>
      <c r="G216" s="56" t="s">
        <v>1059</v>
      </c>
      <c r="I216" s="61">
        <f t="shared" ca="1" si="3"/>
        <v>19</v>
      </c>
      <c r="J216" s="62">
        <v>5</v>
      </c>
      <c r="K216" s="63">
        <v>42900</v>
      </c>
      <c r="N216" s="56" t="str">
        <f ca="1"/>
        <v>Fox, Ellen</v>
      </c>
      <c r="O216" s="56" t="str">
        <f ca="1"/>
        <v>West</v>
      </c>
      <c r="P216" s="56" t="str">
        <f ca="1"/>
        <v>Project &amp; Contract Services</v>
      </c>
      <c r="Q216" s="56">
        <f ca="1"/>
        <v>828005080</v>
      </c>
      <c r="R216" s="56">
        <f ca="1"/>
        <v>2523613559</v>
      </c>
      <c r="S216" s="56">
        <f ca="1"/>
        <v>37592</v>
      </c>
      <c r="T216" s="56" t="str">
        <f ca="1"/>
        <v>Full Time</v>
      </c>
      <c r="U216" s="56">
        <f ca="1"/>
        <v>0</v>
      </c>
      <c r="V216" s="56">
        <f ca="1"/>
        <v>18</v>
      </c>
      <c r="W216" s="56">
        <f ca="1"/>
        <v>2</v>
      </c>
      <c r="X216" s="56">
        <f ca="1"/>
        <v>67263</v>
      </c>
    </row>
    <row r="217" spans="1:24" x14ac:dyDescent="0.25">
      <c r="A217" s="56" t="s">
        <v>431</v>
      </c>
      <c r="B217" s="57" t="s">
        <v>1060</v>
      </c>
      <c r="C217" s="56" t="s">
        <v>13</v>
      </c>
      <c r="D217" s="58">
        <v>671000508</v>
      </c>
      <c r="E217" s="59">
        <v>2528385730</v>
      </c>
      <c r="F217" s="60">
        <v>35658</v>
      </c>
      <c r="G217" s="56" t="s">
        <v>1067</v>
      </c>
      <c r="I217" s="61">
        <f t="shared" ca="1" si="3"/>
        <v>23</v>
      </c>
      <c r="J217" s="62">
        <v>5</v>
      </c>
      <c r="K217" s="63">
        <v>43582</v>
      </c>
      <c r="N217" s="56" t="str">
        <f ca="1"/>
        <v>Francis, Todd</v>
      </c>
      <c r="O217" s="56" t="str">
        <f ca="1"/>
        <v>Taft</v>
      </c>
      <c r="P217" s="56" t="str">
        <f ca="1"/>
        <v>Engineering/Maintenance</v>
      </c>
      <c r="Q217" s="56">
        <f ca="1"/>
        <v>344000854</v>
      </c>
      <c r="R217" s="56">
        <f ca="1"/>
        <v>2523542524</v>
      </c>
      <c r="S217" s="56">
        <f ca="1"/>
        <v>37695</v>
      </c>
      <c r="T217" s="56" t="str">
        <f ca="1"/>
        <v>Full Time</v>
      </c>
      <c r="U217" s="56">
        <f ca="1"/>
        <v>0</v>
      </c>
      <c r="V217" s="56">
        <f ca="1"/>
        <v>18</v>
      </c>
      <c r="W217" s="56">
        <f ca="1"/>
        <v>5</v>
      </c>
      <c r="X217" s="56">
        <f ca="1"/>
        <v>90332</v>
      </c>
    </row>
    <row r="218" spans="1:24" x14ac:dyDescent="0.25">
      <c r="A218" s="56" t="s">
        <v>206</v>
      </c>
      <c r="B218" s="57" t="s">
        <v>1057</v>
      </c>
      <c r="C218" s="56" t="s">
        <v>9</v>
      </c>
      <c r="D218" s="58">
        <v>501003688</v>
      </c>
      <c r="E218" s="59">
        <v>2528560698</v>
      </c>
      <c r="F218" s="60">
        <v>38018</v>
      </c>
      <c r="G218" s="56" t="s">
        <v>1059</v>
      </c>
      <c r="I218" s="61">
        <f t="shared" ca="1" si="3"/>
        <v>17</v>
      </c>
      <c r="J218" s="62">
        <v>2</v>
      </c>
      <c r="K218" s="63">
        <v>87703</v>
      </c>
      <c r="N218" s="56" t="str">
        <f ca="1"/>
        <v>Frank, William</v>
      </c>
      <c r="O218" s="56" t="str">
        <f ca="1"/>
        <v>North</v>
      </c>
      <c r="P218" s="56" t="str">
        <f ca="1"/>
        <v>Project &amp; Contract Services</v>
      </c>
      <c r="Q218" s="56">
        <f ca="1"/>
        <v>963000861</v>
      </c>
      <c r="R218" s="56">
        <f ca="1"/>
        <v>2522792063</v>
      </c>
      <c r="S218" s="56">
        <f ca="1"/>
        <v>37644</v>
      </c>
      <c r="T218" s="56" t="str">
        <f ca="1"/>
        <v>Contract</v>
      </c>
      <c r="U218" s="56">
        <f ca="1"/>
        <v>0</v>
      </c>
      <c r="V218" s="56">
        <f ca="1"/>
        <v>18</v>
      </c>
      <c r="W218" s="56">
        <f ca="1"/>
        <v>1</v>
      </c>
      <c r="X218" s="56">
        <f ca="1"/>
        <v>80509</v>
      </c>
    </row>
    <row r="219" spans="1:24" x14ac:dyDescent="0.25">
      <c r="A219" s="56" t="s">
        <v>716</v>
      </c>
      <c r="B219" s="57" t="s">
        <v>1060</v>
      </c>
      <c r="C219" s="56" t="s">
        <v>17</v>
      </c>
      <c r="D219" s="58">
        <v>841003875</v>
      </c>
      <c r="E219" s="59">
        <v>2522511732</v>
      </c>
      <c r="F219" s="60">
        <v>37658</v>
      </c>
      <c r="G219" s="56" t="s">
        <v>1058</v>
      </c>
      <c r="I219" s="61">
        <f t="shared" ca="1" si="3"/>
        <v>18</v>
      </c>
      <c r="J219" s="62">
        <v>2</v>
      </c>
      <c r="K219" s="63">
        <v>55605</v>
      </c>
      <c r="N219" s="56" t="str">
        <f ca="1"/>
        <v>Franklin, Alicia</v>
      </c>
      <c r="O219" s="56" t="str">
        <f ca="1"/>
        <v>South</v>
      </c>
      <c r="P219" s="56" t="str">
        <f ca="1"/>
        <v>Manufacturing</v>
      </c>
      <c r="Q219" s="56">
        <f ca="1"/>
        <v>350004448</v>
      </c>
      <c r="R219" s="56">
        <f ca="1"/>
        <v>9193883356</v>
      </c>
      <c r="S219" s="56">
        <f ca="1"/>
        <v>38027</v>
      </c>
      <c r="T219" s="56" t="str">
        <f ca="1"/>
        <v>Full Time</v>
      </c>
      <c r="U219" s="56">
        <f ca="1"/>
        <v>0</v>
      </c>
      <c r="V219" s="56">
        <f ca="1"/>
        <v>17</v>
      </c>
      <c r="W219" s="56">
        <f ca="1"/>
        <v>1</v>
      </c>
      <c r="X219" s="56">
        <f ca="1"/>
        <v>49412</v>
      </c>
    </row>
    <row r="220" spans="1:24" x14ac:dyDescent="0.25">
      <c r="A220" s="56" t="s">
        <v>540</v>
      </c>
      <c r="B220" s="57" t="s">
        <v>1061</v>
      </c>
      <c r="C220" s="56" t="s">
        <v>9</v>
      </c>
      <c r="D220" s="58">
        <v>482007373</v>
      </c>
      <c r="E220" s="59">
        <v>9198413271</v>
      </c>
      <c r="F220" s="60">
        <v>38024</v>
      </c>
      <c r="G220" s="56" t="s">
        <v>1059</v>
      </c>
      <c r="I220" s="61">
        <f t="shared" ca="1" si="3"/>
        <v>17</v>
      </c>
      <c r="J220" s="62">
        <v>2</v>
      </c>
      <c r="K220" s="63">
        <v>35629</v>
      </c>
      <c r="N220" s="56" t="str">
        <f ca="1"/>
        <v>Frazier, Chris</v>
      </c>
      <c r="O220" s="56" t="str">
        <f ca="1"/>
        <v>Main</v>
      </c>
      <c r="P220" s="56" t="str">
        <f ca="1"/>
        <v>Manufacturing</v>
      </c>
      <c r="Q220" s="56">
        <f ca="1"/>
        <v>853008713</v>
      </c>
      <c r="R220" s="56">
        <f ca="1"/>
        <v>9192712826</v>
      </c>
      <c r="S220" s="56">
        <f ca="1"/>
        <v>38087</v>
      </c>
      <c r="T220" s="56" t="str">
        <f ca="1"/>
        <v>Full Time</v>
      </c>
      <c r="U220" s="56">
        <f ca="1"/>
        <v>0</v>
      </c>
      <c r="V220" s="56">
        <f ca="1"/>
        <v>16</v>
      </c>
      <c r="W220" s="56">
        <f ca="1"/>
        <v>1</v>
      </c>
      <c r="X220" s="56">
        <f ca="1"/>
        <v>66308</v>
      </c>
    </row>
    <row r="221" spans="1:24" x14ac:dyDescent="0.25">
      <c r="A221" s="56" t="s">
        <v>484</v>
      </c>
      <c r="B221" s="57" t="s">
        <v>1060</v>
      </c>
      <c r="C221" s="56" t="s">
        <v>6</v>
      </c>
      <c r="D221" s="58">
        <v>828005080</v>
      </c>
      <c r="E221" s="59">
        <v>2523613559</v>
      </c>
      <c r="F221" s="60">
        <v>37592</v>
      </c>
      <c r="G221" s="56" t="s">
        <v>1059</v>
      </c>
      <c r="I221" s="61">
        <f t="shared" ca="1" si="3"/>
        <v>18</v>
      </c>
      <c r="J221" s="62">
        <v>2</v>
      </c>
      <c r="K221" s="63">
        <v>67263</v>
      </c>
      <c r="N221" s="56" t="str">
        <f ca="1"/>
        <v>Freeman, Dennis</v>
      </c>
      <c r="O221" s="56" t="str">
        <f ca="1"/>
        <v>North</v>
      </c>
      <c r="P221" s="56" t="str">
        <f ca="1"/>
        <v>Process Development</v>
      </c>
      <c r="Q221" s="56">
        <f ca="1"/>
        <v>881002432</v>
      </c>
      <c r="R221" s="56">
        <f ca="1"/>
        <v>9193957018</v>
      </c>
      <c r="S221" s="56">
        <f ca="1"/>
        <v>36426</v>
      </c>
      <c r="T221" s="56" t="str">
        <f ca="1"/>
        <v>Full Time</v>
      </c>
      <c r="U221" s="56">
        <f ca="1"/>
        <v>0</v>
      </c>
      <c r="V221" s="56">
        <f ca="1"/>
        <v>21</v>
      </c>
      <c r="W221" s="56">
        <f ca="1"/>
        <v>1</v>
      </c>
      <c r="X221" s="56">
        <f ca="1"/>
        <v>74811</v>
      </c>
    </row>
    <row r="222" spans="1:24" x14ac:dyDescent="0.25">
      <c r="A222" s="56" t="s">
        <v>190</v>
      </c>
      <c r="B222" s="57" t="s">
        <v>1066</v>
      </c>
      <c r="C222" s="56" t="s">
        <v>17</v>
      </c>
      <c r="D222" s="58">
        <v>344000854</v>
      </c>
      <c r="E222" s="59">
        <v>2523542524</v>
      </c>
      <c r="F222" s="60">
        <v>37695</v>
      </c>
      <c r="G222" s="56" t="s">
        <v>1059</v>
      </c>
      <c r="I222" s="61">
        <f t="shared" ca="1" si="3"/>
        <v>18</v>
      </c>
      <c r="J222" s="62">
        <v>5</v>
      </c>
      <c r="K222" s="63">
        <v>90332</v>
      </c>
      <c r="N222" s="56" t="str">
        <f ca="1"/>
        <v>French, Robert</v>
      </c>
      <c r="O222" s="56" t="str">
        <f ca="1"/>
        <v>North</v>
      </c>
      <c r="P222" s="56" t="str">
        <f ca="1"/>
        <v>Operations</v>
      </c>
      <c r="Q222" s="56">
        <f ca="1"/>
        <v>422007475</v>
      </c>
      <c r="R222" s="56">
        <f ca="1"/>
        <v>2524273090</v>
      </c>
      <c r="S222" s="56">
        <f ca="1"/>
        <v>36675</v>
      </c>
      <c r="T222" s="56" t="str">
        <f ca="1"/>
        <v>Full Time</v>
      </c>
      <c r="U222" s="56">
        <f ca="1"/>
        <v>0</v>
      </c>
      <c r="V222" s="56">
        <f ca="1"/>
        <v>20</v>
      </c>
      <c r="W222" s="56">
        <f ca="1"/>
        <v>2</v>
      </c>
      <c r="X222" s="56">
        <f ca="1"/>
        <v>71775</v>
      </c>
    </row>
    <row r="223" spans="1:24" x14ac:dyDescent="0.25">
      <c r="A223" s="56" t="s">
        <v>135</v>
      </c>
      <c r="B223" s="57" t="s">
        <v>1061</v>
      </c>
      <c r="C223" s="56" t="s">
        <v>6</v>
      </c>
      <c r="D223" s="58">
        <v>963000861</v>
      </c>
      <c r="E223" s="59">
        <v>2522792063</v>
      </c>
      <c r="F223" s="60">
        <v>37644</v>
      </c>
      <c r="G223" s="56" t="s">
        <v>1058</v>
      </c>
      <c r="I223" s="61">
        <f t="shared" ca="1" si="3"/>
        <v>18</v>
      </c>
      <c r="J223" s="62">
        <v>1</v>
      </c>
      <c r="K223" s="63">
        <v>80509</v>
      </c>
      <c r="N223" s="56" t="str">
        <f ca="1"/>
        <v>Frost, Adam</v>
      </c>
      <c r="O223" s="56" t="str">
        <f ca="1"/>
        <v>North</v>
      </c>
      <c r="P223" s="56" t="str">
        <f ca="1"/>
        <v>Admin Training</v>
      </c>
      <c r="Q223" s="56">
        <f ca="1"/>
        <v>608006012</v>
      </c>
      <c r="R223" s="56">
        <f ca="1"/>
        <v>9194075460</v>
      </c>
      <c r="S223" s="56">
        <f ca="1"/>
        <v>36329</v>
      </c>
      <c r="T223" s="56" t="str">
        <f ca="1"/>
        <v>Full Time</v>
      </c>
      <c r="U223" s="56">
        <f ca="1"/>
        <v>0</v>
      </c>
      <c r="V223" s="56">
        <f ca="1"/>
        <v>21</v>
      </c>
      <c r="W223" s="56">
        <f ca="1"/>
        <v>5</v>
      </c>
      <c r="X223" s="56">
        <f ca="1"/>
        <v>87736</v>
      </c>
    </row>
    <row r="224" spans="1:24" x14ac:dyDescent="0.25">
      <c r="A224" s="56" t="s">
        <v>391</v>
      </c>
      <c r="B224" s="57" t="s">
        <v>1065</v>
      </c>
      <c r="C224" s="56" t="s">
        <v>9</v>
      </c>
      <c r="D224" s="58">
        <v>350004448</v>
      </c>
      <c r="E224" s="59">
        <v>9193883356</v>
      </c>
      <c r="F224" s="60">
        <v>38027</v>
      </c>
      <c r="G224" s="56" t="s">
        <v>1059</v>
      </c>
      <c r="I224" s="61">
        <f t="shared" ca="1" si="3"/>
        <v>17</v>
      </c>
      <c r="J224" s="62">
        <v>1</v>
      </c>
      <c r="K224" s="63">
        <v>49412</v>
      </c>
      <c r="N224" s="56" t="str">
        <f ca="1"/>
        <v>Fuller, Brenda</v>
      </c>
      <c r="O224" s="56" t="str">
        <f ca="1"/>
        <v>South</v>
      </c>
      <c r="P224" s="56" t="str">
        <f ca="1"/>
        <v>Environmental Health/Safety</v>
      </c>
      <c r="Q224" s="56">
        <f ca="1"/>
        <v>313001312</v>
      </c>
      <c r="R224" s="56">
        <f ca="1"/>
        <v>2526092172</v>
      </c>
      <c r="S224" s="56">
        <f ca="1"/>
        <v>38680</v>
      </c>
      <c r="T224" s="56" t="str">
        <f ca="1"/>
        <v>Full Time</v>
      </c>
      <c r="U224" s="56">
        <f ca="1"/>
        <v>0</v>
      </c>
      <c r="V224" s="56">
        <f ca="1"/>
        <v>15</v>
      </c>
      <c r="W224" s="56">
        <f ca="1"/>
        <v>5</v>
      </c>
      <c r="X224" s="56">
        <f ca="1"/>
        <v>75130</v>
      </c>
    </row>
    <row r="225" spans="1:24" x14ac:dyDescent="0.25">
      <c r="A225" s="56" t="s">
        <v>481</v>
      </c>
      <c r="B225" s="57" t="s">
        <v>1057</v>
      </c>
      <c r="C225" s="56" t="s">
        <v>9</v>
      </c>
      <c r="D225" s="58">
        <v>853008713</v>
      </c>
      <c r="E225" s="59">
        <v>9192712826</v>
      </c>
      <c r="F225" s="60">
        <v>38087</v>
      </c>
      <c r="G225" s="56" t="s">
        <v>1059</v>
      </c>
      <c r="I225" s="61">
        <f t="shared" ca="1" si="3"/>
        <v>16</v>
      </c>
      <c r="J225" s="62">
        <v>1</v>
      </c>
      <c r="K225" s="63">
        <v>66308</v>
      </c>
      <c r="N225" s="56" t="str">
        <f ca="1"/>
        <v>Gaines, Sheela</v>
      </c>
      <c r="O225" s="56" t="str">
        <f ca="1"/>
        <v>North</v>
      </c>
      <c r="P225" s="56" t="str">
        <f ca="1"/>
        <v>Executive Education</v>
      </c>
      <c r="Q225" s="56">
        <f ca="1"/>
        <v>585005837</v>
      </c>
      <c r="R225" s="56">
        <f ca="1"/>
        <v>9194983657</v>
      </c>
      <c r="S225" s="56">
        <f ca="1"/>
        <v>36492</v>
      </c>
      <c r="T225" s="56" t="str">
        <f ca="1"/>
        <v>Half-Time</v>
      </c>
      <c r="U225" s="56">
        <f ca="1"/>
        <v>0</v>
      </c>
      <c r="V225" s="56">
        <f ca="1"/>
        <v>21</v>
      </c>
      <c r="W225" s="56">
        <f ca="1"/>
        <v>4</v>
      </c>
      <c r="X225" s="56">
        <f ca="1"/>
        <v>20521</v>
      </c>
    </row>
    <row r="226" spans="1:24" x14ac:dyDescent="0.25">
      <c r="A226" s="56" t="s">
        <v>787</v>
      </c>
      <c r="B226" s="57" t="s">
        <v>1061</v>
      </c>
      <c r="C226" s="56" t="s">
        <v>15</v>
      </c>
      <c r="D226" s="58">
        <v>881002432</v>
      </c>
      <c r="E226" s="59">
        <v>9193957018</v>
      </c>
      <c r="F226" s="60">
        <v>36426</v>
      </c>
      <c r="G226" s="56" t="s">
        <v>1059</v>
      </c>
      <c r="I226" s="61">
        <f t="shared" ca="1" si="3"/>
        <v>21</v>
      </c>
      <c r="J226" s="62">
        <v>1</v>
      </c>
      <c r="K226" s="63">
        <v>74811</v>
      </c>
      <c r="N226" s="56" t="str">
        <f ca="1"/>
        <v>Gallagher, Johnson</v>
      </c>
      <c r="O226" s="56" t="str">
        <f ca="1"/>
        <v>Main</v>
      </c>
      <c r="P226" s="56" t="str">
        <f ca="1"/>
        <v>Major Mfg Projects</v>
      </c>
      <c r="Q226" s="56">
        <f ca="1"/>
        <v>351008538</v>
      </c>
      <c r="R226" s="56">
        <f ca="1"/>
        <v>2525610944</v>
      </c>
      <c r="S226" s="56">
        <f ca="1"/>
        <v>39017</v>
      </c>
      <c r="T226" s="56" t="str">
        <f ca="1"/>
        <v>Hourly</v>
      </c>
      <c r="U226" s="56">
        <f ca="1"/>
        <v>0</v>
      </c>
      <c r="V226" s="56">
        <f ca="1"/>
        <v>14</v>
      </c>
      <c r="W226" s="56">
        <f ca="1"/>
        <v>5</v>
      </c>
      <c r="X226" s="56">
        <f ca="1"/>
        <v>35046</v>
      </c>
    </row>
    <row r="227" spans="1:24" x14ac:dyDescent="0.25">
      <c r="A227" s="56" t="s">
        <v>1073</v>
      </c>
      <c r="B227" s="57" t="s">
        <v>1061</v>
      </c>
      <c r="C227" s="56" t="s">
        <v>20</v>
      </c>
      <c r="D227" s="58">
        <v>422007475</v>
      </c>
      <c r="E227" s="59">
        <v>2524273090</v>
      </c>
      <c r="F227" s="60">
        <v>36675</v>
      </c>
      <c r="G227" s="56" t="s">
        <v>1059</v>
      </c>
      <c r="I227" s="61">
        <f t="shared" ca="1" si="3"/>
        <v>20</v>
      </c>
      <c r="J227" s="62">
        <v>2</v>
      </c>
      <c r="K227" s="63">
        <v>71775</v>
      </c>
      <c r="N227" s="56" t="str">
        <f ca="1"/>
        <v>Gallegos, Rick</v>
      </c>
      <c r="O227" s="56" t="str">
        <f ca="1"/>
        <v>North</v>
      </c>
      <c r="P227" s="56" t="str">
        <f ca="1"/>
        <v>Engineering/Maintenance</v>
      </c>
      <c r="Q227" s="56">
        <f ca="1"/>
        <v>905005120</v>
      </c>
      <c r="R227" s="56">
        <f ca="1"/>
        <v>9192526124</v>
      </c>
      <c r="S227" s="56">
        <f ca="1"/>
        <v>37705</v>
      </c>
      <c r="T227" s="56" t="str">
        <f ca="1"/>
        <v>Full Time</v>
      </c>
      <c r="U227" s="56">
        <f ca="1"/>
        <v>0</v>
      </c>
      <c r="V227" s="56">
        <f ca="1"/>
        <v>17</v>
      </c>
      <c r="W227" s="56">
        <f ca="1"/>
        <v>3</v>
      </c>
      <c r="X227" s="56">
        <f ca="1"/>
        <v>85338</v>
      </c>
    </row>
    <row r="228" spans="1:24" x14ac:dyDescent="0.25">
      <c r="A228" s="56" t="s">
        <v>284</v>
      </c>
      <c r="B228" s="57" t="s">
        <v>1061</v>
      </c>
      <c r="C228" s="56" t="s">
        <v>31</v>
      </c>
      <c r="D228" s="58">
        <v>608006012</v>
      </c>
      <c r="E228" s="59">
        <v>9194075460</v>
      </c>
      <c r="F228" s="60">
        <v>36329</v>
      </c>
      <c r="G228" s="56" t="s">
        <v>1059</v>
      </c>
      <c r="I228" s="61">
        <f t="shared" ca="1" si="3"/>
        <v>21</v>
      </c>
      <c r="J228" s="62">
        <v>5</v>
      </c>
      <c r="K228" s="63">
        <v>87736</v>
      </c>
      <c r="N228" s="56" t="str">
        <f ca="1"/>
        <v>Garcia, Karen</v>
      </c>
      <c r="O228" s="56" t="str">
        <f ca="1"/>
        <v>Main</v>
      </c>
      <c r="P228" s="56" t="str">
        <f ca="1"/>
        <v>Logistics</v>
      </c>
      <c r="Q228" s="56">
        <f ca="1"/>
        <v>622004162</v>
      </c>
      <c r="R228" s="56">
        <f ca="1"/>
        <v>9191264786</v>
      </c>
      <c r="S228" s="56">
        <f ca="1"/>
        <v>37269</v>
      </c>
      <c r="T228" s="56" t="str">
        <f ca="1"/>
        <v>Contract</v>
      </c>
      <c r="U228" s="56">
        <f ca="1"/>
        <v>0</v>
      </c>
      <c r="V228" s="56">
        <f ca="1"/>
        <v>19</v>
      </c>
      <c r="W228" s="56">
        <f ca="1"/>
        <v>4</v>
      </c>
      <c r="X228" s="56">
        <f ca="1"/>
        <v>28996</v>
      </c>
    </row>
    <row r="229" spans="1:24" x14ac:dyDescent="0.25">
      <c r="A229" s="56" t="s">
        <v>656</v>
      </c>
      <c r="B229" s="57" t="s">
        <v>1065</v>
      </c>
      <c r="C229" s="56" t="s">
        <v>24</v>
      </c>
      <c r="D229" s="58">
        <v>313001312</v>
      </c>
      <c r="E229" s="59">
        <v>2526092172</v>
      </c>
      <c r="F229" s="60">
        <v>38680</v>
      </c>
      <c r="G229" s="56" t="s">
        <v>1059</v>
      </c>
      <c r="I229" s="61">
        <f t="shared" ca="1" si="3"/>
        <v>15</v>
      </c>
      <c r="J229" s="62">
        <v>5</v>
      </c>
      <c r="K229" s="63">
        <v>75130</v>
      </c>
      <c r="N229" s="56" t="str">
        <f ca="1"/>
        <v>Gardner, Anthony</v>
      </c>
      <c r="O229" s="56" t="str">
        <f ca="1"/>
        <v>South</v>
      </c>
      <c r="P229" s="56" t="str">
        <f ca="1"/>
        <v>Major Mfg Projects</v>
      </c>
      <c r="Q229" s="56">
        <f ca="1"/>
        <v>746007232</v>
      </c>
      <c r="R229" s="56">
        <f ca="1"/>
        <v>9196681578</v>
      </c>
      <c r="S229" s="56">
        <f ca="1"/>
        <v>39171</v>
      </c>
      <c r="T229" s="56" t="str">
        <f ca="1"/>
        <v>Contract</v>
      </c>
      <c r="U229" s="56">
        <f ca="1"/>
        <v>0</v>
      </c>
      <c r="V229" s="56">
        <f ca="1"/>
        <v>13</v>
      </c>
      <c r="W229" s="56">
        <f ca="1"/>
        <v>4</v>
      </c>
      <c r="X229" s="56">
        <f ca="1"/>
        <v>76351</v>
      </c>
    </row>
    <row r="230" spans="1:24" x14ac:dyDescent="0.25">
      <c r="A230" s="56" t="s">
        <v>489</v>
      </c>
      <c r="B230" s="57" t="s">
        <v>1061</v>
      </c>
      <c r="C230" s="56" t="s">
        <v>22</v>
      </c>
      <c r="D230" s="58">
        <v>585005837</v>
      </c>
      <c r="E230" s="59">
        <v>9194983657</v>
      </c>
      <c r="F230" s="60">
        <v>36492</v>
      </c>
      <c r="G230" s="56" t="s">
        <v>1067</v>
      </c>
      <c r="I230" s="61">
        <f t="shared" ca="1" si="3"/>
        <v>21</v>
      </c>
      <c r="J230" s="62">
        <v>4</v>
      </c>
      <c r="K230" s="63">
        <v>20521</v>
      </c>
      <c r="N230" s="56" t="str">
        <f ca="1"/>
        <v>Garner, Terry</v>
      </c>
      <c r="O230" s="56" t="str">
        <f ca="1"/>
        <v>Taft</v>
      </c>
      <c r="P230" s="56" t="str">
        <f ca="1"/>
        <v>Manufacturing</v>
      </c>
      <c r="Q230" s="56">
        <f ca="1"/>
        <v>696005191</v>
      </c>
      <c r="R230" s="56">
        <f ca="1"/>
        <v>2527710498</v>
      </c>
      <c r="S230" s="56">
        <f ca="1"/>
        <v>38089</v>
      </c>
      <c r="T230" s="56" t="str">
        <f ca="1"/>
        <v>Full Time</v>
      </c>
      <c r="U230" s="56">
        <f ca="1"/>
        <v>0</v>
      </c>
      <c r="V230" s="56">
        <f ca="1"/>
        <v>16</v>
      </c>
      <c r="W230" s="56">
        <f ca="1"/>
        <v>2</v>
      </c>
      <c r="X230" s="56">
        <f ca="1"/>
        <v>67265</v>
      </c>
    </row>
    <row r="231" spans="1:24" x14ac:dyDescent="0.25">
      <c r="A231" s="56" t="s">
        <v>482</v>
      </c>
      <c r="B231" s="57" t="s">
        <v>1057</v>
      </c>
      <c r="C231" s="56" t="s">
        <v>29</v>
      </c>
      <c r="D231" s="58">
        <v>351008538</v>
      </c>
      <c r="E231" s="59">
        <v>2525610944</v>
      </c>
      <c r="F231" s="60">
        <v>39017</v>
      </c>
      <c r="G231" s="56" t="s">
        <v>1064</v>
      </c>
      <c r="I231" s="61">
        <f t="shared" ca="1" si="3"/>
        <v>14</v>
      </c>
      <c r="J231" s="62">
        <v>5</v>
      </c>
      <c r="K231" s="63">
        <v>35046</v>
      </c>
      <c r="N231" s="56" t="str">
        <f ca="1"/>
        <v>Garrett, Christopher</v>
      </c>
      <c r="O231" s="56" t="str">
        <f ca="1"/>
        <v>South</v>
      </c>
      <c r="P231" s="56" t="str">
        <f ca="1"/>
        <v>Engineering/Operations</v>
      </c>
      <c r="Q231" s="56">
        <f ca="1"/>
        <v>676001149</v>
      </c>
      <c r="R231" s="56">
        <f ca="1"/>
        <v>9192824485</v>
      </c>
      <c r="S231" s="56">
        <f ca="1"/>
        <v>41886</v>
      </c>
      <c r="T231" s="56" t="str">
        <f ca="1"/>
        <v>Full Time</v>
      </c>
      <c r="U231" s="56">
        <f ca="1"/>
        <v>0</v>
      </c>
      <c r="V231" s="56">
        <f ca="1"/>
        <v>6</v>
      </c>
      <c r="W231" s="56">
        <f ca="1"/>
        <v>4</v>
      </c>
      <c r="X231" s="56">
        <f ca="1"/>
        <v>78232</v>
      </c>
    </row>
    <row r="232" spans="1:24" x14ac:dyDescent="0.25">
      <c r="A232" s="56" t="s">
        <v>221</v>
      </c>
      <c r="B232" s="57" t="s">
        <v>1061</v>
      </c>
      <c r="C232" s="56" t="s">
        <v>17</v>
      </c>
      <c r="D232" s="58">
        <v>905005120</v>
      </c>
      <c r="E232" s="59">
        <v>9192526124</v>
      </c>
      <c r="F232" s="60">
        <v>37705</v>
      </c>
      <c r="G232" s="56" t="s">
        <v>1059</v>
      </c>
      <c r="I232" s="61">
        <f t="shared" ca="1" si="3"/>
        <v>17</v>
      </c>
      <c r="J232" s="62">
        <v>3</v>
      </c>
      <c r="K232" s="63">
        <v>85338</v>
      </c>
      <c r="N232" s="56" t="str">
        <f ca="1"/>
        <v>Garrison, Christopher</v>
      </c>
      <c r="O232" s="56" t="str">
        <f ca="1"/>
        <v>Main</v>
      </c>
      <c r="P232" s="56" t="str">
        <f ca="1"/>
        <v>Peptide Chemistry</v>
      </c>
      <c r="Q232" s="56">
        <f ca="1"/>
        <v>788002967</v>
      </c>
      <c r="R232" s="56">
        <f ca="1"/>
        <v>2521919147</v>
      </c>
      <c r="S232" s="56">
        <f ca="1"/>
        <v>37879</v>
      </c>
      <c r="T232" s="56" t="str">
        <f ca="1"/>
        <v>Hourly</v>
      </c>
      <c r="U232" s="56">
        <f ca="1"/>
        <v>0</v>
      </c>
      <c r="V232" s="56">
        <f ca="1"/>
        <v>17</v>
      </c>
      <c r="W232" s="56">
        <f ca="1"/>
        <v>3</v>
      </c>
      <c r="X232" s="56">
        <f ca="1"/>
        <v>38843</v>
      </c>
    </row>
    <row r="233" spans="1:24" x14ac:dyDescent="0.25">
      <c r="A233" s="56" t="s">
        <v>178</v>
      </c>
      <c r="B233" s="57" t="s">
        <v>1057</v>
      </c>
      <c r="C233" s="56" t="s">
        <v>26</v>
      </c>
      <c r="D233" s="58">
        <v>622004162</v>
      </c>
      <c r="E233" s="59">
        <v>9191264786</v>
      </c>
      <c r="F233" s="60">
        <v>37269</v>
      </c>
      <c r="G233" s="56" t="s">
        <v>1058</v>
      </c>
      <c r="I233" s="61">
        <f t="shared" ca="1" si="3"/>
        <v>19</v>
      </c>
      <c r="J233" s="62">
        <v>4</v>
      </c>
      <c r="K233" s="63">
        <v>28996</v>
      </c>
      <c r="N233" s="56" t="str">
        <f ca="1"/>
        <v>Garza, Anthony</v>
      </c>
      <c r="O233" s="56" t="str">
        <f ca="1"/>
        <v>Main</v>
      </c>
      <c r="P233" s="56" t="str">
        <f ca="1"/>
        <v>Manufacturing</v>
      </c>
      <c r="Q233" s="56">
        <f ca="1"/>
        <v>676000562</v>
      </c>
      <c r="R233" s="56">
        <f ca="1"/>
        <v>9198253211</v>
      </c>
      <c r="S233" s="56">
        <f ca="1"/>
        <v>38193</v>
      </c>
      <c r="T233" s="56" t="str">
        <f ca="1"/>
        <v>Full Time</v>
      </c>
      <c r="U233" s="56">
        <f ca="1"/>
        <v>0</v>
      </c>
      <c r="V233" s="56">
        <f ca="1"/>
        <v>16</v>
      </c>
      <c r="W233" s="56">
        <f ca="1"/>
        <v>1</v>
      </c>
      <c r="X233" s="56">
        <f ca="1"/>
        <v>66110</v>
      </c>
    </row>
    <row r="234" spans="1:24" x14ac:dyDescent="0.25">
      <c r="A234" s="56" t="s">
        <v>333</v>
      </c>
      <c r="B234" s="57" t="s">
        <v>1065</v>
      </c>
      <c r="C234" s="56" t="s">
        <v>29</v>
      </c>
      <c r="D234" s="58">
        <v>746007232</v>
      </c>
      <c r="E234" s="59">
        <v>9196681578</v>
      </c>
      <c r="F234" s="60">
        <v>39171</v>
      </c>
      <c r="G234" s="56" t="s">
        <v>1058</v>
      </c>
      <c r="I234" s="61">
        <f t="shared" ca="1" si="3"/>
        <v>13</v>
      </c>
      <c r="J234" s="62">
        <v>4</v>
      </c>
      <c r="K234" s="63">
        <v>76351</v>
      </c>
      <c r="N234" s="56" t="str">
        <f ca="1"/>
        <v>Gates, Anne</v>
      </c>
      <c r="O234" s="56" t="str">
        <f ca="1"/>
        <v>West</v>
      </c>
      <c r="P234" s="56" t="str">
        <f ca="1"/>
        <v>Project &amp; Contract Services</v>
      </c>
      <c r="Q234" s="56">
        <f ca="1"/>
        <v>991001095</v>
      </c>
      <c r="R234" s="56">
        <f ca="1"/>
        <v>9194630903</v>
      </c>
      <c r="S234" s="56">
        <f ca="1"/>
        <v>37649</v>
      </c>
      <c r="T234" s="56" t="str">
        <f ca="1"/>
        <v>Full Time</v>
      </c>
      <c r="U234" s="56">
        <f ca="1"/>
        <v>0</v>
      </c>
      <c r="V234" s="56">
        <f ca="1"/>
        <v>18</v>
      </c>
      <c r="W234" s="56">
        <f ca="1"/>
        <v>2</v>
      </c>
      <c r="X234" s="56">
        <f ca="1"/>
        <v>32736</v>
      </c>
    </row>
    <row r="235" spans="1:24" x14ac:dyDescent="0.25">
      <c r="A235" s="56" t="s">
        <v>266</v>
      </c>
      <c r="B235" s="57" t="s">
        <v>1066</v>
      </c>
      <c r="C235" s="56" t="s">
        <v>9</v>
      </c>
      <c r="D235" s="58">
        <v>696005191</v>
      </c>
      <c r="E235" s="59">
        <v>2527710498</v>
      </c>
      <c r="F235" s="60">
        <v>38089</v>
      </c>
      <c r="G235" s="56" t="s">
        <v>1059</v>
      </c>
      <c r="I235" s="61">
        <f t="shared" ca="1" si="3"/>
        <v>16</v>
      </c>
      <c r="J235" s="62">
        <v>2</v>
      </c>
      <c r="K235" s="63">
        <v>67265</v>
      </c>
      <c r="N235" s="56" t="str">
        <f ca="1"/>
        <v>Gentry, John</v>
      </c>
      <c r="O235" s="56" t="str">
        <f ca="1"/>
        <v>Main</v>
      </c>
      <c r="P235" s="56" t="str">
        <f ca="1"/>
        <v>Quality Control</v>
      </c>
      <c r="Q235" s="56">
        <f ca="1"/>
        <v>855003308</v>
      </c>
      <c r="R235" s="56">
        <f ca="1"/>
        <v>9195797109</v>
      </c>
      <c r="S235" s="56">
        <f ca="1"/>
        <v>37168</v>
      </c>
      <c r="T235" s="56" t="str">
        <f ca="1"/>
        <v>Full Time</v>
      </c>
      <c r="U235" s="56">
        <f ca="1"/>
        <v>0</v>
      </c>
      <c r="V235" s="56">
        <f ca="1"/>
        <v>19</v>
      </c>
      <c r="W235" s="56">
        <f ca="1"/>
        <v>5</v>
      </c>
      <c r="X235" s="56">
        <f ca="1"/>
        <v>76461</v>
      </c>
    </row>
    <row r="236" spans="1:24" x14ac:dyDescent="0.25">
      <c r="A236" s="56" t="s">
        <v>1074</v>
      </c>
      <c r="B236" s="57" t="s">
        <v>1065</v>
      </c>
      <c r="C236" s="56" t="s">
        <v>30</v>
      </c>
      <c r="D236" s="58">
        <v>676001149</v>
      </c>
      <c r="E236" s="59">
        <v>9192824485</v>
      </c>
      <c r="F236" s="60">
        <v>41886</v>
      </c>
      <c r="G236" s="56" t="s">
        <v>1059</v>
      </c>
      <c r="I236" s="61">
        <f t="shared" ca="1" si="3"/>
        <v>6</v>
      </c>
      <c r="J236" s="62">
        <v>4</v>
      </c>
      <c r="K236" s="63">
        <v>78232</v>
      </c>
      <c r="N236" s="56" t="str">
        <f ca="1"/>
        <v>George, Jessica</v>
      </c>
      <c r="O236" s="56" t="str">
        <f ca="1"/>
        <v>North</v>
      </c>
      <c r="P236" s="56" t="str">
        <f ca="1"/>
        <v>Manufacturing</v>
      </c>
      <c r="Q236" s="56">
        <f ca="1"/>
        <v>597001266</v>
      </c>
      <c r="R236" s="56">
        <f ca="1"/>
        <v>9195043141</v>
      </c>
      <c r="S236" s="56">
        <f ca="1"/>
        <v>38201</v>
      </c>
      <c r="T236" s="56" t="str">
        <f ca="1"/>
        <v>Full Time</v>
      </c>
      <c r="U236" s="56">
        <f ca="1"/>
        <v>0</v>
      </c>
      <c r="V236" s="56">
        <f ca="1"/>
        <v>16</v>
      </c>
      <c r="W236" s="56">
        <f ca="1"/>
        <v>2</v>
      </c>
      <c r="X236" s="56">
        <f ca="1"/>
        <v>73073</v>
      </c>
    </row>
    <row r="237" spans="1:24" x14ac:dyDescent="0.25">
      <c r="A237" s="56" t="s">
        <v>1075</v>
      </c>
      <c r="B237" s="57" t="s">
        <v>1057</v>
      </c>
      <c r="C237" s="56" t="s">
        <v>25</v>
      </c>
      <c r="D237" s="58">
        <v>788002967</v>
      </c>
      <c r="E237" s="59">
        <v>2521919147</v>
      </c>
      <c r="F237" s="60">
        <v>37879</v>
      </c>
      <c r="G237" s="56" t="s">
        <v>1064</v>
      </c>
      <c r="I237" s="61">
        <f t="shared" ca="1" si="3"/>
        <v>17</v>
      </c>
      <c r="J237" s="62">
        <v>3</v>
      </c>
      <c r="K237" s="63">
        <v>38843</v>
      </c>
      <c r="N237" s="56" t="str">
        <f ca="1"/>
        <v>Gibbs, Debra</v>
      </c>
      <c r="O237" s="56" t="str">
        <f ca="1"/>
        <v>Main</v>
      </c>
      <c r="P237" s="56" t="str">
        <f ca="1"/>
        <v>Quality Control</v>
      </c>
      <c r="Q237" s="56">
        <f ca="1"/>
        <v>375005723</v>
      </c>
      <c r="R237" s="56">
        <f ca="1"/>
        <v>2526026842</v>
      </c>
      <c r="S237" s="56">
        <f ca="1"/>
        <v>37221</v>
      </c>
      <c r="T237" s="56" t="str">
        <f ca="1"/>
        <v>Contract</v>
      </c>
      <c r="U237" s="56">
        <f ca="1"/>
        <v>0</v>
      </c>
      <c r="V237" s="56">
        <f ca="1"/>
        <v>19</v>
      </c>
      <c r="W237" s="56">
        <f ca="1"/>
        <v>3</v>
      </c>
      <c r="X237" s="56">
        <f ca="1"/>
        <v>70689</v>
      </c>
    </row>
    <row r="238" spans="1:24" x14ac:dyDescent="0.25">
      <c r="A238" s="56" t="s">
        <v>439</v>
      </c>
      <c r="B238" s="57" t="s">
        <v>1057</v>
      </c>
      <c r="C238" s="56" t="s">
        <v>9</v>
      </c>
      <c r="D238" s="58">
        <v>676000562</v>
      </c>
      <c r="E238" s="59">
        <v>9198253211</v>
      </c>
      <c r="F238" s="60">
        <v>38193</v>
      </c>
      <c r="G238" s="56" t="s">
        <v>1059</v>
      </c>
      <c r="I238" s="61">
        <f t="shared" ca="1" si="3"/>
        <v>16</v>
      </c>
      <c r="J238" s="62">
        <v>1</v>
      </c>
      <c r="K238" s="63">
        <v>66110</v>
      </c>
      <c r="N238" s="56" t="str">
        <f ca="1"/>
        <v>Gibson, Janet</v>
      </c>
      <c r="O238" s="56" t="str">
        <f ca="1"/>
        <v>North</v>
      </c>
      <c r="P238" s="56" t="str">
        <f ca="1"/>
        <v>Quality Control</v>
      </c>
      <c r="Q238" s="56">
        <f ca="1"/>
        <v>471004761</v>
      </c>
      <c r="R238" s="56">
        <f ca="1"/>
        <v>9191800673</v>
      </c>
      <c r="S238" s="56">
        <f ca="1"/>
        <v>37323</v>
      </c>
      <c r="T238" s="56" t="str">
        <f ca="1"/>
        <v>Hourly</v>
      </c>
      <c r="U238" s="56">
        <f ca="1"/>
        <v>0</v>
      </c>
      <c r="V238" s="56">
        <f ca="1"/>
        <v>19</v>
      </c>
      <c r="W238" s="56">
        <f ca="1"/>
        <v>4</v>
      </c>
      <c r="X238" s="56">
        <f ca="1"/>
        <v>29638</v>
      </c>
    </row>
    <row r="239" spans="1:24" x14ac:dyDescent="0.25">
      <c r="A239" s="56" t="s">
        <v>450</v>
      </c>
      <c r="B239" s="57" t="s">
        <v>1060</v>
      </c>
      <c r="C239" s="56" t="s">
        <v>6</v>
      </c>
      <c r="D239" s="58">
        <v>991001095</v>
      </c>
      <c r="E239" s="59">
        <v>9194630903</v>
      </c>
      <c r="F239" s="60">
        <v>37649</v>
      </c>
      <c r="G239" s="56" t="s">
        <v>1059</v>
      </c>
      <c r="I239" s="61">
        <f t="shared" ca="1" si="3"/>
        <v>18</v>
      </c>
      <c r="J239" s="62">
        <v>2</v>
      </c>
      <c r="K239" s="63">
        <v>32736</v>
      </c>
      <c r="N239" s="56" t="str">
        <f ca="1"/>
        <v>Gilbert, Shannon</v>
      </c>
      <c r="O239" s="56" t="str">
        <f ca="1"/>
        <v>North</v>
      </c>
      <c r="P239" s="56" t="str">
        <f ca="1"/>
        <v>Project &amp; Contract Services</v>
      </c>
      <c r="Q239" s="56">
        <f ca="1"/>
        <v>468004190</v>
      </c>
      <c r="R239" s="56">
        <f ca="1"/>
        <v>2521569304</v>
      </c>
      <c r="S239" s="56">
        <f ca="1"/>
        <v>37667</v>
      </c>
      <c r="T239" s="56" t="str">
        <f ca="1"/>
        <v>Full Time</v>
      </c>
      <c r="U239" s="56">
        <f ca="1"/>
        <v>0</v>
      </c>
      <c r="V239" s="56">
        <f ca="1"/>
        <v>18</v>
      </c>
      <c r="W239" s="56">
        <f ca="1"/>
        <v>3</v>
      </c>
      <c r="X239" s="56">
        <f ca="1"/>
        <v>79904</v>
      </c>
    </row>
    <row r="240" spans="1:24" x14ac:dyDescent="0.25">
      <c r="A240" s="56" t="s">
        <v>450</v>
      </c>
      <c r="B240" s="57" t="s">
        <v>1060</v>
      </c>
      <c r="C240" s="56" t="s">
        <v>6</v>
      </c>
      <c r="D240" s="58">
        <v>991001095</v>
      </c>
      <c r="E240" s="59">
        <v>9194630903</v>
      </c>
      <c r="F240" s="60">
        <v>37649</v>
      </c>
      <c r="G240" s="56" t="s">
        <v>1059</v>
      </c>
      <c r="I240" s="61">
        <f t="shared" ca="1" si="3"/>
        <v>18</v>
      </c>
      <c r="J240" s="62">
        <v>2</v>
      </c>
      <c r="K240" s="63">
        <v>32736</v>
      </c>
      <c r="N240" s="56" t="str">
        <f ca="1"/>
        <v>Giles, Kathleen</v>
      </c>
      <c r="O240" s="56" t="str">
        <f ca="1"/>
        <v>Main</v>
      </c>
      <c r="P240" s="56" t="str">
        <f ca="1"/>
        <v>Project &amp; Contract Services</v>
      </c>
      <c r="Q240" s="56">
        <f ca="1"/>
        <v>214001610</v>
      </c>
      <c r="R240" s="56">
        <f ca="1"/>
        <v>2523858464</v>
      </c>
      <c r="S240" s="56">
        <f ca="1"/>
        <v>37717</v>
      </c>
      <c r="T240" s="56" t="str">
        <f ca="1"/>
        <v>Full Time</v>
      </c>
      <c r="U240" s="56">
        <f ca="1"/>
        <v>0</v>
      </c>
      <c r="V240" s="56">
        <f ca="1"/>
        <v>17</v>
      </c>
      <c r="W240" s="56">
        <f ca="1"/>
        <v>2</v>
      </c>
      <c r="X240" s="56">
        <f ca="1"/>
        <v>52074</v>
      </c>
    </row>
    <row r="241" spans="1:24" x14ac:dyDescent="0.25">
      <c r="A241" s="56" t="s">
        <v>243</v>
      </c>
      <c r="B241" s="57" t="s">
        <v>1057</v>
      </c>
      <c r="C241" s="56" t="s">
        <v>19</v>
      </c>
      <c r="D241" s="58">
        <v>855003308</v>
      </c>
      <c r="E241" s="59">
        <v>9195797109</v>
      </c>
      <c r="F241" s="60">
        <v>37168</v>
      </c>
      <c r="G241" s="56" t="s">
        <v>1059</v>
      </c>
      <c r="I241" s="61">
        <f t="shared" ca="1" si="3"/>
        <v>19</v>
      </c>
      <c r="J241" s="62">
        <v>5</v>
      </c>
      <c r="K241" s="63">
        <v>76461</v>
      </c>
      <c r="N241" s="56" t="str">
        <f ca="1"/>
        <v>Gill, Douglas</v>
      </c>
      <c r="O241" s="56" t="str">
        <f ca="1"/>
        <v>West</v>
      </c>
      <c r="P241" s="56" t="str">
        <f ca="1"/>
        <v>Project &amp; Contract Services</v>
      </c>
      <c r="Q241" s="56">
        <f ca="1"/>
        <v>174009111</v>
      </c>
      <c r="R241" s="56">
        <f ca="1"/>
        <v>9191675237</v>
      </c>
      <c r="S241" s="56">
        <f ca="1"/>
        <v>37784</v>
      </c>
      <c r="T241" s="56" t="str">
        <f ca="1"/>
        <v>Full Time</v>
      </c>
      <c r="U241" s="56">
        <f ca="1"/>
        <v>0</v>
      </c>
      <c r="V241" s="56">
        <f ca="1"/>
        <v>17</v>
      </c>
      <c r="W241" s="56">
        <f ca="1"/>
        <v>5</v>
      </c>
      <c r="X241" s="56">
        <f ca="1"/>
        <v>79970</v>
      </c>
    </row>
    <row r="242" spans="1:24" x14ac:dyDescent="0.25">
      <c r="A242" s="56" t="s">
        <v>207</v>
      </c>
      <c r="B242" s="57" t="s">
        <v>1061</v>
      </c>
      <c r="C242" s="56" t="s">
        <v>9</v>
      </c>
      <c r="D242" s="58">
        <v>597001266</v>
      </c>
      <c r="E242" s="59">
        <v>9195043141</v>
      </c>
      <c r="F242" s="60">
        <v>38201</v>
      </c>
      <c r="G242" s="56" t="s">
        <v>1059</v>
      </c>
      <c r="I242" s="61">
        <f t="shared" ca="1" si="3"/>
        <v>16</v>
      </c>
      <c r="J242" s="62">
        <v>2</v>
      </c>
      <c r="K242" s="63">
        <v>73073</v>
      </c>
      <c r="N242" s="56" t="str">
        <f ca="1"/>
        <v>Gilmore, Terry</v>
      </c>
      <c r="O242" s="56" t="str">
        <f ca="1"/>
        <v>North</v>
      </c>
      <c r="P242" s="56" t="str">
        <f ca="1"/>
        <v>Project &amp; Contract Services</v>
      </c>
      <c r="Q242" s="56">
        <f ca="1"/>
        <v>556007593</v>
      </c>
      <c r="R242" s="56">
        <f ca="1"/>
        <v>2523324762</v>
      </c>
      <c r="S242" s="56">
        <f ca="1"/>
        <v>37799</v>
      </c>
      <c r="T242" s="56" t="str">
        <f ca="1"/>
        <v>Contract</v>
      </c>
      <c r="U242" s="56">
        <f ca="1"/>
        <v>0</v>
      </c>
      <c r="V242" s="56">
        <f ca="1"/>
        <v>17</v>
      </c>
      <c r="W242" s="56">
        <f ca="1"/>
        <v>2</v>
      </c>
      <c r="X242" s="56">
        <f ca="1"/>
        <v>66077</v>
      </c>
    </row>
    <row r="243" spans="1:24" x14ac:dyDescent="0.25">
      <c r="A243" s="56" t="s">
        <v>461</v>
      </c>
      <c r="B243" s="57" t="s">
        <v>1057</v>
      </c>
      <c r="C243" s="56" t="s">
        <v>19</v>
      </c>
      <c r="D243" s="58">
        <v>375005723</v>
      </c>
      <c r="E243" s="59">
        <v>2526026842</v>
      </c>
      <c r="F243" s="60">
        <v>37221</v>
      </c>
      <c r="G243" s="56" t="s">
        <v>1058</v>
      </c>
      <c r="I243" s="61">
        <f t="shared" ca="1" si="3"/>
        <v>19</v>
      </c>
      <c r="J243" s="62">
        <v>3</v>
      </c>
      <c r="K243" s="63">
        <v>70689</v>
      </c>
      <c r="N243" s="56" t="str">
        <f ca="1"/>
        <v>Glass, John</v>
      </c>
      <c r="O243" s="56" t="str">
        <f ca="1"/>
        <v>Main</v>
      </c>
      <c r="P243" s="56" t="str">
        <f ca="1"/>
        <v>Process Development</v>
      </c>
      <c r="Q243" s="56">
        <f ca="1"/>
        <v>934007306</v>
      </c>
      <c r="R243" s="56">
        <f ca="1"/>
        <v>2525981242</v>
      </c>
      <c r="S243" s="56">
        <f ca="1"/>
        <v>36609</v>
      </c>
      <c r="T243" s="56" t="str">
        <f ca="1"/>
        <v>Full Time</v>
      </c>
      <c r="U243" s="56">
        <f ca="1"/>
        <v>0</v>
      </c>
      <c r="V243" s="56">
        <f ca="1"/>
        <v>20</v>
      </c>
      <c r="W243" s="56">
        <f ca="1"/>
        <v>5</v>
      </c>
      <c r="X243" s="56">
        <f ca="1"/>
        <v>80333</v>
      </c>
    </row>
    <row r="244" spans="1:24" x14ac:dyDescent="0.25">
      <c r="A244" s="56" t="s">
        <v>95</v>
      </c>
      <c r="B244" s="57" t="s">
        <v>1061</v>
      </c>
      <c r="C244" s="56" t="s">
        <v>19</v>
      </c>
      <c r="D244" s="58">
        <v>471004761</v>
      </c>
      <c r="E244" s="59">
        <v>9191800673</v>
      </c>
      <c r="F244" s="60">
        <v>37323</v>
      </c>
      <c r="G244" s="56" t="s">
        <v>1064</v>
      </c>
      <c r="I244" s="61">
        <f t="shared" ca="1" si="3"/>
        <v>19</v>
      </c>
      <c r="J244" s="62">
        <v>4</v>
      </c>
      <c r="K244" s="63">
        <v>29638</v>
      </c>
      <c r="N244" s="56" t="str">
        <f ca="1"/>
        <v>Glenn, Christopher</v>
      </c>
      <c r="O244" s="56" t="str">
        <f ca="1"/>
        <v>West</v>
      </c>
      <c r="P244" s="56" t="str">
        <f ca="1"/>
        <v>Quality Control</v>
      </c>
      <c r="Q244" s="56">
        <f ca="1"/>
        <v>145005793</v>
      </c>
      <c r="R244" s="56">
        <f ca="1"/>
        <v>2521603964</v>
      </c>
      <c r="S244" s="56">
        <f ca="1"/>
        <v>37458</v>
      </c>
      <c r="T244" s="56" t="str">
        <f ca="1"/>
        <v>Half-Time</v>
      </c>
      <c r="U244" s="56">
        <f ca="1"/>
        <v>0</v>
      </c>
      <c r="V244" s="56">
        <f ca="1"/>
        <v>18</v>
      </c>
      <c r="W244" s="56">
        <f ca="1"/>
        <v>4</v>
      </c>
      <c r="X244" s="56">
        <f ca="1"/>
        <v>25300</v>
      </c>
    </row>
    <row r="245" spans="1:24" x14ac:dyDescent="0.25">
      <c r="A245" s="56" t="s">
        <v>724</v>
      </c>
      <c r="B245" s="57" t="s">
        <v>1061</v>
      </c>
      <c r="C245" s="56" t="s">
        <v>6</v>
      </c>
      <c r="D245" s="58">
        <v>468004190</v>
      </c>
      <c r="E245" s="59">
        <v>2521569304</v>
      </c>
      <c r="F245" s="60">
        <v>37667</v>
      </c>
      <c r="G245" s="56" t="s">
        <v>1059</v>
      </c>
      <c r="I245" s="61">
        <f t="shared" ca="1" si="3"/>
        <v>18</v>
      </c>
      <c r="J245" s="62">
        <v>3</v>
      </c>
      <c r="K245" s="63">
        <v>79904</v>
      </c>
      <c r="N245" s="56" t="str">
        <f ca="1"/>
        <v>Glover, Eugene</v>
      </c>
      <c r="O245" s="56" t="str">
        <f ca="1"/>
        <v>West</v>
      </c>
      <c r="P245" s="56" t="str">
        <f ca="1"/>
        <v>Manufacturing</v>
      </c>
      <c r="Q245" s="56">
        <f ca="1"/>
        <v>136000388</v>
      </c>
      <c r="R245" s="56">
        <f ca="1"/>
        <v>9195119214</v>
      </c>
      <c r="S245" s="56">
        <f ca="1"/>
        <v>38212</v>
      </c>
      <c r="T245" s="56" t="str">
        <f ca="1"/>
        <v>Full Time</v>
      </c>
      <c r="U245" s="56">
        <f ca="1"/>
        <v>0</v>
      </c>
      <c r="V245" s="56">
        <f ca="1"/>
        <v>16</v>
      </c>
      <c r="W245" s="56">
        <f ca="1"/>
        <v>3</v>
      </c>
      <c r="X245" s="56">
        <f ca="1"/>
        <v>77022</v>
      </c>
    </row>
    <row r="246" spans="1:24" x14ac:dyDescent="0.25">
      <c r="A246" s="56" t="s">
        <v>558</v>
      </c>
      <c r="B246" s="57" t="s">
        <v>1057</v>
      </c>
      <c r="C246" s="56" t="s">
        <v>6</v>
      </c>
      <c r="D246" s="58">
        <v>214001610</v>
      </c>
      <c r="E246" s="59">
        <v>2523858464</v>
      </c>
      <c r="F246" s="60">
        <v>37717</v>
      </c>
      <c r="G246" s="56" t="s">
        <v>1059</v>
      </c>
      <c r="I246" s="61">
        <f t="shared" ca="1" si="3"/>
        <v>17</v>
      </c>
      <c r="J246" s="62">
        <v>2</v>
      </c>
      <c r="K246" s="63">
        <v>52074</v>
      </c>
      <c r="N246" s="56" t="str">
        <f ca="1"/>
        <v>Golden, Christine</v>
      </c>
      <c r="O246" s="56" t="str">
        <f ca="1"/>
        <v>North</v>
      </c>
      <c r="P246" s="56" t="str">
        <f ca="1"/>
        <v>Engineering/Maintenance</v>
      </c>
      <c r="Q246" s="56">
        <f ca="1"/>
        <v>427001310</v>
      </c>
      <c r="R246" s="56">
        <f ca="1"/>
        <v>9191362796</v>
      </c>
      <c r="S246" s="56">
        <f ca="1"/>
        <v>37753</v>
      </c>
      <c r="T246" s="56" t="str">
        <f ca="1"/>
        <v>Contract</v>
      </c>
      <c r="U246" s="56">
        <f ca="1"/>
        <v>0</v>
      </c>
      <c r="V246" s="56">
        <f ca="1"/>
        <v>17</v>
      </c>
      <c r="W246" s="56">
        <f ca="1"/>
        <v>5</v>
      </c>
      <c r="X246" s="56">
        <f ca="1"/>
        <v>98241</v>
      </c>
    </row>
    <row r="247" spans="1:24" x14ac:dyDescent="0.25">
      <c r="A247" s="56" t="s">
        <v>616</v>
      </c>
      <c r="B247" s="57" t="s">
        <v>1060</v>
      </c>
      <c r="C247" s="56" t="s">
        <v>6</v>
      </c>
      <c r="D247" s="58">
        <v>174009111</v>
      </c>
      <c r="E247" s="59">
        <v>9191675237</v>
      </c>
      <c r="F247" s="60">
        <v>37784</v>
      </c>
      <c r="G247" s="56" t="s">
        <v>1059</v>
      </c>
      <c r="I247" s="61">
        <f t="shared" ca="1" si="3"/>
        <v>17</v>
      </c>
      <c r="J247" s="62">
        <v>5</v>
      </c>
      <c r="K247" s="63">
        <v>79970</v>
      </c>
      <c r="N247" s="56" t="str">
        <f ca="1"/>
        <v>Gomez, Ed</v>
      </c>
      <c r="O247" s="56" t="str">
        <f ca="1"/>
        <v>North</v>
      </c>
      <c r="P247" s="56" t="str">
        <f ca="1"/>
        <v>Quality Assurance</v>
      </c>
      <c r="Q247" s="56">
        <f ca="1"/>
        <v>744000329</v>
      </c>
      <c r="R247" s="56">
        <f ca="1"/>
        <v>9196098293</v>
      </c>
      <c r="S247" s="56">
        <f ca="1"/>
        <v>37298</v>
      </c>
      <c r="T247" s="56" t="str">
        <f ca="1"/>
        <v>Full Time</v>
      </c>
      <c r="U247" s="56">
        <f ca="1"/>
        <v>0</v>
      </c>
      <c r="V247" s="56">
        <f ca="1"/>
        <v>19</v>
      </c>
      <c r="W247" s="56">
        <f ca="1"/>
        <v>3</v>
      </c>
      <c r="X247" s="56">
        <f ca="1"/>
        <v>90970</v>
      </c>
    </row>
    <row r="248" spans="1:24" x14ac:dyDescent="0.25">
      <c r="A248" s="56" t="s">
        <v>263</v>
      </c>
      <c r="B248" s="57" t="s">
        <v>1061</v>
      </c>
      <c r="C248" s="56" t="s">
        <v>6</v>
      </c>
      <c r="D248" s="58">
        <v>556007593</v>
      </c>
      <c r="E248" s="59">
        <v>2523324762</v>
      </c>
      <c r="F248" s="60">
        <v>37799</v>
      </c>
      <c r="G248" s="56" t="s">
        <v>1058</v>
      </c>
      <c r="I248" s="61">
        <f t="shared" ca="1" si="3"/>
        <v>17</v>
      </c>
      <c r="J248" s="62">
        <v>2</v>
      </c>
      <c r="K248" s="63">
        <v>66077</v>
      </c>
      <c r="N248" s="56" t="str">
        <f ca="1"/>
        <v>Gonzales, David</v>
      </c>
      <c r="O248" s="56" t="str">
        <f ca="1"/>
        <v>Watson</v>
      </c>
      <c r="P248" s="56" t="str">
        <f ca="1"/>
        <v>Quality Assurance</v>
      </c>
      <c r="Q248" s="56">
        <f ca="1"/>
        <v>687003890</v>
      </c>
      <c r="R248" s="56">
        <f ca="1"/>
        <v>2522447501</v>
      </c>
      <c r="S248" s="56">
        <f ca="1"/>
        <v>37532</v>
      </c>
      <c r="T248" s="56" t="str">
        <f ca="1"/>
        <v>Hourly</v>
      </c>
      <c r="U248" s="56">
        <f ca="1"/>
        <v>0</v>
      </c>
      <c r="V248" s="56">
        <f ca="1"/>
        <v>18</v>
      </c>
      <c r="W248" s="56">
        <f ca="1"/>
        <v>4</v>
      </c>
      <c r="X248" s="56">
        <f ca="1"/>
        <v>26061</v>
      </c>
    </row>
    <row r="249" spans="1:24" x14ac:dyDescent="0.25">
      <c r="A249" s="56" t="s">
        <v>195</v>
      </c>
      <c r="B249" s="57" t="s">
        <v>1057</v>
      </c>
      <c r="C249" s="56" t="s">
        <v>15</v>
      </c>
      <c r="D249" s="58">
        <v>934007306</v>
      </c>
      <c r="E249" s="59">
        <v>2525981242</v>
      </c>
      <c r="F249" s="60">
        <v>36609</v>
      </c>
      <c r="G249" s="56" t="s">
        <v>1059</v>
      </c>
      <c r="I249" s="61">
        <f t="shared" ca="1" si="3"/>
        <v>20</v>
      </c>
      <c r="J249" s="62">
        <v>5</v>
      </c>
      <c r="K249" s="63">
        <v>80333</v>
      </c>
      <c r="N249" s="56" t="str">
        <f ca="1"/>
        <v>Gonzalez, David</v>
      </c>
      <c r="O249" s="56" t="str">
        <f ca="1"/>
        <v>Taft</v>
      </c>
      <c r="P249" s="56" t="str">
        <f ca="1"/>
        <v>Manufacturing</v>
      </c>
      <c r="Q249" s="56">
        <f ca="1"/>
        <v>338007629</v>
      </c>
      <c r="R249" s="56">
        <f ca="1"/>
        <v>2524252315</v>
      </c>
      <c r="S249" s="56">
        <f ca="1"/>
        <v>38299</v>
      </c>
      <c r="T249" s="56" t="str">
        <f ca="1"/>
        <v>Full Time</v>
      </c>
      <c r="U249" s="56">
        <f ca="1"/>
        <v>0</v>
      </c>
      <c r="V249" s="56">
        <f ca="1"/>
        <v>16</v>
      </c>
      <c r="W249" s="56">
        <f ca="1"/>
        <v>1</v>
      </c>
      <c r="X249" s="56">
        <f ca="1"/>
        <v>86427</v>
      </c>
    </row>
    <row r="250" spans="1:24" x14ac:dyDescent="0.25">
      <c r="A250" s="56" t="s">
        <v>393</v>
      </c>
      <c r="B250" s="57" t="s">
        <v>1060</v>
      </c>
      <c r="C250" s="56" t="s">
        <v>19</v>
      </c>
      <c r="D250" s="58">
        <v>145005793</v>
      </c>
      <c r="E250" s="59">
        <v>2521603964</v>
      </c>
      <c r="F250" s="60">
        <v>37458</v>
      </c>
      <c r="G250" s="56" t="s">
        <v>1067</v>
      </c>
      <c r="I250" s="61">
        <f t="shared" ca="1" si="3"/>
        <v>18</v>
      </c>
      <c r="J250" s="62">
        <v>4</v>
      </c>
      <c r="K250" s="63">
        <v>25300</v>
      </c>
      <c r="N250" s="56" t="str">
        <f ca="1"/>
        <v>Goodman, Kuyler</v>
      </c>
      <c r="O250" s="56" t="str">
        <f ca="1"/>
        <v>Taft</v>
      </c>
      <c r="P250" s="56" t="str">
        <f ca="1"/>
        <v>Manufacturing</v>
      </c>
      <c r="Q250" s="56">
        <f ca="1"/>
        <v>100009868</v>
      </c>
      <c r="R250" s="56">
        <f ca="1"/>
        <v>9198082183</v>
      </c>
      <c r="S250" s="56">
        <f ca="1"/>
        <v>38305</v>
      </c>
      <c r="T250" s="56" t="str">
        <f ca="1"/>
        <v>Half-Time</v>
      </c>
      <c r="U250" s="56">
        <f ca="1"/>
        <v>0</v>
      </c>
      <c r="V250" s="56">
        <f ca="1"/>
        <v>16</v>
      </c>
      <c r="W250" s="56">
        <f ca="1"/>
        <v>5</v>
      </c>
      <c r="X250" s="56">
        <f ca="1"/>
        <v>53719</v>
      </c>
    </row>
    <row r="251" spans="1:24" x14ac:dyDescent="0.25">
      <c r="A251" s="56" t="s">
        <v>529</v>
      </c>
      <c r="B251" s="57" t="s">
        <v>1060</v>
      </c>
      <c r="C251" s="56" t="s">
        <v>9</v>
      </c>
      <c r="D251" s="58">
        <v>136000388</v>
      </c>
      <c r="E251" s="59">
        <v>9195119214</v>
      </c>
      <c r="F251" s="60">
        <v>38212</v>
      </c>
      <c r="G251" s="56" t="s">
        <v>1059</v>
      </c>
      <c r="I251" s="61">
        <f t="shared" ca="1" si="3"/>
        <v>16</v>
      </c>
      <c r="J251" s="62">
        <v>3</v>
      </c>
      <c r="K251" s="63">
        <v>77022</v>
      </c>
      <c r="N251" s="56" t="str">
        <f ca="1"/>
        <v>Goodwin, April</v>
      </c>
      <c r="O251" s="56" t="str">
        <f ca="1"/>
        <v>North</v>
      </c>
      <c r="P251" s="56" t="str">
        <f ca="1"/>
        <v>Quality Control</v>
      </c>
      <c r="Q251" s="56">
        <f ca="1"/>
        <v>992004973</v>
      </c>
      <c r="R251" s="56">
        <f ca="1"/>
        <v>2526088101</v>
      </c>
      <c r="S251" s="56">
        <f ca="1"/>
        <v>37550</v>
      </c>
      <c r="T251" s="56" t="str">
        <f ca="1"/>
        <v>Full Time</v>
      </c>
      <c r="U251" s="56">
        <f ca="1"/>
        <v>0</v>
      </c>
      <c r="V251" s="56">
        <f ca="1"/>
        <v>18</v>
      </c>
      <c r="W251" s="56">
        <f ca="1"/>
        <v>5</v>
      </c>
      <c r="X251" s="56">
        <f ca="1"/>
        <v>71258</v>
      </c>
    </row>
    <row r="252" spans="1:24" x14ac:dyDescent="0.25">
      <c r="A252" s="56" t="s">
        <v>494</v>
      </c>
      <c r="B252" s="57" t="s">
        <v>1061</v>
      </c>
      <c r="C252" s="56" t="s">
        <v>17</v>
      </c>
      <c r="D252" s="58">
        <v>427001310</v>
      </c>
      <c r="E252" s="59">
        <v>9191362796</v>
      </c>
      <c r="F252" s="60">
        <v>37753</v>
      </c>
      <c r="G252" s="56" t="s">
        <v>1058</v>
      </c>
      <c r="I252" s="61">
        <f t="shared" ca="1" si="3"/>
        <v>17</v>
      </c>
      <c r="J252" s="62">
        <v>5</v>
      </c>
      <c r="K252" s="63">
        <v>98241</v>
      </c>
      <c r="N252" s="56" t="str">
        <f ca="1"/>
        <v>Gordon, Diane</v>
      </c>
      <c r="O252" s="56" t="str">
        <f ca="1"/>
        <v>North</v>
      </c>
      <c r="P252" s="56" t="str">
        <f ca="1"/>
        <v>Operations</v>
      </c>
      <c r="Q252" s="56">
        <f ca="1"/>
        <v>385004661</v>
      </c>
      <c r="R252" s="56">
        <f ca="1"/>
        <v>2527451745</v>
      </c>
      <c r="S252" s="56">
        <f ca="1"/>
        <v>37373</v>
      </c>
      <c r="T252" s="56" t="str">
        <f ca="1"/>
        <v>Full Time</v>
      </c>
      <c r="U252" s="56">
        <f ca="1"/>
        <v>0</v>
      </c>
      <c r="V252" s="56">
        <f ca="1"/>
        <v>18</v>
      </c>
      <c r="W252" s="56">
        <f ca="1"/>
        <v>2</v>
      </c>
      <c r="X252" s="56">
        <f ca="1"/>
        <v>73612</v>
      </c>
    </row>
    <row r="253" spans="1:24" x14ac:dyDescent="0.25">
      <c r="A253" s="56" t="s">
        <v>524</v>
      </c>
      <c r="B253" s="57" t="s">
        <v>1061</v>
      </c>
      <c r="C253" s="56" t="s">
        <v>16</v>
      </c>
      <c r="D253" s="58">
        <v>744000329</v>
      </c>
      <c r="E253" s="59">
        <v>9196098293</v>
      </c>
      <c r="F253" s="60">
        <v>37298</v>
      </c>
      <c r="G253" s="56" t="s">
        <v>1059</v>
      </c>
      <c r="I253" s="61">
        <f t="shared" ca="1" si="3"/>
        <v>19</v>
      </c>
      <c r="J253" s="62">
        <v>3</v>
      </c>
      <c r="K253" s="63">
        <v>90970</v>
      </c>
      <c r="N253" s="56" t="str">
        <f ca="1"/>
        <v>Graham, David</v>
      </c>
      <c r="O253" s="56" t="str">
        <f ca="1"/>
        <v>West</v>
      </c>
      <c r="P253" s="56" t="str">
        <f ca="1"/>
        <v>Manufacturing</v>
      </c>
      <c r="Q253" s="56">
        <f ca="1"/>
        <v>661000671</v>
      </c>
      <c r="R253" s="56">
        <f ca="1"/>
        <v>2528405900</v>
      </c>
      <c r="S253" s="56">
        <f ca="1"/>
        <v>38327</v>
      </c>
      <c r="T253" s="56" t="str">
        <f ca="1"/>
        <v>Hourly</v>
      </c>
      <c r="U253" s="56">
        <f ca="1"/>
        <v>0</v>
      </c>
      <c r="V253" s="56">
        <f ca="1"/>
        <v>16</v>
      </c>
      <c r="W253" s="56">
        <f ca="1"/>
        <v>3</v>
      </c>
      <c r="X253" s="56">
        <f ca="1"/>
        <v>32094</v>
      </c>
    </row>
    <row r="254" spans="1:24" x14ac:dyDescent="0.25">
      <c r="A254" s="56" t="s">
        <v>328</v>
      </c>
      <c r="B254" s="57" t="s">
        <v>1069</v>
      </c>
      <c r="C254" s="56" t="s">
        <v>16</v>
      </c>
      <c r="D254" s="58">
        <v>687003890</v>
      </c>
      <c r="E254" s="59">
        <v>2522447501</v>
      </c>
      <c r="F254" s="60">
        <v>37532</v>
      </c>
      <c r="G254" s="56" t="s">
        <v>1064</v>
      </c>
      <c r="I254" s="61">
        <f t="shared" ca="1" si="3"/>
        <v>18</v>
      </c>
      <c r="J254" s="62">
        <v>4</v>
      </c>
      <c r="K254" s="63">
        <v>26061</v>
      </c>
      <c r="N254" s="56" t="str">
        <f ca="1"/>
        <v>Grant, Leonard</v>
      </c>
      <c r="O254" s="56" t="str">
        <f ca="1"/>
        <v>Taft</v>
      </c>
      <c r="P254" s="56" t="str">
        <f ca="1"/>
        <v>Process Development</v>
      </c>
      <c r="Q254" s="56">
        <f ca="1"/>
        <v>761007848</v>
      </c>
      <c r="R254" s="56">
        <f ca="1"/>
        <v>9193967339</v>
      </c>
      <c r="S254" s="56">
        <f ca="1"/>
        <v>37000</v>
      </c>
      <c r="T254" s="56" t="str">
        <f ca="1"/>
        <v>Contract</v>
      </c>
      <c r="U254" s="56">
        <f ca="1"/>
        <v>0</v>
      </c>
      <c r="V254" s="56">
        <f ca="1"/>
        <v>19</v>
      </c>
      <c r="W254" s="56">
        <f ca="1"/>
        <v>2</v>
      </c>
      <c r="X254" s="56">
        <f ca="1"/>
        <v>73381</v>
      </c>
    </row>
    <row r="255" spans="1:24" x14ac:dyDescent="0.25">
      <c r="A255" s="56" t="s">
        <v>141</v>
      </c>
      <c r="B255" s="57" t="s">
        <v>1066</v>
      </c>
      <c r="C255" s="56" t="s">
        <v>9</v>
      </c>
      <c r="D255" s="58">
        <v>338007629</v>
      </c>
      <c r="E255" s="59">
        <v>2524252315</v>
      </c>
      <c r="F255" s="60">
        <v>38299</v>
      </c>
      <c r="G255" s="56" t="s">
        <v>1059</v>
      </c>
      <c r="I255" s="61">
        <f t="shared" ca="1" si="3"/>
        <v>16</v>
      </c>
      <c r="J255" s="62">
        <v>1</v>
      </c>
      <c r="K255" s="63">
        <v>86427</v>
      </c>
      <c r="N255" s="56" t="str">
        <f ca="1"/>
        <v>Graves, Michael</v>
      </c>
      <c r="O255" s="56" t="str">
        <f ca="1"/>
        <v>Watson</v>
      </c>
      <c r="P255" s="56" t="str">
        <f ca="1"/>
        <v>Manufacturing</v>
      </c>
      <c r="Q255" s="56">
        <f ca="1"/>
        <v>881005933</v>
      </c>
      <c r="R255" s="56">
        <f ca="1"/>
        <v>9192354572</v>
      </c>
      <c r="S255" s="56">
        <f ca="1"/>
        <v>38328</v>
      </c>
      <c r="T255" s="56" t="str">
        <f ca="1"/>
        <v>Full Time</v>
      </c>
      <c r="U255" s="56">
        <f ca="1"/>
        <v>0</v>
      </c>
      <c r="V255" s="56">
        <f ca="1"/>
        <v>16</v>
      </c>
      <c r="W255" s="56">
        <f ca="1"/>
        <v>5</v>
      </c>
      <c r="X255" s="56">
        <f ca="1"/>
        <v>39006</v>
      </c>
    </row>
    <row r="256" spans="1:24" x14ac:dyDescent="0.25">
      <c r="A256" s="56" t="s">
        <v>76</v>
      </c>
      <c r="B256" s="57" t="s">
        <v>1066</v>
      </c>
      <c r="C256" s="56" t="s">
        <v>9</v>
      </c>
      <c r="D256" s="58">
        <v>100009868</v>
      </c>
      <c r="E256" s="59">
        <v>9198082183</v>
      </c>
      <c r="F256" s="60">
        <v>38305</v>
      </c>
      <c r="G256" s="56" t="s">
        <v>1067</v>
      </c>
      <c r="I256" s="61">
        <f t="shared" ca="1" si="3"/>
        <v>16</v>
      </c>
      <c r="J256" s="62">
        <v>5</v>
      </c>
      <c r="K256" s="63">
        <v>53719</v>
      </c>
      <c r="N256" s="56" t="str">
        <f ca="1"/>
        <v>Gray, Mark</v>
      </c>
      <c r="O256" s="56" t="str">
        <f ca="1"/>
        <v>North</v>
      </c>
      <c r="P256" s="56" t="str">
        <f ca="1"/>
        <v>Project &amp; Contract Services</v>
      </c>
      <c r="Q256" s="56">
        <f ca="1"/>
        <v>302000290</v>
      </c>
      <c r="R256" s="56">
        <f ca="1"/>
        <v>9191971988</v>
      </c>
      <c r="S256" s="56">
        <f ca="1"/>
        <v>38026</v>
      </c>
      <c r="T256" s="56" t="str">
        <f ca="1"/>
        <v>Full Time</v>
      </c>
      <c r="U256" s="56">
        <f ca="1"/>
        <v>0</v>
      </c>
      <c r="V256" s="56">
        <f ca="1"/>
        <v>17</v>
      </c>
      <c r="W256" s="56">
        <f ca="1"/>
        <v>1</v>
      </c>
      <c r="X256" s="56">
        <f ca="1"/>
        <v>69597</v>
      </c>
    </row>
    <row r="257" spans="1:24" x14ac:dyDescent="0.25">
      <c r="A257" s="56" t="s">
        <v>409</v>
      </c>
      <c r="B257" s="57" t="s">
        <v>1061</v>
      </c>
      <c r="C257" s="56" t="s">
        <v>19</v>
      </c>
      <c r="D257" s="58">
        <v>992004973</v>
      </c>
      <c r="E257" s="59">
        <v>2526088101</v>
      </c>
      <c r="F257" s="60">
        <v>37550</v>
      </c>
      <c r="G257" s="56" t="s">
        <v>1059</v>
      </c>
      <c r="I257" s="61">
        <f t="shared" ca="1" si="3"/>
        <v>18</v>
      </c>
      <c r="J257" s="62">
        <v>5</v>
      </c>
      <c r="K257" s="63">
        <v>71258</v>
      </c>
      <c r="N257" s="56" t="str">
        <f ca="1"/>
        <v>Green, Kim</v>
      </c>
      <c r="O257" s="56" t="str">
        <f ca="1"/>
        <v>North</v>
      </c>
      <c r="P257" s="56" t="str">
        <f ca="1"/>
        <v>Peptide Chemistry</v>
      </c>
      <c r="Q257" s="56">
        <f ca="1"/>
        <v>557008959</v>
      </c>
      <c r="R257" s="56">
        <f ca="1"/>
        <v>9192783818</v>
      </c>
      <c r="S257" s="56">
        <f ca="1"/>
        <v>37945</v>
      </c>
      <c r="T257" s="56" t="str">
        <f ca="1"/>
        <v>Contract</v>
      </c>
      <c r="U257" s="56">
        <f ca="1"/>
        <v>0</v>
      </c>
      <c r="V257" s="56">
        <f ca="1"/>
        <v>17</v>
      </c>
      <c r="W257" s="56">
        <f ca="1"/>
        <v>4</v>
      </c>
      <c r="X257" s="56">
        <f ca="1"/>
        <v>59609</v>
      </c>
    </row>
    <row r="258" spans="1:24" x14ac:dyDescent="0.25">
      <c r="A258" s="56" t="s">
        <v>409</v>
      </c>
      <c r="B258" s="57" t="s">
        <v>1061</v>
      </c>
      <c r="C258" s="56" t="s">
        <v>19</v>
      </c>
      <c r="D258" s="58">
        <v>992004973</v>
      </c>
      <c r="E258" s="59">
        <v>2526088101</v>
      </c>
      <c r="F258" s="60">
        <v>37550</v>
      </c>
      <c r="G258" s="56" t="s">
        <v>1059</v>
      </c>
      <c r="I258" s="61">
        <f t="shared" ref="I258:I321" ca="1" si="4">DATEDIF(F258,TODAY(),"Y")</f>
        <v>18</v>
      </c>
      <c r="J258" s="62">
        <v>5</v>
      </c>
      <c r="K258" s="63">
        <v>71258</v>
      </c>
      <c r="N258" s="56" t="str">
        <f ca="1"/>
        <v>Greene, Alexander</v>
      </c>
      <c r="O258" s="56" t="str">
        <f ca="1"/>
        <v>Main</v>
      </c>
      <c r="P258" s="56" t="str">
        <f ca="1"/>
        <v>Engineering/Maintenance</v>
      </c>
      <c r="Q258" s="56">
        <f ca="1"/>
        <v>627008686</v>
      </c>
      <c r="R258" s="56">
        <f ca="1"/>
        <v>2526101454</v>
      </c>
      <c r="S258" s="56">
        <f ca="1"/>
        <v>38003</v>
      </c>
      <c r="T258" s="56" t="str">
        <f ca="1"/>
        <v>Contract</v>
      </c>
      <c r="U258" s="56">
        <f ca="1"/>
        <v>0</v>
      </c>
      <c r="V258" s="56">
        <f ca="1"/>
        <v>17</v>
      </c>
      <c r="W258" s="56">
        <f ca="1"/>
        <v>5</v>
      </c>
      <c r="X258" s="56">
        <f ca="1"/>
        <v>82214</v>
      </c>
    </row>
    <row r="259" spans="1:24" x14ac:dyDescent="0.25">
      <c r="A259" s="56" t="s">
        <v>701</v>
      </c>
      <c r="B259" s="57" t="s">
        <v>1061</v>
      </c>
      <c r="C259" s="56" t="s">
        <v>20</v>
      </c>
      <c r="D259" s="58">
        <v>385004661</v>
      </c>
      <c r="E259" s="59">
        <v>2527451745</v>
      </c>
      <c r="F259" s="60">
        <v>37373</v>
      </c>
      <c r="G259" s="56" t="s">
        <v>1059</v>
      </c>
      <c r="I259" s="61">
        <f t="shared" ca="1" si="4"/>
        <v>18</v>
      </c>
      <c r="J259" s="62">
        <v>2</v>
      </c>
      <c r="K259" s="63">
        <v>73612</v>
      </c>
      <c r="N259" s="56" t="str">
        <f ca="1"/>
        <v>Greer, Brian</v>
      </c>
      <c r="O259" s="56" t="str">
        <f ca="1"/>
        <v>West</v>
      </c>
      <c r="P259" s="56" t="str">
        <f ca="1"/>
        <v>Project &amp; Contract Services</v>
      </c>
      <c r="Q259" s="56">
        <f ca="1"/>
        <v>643009374</v>
      </c>
      <c r="R259" s="56">
        <f ca="1"/>
        <v>2521230519</v>
      </c>
      <c r="S259" s="56">
        <f ca="1"/>
        <v>38039</v>
      </c>
      <c r="T259" s="56" t="str">
        <f ca="1"/>
        <v>Contract</v>
      </c>
      <c r="U259" s="56">
        <f ca="1"/>
        <v>0</v>
      </c>
      <c r="V259" s="56">
        <f ca="1"/>
        <v>17</v>
      </c>
      <c r="W259" s="56">
        <f ca="1"/>
        <v>4</v>
      </c>
      <c r="X259" s="56">
        <f ca="1"/>
        <v>54483</v>
      </c>
    </row>
    <row r="260" spans="1:24" x14ac:dyDescent="0.25">
      <c r="A260" s="56" t="s">
        <v>778</v>
      </c>
      <c r="B260" s="57" t="s">
        <v>1060</v>
      </c>
      <c r="C260" s="56" t="s">
        <v>9</v>
      </c>
      <c r="D260" s="58">
        <v>661000671</v>
      </c>
      <c r="E260" s="59">
        <v>2528405900</v>
      </c>
      <c r="F260" s="60">
        <v>38327</v>
      </c>
      <c r="G260" s="56" t="s">
        <v>1064</v>
      </c>
      <c r="I260" s="61">
        <f t="shared" ca="1" si="4"/>
        <v>16</v>
      </c>
      <c r="J260" s="62">
        <v>3</v>
      </c>
      <c r="K260" s="63">
        <v>32094</v>
      </c>
      <c r="N260" s="56" t="str">
        <f ca="1"/>
        <v>Gregory, Jon</v>
      </c>
      <c r="O260" s="56" t="str">
        <f ca="1"/>
        <v>Taft</v>
      </c>
      <c r="P260" s="56" t="str">
        <f ca="1"/>
        <v>Manufacturing</v>
      </c>
      <c r="Q260" s="56">
        <f ca="1"/>
        <v>317004971</v>
      </c>
      <c r="R260" s="56">
        <f ca="1"/>
        <v>9193557946</v>
      </c>
      <c r="S260" s="56">
        <f ca="1"/>
        <v>38425</v>
      </c>
      <c r="T260" s="56" t="str">
        <f ca="1"/>
        <v>Contract</v>
      </c>
      <c r="U260" s="56">
        <f ca="1"/>
        <v>0</v>
      </c>
      <c r="V260" s="56">
        <f ca="1"/>
        <v>16</v>
      </c>
      <c r="W260" s="56">
        <f ca="1"/>
        <v>1</v>
      </c>
      <c r="X260" s="56">
        <f ca="1"/>
        <v>84601</v>
      </c>
    </row>
    <row r="261" spans="1:24" x14ac:dyDescent="0.25">
      <c r="A261" s="56" t="s">
        <v>383</v>
      </c>
      <c r="B261" s="57" t="s">
        <v>1066</v>
      </c>
      <c r="C261" s="56" t="s">
        <v>15</v>
      </c>
      <c r="D261" s="58">
        <v>761007848</v>
      </c>
      <c r="E261" s="59">
        <v>9193967339</v>
      </c>
      <c r="F261" s="60">
        <v>37000</v>
      </c>
      <c r="G261" s="56" t="s">
        <v>1058</v>
      </c>
      <c r="I261" s="61">
        <f t="shared" ca="1" si="4"/>
        <v>19</v>
      </c>
      <c r="J261" s="62">
        <v>2</v>
      </c>
      <c r="K261" s="63">
        <v>73381</v>
      </c>
      <c r="N261" s="56" t="str">
        <f ca="1"/>
        <v>Griffin, Debbi</v>
      </c>
      <c r="O261" s="56" t="str">
        <f ca="1"/>
        <v>Taft</v>
      </c>
      <c r="P261" s="56" t="str">
        <f ca="1"/>
        <v>Process Development</v>
      </c>
      <c r="Q261" s="56">
        <f ca="1"/>
        <v>302004692</v>
      </c>
      <c r="R261" s="56">
        <f ca="1"/>
        <v>2528651774</v>
      </c>
      <c r="S261" s="56">
        <f ca="1"/>
        <v>37115</v>
      </c>
      <c r="T261" s="56" t="str">
        <f ca="1"/>
        <v>Half-Time</v>
      </c>
      <c r="U261" s="56">
        <f ca="1"/>
        <v>0</v>
      </c>
      <c r="V261" s="56">
        <f ca="1"/>
        <v>19</v>
      </c>
      <c r="W261" s="56">
        <f ca="1"/>
        <v>1</v>
      </c>
      <c r="X261" s="56">
        <f ca="1"/>
        <v>14779</v>
      </c>
    </row>
    <row r="262" spans="1:24" x14ac:dyDescent="0.25">
      <c r="A262" s="56" t="s">
        <v>471</v>
      </c>
      <c r="B262" s="57" t="s">
        <v>1069</v>
      </c>
      <c r="C262" s="56" t="s">
        <v>9</v>
      </c>
      <c r="D262" s="58">
        <v>881005933</v>
      </c>
      <c r="E262" s="59">
        <v>9192354572</v>
      </c>
      <c r="F262" s="60">
        <v>38328</v>
      </c>
      <c r="G262" s="56" t="s">
        <v>1059</v>
      </c>
      <c r="I262" s="61">
        <f t="shared" ca="1" si="4"/>
        <v>16</v>
      </c>
      <c r="J262" s="62">
        <v>5</v>
      </c>
      <c r="K262" s="63">
        <v>39006</v>
      </c>
      <c r="N262" s="56" t="str">
        <f ca="1"/>
        <v>Griffith, Michelle</v>
      </c>
      <c r="O262" s="56" t="str">
        <f ca="1"/>
        <v>Main</v>
      </c>
      <c r="P262" s="56" t="str">
        <f ca="1"/>
        <v>Quality Assurance</v>
      </c>
      <c r="Q262" s="56">
        <f ca="1"/>
        <v>562007973</v>
      </c>
      <c r="R262" s="56">
        <f ca="1"/>
        <v>2524111882</v>
      </c>
      <c r="S262" s="56">
        <f ca="1"/>
        <v>37854</v>
      </c>
      <c r="T262" s="56" t="str">
        <f ca="1"/>
        <v>Full Time</v>
      </c>
      <c r="U262" s="56">
        <f ca="1"/>
        <v>0</v>
      </c>
      <c r="V262" s="56">
        <f ca="1"/>
        <v>17</v>
      </c>
      <c r="W262" s="56">
        <f ca="1"/>
        <v>1</v>
      </c>
      <c r="X262" s="56">
        <f ca="1"/>
        <v>69333</v>
      </c>
    </row>
    <row r="263" spans="1:24" x14ac:dyDescent="0.25">
      <c r="A263" s="56" t="s">
        <v>292</v>
      </c>
      <c r="B263" s="57" t="s">
        <v>1061</v>
      </c>
      <c r="C263" s="56" t="s">
        <v>6</v>
      </c>
      <c r="D263" s="58">
        <v>302000290</v>
      </c>
      <c r="E263" s="59">
        <v>9191971988</v>
      </c>
      <c r="F263" s="60">
        <v>38026</v>
      </c>
      <c r="G263" s="56" t="s">
        <v>1059</v>
      </c>
      <c r="I263" s="61">
        <f t="shared" ca="1" si="4"/>
        <v>17</v>
      </c>
      <c r="J263" s="62">
        <v>1</v>
      </c>
      <c r="K263" s="63">
        <v>69597</v>
      </c>
      <c r="N263" s="56" t="str">
        <f ca="1"/>
        <v>Grimes, Jeffrey</v>
      </c>
      <c r="O263" s="56" t="str">
        <f ca="1"/>
        <v>South</v>
      </c>
      <c r="P263" s="56" t="str">
        <f ca="1"/>
        <v>Manufacturing Admin</v>
      </c>
      <c r="Q263" s="56">
        <f ca="1"/>
        <v>742006482</v>
      </c>
      <c r="R263" s="56">
        <f ca="1"/>
        <v>9197077326</v>
      </c>
      <c r="S263" s="56">
        <f ca="1"/>
        <v>36330</v>
      </c>
      <c r="T263" s="56" t="str">
        <f ca="1"/>
        <v>Full Time</v>
      </c>
      <c r="U263" s="56">
        <f ca="1"/>
        <v>0</v>
      </c>
      <c r="V263" s="56">
        <f ca="1"/>
        <v>21</v>
      </c>
      <c r="W263" s="56">
        <f ca="1"/>
        <v>3</v>
      </c>
      <c r="X263" s="56">
        <f ca="1"/>
        <v>43076</v>
      </c>
    </row>
    <row r="264" spans="1:24" x14ac:dyDescent="0.25">
      <c r="A264" s="56" t="s">
        <v>59</v>
      </c>
      <c r="B264" s="57" t="s">
        <v>1061</v>
      </c>
      <c r="C264" s="56" t="s">
        <v>25</v>
      </c>
      <c r="D264" s="58">
        <v>557008959</v>
      </c>
      <c r="E264" s="59">
        <v>9192783818</v>
      </c>
      <c r="F264" s="60">
        <v>37945</v>
      </c>
      <c r="G264" s="56" t="s">
        <v>1058</v>
      </c>
      <c r="I264" s="61">
        <f t="shared" ca="1" si="4"/>
        <v>17</v>
      </c>
      <c r="J264" s="62">
        <v>4</v>
      </c>
      <c r="K264" s="63">
        <v>59609</v>
      </c>
      <c r="N264" s="56" t="str">
        <f ca="1"/>
        <v>Gross, Davin</v>
      </c>
      <c r="O264" s="56" t="str">
        <f ca="1"/>
        <v>North</v>
      </c>
      <c r="P264" s="56" t="str">
        <f ca="1"/>
        <v>Manufacturing</v>
      </c>
      <c r="Q264" s="56">
        <f ca="1"/>
        <v>618005019</v>
      </c>
      <c r="R264" s="56">
        <f ca="1"/>
        <v>9193695179</v>
      </c>
      <c r="S264" s="56">
        <f ca="1"/>
        <v>38430</v>
      </c>
      <c r="T264" s="56" t="str">
        <f ca="1"/>
        <v>Full Time</v>
      </c>
      <c r="U264" s="56">
        <f ca="1"/>
        <v>0</v>
      </c>
      <c r="V264" s="56">
        <f ca="1"/>
        <v>15</v>
      </c>
      <c r="W264" s="56">
        <f ca="1"/>
        <v>5</v>
      </c>
      <c r="X264" s="56">
        <f ca="1"/>
        <v>98714</v>
      </c>
    </row>
    <row r="265" spans="1:24" x14ac:dyDescent="0.25">
      <c r="A265" s="56" t="s">
        <v>442</v>
      </c>
      <c r="B265" s="57" t="s">
        <v>1057</v>
      </c>
      <c r="C265" s="56" t="s">
        <v>17</v>
      </c>
      <c r="D265" s="58">
        <v>627008686</v>
      </c>
      <c r="E265" s="59">
        <v>2526101454</v>
      </c>
      <c r="F265" s="60">
        <v>38003</v>
      </c>
      <c r="G265" s="56" t="s">
        <v>1058</v>
      </c>
      <c r="I265" s="61">
        <f t="shared" ca="1" si="4"/>
        <v>17</v>
      </c>
      <c r="J265" s="62">
        <v>5</v>
      </c>
      <c r="K265" s="63">
        <v>82214</v>
      </c>
      <c r="N265" s="56" t="str">
        <f ca="1"/>
        <v>Guerra, Karen</v>
      </c>
      <c r="O265" s="56" t="str">
        <f ca="1"/>
        <v>Watson</v>
      </c>
      <c r="P265" s="56" t="str">
        <f ca="1"/>
        <v>Professional Training Group</v>
      </c>
      <c r="Q265" s="56">
        <f ca="1"/>
        <v>710000589</v>
      </c>
      <c r="R265" s="56">
        <f ca="1"/>
        <v>2526104400</v>
      </c>
      <c r="S265" s="56">
        <f ca="1"/>
        <v>35677</v>
      </c>
      <c r="T265" s="56" t="str">
        <f ca="1"/>
        <v>Full Time</v>
      </c>
      <c r="U265" s="56">
        <f ca="1"/>
        <v>0</v>
      </c>
      <c r="V265" s="56">
        <f ca="1"/>
        <v>23</v>
      </c>
      <c r="W265" s="56">
        <f ca="1"/>
        <v>2</v>
      </c>
      <c r="X265" s="56">
        <f ca="1"/>
        <v>47421</v>
      </c>
    </row>
    <row r="266" spans="1:24" x14ac:dyDescent="0.25">
      <c r="A266" s="56" t="s">
        <v>569</v>
      </c>
      <c r="B266" s="57" t="s">
        <v>1060</v>
      </c>
      <c r="C266" s="56" t="s">
        <v>6</v>
      </c>
      <c r="D266" s="58">
        <v>643009374</v>
      </c>
      <c r="E266" s="59">
        <v>2521230519</v>
      </c>
      <c r="F266" s="60">
        <v>38039</v>
      </c>
      <c r="G266" s="56" t="s">
        <v>1058</v>
      </c>
      <c r="I266" s="61">
        <f t="shared" ca="1" si="4"/>
        <v>17</v>
      </c>
      <c r="J266" s="62">
        <v>4</v>
      </c>
      <c r="K266" s="63">
        <v>54483</v>
      </c>
      <c r="N266" s="56" t="str">
        <f ca="1"/>
        <v>Guerrero, Laura</v>
      </c>
      <c r="O266" s="56" t="str">
        <f ca="1"/>
        <v>Taft</v>
      </c>
      <c r="P266" s="56" t="str">
        <f ca="1"/>
        <v>Peptide Chemistry</v>
      </c>
      <c r="Q266" s="56">
        <f ca="1"/>
        <v>859004644</v>
      </c>
      <c r="R266" s="56">
        <f ca="1"/>
        <v>9191617913</v>
      </c>
      <c r="S266" s="56">
        <f ca="1"/>
        <v>38222</v>
      </c>
      <c r="T266" s="56" t="str">
        <f ca="1"/>
        <v>Contract</v>
      </c>
      <c r="U266" s="56">
        <f ca="1"/>
        <v>0</v>
      </c>
      <c r="V266" s="56">
        <f ca="1"/>
        <v>16</v>
      </c>
      <c r="W266" s="56">
        <f ca="1"/>
        <v>4</v>
      </c>
      <c r="X266" s="56">
        <f ca="1"/>
        <v>95117</v>
      </c>
    </row>
    <row r="267" spans="1:24" x14ac:dyDescent="0.25">
      <c r="A267" s="56" t="s">
        <v>172</v>
      </c>
      <c r="B267" s="57" t="s">
        <v>1066</v>
      </c>
      <c r="C267" s="56" t="s">
        <v>9</v>
      </c>
      <c r="D267" s="58">
        <v>317004971</v>
      </c>
      <c r="E267" s="59">
        <v>9193557946</v>
      </c>
      <c r="F267" s="60">
        <v>38425</v>
      </c>
      <c r="G267" s="56" t="s">
        <v>1058</v>
      </c>
      <c r="I267" s="61">
        <f t="shared" ca="1" si="4"/>
        <v>16</v>
      </c>
      <c r="J267" s="62">
        <v>1</v>
      </c>
      <c r="K267" s="63">
        <v>84601</v>
      </c>
      <c r="N267" s="56" t="str">
        <f ca="1"/>
        <v>Gutierrez, Regina</v>
      </c>
      <c r="O267" s="56" t="str">
        <f ca="1"/>
        <v>Main</v>
      </c>
      <c r="P267" s="56" t="str">
        <f ca="1"/>
        <v>Peptide Chemistry</v>
      </c>
      <c r="Q267" s="56">
        <f ca="1"/>
        <v>122000839</v>
      </c>
      <c r="R267" s="56">
        <f ca="1"/>
        <v>2526525807</v>
      </c>
      <c r="S267" s="56">
        <f ca="1"/>
        <v>38459</v>
      </c>
      <c r="T267" s="56" t="str">
        <f ca="1"/>
        <v>Half-Time</v>
      </c>
      <c r="U267" s="56">
        <f ca="1"/>
        <v>0</v>
      </c>
      <c r="V267" s="56">
        <f ca="1"/>
        <v>15</v>
      </c>
      <c r="W267" s="56">
        <f ca="1"/>
        <v>3</v>
      </c>
      <c r="X267" s="56">
        <f ca="1"/>
        <v>22550</v>
      </c>
    </row>
    <row r="268" spans="1:24" x14ac:dyDescent="0.25">
      <c r="A268" s="56" t="s">
        <v>580</v>
      </c>
      <c r="B268" s="57" t="s">
        <v>1066</v>
      </c>
      <c r="C268" s="56" t="s">
        <v>15</v>
      </c>
      <c r="D268" s="58">
        <v>302004692</v>
      </c>
      <c r="E268" s="59">
        <v>2528651774</v>
      </c>
      <c r="F268" s="60">
        <v>37115</v>
      </c>
      <c r="G268" s="56" t="s">
        <v>1067</v>
      </c>
      <c r="I268" s="61">
        <f t="shared" ca="1" si="4"/>
        <v>19</v>
      </c>
      <c r="J268" s="62">
        <v>1</v>
      </c>
      <c r="K268" s="63">
        <v>14779</v>
      </c>
      <c r="N268" s="56" t="str">
        <f ca="1"/>
        <v>Guzman, Don</v>
      </c>
      <c r="O268" s="56" t="str">
        <f ca="1"/>
        <v>West</v>
      </c>
      <c r="P268" s="56" t="str">
        <f ca="1"/>
        <v>Manufacturing</v>
      </c>
      <c r="Q268" s="56">
        <f ca="1"/>
        <v>416004493</v>
      </c>
      <c r="R268" s="56">
        <f ca="1"/>
        <v>2525228252</v>
      </c>
      <c r="S268" s="56">
        <f ca="1"/>
        <v>38436</v>
      </c>
      <c r="T268" s="56" t="str">
        <f ca="1"/>
        <v>Full Time</v>
      </c>
      <c r="U268" s="56">
        <f ca="1"/>
        <v>0</v>
      </c>
      <c r="V268" s="56">
        <f ca="1"/>
        <v>15</v>
      </c>
      <c r="W268" s="56">
        <f ca="1"/>
        <v>5</v>
      </c>
      <c r="X268" s="56">
        <f ca="1"/>
        <v>60995</v>
      </c>
    </row>
    <row r="269" spans="1:24" x14ac:dyDescent="0.25">
      <c r="A269" s="56" t="s">
        <v>309</v>
      </c>
      <c r="B269" s="57" t="s">
        <v>1057</v>
      </c>
      <c r="C269" s="56" t="s">
        <v>16</v>
      </c>
      <c r="D269" s="58">
        <v>562007973</v>
      </c>
      <c r="E269" s="59">
        <v>2524111882</v>
      </c>
      <c r="F269" s="60">
        <v>37854</v>
      </c>
      <c r="G269" s="56" t="s">
        <v>1059</v>
      </c>
      <c r="I269" s="61">
        <f t="shared" ca="1" si="4"/>
        <v>17</v>
      </c>
      <c r="J269" s="62">
        <v>1</v>
      </c>
      <c r="K269" s="63">
        <v>69333</v>
      </c>
      <c r="N269" s="56" t="str">
        <f ca="1"/>
        <v>Hale, Deon</v>
      </c>
      <c r="O269" s="56" t="str">
        <f ca="1"/>
        <v>North</v>
      </c>
      <c r="P269" s="56" t="str">
        <f ca="1"/>
        <v>Project &amp; Contract Services</v>
      </c>
      <c r="Q269" s="56">
        <f ca="1"/>
        <v>394006677</v>
      </c>
      <c r="R269" s="56">
        <f ca="1"/>
        <v>2522551469</v>
      </c>
      <c r="S269" s="56">
        <f ca="1"/>
        <v>38114</v>
      </c>
      <c r="T269" s="56" t="str">
        <f ca="1"/>
        <v>Full Time</v>
      </c>
      <c r="U269" s="56">
        <f ca="1"/>
        <v>0</v>
      </c>
      <c r="V269" s="56">
        <f ca="1"/>
        <v>16</v>
      </c>
      <c r="W269" s="56">
        <f ca="1"/>
        <v>2</v>
      </c>
      <c r="X269" s="56">
        <f ca="1"/>
        <v>37466</v>
      </c>
    </row>
    <row r="270" spans="1:24" x14ac:dyDescent="0.25">
      <c r="A270" s="56" t="s">
        <v>506</v>
      </c>
      <c r="B270" s="57" t="s">
        <v>1065</v>
      </c>
      <c r="C270" s="56" t="s">
        <v>32</v>
      </c>
      <c r="D270" s="58">
        <v>742006482</v>
      </c>
      <c r="E270" s="59">
        <v>9197077326</v>
      </c>
      <c r="F270" s="60">
        <v>36330</v>
      </c>
      <c r="G270" s="56" t="s">
        <v>1059</v>
      </c>
      <c r="I270" s="61">
        <f t="shared" ca="1" si="4"/>
        <v>21</v>
      </c>
      <c r="J270" s="62">
        <v>3</v>
      </c>
      <c r="K270" s="63">
        <v>43076</v>
      </c>
      <c r="N270" s="56" t="str">
        <f ca="1"/>
        <v>Hall, Jenny</v>
      </c>
      <c r="O270" s="56" t="str">
        <f ca="1"/>
        <v>North</v>
      </c>
      <c r="P270" s="56" t="str">
        <f ca="1"/>
        <v>Quality Control</v>
      </c>
      <c r="Q270" s="56">
        <f ca="1"/>
        <v>483003618</v>
      </c>
      <c r="R270" s="56">
        <f ca="1"/>
        <v>2526459263</v>
      </c>
      <c r="S270" s="56">
        <f ca="1"/>
        <v>37635</v>
      </c>
      <c r="T270" s="56" t="str">
        <f ca="1"/>
        <v>Full Time</v>
      </c>
      <c r="U270" s="56">
        <f ca="1"/>
        <v>0</v>
      </c>
      <c r="V270" s="56">
        <f ca="1"/>
        <v>18</v>
      </c>
      <c r="W270" s="56">
        <f ca="1"/>
        <v>5</v>
      </c>
      <c r="X270" s="56">
        <f ca="1"/>
        <v>36949</v>
      </c>
    </row>
    <row r="271" spans="1:24" x14ac:dyDescent="0.25">
      <c r="A271" s="56" t="s">
        <v>553</v>
      </c>
      <c r="B271" s="57" t="s">
        <v>1061</v>
      </c>
      <c r="C271" s="56" t="s">
        <v>9</v>
      </c>
      <c r="D271" s="58">
        <v>618005019</v>
      </c>
      <c r="E271" s="59">
        <v>9193695179</v>
      </c>
      <c r="F271" s="60">
        <v>38430</v>
      </c>
      <c r="G271" s="56" t="s">
        <v>1059</v>
      </c>
      <c r="I271" s="61">
        <f t="shared" ca="1" si="4"/>
        <v>15</v>
      </c>
      <c r="J271" s="62">
        <v>5</v>
      </c>
      <c r="K271" s="63">
        <v>98714</v>
      </c>
      <c r="N271" s="56" t="str">
        <f ca="1"/>
        <v>Hamilton, Theo</v>
      </c>
      <c r="O271" s="56" t="str">
        <f ca="1"/>
        <v>West</v>
      </c>
      <c r="P271" s="56" t="str">
        <f ca="1"/>
        <v>Executive Education</v>
      </c>
      <c r="Q271" s="56">
        <f ca="1"/>
        <v>681006577</v>
      </c>
      <c r="R271" s="56">
        <f ca="1"/>
        <v>9192387348</v>
      </c>
      <c r="S271" s="56">
        <f ca="1"/>
        <v>37648</v>
      </c>
      <c r="T271" s="56" t="str">
        <f ca="1"/>
        <v>Contract</v>
      </c>
      <c r="U271" s="56">
        <f ca="1"/>
        <v>0</v>
      </c>
      <c r="V271" s="56">
        <f ca="1"/>
        <v>18</v>
      </c>
      <c r="W271" s="56">
        <f ca="1"/>
        <v>2</v>
      </c>
      <c r="X271" s="56">
        <f ca="1"/>
        <v>38786</v>
      </c>
    </row>
    <row r="272" spans="1:24" x14ac:dyDescent="0.25">
      <c r="A272" s="56" t="s">
        <v>644</v>
      </c>
      <c r="B272" s="57" t="s">
        <v>1069</v>
      </c>
      <c r="C272" s="56" t="s">
        <v>13</v>
      </c>
      <c r="D272" s="58">
        <v>710000589</v>
      </c>
      <c r="E272" s="59">
        <v>2526104400</v>
      </c>
      <c r="F272" s="60">
        <v>35677</v>
      </c>
      <c r="G272" s="56" t="s">
        <v>1059</v>
      </c>
      <c r="I272" s="61">
        <f t="shared" ca="1" si="4"/>
        <v>23</v>
      </c>
      <c r="J272" s="62">
        <v>2</v>
      </c>
      <c r="K272" s="63">
        <v>47421</v>
      </c>
      <c r="N272" s="56" t="str">
        <f ca="1"/>
        <v>Hammond, Robert</v>
      </c>
      <c r="O272" s="56" t="str">
        <f ca="1"/>
        <v>North</v>
      </c>
      <c r="P272" s="56" t="str">
        <f ca="1"/>
        <v>Logistics</v>
      </c>
      <c r="Q272" s="56">
        <f ca="1"/>
        <v>661007587</v>
      </c>
      <c r="R272" s="56">
        <f ca="1"/>
        <v>9196126835</v>
      </c>
      <c r="S272" s="56">
        <f ca="1"/>
        <v>37410</v>
      </c>
      <c r="T272" s="56" t="str">
        <f ca="1"/>
        <v>Contract</v>
      </c>
      <c r="U272" s="56">
        <f ca="1"/>
        <v>0</v>
      </c>
      <c r="V272" s="56">
        <f ca="1"/>
        <v>18</v>
      </c>
      <c r="W272" s="56">
        <f ca="1"/>
        <v>5</v>
      </c>
      <c r="X272" s="56">
        <f ca="1"/>
        <v>44616</v>
      </c>
    </row>
    <row r="273" spans="1:24" x14ac:dyDescent="0.25">
      <c r="A273" s="56" t="s">
        <v>410</v>
      </c>
      <c r="B273" s="57" t="s">
        <v>1066</v>
      </c>
      <c r="C273" s="56" t="s">
        <v>25</v>
      </c>
      <c r="D273" s="58">
        <v>859004644</v>
      </c>
      <c r="E273" s="59">
        <v>9191617913</v>
      </c>
      <c r="F273" s="60">
        <v>38222</v>
      </c>
      <c r="G273" s="56" t="s">
        <v>1058</v>
      </c>
      <c r="I273" s="61">
        <f t="shared" ca="1" si="4"/>
        <v>16</v>
      </c>
      <c r="J273" s="62">
        <v>4</v>
      </c>
      <c r="K273" s="63">
        <v>95117</v>
      </c>
      <c r="N273" s="56" t="str">
        <f ca="1"/>
        <v>Hampton, Catherine</v>
      </c>
      <c r="O273" s="56" t="str">
        <f ca="1"/>
        <v>North</v>
      </c>
      <c r="P273" s="56" t="str">
        <f ca="1"/>
        <v>Quality Control</v>
      </c>
      <c r="Q273" s="56">
        <f ca="1"/>
        <v>101009876</v>
      </c>
      <c r="R273" s="56">
        <f ca="1"/>
        <v>2522552565</v>
      </c>
      <c r="S273" s="56">
        <f ca="1"/>
        <v>37745</v>
      </c>
      <c r="T273" s="56" t="str">
        <f ca="1"/>
        <v>Hourly</v>
      </c>
      <c r="U273" s="56">
        <f ca="1"/>
        <v>0</v>
      </c>
      <c r="V273" s="56">
        <f ca="1"/>
        <v>17</v>
      </c>
      <c r="W273" s="56">
        <f ca="1"/>
        <v>3</v>
      </c>
      <c r="X273" s="56">
        <f ca="1"/>
        <v>37127</v>
      </c>
    </row>
    <row r="274" spans="1:24" x14ac:dyDescent="0.25">
      <c r="A274" s="56" t="s">
        <v>347</v>
      </c>
      <c r="B274" s="57" t="s">
        <v>1057</v>
      </c>
      <c r="C274" s="56" t="s">
        <v>25</v>
      </c>
      <c r="D274" s="58">
        <v>122000839</v>
      </c>
      <c r="E274" s="59">
        <v>2526525807</v>
      </c>
      <c r="F274" s="60">
        <v>38459</v>
      </c>
      <c r="G274" s="56" t="s">
        <v>1067</v>
      </c>
      <c r="I274" s="61">
        <f t="shared" ca="1" si="4"/>
        <v>15</v>
      </c>
      <c r="J274" s="62">
        <v>3</v>
      </c>
      <c r="K274" s="63">
        <v>22550</v>
      </c>
      <c r="N274" s="56" t="str">
        <f ca="1"/>
        <v>Hancock, Allen</v>
      </c>
      <c r="O274" s="56" t="str">
        <f ca="1"/>
        <v>South</v>
      </c>
      <c r="P274" s="56" t="str">
        <f ca="1"/>
        <v>Major Mfg Projects</v>
      </c>
      <c r="Q274" s="56">
        <f ca="1"/>
        <v>477000649</v>
      </c>
      <c r="R274" s="56">
        <f ca="1"/>
        <v>9191351512</v>
      </c>
      <c r="S274" s="56">
        <f ca="1"/>
        <v>39541</v>
      </c>
      <c r="T274" s="56" t="str">
        <f ca="1"/>
        <v>Full Time</v>
      </c>
      <c r="U274" s="56">
        <f ca="1"/>
        <v>0</v>
      </c>
      <c r="V274" s="56">
        <f ca="1"/>
        <v>12</v>
      </c>
      <c r="W274" s="56">
        <f ca="1"/>
        <v>1</v>
      </c>
      <c r="X274" s="56">
        <f ca="1"/>
        <v>49665</v>
      </c>
    </row>
    <row r="275" spans="1:24" x14ac:dyDescent="0.25">
      <c r="A275" s="56" t="s">
        <v>83</v>
      </c>
      <c r="B275" s="57" t="s">
        <v>1060</v>
      </c>
      <c r="C275" s="56" t="s">
        <v>9</v>
      </c>
      <c r="D275" s="58">
        <v>416004493</v>
      </c>
      <c r="E275" s="59">
        <v>2525228252</v>
      </c>
      <c r="F275" s="60">
        <v>38436</v>
      </c>
      <c r="G275" s="56" t="s">
        <v>1059</v>
      </c>
      <c r="I275" s="61">
        <f t="shared" ca="1" si="4"/>
        <v>15</v>
      </c>
      <c r="J275" s="62">
        <v>5</v>
      </c>
      <c r="K275" s="63">
        <v>60995</v>
      </c>
      <c r="N275" s="56" t="str">
        <f ca="1"/>
        <v>Hansen, Andrew</v>
      </c>
      <c r="O275" s="56" t="str">
        <f ca="1"/>
        <v>North</v>
      </c>
      <c r="P275" s="56" t="str">
        <f ca="1"/>
        <v>Quality Control</v>
      </c>
      <c r="Q275" s="56">
        <f ca="1"/>
        <v>627004412</v>
      </c>
      <c r="R275" s="56">
        <f ca="1"/>
        <v>2528249735</v>
      </c>
      <c r="S275" s="56">
        <f ca="1"/>
        <v>37774</v>
      </c>
      <c r="T275" s="56" t="str">
        <f ca="1"/>
        <v>Full Time</v>
      </c>
      <c r="U275" s="56">
        <f ca="1"/>
        <v>0</v>
      </c>
      <c r="V275" s="56">
        <f ca="1"/>
        <v>17</v>
      </c>
      <c r="W275" s="56">
        <f ca="1"/>
        <v>5</v>
      </c>
      <c r="X275" s="56">
        <f ca="1"/>
        <v>64207</v>
      </c>
    </row>
    <row r="276" spans="1:24" x14ac:dyDescent="0.25">
      <c r="A276" s="56" t="s">
        <v>615</v>
      </c>
      <c r="B276" s="57" t="s">
        <v>1061</v>
      </c>
      <c r="C276" s="56" t="s">
        <v>6</v>
      </c>
      <c r="D276" s="58">
        <v>394006677</v>
      </c>
      <c r="E276" s="59">
        <v>2522551469</v>
      </c>
      <c r="F276" s="60">
        <v>38114</v>
      </c>
      <c r="G276" s="56" t="s">
        <v>1059</v>
      </c>
      <c r="I276" s="61">
        <f t="shared" ca="1" si="4"/>
        <v>16</v>
      </c>
      <c r="J276" s="62">
        <v>2</v>
      </c>
      <c r="K276" s="63">
        <v>37466</v>
      </c>
      <c r="N276" s="56" t="str">
        <f ca="1"/>
        <v>Hanson, Dennis</v>
      </c>
      <c r="O276" s="56" t="str">
        <f ca="1"/>
        <v>North</v>
      </c>
      <c r="P276" s="56" t="str">
        <f ca="1"/>
        <v>Manufacturing</v>
      </c>
      <c r="Q276" s="56">
        <f ca="1"/>
        <v>725001036</v>
      </c>
      <c r="R276" s="56">
        <f ca="1"/>
        <v>9195089157</v>
      </c>
      <c r="S276" s="56">
        <f ca="1"/>
        <v>38470</v>
      </c>
      <c r="T276" s="56" t="str">
        <f ca="1"/>
        <v>Contract</v>
      </c>
      <c r="U276" s="56">
        <f ca="1"/>
        <v>0</v>
      </c>
      <c r="V276" s="56">
        <f ca="1"/>
        <v>15</v>
      </c>
      <c r="W276" s="56">
        <f ca="1"/>
        <v>5</v>
      </c>
      <c r="X276" s="56">
        <f ca="1"/>
        <v>78881</v>
      </c>
    </row>
    <row r="277" spans="1:24" x14ac:dyDescent="0.25">
      <c r="A277" s="56" t="s">
        <v>92</v>
      </c>
      <c r="B277" s="57" t="s">
        <v>1061</v>
      </c>
      <c r="C277" s="56" t="s">
        <v>19</v>
      </c>
      <c r="D277" s="58">
        <v>483003618</v>
      </c>
      <c r="E277" s="59">
        <v>2526459263</v>
      </c>
      <c r="F277" s="60">
        <v>37635</v>
      </c>
      <c r="G277" s="56" t="s">
        <v>1059</v>
      </c>
      <c r="I277" s="61">
        <f t="shared" ca="1" si="4"/>
        <v>18</v>
      </c>
      <c r="J277" s="62">
        <v>5</v>
      </c>
      <c r="K277" s="63">
        <v>36949</v>
      </c>
      <c r="N277" s="56" t="str">
        <f ca="1"/>
        <v>Hardin, Gregory</v>
      </c>
      <c r="O277" s="56" t="str">
        <f ca="1"/>
        <v>West</v>
      </c>
      <c r="P277" s="56" t="str">
        <f ca="1"/>
        <v>Manufacturing Admin</v>
      </c>
      <c r="Q277" s="56">
        <f ca="1"/>
        <v>292006053</v>
      </c>
      <c r="R277" s="56">
        <f ca="1"/>
        <v>9197045091</v>
      </c>
      <c r="S277" s="56">
        <f ca="1"/>
        <v>39263</v>
      </c>
      <c r="T277" s="56" t="str">
        <f ca="1"/>
        <v>Contract</v>
      </c>
      <c r="U277" s="56">
        <f ca="1"/>
        <v>0</v>
      </c>
      <c r="V277" s="56">
        <f ca="1"/>
        <v>13</v>
      </c>
      <c r="W277" s="56">
        <f ca="1"/>
        <v>4</v>
      </c>
      <c r="X277" s="56">
        <f ca="1"/>
        <v>81950</v>
      </c>
    </row>
    <row r="278" spans="1:24" x14ac:dyDescent="0.25">
      <c r="A278" s="56" t="s">
        <v>330</v>
      </c>
      <c r="B278" s="57" t="s">
        <v>1060</v>
      </c>
      <c r="C278" s="56" t="s">
        <v>22</v>
      </c>
      <c r="D278" s="58">
        <v>681006577</v>
      </c>
      <c r="E278" s="59">
        <v>9192387348</v>
      </c>
      <c r="F278" s="60">
        <v>37648</v>
      </c>
      <c r="G278" s="56" t="s">
        <v>1058</v>
      </c>
      <c r="I278" s="61">
        <f t="shared" ca="1" si="4"/>
        <v>18</v>
      </c>
      <c r="J278" s="62">
        <v>2</v>
      </c>
      <c r="K278" s="63">
        <v>38786</v>
      </c>
      <c r="N278" s="56" t="str">
        <f ca="1"/>
        <v>Harding, Erin</v>
      </c>
      <c r="O278" s="56" t="str">
        <f ca="1"/>
        <v>North</v>
      </c>
      <c r="P278" s="56" t="str">
        <f ca="1"/>
        <v>Professional Training Group</v>
      </c>
      <c r="Q278" s="56">
        <f ca="1"/>
        <v>174003231</v>
      </c>
      <c r="R278" s="56">
        <f ca="1"/>
        <v>9196733291</v>
      </c>
      <c r="S278" s="56">
        <f ca="1"/>
        <v>35684</v>
      </c>
      <c r="T278" s="56" t="str">
        <f ca="1"/>
        <v>Full Time</v>
      </c>
      <c r="U278" s="56">
        <f ca="1"/>
        <v>0</v>
      </c>
      <c r="V278" s="56">
        <f ca="1"/>
        <v>23</v>
      </c>
      <c r="W278" s="56">
        <f ca="1"/>
        <v>3</v>
      </c>
      <c r="X278" s="56">
        <f ca="1"/>
        <v>45034</v>
      </c>
    </row>
    <row r="279" spans="1:24" x14ac:dyDescent="0.25">
      <c r="A279" s="56" t="s">
        <v>557</v>
      </c>
      <c r="B279" s="57" t="s">
        <v>1061</v>
      </c>
      <c r="C279" s="56" t="s">
        <v>26</v>
      </c>
      <c r="D279" s="58">
        <v>661007587</v>
      </c>
      <c r="E279" s="59">
        <v>9196126835</v>
      </c>
      <c r="F279" s="60">
        <v>37410</v>
      </c>
      <c r="G279" s="56" t="s">
        <v>1058</v>
      </c>
      <c r="I279" s="61">
        <f t="shared" ca="1" si="4"/>
        <v>18</v>
      </c>
      <c r="J279" s="62">
        <v>5</v>
      </c>
      <c r="K279" s="63">
        <v>44616</v>
      </c>
      <c r="N279" s="56" t="str">
        <f ca="1"/>
        <v>Hardy, Svetlana</v>
      </c>
      <c r="O279" s="56" t="str">
        <f ca="1"/>
        <v>Taft</v>
      </c>
      <c r="P279" s="56" t="str">
        <f ca="1"/>
        <v>ADC</v>
      </c>
      <c r="Q279" s="56">
        <f ca="1"/>
        <v>311006157</v>
      </c>
      <c r="R279" s="56">
        <f ca="1"/>
        <v>9195818082</v>
      </c>
      <c r="S279" s="56">
        <f ca="1"/>
        <v>36344</v>
      </c>
      <c r="T279" s="56" t="str">
        <f ca="1"/>
        <v>Hourly</v>
      </c>
      <c r="U279" s="56">
        <f ca="1"/>
        <v>0</v>
      </c>
      <c r="V279" s="56">
        <f ca="1"/>
        <v>21</v>
      </c>
      <c r="W279" s="56">
        <f ca="1"/>
        <v>2</v>
      </c>
      <c r="X279" s="56">
        <f ca="1"/>
        <v>39248</v>
      </c>
    </row>
    <row r="280" spans="1:24" x14ac:dyDescent="0.25">
      <c r="A280" s="56" t="s">
        <v>81</v>
      </c>
      <c r="B280" s="57" t="s">
        <v>1061</v>
      </c>
      <c r="C280" s="56" t="s">
        <v>19</v>
      </c>
      <c r="D280" s="58">
        <v>101009876</v>
      </c>
      <c r="E280" s="59">
        <v>2522552565</v>
      </c>
      <c r="F280" s="60">
        <v>37745</v>
      </c>
      <c r="G280" s="56" t="s">
        <v>1064</v>
      </c>
      <c r="I280" s="61">
        <f t="shared" ca="1" si="4"/>
        <v>17</v>
      </c>
      <c r="J280" s="62">
        <v>3</v>
      </c>
      <c r="K280" s="63">
        <v>37127</v>
      </c>
      <c r="N280" s="56" t="str">
        <f ca="1"/>
        <v>Harmon, Paul</v>
      </c>
      <c r="O280" s="56" t="str">
        <f ca="1"/>
        <v>North</v>
      </c>
      <c r="P280" s="56" t="str">
        <f ca="1"/>
        <v>Project &amp; Contract Services</v>
      </c>
      <c r="Q280" s="56">
        <f ca="1"/>
        <v>965006299</v>
      </c>
      <c r="R280" s="56">
        <f ca="1"/>
        <v>9193552027</v>
      </c>
      <c r="S280" s="56">
        <f ca="1"/>
        <v>38191</v>
      </c>
      <c r="T280" s="56" t="str">
        <f ca="1"/>
        <v>Full Time</v>
      </c>
      <c r="U280" s="56">
        <f ca="1"/>
        <v>0</v>
      </c>
      <c r="V280" s="56">
        <f ca="1"/>
        <v>16</v>
      </c>
      <c r="W280" s="56">
        <f ca="1"/>
        <v>4</v>
      </c>
      <c r="X280" s="56">
        <f ca="1"/>
        <v>26774</v>
      </c>
    </row>
    <row r="281" spans="1:24" x14ac:dyDescent="0.25">
      <c r="A281" s="56" t="s">
        <v>400</v>
      </c>
      <c r="B281" s="57" t="s">
        <v>1065</v>
      </c>
      <c r="C281" s="56" t="s">
        <v>29</v>
      </c>
      <c r="D281" s="58">
        <v>477000649</v>
      </c>
      <c r="E281" s="59">
        <v>9191351512</v>
      </c>
      <c r="F281" s="60">
        <v>39541</v>
      </c>
      <c r="G281" s="56" t="s">
        <v>1059</v>
      </c>
      <c r="I281" s="61">
        <f t="shared" ca="1" si="4"/>
        <v>12</v>
      </c>
      <c r="J281" s="62">
        <v>1</v>
      </c>
      <c r="K281" s="63">
        <v>49665</v>
      </c>
      <c r="N281" s="56" t="str">
        <f ca="1"/>
        <v>Harper, Cynthia</v>
      </c>
      <c r="O281" s="56" t="str">
        <f ca="1"/>
        <v>North</v>
      </c>
      <c r="P281" s="56" t="str">
        <f ca="1"/>
        <v>Professional Training Group</v>
      </c>
      <c r="Q281" s="56">
        <f ca="1"/>
        <v>198004686</v>
      </c>
      <c r="R281" s="56">
        <f ca="1"/>
        <v>2523355100</v>
      </c>
      <c r="S281" s="56">
        <f ca="1"/>
        <v>35744</v>
      </c>
      <c r="T281" s="56" t="str">
        <f ca="1"/>
        <v>Full Time</v>
      </c>
      <c r="U281" s="56">
        <f ca="1"/>
        <v>0</v>
      </c>
      <c r="V281" s="56">
        <f ca="1"/>
        <v>23</v>
      </c>
      <c r="W281" s="56">
        <f ca="1"/>
        <v>1</v>
      </c>
      <c r="X281" s="56">
        <f ca="1"/>
        <v>78903</v>
      </c>
    </row>
    <row r="282" spans="1:24" x14ac:dyDescent="0.25">
      <c r="A282" s="56" t="s">
        <v>699</v>
      </c>
      <c r="B282" s="57" t="s">
        <v>1061</v>
      </c>
      <c r="C282" s="56" t="s">
        <v>19</v>
      </c>
      <c r="D282" s="58">
        <v>627004412</v>
      </c>
      <c r="E282" s="59">
        <v>2528249735</v>
      </c>
      <c r="F282" s="60">
        <v>37774</v>
      </c>
      <c r="G282" s="56" t="s">
        <v>1059</v>
      </c>
      <c r="I282" s="61">
        <f t="shared" ca="1" si="4"/>
        <v>17</v>
      </c>
      <c r="J282" s="62">
        <v>5</v>
      </c>
      <c r="K282" s="63">
        <v>64207</v>
      </c>
      <c r="N282" s="56" t="str">
        <f ca="1"/>
        <v>Harrell, Cristin</v>
      </c>
      <c r="O282" s="56" t="str">
        <f ca="1"/>
        <v>West</v>
      </c>
      <c r="P282" s="56" t="str">
        <f ca="1"/>
        <v>Engineering/Maintenance</v>
      </c>
      <c r="Q282" s="56">
        <f ca="1"/>
        <v>936000279</v>
      </c>
      <c r="R282" s="56">
        <f ca="1"/>
        <v>2528033253</v>
      </c>
      <c r="S282" s="56">
        <f ca="1"/>
        <v>38015</v>
      </c>
      <c r="T282" s="56" t="str">
        <f ca="1"/>
        <v>Half-Time</v>
      </c>
      <c r="U282" s="56">
        <f ca="1"/>
        <v>0</v>
      </c>
      <c r="V282" s="56">
        <f ca="1"/>
        <v>17</v>
      </c>
      <c r="W282" s="56">
        <f ca="1"/>
        <v>4</v>
      </c>
      <c r="X282" s="56">
        <f ca="1"/>
        <v>53257</v>
      </c>
    </row>
    <row r="283" spans="1:24" x14ac:dyDescent="0.25">
      <c r="A283" s="56" t="s">
        <v>723</v>
      </c>
      <c r="B283" s="57" t="s">
        <v>1061</v>
      </c>
      <c r="C283" s="56" t="s">
        <v>9</v>
      </c>
      <c r="D283" s="58">
        <v>725001036</v>
      </c>
      <c r="E283" s="59">
        <v>9195089157</v>
      </c>
      <c r="F283" s="60">
        <v>38470</v>
      </c>
      <c r="G283" s="56" t="s">
        <v>1058</v>
      </c>
      <c r="I283" s="61">
        <f t="shared" ca="1" si="4"/>
        <v>15</v>
      </c>
      <c r="J283" s="62">
        <v>5</v>
      </c>
      <c r="K283" s="63">
        <v>78881</v>
      </c>
      <c r="N283" s="56" t="str">
        <f ca="1"/>
        <v>Harrington, Aron</v>
      </c>
      <c r="O283" s="56" t="str">
        <f ca="1"/>
        <v>Taft</v>
      </c>
      <c r="P283" s="56" t="str">
        <f ca="1"/>
        <v>Project &amp; Contract Services</v>
      </c>
      <c r="Q283" s="56">
        <f ca="1"/>
        <v>698002533</v>
      </c>
      <c r="R283" s="56">
        <f ca="1"/>
        <v>9192917217</v>
      </c>
      <c r="S283" s="56">
        <f ca="1"/>
        <v>38197</v>
      </c>
      <c r="T283" s="56" t="str">
        <f ca="1"/>
        <v>Contract</v>
      </c>
      <c r="U283" s="56">
        <f ca="1"/>
        <v>0</v>
      </c>
      <c r="V283" s="56">
        <f ca="1"/>
        <v>16</v>
      </c>
      <c r="W283" s="56">
        <f ca="1"/>
        <v>2</v>
      </c>
      <c r="X283" s="56">
        <f ca="1"/>
        <v>39853</v>
      </c>
    </row>
    <row r="284" spans="1:24" x14ac:dyDescent="0.25">
      <c r="A284" s="56" t="s">
        <v>143</v>
      </c>
      <c r="B284" s="57" t="s">
        <v>1060</v>
      </c>
      <c r="C284" s="56" t="s">
        <v>32</v>
      </c>
      <c r="D284" s="58">
        <v>292006053</v>
      </c>
      <c r="E284" s="59">
        <v>9197045091</v>
      </c>
      <c r="F284" s="60">
        <v>39263</v>
      </c>
      <c r="G284" s="56" t="s">
        <v>1058</v>
      </c>
      <c r="I284" s="61">
        <f t="shared" ca="1" si="4"/>
        <v>13</v>
      </c>
      <c r="J284" s="62">
        <v>4</v>
      </c>
      <c r="K284" s="63">
        <v>81950</v>
      </c>
      <c r="N284" s="56" t="str">
        <f ca="1"/>
        <v>Harris, Brian</v>
      </c>
      <c r="O284" s="56" t="str">
        <f ca="1"/>
        <v>South</v>
      </c>
      <c r="P284" s="56" t="str">
        <f ca="1"/>
        <v>Process Development</v>
      </c>
      <c r="Q284" s="56">
        <f ca="1"/>
        <v>542004575</v>
      </c>
      <c r="R284" s="56">
        <f ca="1"/>
        <v>2522172913</v>
      </c>
      <c r="S284" s="56">
        <f ca="1"/>
        <v>37200</v>
      </c>
      <c r="T284" s="56" t="str">
        <f ca="1"/>
        <v>Full Time</v>
      </c>
      <c r="U284" s="56">
        <f ca="1"/>
        <v>0</v>
      </c>
      <c r="V284" s="56">
        <f ca="1"/>
        <v>19</v>
      </c>
      <c r="W284" s="56">
        <f ca="1"/>
        <v>3</v>
      </c>
      <c r="X284" s="56">
        <f ca="1"/>
        <v>95733</v>
      </c>
    </row>
    <row r="285" spans="1:24" x14ac:dyDescent="0.25">
      <c r="A285" s="56" t="s">
        <v>735</v>
      </c>
      <c r="B285" s="57" t="s">
        <v>1061</v>
      </c>
      <c r="C285" s="56" t="s">
        <v>13</v>
      </c>
      <c r="D285" s="58">
        <v>174003231</v>
      </c>
      <c r="E285" s="59">
        <v>9196733291</v>
      </c>
      <c r="F285" s="60">
        <v>35684</v>
      </c>
      <c r="G285" s="56" t="s">
        <v>1059</v>
      </c>
      <c r="I285" s="61">
        <f t="shared" ca="1" si="4"/>
        <v>23</v>
      </c>
      <c r="J285" s="62">
        <v>3</v>
      </c>
      <c r="K285" s="63">
        <v>45034</v>
      </c>
      <c r="N285" s="56" t="str">
        <f ca="1"/>
        <v>Harrison, Jonathan</v>
      </c>
      <c r="O285" s="56" t="str">
        <f ca="1"/>
        <v>North</v>
      </c>
      <c r="P285" s="56" t="str">
        <f ca="1"/>
        <v>Process Development</v>
      </c>
      <c r="Q285" s="56">
        <f ca="1"/>
        <v>555008765</v>
      </c>
      <c r="R285" s="56">
        <f ca="1"/>
        <v>2524618773</v>
      </c>
      <c r="S285" s="56">
        <f ca="1"/>
        <v>37235</v>
      </c>
      <c r="T285" s="56" t="str">
        <f ca="1"/>
        <v>Full Time</v>
      </c>
      <c r="U285" s="56">
        <f ca="1"/>
        <v>0</v>
      </c>
      <c r="V285" s="56">
        <f ca="1"/>
        <v>19</v>
      </c>
      <c r="W285" s="56">
        <f ca="1"/>
        <v>3</v>
      </c>
      <c r="X285" s="56">
        <f ca="1"/>
        <v>97735</v>
      </c>
    </row>
    <row r="286" spans="1:24" x14ac:dyDescent="0.25">
      <c r="A286" s="56" t="s">
        <v>108</v>
      </c>
      <c r="B286" s="57" t="s">
        <v>1066</v>
      </c>
      <c r="C286" s="56" t="s">
        <v>11</v>
      </c>
      <c r="D286" s="58">
        <v>311006157</v>
      </c>
      <c r="E286" s="59">
        <v>9195818082</v>
      </c>
      <c r="F286" s="60">
        <v>36344</v>
      </c>
      <c r="G286" s="56" t="s">
        <v>1064</v>
      </c>
      <c r="I286" s="61">
        <f t="shared" ca="1" si="4"/>
        <v>21</v>
      </c>
      <c r="J286" s="62">
        <v>2</v>
      </c>
      <c r="K286" s="63">
        <v>39248</v>
      </c>
      <c r="N286" s="56" t="str">
        <f ca="1"/>
        <v>Hart, Richard</v>
      </c>
      <c r="O286" s="56" t="str">
        <f ca="1"/>
        <v>North</v>
      </c>
      <c r="P286" s="56" t="str">
        <f ca="1"/>
        <v>Engineering/Maintenance</v>
      </c>
      <c r="Q286" s="56">
        <f ca="1"/>
        <v>164004130</v>
      </c>
      <c r="R286" s="56">
        <f ca="1"/>
        <v>2528046670</v>
      </c>
      <c r="S286" s="56">
        <f ca="1"/>
        <v>38067</v>
      </c>
      <c r="T286" s="56" t="str">
        <f ca="1"/>
        <v>Contract</v>
      </c>
      <c r="U286" s="56">
        <f ca="1"/>
        <v>0</v>
      </c>
      <c r="V286" s="56">
        <f ca="1"/>
        <v>16</v>
      </c>
      <c r="W286" s="56">
        <f ca="1"/>
        <v>2</v>
      </c>
      <c r="X286" s="56">
        <f ca="1"/>
        <v>92620</v>
      </c>
    </row>
    <row r="287" spans="1:24" x14ac:dyDescent="0.25">
      <c r="A287" s="56" t="s">
        <v>779</v>
      </c>
      <c r="B287" s="57" t="s">
        <v>1061</v>
      </c>
      <c r="C287" s="56" t="s">
        <v>6</v>
      </c>
      <c r="D287" s="58">
        <v>965006299</v>
      </c>
      <c r="E287" s="59">
        <v>9193552027</v>
      </c>
      <c r="F287" s="60">
        <v>38191</v>
      </c>
      <c r="G287" s="56" t="s">
        <v>1059</v>
      </c>
      <c r="I287" s="61">
        <f t="shared" ca="1" si="4"/>
        <v>16</v>
      </c>
      <c r="J287" s="62">
        <v>4</v>
      </c>
      <c r="K287" s="63">
        <v>26774</v>
      </c>
      <c r="N287" s="56" t="str">
        <f ca="1"/>
        <v>Hartman, Michael</v>
      </c>
      <c r="O287" s="56" t="str">
        <f ca="1"/>
        <v>North</v>
      </c>
      <c r="P287" s="56" t="str">
        <f ca="1"/>
        <v>Manufacturing</v>
      </c>
      <c r="Q287" s="56">
        <f ca="1"/>
        <v>722000791</v>
      </c>
      <c r="R287" s="56">
        <f ca="1"/>
        <v>2522263363</v>
      </c>
      <c r="S287" s="56">
        <f ca="1"/>
        <v>38480</v>
      </c>
      <c r="T287" s="56" t="str">
        <f ca="1"/>
        <v>Hourly</v>
      </c>
      <c r="U287" s="56">
        <f ca="1"/>
        <v>0</v>
      </c>
      <c r="V287" s="56">
        <f ca="1"/>
        <v>15</v>
      </c>
      <c r="W287" s="56">
        <f ca="1"/>
        <v>3</v>
      </c>
      <c r="X287" s="56">
        <f ca="1"/>
        <v>9794</v>
      </c>
    </row>
    <row r="288" spans="1:24" x14ac:dyDescent="0.25">
      <c r="A288" s="56" t="s">
        <v>704</v>
      </c>
      <c r="B288" s="57" t="s">
        <v>1061</v>
      </c>
      <c r="C288" s="56" t="s">
        <v>13</v>
      </c>
      <c r="D288" s="58">
        <v>198004686</v>
      </c>
      <c r="E288" s="59">
        <v>2523355100</v>
      </c>
      <c r="F288" s="60">
        <v>35744</v>
      </c>
      <c r="G288" s="56" t="s">
        <v>1059</v>
      </c>
      <c r="I288" s="61">
        <f t="shared" ca="1" si="4"/>
        <v>23</v>
      </c>
      <c r="J288" s="62">
        <v>1</v>
      </c>
      <c r="K288" s="63">
        <v>78903</v>
      </c>
      <c r="N288" s="56" t="str">
        <f ca="1"/>
        <v>Harvey, Michael</v>
      </c>
      <c r="O288" s="56" t="str">
        <f ca="1"/>
        <v>South</v>
      </c>
      <c r="P288" s="56" t="str">
        <f ca="1"/>
        <v>Operations</v>
      </c>
      <c r="Q288" s="56">
        <f ca="1"/>
        <v>991004142</v>
      </c>
      <c r="R288" s="56">
        <f ca="1"/>
        <v>9192490678</v>
      </c>
      <c r="S288" s="56">
        <f ca="1"/>
        <v>37445</v>
      </c>
      <c r="T288" s="56" t="str">
        <f ca="1"/>
        <v>Contract</v>
      </c>
      <c r="U288" s="56">
        <f ca="1"/>
        <v>0</v>
      </c>
      <c r="V288" s="56">
        <f ca="1"/>
        <v>18</v>
      </c>
      <c r="W288" s="56">
        <f ca="1"/>
        <v>5</v>
      </c>
      <c r="X288" s="56">
        <f ca="1"/>
        <v>90123</v>
      </c>
    </row>
    <row r="289" spans="1:24" x14ac:dyDescent="0.25">
      <c r="A289" s="56" t="s">
        <v>673</v>
      </c>
      <c r="B289" s="57" t="s">
        <v>1060</v>
      </c>
      <c r="C289" s="56" t="s">
        <v>17</v>
      </c>
      <c r="D289" s="58">
        <v>936000279</v>
      </c>
      <c r="E289" s="59">
        <v>2528033253</v>
      </c>
      <c r="F289" s="60">
        <v>38015</v>
      </c>
      <c r="G289" s="56" t="s">
        <v>1067</v>
      </c>
      <c r="I289" s="61">
        <f t="shared" ca="1" si="4"/>
        <v>17</v>
      </c>
      <c r="J289" s="62">
        <v>4</v>
      </c>
      <c r="K289" s="63">
        <v>53257</v>
      </c>
      <c r="N289" s="56" t="str">
        <f ca="1"/>
        <v>Hatfield, Carl</v>
      </c>
      <c r="O289" s="56" t="str">
        <f ca="1"/>
        <v>Watson</v>
      </c>
      <c r="P289" s="56" t="str">
        <f ca="1"/>
        <v>Process Development</v>
      </c>
      <c r="Q289" s="56">
        <f ca="1"/>
        <v>297006507</v>
      </c>
      <c r="R289" s="56">
        <f ca="1"/>
        <v>9197312659</v>
      </c>
      <c r="S289" s="56">
        <f ca="1"/>
        <v>37238</v>
      </c>
      <c r="T289" s="56" t="str">
        <f ca="1"/>
        <v>Full Time</v>
      </c>
      <c r="U289" s="56">
        <f ca="1"/>
        <v>0</v>
      </c>
      <c r="V289" s="56">
        <f ca="1"/>
        <v>19</v>
      </c>
      <c r="W289" s="56">
        <f ca="1"/>
        <v>2</v>
      </c>
      <c r="X289" s="56">
        <f ca="1"/>
        <v>85624</v>
      </c>
    </row>
    <row r="290" spans="1:24" x14ac:dyDescent="0.25">
      <c r="A290" s="56" t="s">
        <v>709</v>
      </c>
      <c r="B290" s="57" t="s">
        <v>1066</v>
      </c>
      <c r="C290" s="56" t="s">
        <v>6</v>
      </c>
      <c r="D290" s="58">
        <v>698002533</v>
      </c>
      <c r="E290" s="59">
        <v>9192917217</v>
      </c>
      <c r="F290" s="60">
        <v>38197</v>
      </c>
      <c r="G290" s="56" t="s">
        <v>1058</v>
      </c>
      <c r="I290" s="61">
        <f t="shared" ca="1" si="4"/>
        <v>16</v>
      </c>
      <c r="J290" s="62">
        <v>2</v>
      </c>
      <c r="K290" s="63">
        <v>39853</v>
      </c>
      <c r="N290" s="56" t="str">
        <f ca="1"/>
        <v>Hawkins, Douglas</v>
      </c>
      <c r="O290" s="56" t="str">
        <f ca="1"/>
        <v>Main</v>
      </c>
      <c r="P290" s="56" t="str">
        <f ca="1"/>
        <v>Manufacturing</v>
      </c>
      <c r="Q290" s="56">
        <f ca="1"/>
        <v>332009257</v>
      </c>
      <c r="R290" s="56">
        <f ca="1"/>
        <v>9198367725</v>
      </c>
      <c r="S290" s="56">
        <f ca="1"/>
        <v>38490</v>
      </c>
      <c r="T290" s="56" t="str">
        <f ca="1"/>
        <v>Contract</v>
      </c>
      <c r="U290" s="56">
        <f ca="1"/>
        <v>0</v>
      </c>
      <c r="V290" s="56">
        <f ca="1"/>
        <v>15</v>
      </c>
      <c r="W290" s="56">
        <f ca="1"/>
        <v>5</v>
      </c>
      <c r="X290" s="56">
        <f ca="1"/>
        <v>75086</v>
      </c>
    </row>
    <row r="291" spans="1:24" x14ac:dyDescent="0.25">
      <c r="A291" s="56" t="s">
        <v>124</v>
      </c>
      <c r="B291" s="57" t="s">
        <v>1065</v>
      </c>
      <c r="C291" s="56" t="s">
        <v>15</v>
      </c>
      <c r="D291" s="58">
        <v>542004575</v>
      </c>
      <c r="E291" s="59">
        <v>2522172913</v>
      </c>
      <c r="F291" s="60">
        <v>37200</v>
      </c>
      <c r="G291" s="56" t="s">
        <v>1059</v>
      </c>
      <c r="I291" s="61">
        <f t="shared" ca="1" si="4"/>
        <v>19</v>
      </c>
      <c r="J291" s="62">
        <v>3</v>
      </c>
      <c r="K291" s="63">
        <v>95733</v>
      </c>
      <c r="N291" s="56" t="str">
        <f ca="1"/>
        <v>Hayes, Edward</v>
      </c>
      <c r="O291" s="56" t="str">
        <f ca="1"/>
        <v>North</v>
      </c>
      <c r="P291" s="56" t="str">
        <f ca="1"/>
        <v>Research/Development</v>
      </c>
      <c r="Q291" s="56">
        <f ca="1"/>
        <v>978002408</v>
      </c>
      <c r="R291" s="56">
        <f ca="1"/>
        <v>9191888279</v>
      </c>
      <c r="S291" s="56">
        <f ca="1"/>
        <v>37023</v>
      </c>
      <c r="T291" s="56" t="str">
        <f ca="1"/>
        <v>Contract</v>
      </c>
      <c r="U291" s="56">
        <f ca="1"/>
        <v>0</v>
      </c>
      <c r="V291" s="56">
        <f ca="1"/>
        <v>19</v>
      </c>
      <c r="W291" s="56">
        <f ca="1"/>
        <v>5</v>
      </c>
      <c r="X291" s="56">
        <f ca="1"/>
        <v>71192</v>
      </c>
    </row>
    <row r="292" spans="1:24" x14ac:dyDescent="0.25">
      <c r="A292" s="56" t="s">
        <v>261</v>
      </c>
      <c r="B292" s="57" t="s">
        <v>1061</v>
      </c>
      <c r="C292" s="56" t="s">
        <v>15</v>
      </c>
      <c r="D292" s="58">
        <v>555008765</v>
      </c>
      <c r="E292" s="59">
        <v>2524618773</v>
      </c>
      <c r="F292" s="60">
        <v>37235</v>
      </c>
      <c r="G292" s="56" t="s">
        <v>1059</v>
      </c>
      <c r="I292" s="61">
        <f t="shared" ca="1" si="4"/>
        <v>19</v>
      </c>
      <c r="J292" s="62">
        <v>3</v>
      </c>
      <c r="K292" s="63">
        <v>97735</v>
      </c>
      <c r="N292" s="56" t="str">
        <f ca="1"/>
        <v>Haynes, Ernest</v>
      </c>
      <c r="O292" s="56" t="str">
        <f ca="1"/>
        <v>Main</v>
      </c>
      <c r="P292" s="56" t="str">
        <f ca="1"/>
        <v>Environmental Health/Safety</v>
      </c>
      <c r="Q292" s="56">
        <f ca="1"/>
        <v>925009144</v>
      </c>
      <c r="R292" s="56">
        <f ca="1"/>
        <v>2524752921</v>
      </c>
      <c r="S292" s="56">
        <f ca="1"/>
        <v>38747</v>
      </c>
      <c r="T292" s="56" t="str">
        <f ca="1"/>
        <v>Full Time</v>
      </c>
      <c r="U292" s="56">
        <f ca="1"/>
        <v>0</v>
      </c>
      <c r="V292" s="56">
        <f ca="1"/>
        <v>15</v>
      </c>
      <c r="W292" s="56">
        <f ca="1"/>
        <v>2</v>
      </c>
      <c r="X292" s="56">
        <f ca="1"/>
        <v>54846</v>
      </c>
    </row>
    <row r="293" spans="1:24" x14ac:dyDescent="0.25">
      <c r="A293" s="56" t="s">
        <v>429</v>
      </c>
      <c r="B293" s="57" t="s">
        <v>1061</v>
      </c>
      <c r="C293" s="56" t="s">
        <v>17</v>
      </c>
      <c r="D293" s="58">
        <v>164004130</v>
      </c>
      <c r="E293" s="59">
        <v>2528046670</v>
      </c>
      <c r="F293" s="60">
        <v>38067</v>
      </c>
      <c r="G293" s="56" t="s">
        <v>1058</v>
      </c>
      <c r="I293" s="61">
        <f t="shared" ca="1" si="4"/>
        <v>16</v>
      </c>
      <c r="J293" s="62">
        <v>2</v>
      </c>
      <c r="K293" s="63">
        <v>92620</v>
      </c>
      <c r="N293" s="56" t="str">
        <f ca="1"/>
        <v>Heath, Deborah</v>
      </c>
      <c r="O293" s="56" t="str">
        <f ca="1"/>
        <v>Main</v>
      </c>
      <c r="P293" s="56" t="str">
        <f ca="1"/>
        <v>Process Development</v>
      </c>
      <c r="Q293" s="56">
        <f ca="1"/>
        <v>931007751</v>
      </c>
      <c r="R293" s="56">
        <f ca="1"/>
        <v>9194471952</v>
      </c>
      <c r="S293" s="56">
        <f ca="1"/>
        <v>37399</v>
      </c>
      <c r="T293" s="56" t="str">
        <f ca="1"/>
        <v>Full Time</v>
      </c>
      <c r="U293" s="56">
        <f ca="1"/>
        <v>0</v>
      </c>
      <c r="V293" s="56">
        <f ca="1"/>
        <v>18</v>
      </c>
      <c r="W293" s="56">
        <f ca="1"/>
        <v>5</v>
      </c>
      <c r="X293" s="56">
        <f ca="1"/>
        <v>28413</v>
      </c>
    </row>
    <row r="294" spans="1:24" x14ac:dyDescent="0.25">
      <c r="A294" s="56" t="s">
        <v>534</v>
      </c>
      <c r="B294" s="57" t="s">
        <v>1061</v>
      </c>
      <c r="C294" s="56" t="s">
        <v>9</v>
      </c>
      <c r="D294" s="58">
        <v>722000791</v>
      </c>
      <c r="E294" s="59">
        <v>2522263363</v>
      </c>
      <c r="F294" s="60">
        <v>38480</v>
      </c>
      <c r="G294" s="56" t="s">
        <v>1064</v>
      </c>
      <c r="I294" s="61">
        <f t="shared" ca="1" si="4"/>
        <v>15</v>
      </c>
      <c r="J294" s="62">
        <v>3</v>
      </c>
      <c r="K294" s="63">
        <v>9794</v>
      </c>
      <c r="N294" s="56" t="str">
        <f ca="1"/>
        <v>Henderson, Anthony</v>
      </c>
      <c r="O294" s="56" t="str">
        <f ca="1"/>
        <v>Main</v>
      </c>
      <c r="P294" s="56" t="str">
        <f ca="1"/>
        <v>Quality Assurance</v>
      </c>
      <c r="Q294" s="56">
        <f ca="1"/>
        <v>277005508</v>
      </c>
      <c r="R294" s="56">
        <f ca="1"/>
        <v>2526584511</v>
      </c>
      <c r="S294" s="56">
        <f ca="1"/>
        <v>37871</v>
      </c>
      <c r="T294" s="56" t="str">
        <f ca="1"/>
        <v>Full Time</v>
      </c>
      <c r="U294" s="56">
        <f ca="1"/>
        <v>0</v>
      </c>
      <c r="V294" s="56">
        <f ca="1"/>
        <v>17</v>
      </c>
      <c r="W294" s="56">
        <f ca="1"/>
        <v>3</v>
      </c>
      <c r="X294" s="56">
        <f ca="1"/>
        <v>73084</v>
      </c>
    </row>
    <row r="295" spans="1:24" x14ac:dyDescent="0.25">
      <c r="A295" s="56" t="s">
        <v>447</v>
      </c>
      <c r="B295" s="57" t="s">
        <v>1065</v>
      </c>
      <c r="C295" s="56" t="s">
        <v>20</v>
      </c>
      <c r="D295" s="58">
        <v>991004142</v>
      </c>
      <c r="E295" s="59">
        <v>9192490678</v>
      </c>
      <c r="F295" s="60">
        <v>37445</v>
      </c>
      <c r="G295" s="56" t="s">
        <v>1058</v>
      </c>
      <c r="I295" s="61">
        <f t="shared" ca="1" si="4"/>
        <v>18</v>
      </c>
      <c r="J295" s="62">
        <v>5</v>
      </c>
      <c r="K295" s="63">
        <v>90123</v>
      </c>
      <c r="N295" s="56" t="str">
        <f ca="1"/>
        <v>Henry, Craig</v>
      </c>
      <c r="O295" s="56" t="str">
        <f ca="1"/>
        <v>South</v>
      </c>
      <c r="P295" s="56" t="str">
        <f ca="1"/>
        <v>Quality Control</v>
      </c>
      <c r="Q295" s="56">
        <f ca="1"/>
        <v>749008847</v>
      </c>
      <c r="R295" s="56">
        <f ca="1"/>
        <v>2528552110</v>
      </c>
      <c r="S295" s="56">
        <f ca="1"/>
        <v>37778</v>
      </c>
      <c r="T295" s="56" t="str">
        <f ca="1"/>
        <v>Contract</v>
      </c>
      <c r="U295" s="56">
        <f ca="1"/>
        <v>0</v>
      </c>
      <c r="V295" s="56">
        <f ca="1"/>
        <v>17</v>
      </c>
      <c r="W295" s="56">
        <f ca="1"/>
        <v>5</v>
      </c>
      <c r="X295" s="56">
        <f ca="1"/>
        <v>45947</v>
      </c>
    </row>
    <row r="296" spans="1:24" x14ac:dyDescent="0.25">
      <c r="A296" s="56" t="s">
        <v>447</v>
      </c>
      <c r="B296" s="57" t="s">
        <v>1065</v>
      </c>
      <c r="C296" s="56" t="s">
        <v>20</v>
      </c>
      <c r="D296" s="58">
        <v>991004142</v>
      </c>
      <c r="E296" s="59">
        <v>9192490678</v>
      </c>
      <c r="F296" s="60">
        <v>37445</v>
      </c>
      <c r="G296" s="56" t="s">
        <v>1058</v>
      </c>
      <c r="I296" s="61">
        <f t="shared" ca="1" si="4"/>
        <v>18</v>
      </c>
      <c r="J296" s="62">
        <v>5</v>
      </c>
      <c r="K296" s="63">
        <v>90123</v>
      </c>
      <c r="N296" s="56" t="str">
        <f ca="1"/>
        <v>Hensley, William</v>
      </c>
      <c r="O296" s="56" t="str">
        <f ca="1"/>
        <v>Main</v>
      </c>
      <c r="P296" s="56" t="str">
        <f ca="1"/>
        <v>Quality Assurance</v>
      </c>
      <c r="Q296" s="56">
        <f ca="1"/>
        <v>412009105</v>
      </c>
      <c r="R296" s="56">
        <f ca="1"/>
        <v>9198252392</v>
      </c>
      <c r="S296" s="56">
        <f ca="1"/>
        <v>37900</v>
      </c>
      <c r="T296" s="56" t="str">
        <f ca="1"/>
        <v>Hourly</v>
      </c>
      <c r="U296" s="56">
        <f ca="1"/>
        <v>0</v>
      </c>
      <c r="V296" s="56">
        <f ca="1"/>
        <v>17</v>
      </c>
      <c r="W296" s="56">
        <f ca="1"/>
        <v>4</v>
      </c>
      <c r="X296" s="56">
        <f ca="1"/>
        <v>36859</v>
      </c>
    </row>
    <row r="297" spans="1:24" x14ac:dyDescent="0.25">
      <c r="A297" s="56" t="s">
        <v>208</v>
      </c>
      <c r="B297" s="57" t="s">
        <v>1069</v>
      </c>
      <c r="C297" s="56" t="s">
        <v>15</v>
      </c>
      <c r="D297" s="58">
        <v>297006507</v>
      </c>
      <c r="E297" s="59">
        <v>9197312659</v>
      </c>
      <c r="F297" s="60">
        <v>37238</v>
      </c>
      <c r="G297" s="56" t="s">
        <v>1059</v>
      </c>
      <c r="I297" s="61">
        <f t="shared" ca="1" si="4"/>
        <v>19</v>
      </c>
      <c r="J297" s="62">
        <v>2</v>
      </c>
      <c r="K297" s="63">
        <v>85624</v>
      </c>
      <c r="N297" s="56" t="str">
        <f ca="1"/>
        <v>Henson, Debra</v>
      </c>
      <c r="O297" s="56" t="str">
        <f ca="1"/>
        <v>Main</v>
      </c>
      <c r="P297" s="56" t="str">
        <f ca="1"/>
        <v>Manufacturing</v>
      </c>
      <c r="Q297" s="56">
        <f ca="1"/>
        <v>280004785</v>
      </c>
      <c r="R297" s="56">
        <f ca="1"/>
        <v>2525918708</v>
      </c>
      <c r="S297" s="56">
        <f ca="1"/>
        <v>38494</v>
      </c>
      <c r="T297" s="56" t="str">
        <f ca="1"/>
        <v>Full Time</v>
      </c>
      <c r="U297" s="56">
        <f ca="1"/>
        <v>0</v>
      </c>
      <c r="V297" s="56">
        <f ca="1"/>
        <v>15</v>
      </c>
      <c r="W297" s="56">
        <f ca="1"/>
        <v>2</v>
      </c>
      <c r="X297" s="56">
        <f ca="1"/>
        <v>44374</v>
      </c>
    </row>
    <row r="298" spans="1:24" x14ac:dyDescent="0.25">
      <c r="A298" s="56" t="s">
        <v>403</v>
      </c>
      <c r="B298" s="57" t="s">
        <v>1057</v>
      </c>
      <c r="C298" s="56" t="s">
        <v>9</v>
      </c>
      <c r="D298" s="58">
        <v>332009257</v>
      </c>
      <c r="E298" s="59">
        <v>9198367725</v>
      </c>
      <c r="F298" s="60">
        <v>38490</v>
      </c>
      <c r="G298" s="56" t="s">
        <v>1058</v>
      </c>
      <c r="I298" s="61">
        <f t="shared" ca="1" si="4"/>
        <v>15</v>
      </c>
      <c r="J298" s="62">
        <v>5</v>
      </c>
      <c r="K298" s="63">
        <v>75086</v>
      </c>
      <c r="N298" s="56" t="str">
        <f ca="1"/>
        <v>Herman, Henrietta</v>
      </c>
      <c r="O298" s="56" t="str">
        <f ca="1"/>
        <v>North</v>
      </c>
      <c r="P298" s="56" t="str">
        <f ca="1"/>
        <v>Manufacturing</v>
      </c>
      <c r="Q298" s="56">
        <f ca="1"/>
        <v>542003222</v>
      </c>
      <c r="R298" s="56">
        <f ca="1"/>
        <v>9193708610</v>
      </c>
      <c r="S298" s="56">
        <f ca="1"/>
        <v>38495</v>
      </c>
      <c r="T298" s="56" t="str">
        <f ca="1"/>
        <v>Contract</v>
      </c>
      <c r="U298" s="56">
        <f ca="1"/>
        <v>0</v>
      </c>
      <c r="V298" s="56">
        <f ca="1"/>
        <v>15</v>
      </c>
      <c r="W298" s="56">
        <f ca="1"/>
        <v>3</v>
      </c>
      <c r="X298" s="56">
        <f ca="1"/>
        <v>79772</v>
      </c>
    </row>
    <row r="299" spans="1:24" x14ac:dyDescent="0.25">
      <c r="A299" s="56" t="s">
        <v>160</v>
      </c>
      <c r="B299" s="57" t="s">
        <v>1061</v>
      </c>
      <c r="C299" s="56" t="s">
        <v>27</v>
      </c>
      <c r="D299" s="58">
        <v>978002408</v>
      </c>
      <c r="E299" s="59">
        <v>9191888279</v>
      </c>
      <c r="F299" s="60">
        <v>37023</v>
      </c>
      <c r="G299" s="56" t="s">
        <v>1058</v>
      </c>
      <c r="I299" s="61">
        <f t="shared" ca="1" si="4"/>
        <v>19</v>
      </c>
      <c r="J299" s="62">
        <v>5</v>
      </c>
      <c r="K299" s="63">
        <v>71192</v>
      </c>
      <c r="N299" s="56" t="str">
        <f ca="1"/>
        <v>Hernandez, Glenn</v>
      </c>
      <c r="O299" s="56" t="str">
        <f ca="1"/>
        <v>West</v>
      </c>
      <c r="P299" s="56" t="str">
        <f ca="1"/>
        <v>Operations</v>
      </c>
      <c r="Q299" s="56">
        <f ca="1"/>
        <v>917004039</v>
      </c>
      <c r="R299" s="56">
        <f ca="1"/>
        <v>9194402150</v>
      </c>
      <c r="S299" s="56">
        <f ca="1"/>
        <v>37718</v>
      </c>
      <c r="T299" s="56" t="str">
        <f ca="1"/>
        <v>Full Time</v>
      </c>
      <c r="U299" s="56">
        <f ca="1"/>
        <v>0</v>
      </c>
      <c r="V299" s="56">
        <f ca="1"/>
        <v>17</v>
      </c>
      <c r="W299" s="56">
        <f ca="1"/>
        <v>4</v>
      </c>
      <c r="X299" s="56">
        <f ca="1"/>
        <v>77528</v>
      </c>
    </row>
    <row r="300" spans="1:24" x14ac:dyDescent="0.25">
      <c r="A300" s="56" t="s">
        <v>160</v>
      </c>
      <c r="B300" s="57" t="s">
        <v>1061</v>
      </c>
      <c r="C300" s="56" t="s">
        <v>27</v>
      </c>
      <c r="D300" s="58">
        <v>978002408</v>
      </c>
      <c r="E300" s="59">
        <v>9191888279</v>
      </c>
      <c r="F300" s="60">
        <v>37023</v>
      </c>
      <c r="G300" s="56" t="s">
        <v>1058</v>
      </c>
      <c r="I300" s="61">
        <f t="shared" ca="1" si="4"/>
        <v>19</v>
      </c>
      <c r="J300" s="62">
        <v>5</v>
      </c>
      <c r="K300" s="63">
        <v>71192</v>
      </c>
      <c r="N300" s="56" t="str">
        <f ca="1"/>
        <v>Herrera, Shawn</v>
      </c>
      <c r="O300" s="56" t="str">
        <f ca="1"/>
        <v>Watson</v>
      </c>
      <c r="P300" s="56" t="str">
        <f ca="1"/>
        <v>Research/Development</v>
      </c>
      <c r="Q300" s="56">
        <f ca="1"/>
        <v>495002474</v>
      </c>
      <c r="R300" s="56">
        <f ca="1"/>
        <v>9194137278</v>
      </c>
      <c r="S300" s="56">
        <f ca="1"/>
        <v>39055</v>
      </c>
      <c r="T300" s="56" t="str">
        <f ca="1"/>
        <v>Half-Time</v>
      </c>
      <c r="U300" s="56">
        <f ca="1"/>
        <v>0</v>
      </c>
      <c r="V300" s="56">
        <f ca="1"/>
        <v>14</v>
      </c>
      <c r="W300" s="56">
        <f ca="1"/>
        <v>2</v>
      </c>
      <c r="X300" s="56">
        <f ca="1"/>
        <v>34375</v>
      </c>
    </row>
    <row r="301" spans="1:24" x14ac:dyDescent="0.25">
      <c r="A301" s="56" t="s">
        <v>138</v>
      </c>
      <c r="B301" s="57" t="s">
        <v>1057</v>
      </c>
      <c r="C301" s="56" t="s">
        <v>24</v>
      </c>
      <c r="D301" s="58">
        <v>925009144</v>
      </c>
      <c r="E301" s="59">
        <v>2524752921</v>
      </c>
      <c r="F301" s="60">
        <v>38747</v>
      </c>
      <c r="G301" s="56" t="s">
        <v>1059</v>
      </c>
      <c r="I301" s="61">
        <f t="shared" ca="1" si="4"/>
        <v>15</v>
      </c>
      <c r="J301" s="62">
        <v>2</v>
      </c>
      <c r="K301" s="63">
        <v>54846</v>
      </c>
      <c r="N301" s="56" t="str">
        <f ca="1"/>
        <v>Herring, Joanna</v>
      </c>
      <c r="O301" s="56" t="str">
        <f ca="1"/>
        <v>Watson</v>
      </c>
      <c r="P301" s="56" t="str">
        <f ca="1"/>
        <v>Executive Education</v>
      </c>
      <c r="Q301" s="56">
        <f ca="1"/>
        <v>291008311</v>
      </c>
      <c r="R301" s="56">
        <f ca="1"/>
        <v>2526742736</v>
      </c>
      <c r="S301" s="56">
        <f ca="1"/>
        <v>37985</v>
      </c>
      <c r="T301" s="56" t="str">
        <f ca="1"/>
        <v>Full Time</v>
      </c>
      <c r="U301" s="56">
        <f ca="1"/>
        <v>0</v>
      </c>
      <c r="V301" s="56">
        <f ca="1"/>
        <v>17</v>
      </c>
      <c r="W301" s="56">
        <f ca="1"/>
        <v>4</v>
      </c>
      <c r="X301" s="56">
        <f ca="1"/>
        <v>88132</v>
      </c>
    </row>
    <row r="302" spans="1:24" x14ac:dyDescent="0.25">
      <c r="A302" s="56" t="s">
        <v>217</v>
      </c>
      <c r="B302" s="57" t="s">
        <v>1057</v>
      </c>
      <c r="C302" s="56" t="s">
        <v>15</v>
      </c>
      <c r="D302" s="58">
        <v>931007751</v>
      </c>
      <c r="E302" s="59">
        <v>9194471952</v>
      </c>
      <c r="F302" s="60">
        <v>37399</v>
      </c>
      <c r="G302" s="56" t="s">
        <v>1059</v>
      </c>
      <c r="I302" s="61">
        <f t="shared" ca="1" si="4"/>
        <v>18</v>
      </c>
      <c r="J302" s="62">
        <v>5</v>
      </c>
      <c r="K302" s="63">
        <v>28413</v>
      </c>
      <c r="N302" s="56" t="str">
        <f ca="1"/>
        <v>Hess, Brian</v>
      </c>
      <c r="O302" s="56" t="str">
        <f ca="1"/>
        <v>Main</v>
      </c>
      <c r="P302" s="56" t="str">
        <f ca="1"/>
        <v>Manufacturing</v>
      </c>
      <c r="Q302" s="56">
        <f ca="1"/>
        <v>470009383</v>
      </c>
      <c r="R302" s="56">
        <f ca="1"/>
        <v>9197848542</v>
      </c>
      <c r="S302" s="56">
        <f ca="1"/>
        <v>38507</v>
      </c>
      <c r="T302" s="56" t="str">
        <f ca="1"/>
        <v>Full Time</v>
      </c>
      <c r="U302" s="56">
        <f ca="1"/>
        <v>0</v>
      </c>
      <c r="V302" s="56">
        <f ca="1"/>
        <v>15</v>
      </c>
      <c r="W302" s="56">
        <f ca="1"/>
        <v>5</v>
      </c>
      <c r="X302" s="56">
        <f ca="1"/>
        <v>82632</v>
      </c>
    </row>
    <row r="303" spans="1:24" x14ac:dyDescent="0.25">
      <c r="A303" s="56" t="s">
        <v>420</v>
      </c>
      <c r="B303" s="57" t="s">
        <v>1057</v>
      </c>
      <c r="C303" s="56" t="s">
        <v>16</v>
      </c>
      <c r="D303" s="58">
        <v>277005508</v>
      </c>
      <c r="E303" s="59">
        <v>2526584511</v>
      </c>
      <c r="F303" s="60">
        <v>37871</v>
      </c>
      <c r="G303" s="56" t="s">
        <v>1059</v>
      </c>
      <c r="I303" s="61">
        <f t="shared" ca="1" si="4"/>
        <v>17</v>
      </c>
      <c r="J303" s="62">
        <v>3</v>
      </c>
      <c r="K303" s="63">
        <v>73084</v>
      </c>
      <c r="N303" s="56" t="str">
        <f ca="1"/>
        <v>Hickman, John</v>
      </c>
      <c r="O303" s="56" t="str">
        <f ca="1"/>
        <v>South</v>
      </c>
      <c r="P303" s="56" t="str">
        <f ca="1"/>
        <v>Process Development</v>
      </c>
      <c r="Q303" s="56">
        <f ca="1"/>
        <v>577009513</v>
      </c>
      <c r="R303" s="56">
        <f ca="1"/>
        <v>9193199265</v>
      </c>
      <c r="S303" s="56">
        <f ca="1"/>
        <v>37631</v>
      </c>
      <c r="T303" s="56" t="str">
        <f ca="1"/>
        <v>Full Time</v>
      </c>
      <c r="U303" s="56">
        <f ca="1"/>
        <v>0</v>
      </c>
      <c r="V303" s="56">
        <f ca="1"/>
        <v>18</v>
      </c>
      <c r="W303" s="56">
        <f ca="1"/>
        <v>5</v>
      </c>
      <c r="X303" s="56">
        <f ca="1"/>
        <v>69388</v>
      </c>
    </row>
    <row r="304" spans="1:24" x14ac:dyDescent="0.25">
      <c r="A304" s="56" t="s">
        <v>412</v>
      </c>
      <c r="B304" s="57" t="s">
        <v>1065</v>
      </c>
      <c r="C304" s="56" t="s">
        <v>19</v>
      </c>
      <c r="D304" s="58">
        <v>749008847</v>
      </c>
      <c r="E304" s="59">
        <v>2528552110</v>
      </c>
      <c r="F304" s="60">
        <v>37778</v>
      </c>
      <c r="G304" s="56" t="s">
        <v>1058</v>
      </c>
      <c r="I304" s="61">
        <f t="shared" ca="1" si="4"/>
        <v>17</v>
      </c>
      <c r="J304" s="62">
        <v>5</v>
      </c>
      <c r="K304" s="63">
        <v>45947</v>
      </c>
      <c r="N304" s="56" t="str">
        <f ca="1"/>
        <v>Hicks, Monica</v>
      </c>
      <c r="O304" s="56" t="str">
        <f ca="1"/>
        <v>North</v>
      </c>
      <c r="P304" s="56" t="str">
        <f ca="1"/>
        <v>Quality Assurance</v>
      </c>
      <c r="Q304" s="56">
        <f ca="1"/>
        <v>984001714</v>
      </c>
      <c r="R304" s="56">
        <f ca="1"/>
        <v>9196973131</v>
      </c>
      <c r="S304" s="56">
        <f ca="1"/>
        <v>37906</v>
      </c>
      <c r="T304" s="56" t="str">
        <f ca="1"/>
        <v>Full Time</v>
      </c>
      <c r="U304" s="56">
        <f ca="1"/>
        <v>0</v>
      </c>
      <c r="V304" s="56">
        <f ca="1"/>
        <v>17</v>
      </c>
      <c r="W304" s="56">
        <f ca="1"/>
        <v>3</v>
      </c>
      <c r="X304" s="56">
        <f ca="1"/>
        <v>37763</v>
      </c>
    </row>
    <row r="305" spans="1:24" x14ac:dyDescent="0.25">
      <c r="A305" s="56" t="s">
        <v>485</v>
      </c>
      <c r="B305" s="57" t="s">
        <v>1057</v>
      </c>
      <c r="C305" s="56" t="s">
        <v>16</v>
      </c>
      <c r="D305" s="58">
        <v>412009105</v>
      </c>
      <c r="E305" s="59">
        <v>9198252392</v>
      </c>
      <c r="F305" s="60">
        <v>37900</v>
      </c>
      <c r="G305" s="56" t="s">
        <v>1064</v>
      </c>
      <c r="I305" s="61">
        <f t="shared" ca="1" si="4"/>
        <v>17</v>
      </c>
      <c r="J305" s="62">
        <v>4</v>
      </c>
      <c r="K305" s="63">
        <v>36859</v>
      </c>
      <c r="N305" s="56" t="str">
        <f ca="1"/>
        <v>Higgins, Angela</v>
      </c>
      <c r="O305" s="56" t="str">
        <f ca="1"/>
        <v>West</v>
      </c>
      <c r="P305" s="56" t="str">
        <f ca="1"/>
        <v>Process Development</v>
      </c>
      <c r="Q305" s="56">
        <f ca="1"/>
        <v>869004136</v>
      </c>
      <c r="R305" s="56">
        <f ca="1"/>
        <v>9193640748</v>
      </c>
      <c r="S305" s="56">
        <f ca="1"/>
        <v>37837</v>
      </c>
      <c r="T305" s="56" t="str">
        <f ca="1"/>
        <v>Full Time</v>
      </c>
      <c r="U305" s="56">
        <f ca="1"/>
        <v>0</v>
      </c>
      <c r="V305" s="56">
        <f ca="1"/>
        <v>17</v>
      </c>
      <c r="W305" s="56">
        <f ca="1"/>
        <v>1</v>
      </c>
      <c r="X305" s="56">
        <f ca="1"/>
        <v>47751</v>
      </c>
    </row>
    <row r="306" spans="1:24" x14ac:dyDescent="0.25">
      <c r="A306" s="56" t="s">
        <v>93</v>
      </c>
      <c r="B306" s="57" t="s">
        <v>1057</v>
      </c>
      <c r="C306" s="56" t="s">
        <v>9</v>
      </c>
      <c r="D306" s="58">
        <v>280004785</v>
      </c>
      <c r="E306" s="59">
        <v>2525918708</v>
      </c>
      <c r="F306" s="60">
        <v>38494</v>
      </c>
      <c r="G306" s="56" t="s">
        <v>1059</v>
      </c>
      <c r="I306" s="61">
        <f t="shared" ca="1" si="4"/>
        <v>15</v>
      </c>
      <c r="J306" s="62">
        <v>2</v>
      </c>
      <c r="K306" s="63">
        <v>44374</v>
      </c>
      <c r="N306" s="56" t="str">
        <f ca="1"/>
        <v>Hill, Robin</v>
      </c>
      <c r="O306" s="56" t="str">
        <f ca="1"/>
        <v>North</v>
      </c>
      <c r="P306" s="56" t="str">
        <f ca="1"/>
        <v>Major Mfg Projects</v>
      </c>
      <c r="Q306" s="56">
        <f ca="1"/>
        <v>875000441</v>
      </c>
      <c r="R306" s="56">
        <f ca="1"/>
        <v>9191715499</v>
      </c>
      <c r="S306" s="56">
        <f ca="1"/>
        <v>40003</v>
      </c>
      <c r="T306" s="56" t="str">
        <f ca="1"/>
        <v>Half-Time</v>
      </c>
      <c r="U306" s="56">
        <f ca="1"/>
        <v>0</v>
      </c>
      <c r="V306" s="56">
        <f ca="1"/>
        <v>11</v>
      </c>
      <c r="W306" s="56">
        <f ca="1"/>
        <v>1</v>
      </c>
      <c r="X306" s="56">
        <f ca="1"/>
        <v>45980</v>
      </c>
    </row>
    <row r="307" spans="1:24" x14ac:dyDescent="0.25">
      <c r="A307" s="56" t="s">
        <v>385</v>
      </c>
      <c r="B307" s="57" t="s">
        <v>1061</v>
      </c>
      <c r="C307" s="56" t="s">
        <v>9</v>
      </c>
      <c r="D307" s="58">
        <v>542003222</v>
      </c>
      <c r="E307" s="59">
        <v>9193708610</v>
      </c>
      <c r="F307" s="60">
        <v>38495</v>
      </c>
      <c r="G307" s="56" t="s">
        <v>1058</v>
      </c>
      <c r="I307" s="61">
        <f t="shared" ca="1" si="4"/>
        <v>15</v>
      </c>
      <c r="J307" s="62">
        <v>3</v>
      </c>
      <c r="K307" s="63">
        <v>79772</v>
      </c>
      <c r="N307" s="56" t="str">
        <f ca="1"/>
        <v>Hines, Herb</v>
      </c>
      <c r="O307" s="56" t="str">
        <f ca="1"/>
        <v>South</v>
      </c>
      <c r="P307" s="56" t="str">
        <f ca="1"/>
        <v>Manufacturing</v>
      </c>
      <c r="Q307" s="56">
        <f ca="1"/>
        <v>596008829</v>
      </c>
      <c r="R307" s="56">
        <f ca="1"/>
        <v>9198721709</v>
      </c>
      <c r="S307" s="56">
        <f ca="1"/>
        <v>38509</v>
      </c>
      <c r="T307" s="56" t="str">
        <f ca="1"/>
        <v>Contract</v>
      </c>
      <c r="U307" s="56">
        <f ca="1"/>
        <v>0</v>
      </c>
      <c r="V307" s="56">
        <f ca="1"/>
        <v>15</v>
      </c>
      <c r="W307" s="56">
        <f ca="1"/>
        <v>1</v>
      </c>
      <c r="X307" s="56">
        <f ca="1"/>
        <v>49555</v>
      </c>
    </row>
    <row r="308" spans="1:24" x14ac:dyDescent="0.25">
      <c r="A308" s="56" t="s">
        <v>407</v>
      </c>
      <c r="B308" s="57" t="s">
        <v>1060</v>
      </c>
      <c r="C308" s="56" t="s">
        <v>20</v>
      </c>
      <c r="D308" s="58">
        <v>917004039</v>
      </c>
      <c r="E308" s="59">
        <v>9194402150</v>
      </c>
      <c r="F308" s="60">
        <v>37718</v>
      </c>
      <c r="G308" s="56" t="s">
        <v>1059</v>
      </c>
      <c r="I308" s="61">
        <f t="shared" ca="1" si="4"/>
        <v>17</v>
      </c>
      <c r="J308" s="62">
        <v>4</v>
      </c>
      <c r="K308" s="63">
        <v>77528</v>
      </c>
      <c r="N308" s="56" t="str">
        <f ca="1"/>
        <v>Hobbs, Scott</v>
      </c>
      <c r="O308" s="56" t="str">
        <f ca="1"/>
        <v>South</v>
      </c>
      <c r="P308" s="56" t="str">
        <f ca="1"/>
        <v>Manufacturing</v>
      </c>
      <c r="Q308" s="56">
        <f ca="1"/>
        <v>993003806</v>
      </c>
      <c r="R308" s="56">
        <f ca="1"/>
        <v>2521810581</v>
      </c>
      <c r="S308" s="56">
        <f ca="1"/>
        <v>38565</v>
      </c>
      <c r="T308" s="56" t="str">
        <f ca="1"/>
        <v>Hourly</v>
      </c>
      <c r="U308" s="56">
        <f ca="1"/>
        <v>0</v>
      </c>
      <c r="V308" s="56">
        <f ca="1"/>
        <v>15</v>
      </c>
      <c r="W308" s="56">
        <f ca="1"/>
        <v>4</v>
      </c>
      <c r="X308" s="56">
        <f ca="1"/>
        <v>30373</v>
      </c>
    </row>
    <row r="309" spans="1:24" x14ac:dyDescent="0.25">
      <c r="A309" s="56" t="s">
        <v>230</v>
      </c>
      <c r="B309" s="57" t="s">
        <v>1069</v>
      </c>
      <c r="C309" s="56" t="s">
        <v>27</v>
      </c>
      <c r="D309" s="58">
        <v>495002474</v>
      </c>
      <c r="E309" s="59">
        <v>9194137278</v>
      </c>
      <c r="F309" s="60">
        <v>39055</v>
      </c>
      <c r="G309" s="56" t="s">
        <v>1067</v>
      </c>
      <c r="I309" s="61">
        <f t="shared" ca="1" si="4"/>
        <v>14</v>
      </c>
      <c r="J309" s="62">
        <v>2</v>
      </c>
      <c r="K309" s="63">
        <v>34375</v>
      </c>
      <c r="N309" s="56" t="str">
        <f ca="1"/>
        <v>Hodge, Craig</v>
      </c>
      <c r="O309" s="56" t="str">
        <f ca="1"/>
        <v>South</v>
      </c>
      <c r="P309" s="56" t="str">
        <f ca="1"/>
        <v>Manufacturing</v>
      </c>
      <c r="Q309" s="56">
        <f ca="1"/>
        <v>504004685</v>
      </c>
      <c r="R309" s="56">
        <f ca="1"/>
        <v>9195250630</v>
      </c>
      <c r="S309" s="56">
        <f ca="1"/>
        <v>38582</v>
      </c>
      <c r="T309" s="56" t="str">
        <f ca="1"/>
        <v>Full Time</v>
      </c>
      <c r="U309" s="56">
        <f ca="1"/>
        <v>0</v>
      </c>
      <c r="V309" s="56">
        <f ca="1"/>
        <v>15</v>
      </c>
      <c r="W309" s="56">
        <f ca="1"/>
        <v>4</v>
      </c>
      <c r="X309" s="56">
        <f ca="1"/>
        <v>36531</v>
      </c>
    </row>
    <row r="310" spans="1:24" x14ac:dyDescent="0.25">
      <c r="A310" s="56" t="s">
        <v>649</v>
      </c>
      <c r="B310" s="57" t="s">
        <v>1069</v>
      </c>
      <c r="C310" s="56" t="s">
        <v>22</v>
      </c>
      <c r="D310" s="58">
        <v>291008311</v>
      </c>
      <c r="E310" s="59">
        <v>2526742736</v>
      </c>
      <c r="F310" s="60">
        <v>37985</v>
      </c>
      <c r="G310" s="56" t="s">
        <v>1059</v>
      </c>
      <c r="I310" s="61">
        <f t="shared" ca="1" si="4"/>
        <v>17</v>
      </c>
      <c r="J310" s="62">
        <v>4</v>
      </c>
      <c r="K310" s="63">
        <v>88132</v>
      </c>
      <c r="N310" s="56" t="str">
        <f ca="1"/>
        <v>Hodges, Lisa</v>
      </c>
      <c r="O310" s="56" t="str">
        <f ca="1"/>
        <v>West</v>
      </c>
      <c r="P310" s="56" t="str">
        <f ca="1"/>
        <v>Project &amp; Contract Services</v>
      </c>
      <c r="Q310" s="56">
        <f ca="1"/>
        <v>217008415</v>
      </c>
      <c r="R310" s="56">
        <f ca="1"/>
        <v>2522814530</v>
      </c>
      <c r="S310" s="56">
        <f ca="1"/>
        <v>38319</v>
      </c>
      <c r="T310" s="56" t="str">
        <f ca="1"/>
        <v>Full Time</v>
      </c>
      <c r="U310" s="56">
        <f ca="1"/>
        <v>0</v>
      </c>
      <c r="V310" s="56">
        <f ca="1"/>
        <v>16</v>
      </c>
      <c r="W310" s="56">
        <f ca="1"/>
        <v>3</v>
      </c>
      <c r="X310" s="56">
        <f ca="1"/>
        <v>25157</v>
      </c>
    </row>
    <row r="311" spans="1:24" x14ac:dyDescent="0.25">
      <c r="A311" s="56" t="s">
        <v>197</v>
      </c>
      <c r="B311" s="57" t="s">
        <v>1057</v>
      </c>
      <c r="C311" s="56" t="s">
        <v>9</v>
      </c>
      <c r="D311" s="58">
        <v>470009383</v>
      </c>
      <c r="E311" s="59">
        <v>9197848542</v>
      </c>
      <c r="F311" s="60">
        <v>38507</v>
      </c>
      <c r="G311" s="56" t="s">
        <v>1059</v>
      </c>
      <c r="I311" s="61">
        <f t="shared" ca="1" si="4"/>
        <v>15</v>
      </c>
      <c r="J311" s="62">
        <v>5</v>
      </c>
      <c r="K311" s="63">
        <v>82632</v>
      </c>
      <c r="N311" s="56" t="str">
        <f ca="1"/>
        <v>Hoffman, Brian D</v>
      </c>
      <c r="O311" s="56" t="str">
        <f ca="1"/>
        <v>West</v>
      </c>
      <c r="P311" s="56" t="str">
        <f ca="1"/>
        <v>Quality Assurance</v>
      </c>
      <c r="Q311" s="56">
        <f ca="1"/>
        <v>426004550</v>
      </c>
      <c r="R311" s="56">
        <f ca="1"/>
        <v>2522889182</v>
      </c>
      <c r="S311" s="56">
        <f ca="1"/>
        <v>37949</v>
      </c>
      <c r="T311" s="56" t="str">
        <f ca="1"/>
        <v>Full Time</v>
      </c>
      <c r="U311" s="56">
        <f ca="1"/>
        <v>0</v>
      </c>
      <c r="V311" s="56">
        <f ca="1"/>
        <v>17</v>
      </c>
      <c r="W311" s="56">
        <f ca="1"/>
        <v>1</v>
      </c>
      <c r="X311" s="56">
        <f ca="1"/>
        <v>69262</v>
      </c>
    </row>
    <row r="312" spans="1:24" x14ac:dyDescent="0.25">
      <c r="A312" s="56" t="s">
        <v>319</v>
      </c>
      <c r="B312" s="57" t="s">
        <v>1065</v>
      </c>
      <c r="C312" s="56" t="s">
        <v>15</v>
      </c>
      <c r="D312" s="58">
        <v>577009513</v>
      </c>
      <c r="E312" s="59">
        <v>9193199265</v>
      </c>
      <c r="F312" s="60">
        <v>37631</v>
      </c>
      <c r="G312" s="56" t="s">
        <v>1059</v>
      </c>
      <c r="I312" s="61">
        <f t="shared" ca="1" si="4"/>
        <v>18</v>
      </c>
      <c r="J312" s="62">
        <v>5</v>
      </c>
      <c r="K312" s="63">
        <v>69388</v>
      </c>
      <c r="N312" s="56" t="str">
        <f ca="1"/>
        <v>Hogan, Daniel</v>
      </c>
      <c r="O312" s="56" t="str">
        <f ca="1"/>
        <v>South</v>
      </c>
      <c r="P312" s="56" t="str">
        <f ca="1"/>
        <v>Project &amp; Contract Services</v>
      </c>
      <c r="Q312" s="56">
        <f ca="1"/>
        <v>451009170</v>
      </c>
      <c r="R312" s="56">
        <f ca="1"/>
        <v>2522604602</v>
      </c>
      <c r="S312" s="56">
        <f ca="1"/>
        <v>38324</v>
      </c>
      <c r="T312" s="56" t="str">
        <f ca="1"/>
        <v>Half-Time</v>
      </c>
      <c r="U312" s="56">
        <f ca="1"/>
        <v>0</v>
      </c>
      <c r="V312" s="56">
        <f ca="1"/>
        <v>16</v>
      </c>
      <c r="W312" s="56">
        <f ca="1"/>
        <v>2</v>
      </c>
      <c r="X312" s="56">
        <f ca="1"/>
        <v>34326</v>
      </c>
    </row>
    <row r="313" spans="1:24" x14ac:dyDescent="0.25">
      <c r="A313" s="56" t="s">
        <v>732</v>
      </c>
      <c r="B313" s="57" t="s">
        <v>1061</v>
      </c>
      <c r="C313" s="56" t="s">
        <v>16</v>
      </c>
      <c r="D313" s="58">
        <v>984001714</v>
      </c>
      <c r="E313" s="59">
        <v>9196973131</v>
      </c>
      <c r="F313" s="60">
        <v>37906</v>
      </c>
      <c r="G313" s="56" t="s">
        <v>1059</v>
      </c>
      <c r="I313" s="61">
        <f t="shared" ca="1" si="4"/>
        <v>17</v>
      </c>
      <c r="J313" s="62">
        <v>3</v>
      </c>
      <c r="K313" s="63">
        <v>37763</v>
      </c>
      <c r="N313" s="56" t="str">
        <f ca="1"/>
        <v>Holland, Donald</v>
      </c>
      <c r="O313" s="56" t="str">
        <f ca="1"/>
        <v>West</v>
      </c>
      <c r="P313" s="56" t="str">
        <f ca="1"/>
        <v>Operations</v>
      </c>
      <c r="Q313" s="56">
        <f ca="1"/>
        <v>343007392</v>
      </c>
      <c r="R313" s="56">
        <f ca="1"/>
        <v>2526674988</v>
      </c>
      <c r="S313" s="56">
        <f ca="1"/>
        <v>37752</v>
      </c>
      <c r="T313" s="56" t="str">
        <f ca="1"/>
        <v>Full Time</v>
      </c>
      <c r="U313" s="56">
        <f ca="1"/>
        <v>0</v>
      </c>
      <c r="V313" s="56">
        <f ca="1"/>
        <v>17</v>
      </c>
      <c r="W313" s="56">
        <f ca="1"/>
        <v>4</v>
      </c>
      <c r="X313" s="56">
        <f ca="1"/>
        <v>53680</v>
      </c>
    </row>
    <row r="314" spans="1:24" x14ac:dyDescent="0.25">
      <c r="A314" s="56" t="s">
        <v>732</v>
      </c>
      <c r="B314" s="57" t="s">
        <v>1061</v>
      </c>
      <c r="C314" s="56" t="s">
        <v>16</v>
      </c>
      <c r="D314" s="58">
        <v>984001714</v>
      </c>
      <c r="E314" s="59">
        <v>9196973131</v>
      </c>
      <c r="F314" s="60">
        <v>37906</v>
      </c>
      <c r="G314" s="56" t="s">
        <v>1059</v>
      </c>
      <c r="I314" s="61">
        <f t="shared" ca="1" si="4"/>
        <v>17</v>
      </c>
      <c r="J314" s="62">
        <v>3</v>
      </c>
      <c r="K314" s="63">
        <v>37763</v>
      </c>
      <c r="N314" s="56" t="str">
        <f ca="1"/>
        <v>Holloway, Christopher</v>
      </c>
      <c r="O314" s="56" t="str">
        <f ca="1"/>
        <v>West</v>
      </c>
      <c r="P314" s="56" t="str">
        <f ca="1"/>
        <v>Peptide Chemistry</v>
      </c>
      <c r="Q314" s="56">
        <f ca="1"/>
        <v>550001321</v>
      </c>
      <c r="R314" s="56">
        <f ca="1"/>
        <v>9192529195</v>
      </c>
      <c r="S314" s="56">
        <f ca="1"/>
        <v>38545</v>
      </c>
      <c r="T314" s="56" t="str">
        <f ca="1"/>
        <v>Contract</v>
      </c>
      <c r="U314" s="56">
        <f ca="1"/>
        <v>0</v>
      </c>
      <c r="V314" s="56">
        <f ca="1"/>
        <v>15</v>
      </c>
      <c r="W314" s="56">
        <f ca="1"/>
        <v>2</v>
      </c>
      <c r="X314" s="56">
        <f ca="1"/>
        <v>79728</v>
      </c>
    </row>
    <row r="315" spans="1:24" x14ac:dyDescent="0.25">
      <c r="A315" s="56" t="s">
        <v>663</v>
      </c>
      <c r="B315" s="57" t="s">
        <v>1060</v>
      </c>
      <c r="C315" s="56" t="s">
        <v>15</v>
      </c>
      <c r="D315" s="58">
        <v>869004136</v>
      </c>
      <c r="E315" s="59">
        <v>9193640748</v>
      </c>
      <c r="F315" s="60">
        <v>37837</v>
      </c>
      <c r="G315" s="56" t="s">
        <v>1059</v>
      </c>
      <c r="I315" s="61">
        <f t="shared" ca="1" si="4"/>
        <v>17</v>
      </c>
      <c r="J315" s="62">
        <v>1</v>
      </c>
      <c r="K315" s="63">
        <v>47751</v>
      </c>
      <c r="N315" s="56" t="str">
        <f ca="1"/>
        <v>Holmes, Tito</v>
      </c>
      <c r="O315" s="56" t="str">
        <f ca="1"/>
        <v>Watson</v>
      </c>
      <c r="P315" s="56" t="str">
        <f ca="1"/>
        <v>Quality Control</v>
      </c>
      <c r="Q315" s="56">
        <f ca="1"/>
        <v>758001890</v>
      </c>
      <c r="R315" s="56">
        <f ca="1"/>
        <v>2521202348</v>
      </c>
      <c r="S315" s="56">
        <f ca="1"/>
        <v>37795</v>
      </c>
      <c r="T315" s="56" t="str">
        <f ca="1"/>
        <v>Half-Time</v>
      </c>
      <c r="U315" s="56">
        <f ca="1"/>
        <v>0</v>
      </c>
      <c r="V315" s="56">
        <f ca="1"/>
        <v>17</v>
      </c>
      <c r="W315" s="56">
        <f ca="1"/>
        <v>2</v>
      </c>
      <c r="X315" s="56">
        <f ca="1"/>
        <v>41916</v>
      </c>
    </row>
    <row r="316" spans="1:24" x14ac:dyDescent="0.25">
      <c r="A316" s="56" t="s">
        <v>764</v>
      </c>
      <c r="B316" s="57" t="s">
        <v>1061</v>
      </c>
      <c r="C316" s="56" t="s">
        <v>29</v>
      </c>
      <c r="D316" s="58">
        <v>875000441</v>
      </c>
      <c r="E316" s="59">
        <v>9191715499</v>
      </c>
      <c r="F316" s="60">
        <v>40003</v>
      </c>
      <c r="G316" s="56" t="s">
        <v>1067</v>
      </c>
      <c r="I316" s="61">
        <f t="shared" ca="1" si="4"/>
        <v>11</v>
      </c>
      <c r="J316" s="62">
        <v>1</v>
      </c>
      <c r="K316" s="63">
        <v>45980</v>
      </c>
      <c r="N316" s="56" t="str">
        <f ca="1"/>
        <v>Holt, Robert</v>
      </c>
      <c r="O316" s="56" t="str">
        <f ca="1"/>
        <v>Main</v>
      </c>
      <c r="P316" s="56" t="str">
        <f ca="1"/>
        <v>Manufacturing</v>
      </c>
      <c r="Q316" s="56">
        <f ca="1"/>
        <v>462005574</v>
      </c>
      <c r="R316" s="56">
        <f ca="1"/>
        <v>2523431009</v>
      </c>
      <c r="S316" s="56">
        <f ca="1"/>
        <v>38599</v>
      </c>
      <c r="T316" s="56" t="str">
        <f ca="1"/>
        <v>Full Time</v>
      </c>
      <c r="U316" s="56">
        <f ca="1"/>
        <v>0</v>
      </c>
      <c r="V316" s="56">
        <f ca="1"/>
        <v>15</v>
      </c>
      <c r="W316" s="56">
        <f ca="1"/>
        <v>5</v>
      </c>
      <c r="X316" s="56">
        <f ca="1"/>
        <v>97064</v>
      </c>
    </row>
    <row r="317" spans="1:24" x14ac:dyDescent="0.25">
      <c r="A317" s="56" t="s">
        <v>278</v>
      </c>
      <c r="B317" s="57" t="s">
        <v>1065</v>
      </c>
      <c r="C317" s="56" t="s">
        <v>9</v>
      </c>
      <c r="D317" s="58">
        <v>596008829</v>
      </c>
      <c r="E317" s="59">
        <v>9198721709</v>
      </c>
      <c r="F317" s="60">
        <v>38509</v>
      </c>
      <c r="G317" s="56" t="s">
        <v>1058</v>
      </c>
      <c r="I317" s="61">
        <f t="shared" ca="1" si="4"/>
        <v>15</v>
      </c>
      <c r="J317" s="62">
        <v>1</v>
      </c>
      <c r="K317" s="63">
        <v>49555</v>
      </c>
      <c r="N317" s="56" t="str">
        <f ca="1"/>
        <v>Hood, Renee</v>
      </c>
      <c r="O317" s="56" t="str">
        <f ca="1"/>
        <v>Main</v>
      </c>
      <c r="P317" s="56" t="str">
        <f ca="1"/>
        <v>Admin Training</v>
      </c>
      <c r="Q317" s="56">
        <f ca="1"/>
        <v>202005919</v>
      </c>
      <c r="R317" s="56">
        <f ca="1"/>
        <v>2528467597</v>
      </c>
      <c r="S317" s="56">
        <f ca="1"/>
        <v>36574</v>
      </c>
      <c r="T317" s="56" t="str">
        <f ca="1"/>
        <v>Contract</v>
      </c>
      <c r="U317" s="56">
        <f ca="1"/>
        <v>0</v>
      </c>
      <c r="V317" s="56">
        <f ca="1"/>
        <v>21</v>
      </c>
      <c r="W317" s="56">
        <f ca="1"/>
        <v>5</v>
      </c>
      <c r="X317" s="56">
        <f ca="1"/>
        <v>73238</v>
      </c>
    </row>
    <row r="318" spans="1:24" x14ac:dyDescent="0.25">
      <c r="A318" s="56" t="s">
        <v>566</v>
      </c>
      <c r="B318" s="57" t="s">
        <v>1065</v>
      </c>
      <c r="C318" s="56" t="s">
        <v>9</v>
      </c>
      <c r="D318" s="58">
        <v>993003806</v>
      </c>
      <c r="E318" s="59">
        <v>2521810581</v>
      </c>
      <c r="F318" s="60">
        <v>38565</v>
      </c>
      <c r="G318" s="56" t="s">
        <v>1064</v>
      </c>
      <c r="I318" s="61">
        <f t="shared" ca="1" si="4"/>
        <v>15</v>
      </c>
      <c r="J318" s="62">
        <v>4</v>
      </c>
      <c r="K318" s="63">
        <v>30373</v>
      </c>
      <c r="N318" s="56" t="str">
        <f ca="1"/>
        <v>Hoover, Evangeline</v>
      </c>
      <c r="O318" s="56" t="str">
        <f ca="1"/>
        <v>North</v>
      </c>
      <c r="P318" s="56" t="str">
        <f ca="1"/>
        <v>Admin Training</v>
      </c>
      <c r="Q318" s="56">
        <f ca="1"/>
        <v>768001542</v>
      </c>
      <c r="R318" s="56">
        <f ca="1"/>
        <v>2521973267</v>
      </c>
      <c r="S318" s="56">
        <f ca="1"/>
        <v>37962</v>
      </c>
      <c r="T318" s="56" t="str">
        <f ca="1"/>
        <v>Full Time</v>
      </c>
      <c r="U318" s="56">
        <f ca="1"/>
        <v>0</v>
      </c>
      <c r="V318" s="56">
        <f ca="1"/>
        <v>17</v>
      </c>
      <c r="W318" s="56">
        <f ca="1"/>
        <v>1</v>
      </c>
      <c r="X318" s="56">
        <f ca="1"/>
        <v>66913</v>
      </c>
    </row>
    <row r="319" spans="1:24" x14ac:dyDescent="0.25">
      <c r="A319" s="56" t="s">
        <v>566</v>
      </c>
      <c r="B319" s="57" t="s">
        <v>1065</v>
      </c>
      <c r="C319" s="56" t="s">
        <v>9</v>
      </c>
      <c r="D319" s="58">
        <v>993003806</v>
      </c>
      <c r="E319" s="59">
        <v>2521810581</v>
      </c>
      <c r="F319" s="60">
        <v>38565</v>
      </c>
      <c r="G319" s="56" t="s">
        <v>1064</v>
      </c>
      <c r="I319" s="61">
        <f t="shared" ca="1" si="4"/>
        <v>15</v>
      </c>
      <c r="J319" s="62">
        <v>4</v>
      </c>
      <c r="K319" s="63">
        <v>30373</v>
      </c>
      <c r="N319" s="56" t="str">
        <f ca="1"/>
        <v>Hopkins, Lisa</v>
      </c>
      <c r="O319" s="56" t="str">
        <f ca="1"/>
        <v>West</v>
      </c>
      <c r="P319" s="56" t="str">
        <f ca="1"/>
        <v>Manufacturing</v>
      </c>
      <c r="Q319" s="56">
        <f ca="1"/>
        <v>354009285</v>
      </c>
      <c r="R319" s="56">
        <f ca="1"/>
        <v>2526657361</v>
      </c>
      <c r="S319" s="56">
        <f ca="1"/>
        <v>38620</v>
      </c>
      <c r="T319" s="56" t="str">
        <f ca="1"/>
        <v>Full Time</v>
      </c>
      <c r="U319" s="56">
        <f ca="1"/>
        <v>0</v>
      </c>
      <c r="V319" s="56">
        <f ca="1"/>
        <v>15</v>
      </c>
      <c r="W319" s="56">
        <f ca="1"/>
        <v>2</v>
      </c>
      <c r="X319" s="56">
        <f ca="1"/>
        <v>24926</v>
      </c>
    </row>
    <row r="320" spans="1:24" x14ac:dyDescent="0.25">
      <c r="A320" s="56" t="s">
        <v>404</v>
      </c>
      <c r="B320" s="57" t="s">
        <v>1065</v>
      </c>
      <c r="C320" s="56" t="s">
        <v>9</v>
      </c>
      <c r="D320" s="58">
        <v>504004685</v>
      </c>
      <c r="E320" s="59">
        <v>9195250630</v>
      </c>
      <c r="F320" s="60">
        <v>38582</v>
      </c>
      <c r="G320" s="56" t="s">
        <v>1059</v>
      </c>
      <c r="I320" s="61">
        <f t="shared" ca="1" si="4"/>
        <v>15</v>
      </c>
      <c r="J320" s="62">
        <v>4</v>
      </c>
      <c r="K320" s="63">
        <v>36531</v>
      </c>
      <c r="N320" s="56" t="str">
        <f ca="1"/>
        <v>Horn, George</v>
      </c>
      <c r="O320" s="56" t="str">
        <f ca="1"/>
        <v>Main</v>
      </c>
      <c r="P320" s="56" t="str">
        <f ca="1"/>
        <v>Manufacturing</v>
      </c>
      <c r="Q320" s="56">
        <f ca="1"/>
        <v>569001716</v>
      </c>
      <c r="R320" s="56">
        <f ca="1"/>
        <v>2527461285</v>
      </c>
      <c r="S320" s="56">
        <f ca="1"/>
        <v>38675</v>
      </c>
      <c r="T320" s="56" t="str">
        <f ca="1"/>
        <v>Half-Time</v>
      </c>
      <c r="U320" s="56">
        <f ca="1"/>
        <v>0</v>
      </c>
      <c r="V320" s="56">
        <f ca="1"/>
        <v>15</v>
      </c>
      <c r="W320" s="56">
        <f ca="1"/>
        <v>2</v>
      </c>
      <c r="X320" s="56">
        <f ca="1"/>
        <v>23837</v>
      </c>
    </row>
    <row r="321" spans="1:24" x14ac:dyDescent="0.25">
      <c r="A321" s="56" t="s">
        <v>371</v>
      </c>
      <c r="B321" s="57" t="s">
        <v>1060</v>
      </c>
      <c r="C321" s="56" t="s">
        <v>6</v>
      </c>
      <c r="D321" s="58">
        <v>217008415</v>
      </c>
      <c r="E321" s="59">
        <v>2522814530</v>
      </c>
      <c r="F321" s="60">
        <v>38319</v>
      </c>
      <c r="G321" s="56" t="s">
        <v>1059</v>
      </c>
      <c r="I321" s="61">
        <f t="shared" ca="1" si="4"/>
        <v>16</v>
      </c>
      <c r="J321" s="62">
        <v>3</v>
      </c>
      <c r="K321" s="63">
        <v>25157</v>
      </c>
      <c r="N321" s="56" t="str">
        <f ca="1"/>
        <v>Horton, Cleatis</v>
      </c>
      <c r="O321" s="56" t="str">
        <f ca="1"/>
        <v>Taft</v>
      </c>
      <c r="P321" s="56" t="str">
        <f ca="1"/>
        <v>Operations</v>
      </c>
      <c r="Q321" s="56">
        <f ca="1"/>
        <v>634004970</v>
      </c>
      <c r="R321" s="56">
        <f ca="1"/>
        <v>9194900864</v>
      </c>
      <c r="S321" s="56">
        <f ca="1"/>
        <v>37780</v>
      </c>
      <c r="T321" s="56" t="str">
        <f ca="1"/>
        <v>Full Time</v>
      </c>
      <c r="U321" s="56">
        <f ca="1"/>
        <v>0</v>
      </c>
      <c r="V321" s="56">
        <f ca="1"/>
        <v>17</v>
      </c>
      <c r="W321" s="56">
        <f ca="1"/>
        <v>4</v>
      </c>
      <c r="X321" s="56">
        <f ca="1"/>
        <v>63316</v>
      </c>
    </row>
    <row r="322" spans="1:24" x14ac:dyDescent="0.25">
      <c r="A322" s="56" t="s">
        <v>426</v>
      </c>
      <c r="B322" s="57" t="s">
        <v>1060</v>
      </c>
      <c r="C322" s="56" t="s">
        <v>16</v>
      </c>
      <c r="D322" s="58">
        <v>426004550</v>
      </c>
      <c r="E322" s="59">
        <v>2522889182</v>
      </c>
      <c r="F322" s="60">
        <v>37949</v>
      </c>
      <c r="G322" s="56" t="s">
        <v>1059</v>
      </c>
      <c r="I322" s="61">
        <f t="shared" ref="I322:I385" ca="1" si="5">DATEDIF(F322,TODAY(),"Y")</f>
        <v>17</v>
      </c>
      <c r="J322" s="62">
        <v>1</v>
      </c>
      <c r="K322" s="63">
        <v>69262</v>
      </c>
      <c r="N322" s="56" t="str">
        <f ca="1"/>
        <v>House, Paul</v>
      </c>
      <c r="O322" s="56" t="str">
        <f ca="1"/>
        <v>Taft</v>
      </c>
      <c r="P322" s="56" t="str">
        <f ca="1"/>
        <v>Quality Control</v>
      </c>
      <c r="Q322" s="56">
        <f ca="1"/>
        <v>799004905</v>
      </c>
      <c r="R322" s="56">
        <f ca="1"/>
        <v>2526757210</v>
      </c>
      <c r="S322" s="56">
        <f ca="1"/>
        <v>37805</v>
      </c>
      <c r="T322" s="56" t="str">
        <f ca="1"/>
        <v>Full Time</v>
      </c>
      <c r="U322" s="56">
        <f ca="1"/>
        <v>0</v>
      </c>
      <c r="V322" s="56">
        <f ca="1"/>
        <v>17</v>
      </c>
      <c r="W322" s="56">
        <f ca="1"/>
        <v>4</v>
      </c>
      <c r="X322" s="56">
        <f ca="1"/>
        <v>34859</v>
      </c>
    </row>
    <row r="323" spans="1:24" x14ac:dyDescent="0.25">
      <c r="A323" s="56" t="s">
        <v>531</v>
      </c>
      <c r="B323" s="57" t="s">
        <v>1065</v>
      </c>
      <c r="C323" s="56" t="s">
        <v>6</v>
      </c>
      <c r="D323" s="58">
        <v>451009170</v>
      </c>
      <c r="E323" s="59">
        <v>2522604602</v>
      </c>
      <c r="F323" s="60">
        <v>38324</v>
      </c>
      <c r="G323" s="56" t="s">
        <v>1067</v>
      </c>
      <c r="I323" s="61">
        <f t="shared" ca="1" si="5"/>
        <v>16</v>
      </c>
      <c r="J323" s="62">
        <v>2</v>
      </c>
      <c r="K323" s="63">
        <v>34326</v>
      </c>
      <c r="N323" s="56" t="str">
        <f ca="1"/>
        <v>Houston, Mark</v>
      </c>
      <c r="O323" s="56" t="str">
        <f ca="1"/>
        <v>Taft</v>
      </c>
      <c r="P323" s="56" t="str">
        <f ca="1"/>
        <v>Manufacturing</v>
      </c>
      <c r="Q323" s="56">
        <f ca="1"/>
        <v>923003594</v>
      </c>
      <c r="R323" s="56">
        <f ca="1"/>
        <v>2528669137</v>
      </c>
      <c r="S323" s="56">
        <f ca="1"/>
        <v>38696</v>
      </c>
      <c r="T323" s="56" t="str">
        <f ca="1"/>
        <v>Full Time</v>
      </c>
      <c r="U323" s="56">
        <f ca="1"/>
        <v>0</v>
      </c>
      <c r="V323" s="56">
        <f ca="1"/>
        <v>15</v>
      </c>
      <c r="W323" s="56">
        <f ca="1"/>
        <v>2</v>
      </c>
      <c r="X323" s="56">
        <f ca="1"/>
        <v>89540</v>
      </c>
    </row>
    <row r="324" spans="1:24" x14ac:dyDescent="0.25">
      <c r="A324" s="56" t="s">
        <v>286</v>
      </c>
      <c r="B324" s="57" t="s">
        <v>1060</v>
      </c>
      <c r="C324" s="56" t="s">
        <v>20</v>
      </c>
      <c r="D324" s="58">
        <v>343007392</v>
      </c>
      <c r="E324" s="59">
        <v>2526674988</v>
      </c>
      <c r="F324" s="60">
        <v>37752</v>
      </c>
      <c r="G324" s="56" t="s">
        <v>1059</v>
      </c>
      <c r="I324" s="61">
        <f t="shared" ca="1" si="5"/>
        <v>17</v>
      </c>
      <c r="J324" s="62">
        <v>4</v>
      </c>
      <c r="K324" s="63">
        <v>53680</v>
      </c>
      <c r="N324" s="56" t="str">
        <f ca="1"/>
        <v>Howard, Lisa</v>
      </c>
      <c r="O324" s="56" t="str">
        <f ca="1"/>
        <v>North</v>
      </c>
      <c r="P324" s="56" t="str">
        <f ca="1"/>
        <v>Executive Education</v>
      </c>
      <c r="Q324" s="56">
        <f ca="1"/>
        <v>195005117</v>
      </c>
      <c r="R324" s="56">
        <f ca="1"/>
        <v>9193451072</v>
      </c>
      <c r="S324" s="56">
        <f ca="1"/>
        <v>38171</v>
      </c>
      <c r="T324" s="56" t="str">
        <f ca="1"/>
        <v>Hourly</v>
      </c>
      <c r="U324" s="56">
        <f ca="1"/>
        <v>0</v>
      </c>
      <c r="V324" s="56">
        <f ca="1"/>
        <v>16</v>
      </c>
      <c r="W324" s="56">
        <f ca="1"/>
        <v>2</v>
      </c>
      <c r="X324" s="56">
        <f ca="1"/>
        <v>13944</v>
      </c>
    </row>
    <row r="325" spans="1:24" x14ac:dyDescent="0.25">
      <c r="A325" s="56" t="s">
        <v>1076</v>
      </c>
      <c r="B325" s="57" t="s">
        <v>1060</v>
      </c>
      <c r="C325" s="56" t="s">
        <v>25</v>
      </c>
      <c r="D325" s="58">
        <v>550001321</v>
      </c>
      <c r="E325" s="59">
        <v>9192529195</v>
      </c>
      <c r="F325" s="60">
        <v>38545</v>
      </c>
      <c r="G325" s="56" t="s">
        <v>1058</v>
      </c>
      <c r="I325" s="61">
        <f t="shared" ca="1" si="5"/>
        <v>15</v>
      </c>
      <c r="J325" s="62">
        <v>2</v>
      </c>
      <c r="K325" s="63">
        <v>79728</v>
      </c>
      <c r="N325" s="56" t="str">
        <f ca="1"/>
        <v>Howell, Douglas</v>
      </c>
      <c r="O325" s="56" t="str">
        <f ca="1"/>
        <v>Watson</v>
      </c>
      <c r="P325" s="56" t="str">
        <f ca="1"/>
        <v>Operations</v>
      </c>
      <c r="Q325" s="56">
        <f ca="1"/>
        <v>650004238</v>
      </c>
      <c r="R325" s="56">
        <f ca="1"/>
        <v>9194679864</v>
      </c>
      <c r="S325" s="56">
        <f ca="1"/>
        <v>38016</v>
      </c>
      <c r="T325" s="56" t="str">
        <f ca="1"/>
        <v>Contract</v>
      </c>
      <c r="U325" s="56">
        <f ca="1"/>
        <v>0</v>
      </c>
      <c r="V325" s="56">
        <f ca="1"/>
        <v>17</v>
      </c>
      <c r="W325" s="56">
        <f ca="1"/>
        <v>2</v>
      </c>
      <c r="X325" s="56">
        <f ca="1"/>
        <v>59257</v>
      </c>
    </row>
    <row r="326" spans="1:24" x14ac:dyDescent="0.25">
      <c r="A326" s="56" t="s">
        <v>630</v>
      </c>
      <c r="B326" s="57" t="s">
        <v>1069</v>
      </c>
      <c r="C326" s="56" t="s">
        <v>19</v>
      </c>
      <c r="D326" s="58">
        <v>758001890</v>
      </c>
      <c r="E326" s="59">
        <v>2521202348</v>
      </c>
      <c r="F326" s="60">
        <v>37795</v>
      </c>
      <c r="G326" s="56" t="s">
        <v>1067</v>
      </c>
      <c r="I326" s="61">
        <f t="shared" ca="1" si="5"/>
        <v>17</v>
      </c>
      <c r="J326" s="62">
        <v>2</v>
      </c>
      <c r="K326" s="63">
        <v>41916</v>
      </c>
      <c r="N326" s="56" t="str">
        <f ca="1"/>
        <v>Hubbard, Sandra</v>
      </c>
      <c r="O326" s="56" t="str">
        <f ca="1"/>
        <v>North</v>
      </c>
      <c r="P326" s="56" t="str">
        <f ca="1"/>
        <v>Professional Training Group</v>
      </c>
      <c r="Q326" s="56">
        <f ca="1"/>
        <v>292003795</v>
      </c>
      <c r="R326" s="56">
        <f ca="1"/>
        <v>9195990139</v>
      </c>
      <c r="S326" s="56">
        <f ca="1"/>
        <v>35778</v>
      </c>
      <c r="T326" s="56" t="str">
        <f ca="1"/>
        <v>Full Time</v>
      </c>
      <c r="U326" s="56">
        <f ca="1"/>
        <v>0</v>
      </c>
      <c r="V326" s="56">
        <f ca="1"/>
        <v>23</v>
      </c>
      <c r="W326" s="56">
        <f ca="1"/>
        <v>4</v>
      </c>
      <c r="X326" s="56">
        <f ca="1"/>
        <v>96745</v>
      </c>
    </row>
    <row r="327" spans="1:24" x14ac:dyDescent="0.25">
      <c r="A327" s="56" t="s">
        <v>313</v>
      </c>
      <c r="B327" s="57" t="s">
        <v>1057</v>
      </c>
      <c r="C327" s="56" t="s">
        <v>9</v>
      </c>
      <c r="D327" s="58">
        <v>462005574</v>
      </c>
      <c r="E327" s="59">
        <v>2523431009</v>
      </c>
      <c r="F327" s="60">
        <v>38599</v>
      </c>
      <c r="G327" s="56" t="s">
        <v>1059</v>
      </c>
      <c r="I327" s="61">
        <f t="shared" ca="1" si="5"/>
        <v>15</v>
      </c>
      <c r="J327" s="62">
        <v>5</v>
      </c>
      <c r="K327" s="63">
        <v>97064</v>
      </c>
      <c r="N327" s="56" t="str">
        <f ca="1"/>
        <v>Hudson, Lorna</v>
      </c>
      <c r="O327" s="56" t="str">
        <f ca="1"/>
        <v>Taft</v>
      </c>
      <c r="P327" s="56" t="str">
        <f ca="1"/>
        <v>Project &amp; Contract Services</v>
      </c>
      <c r="Q327" s="56">
        <f ca="1"/>
        <v>343005481</v>
      </c>
      <c r="R327" s="56">
        <f ca="1"/>
        <v>9196446519</v>
      </c>
      <c r="S327" s="56">
        <f ca="1"/>
        <v>38416</v>
      </c>
      <c r="T327" s="56" t="str">
        <f ca="1"/>
        <v>Full Time</v>
      </c>
      <c r="U327" s="56">
        <f ca="1"/>
        <v>0</v>
      </c>
      <c r="V327" s="56">
        <f ca="1"/>
        <v>16</v>
      </c>
      <c r="W327" s="56">
        <f ca="1"/>
        <v>4</v>
      </c>
      <c r="X327" s="56">
        <f ca="1"/>
        <v>81114</v>
      </c>
    </row>
    <row r="328" spans="1:24" x14ac:dyDescent="0.25">
      <c r="A328" s="56" t="s">
        <v>589</v>
      </c>
      <c r="B328" s="57" t="s">
        <v>1057</v>
      </c>
      <c r="C328" s="56" t="s">
        <v>31</v>
      </c>
      <c r="D328" s="58">
        <v>202005919</v>
      </c>
      <c r="E328" s="59">
        <v>2528467597</v>
      </c>
      <c r="F328" s="60">
        <v>36574</v>
      </c>
      <c r="G328" s="56" t="s">
        <v>1058</v>
      </c>
      <c r="I328" s="61">
        <f t="shared" ca="1" si="5"/>
        <v>21</v>
      </c>
      <c r="J328" s="62">
        <v>5</v>
      </c>
      <c r="K328" s="63">
        <v>73238</v>
      </c>
      <c r="N328" s="56" t="str">
        <f ca="1"/>
        <v>Huff, Erik</v>
      </c>
      <c r="O328" s="56" t="str">
        <f ca="1"/>
        <v>Taft</v>
      </c>
      <c r="P328" s="56" t="str">
        <f ca="1"/>
        <v>Manufacturing Admin</v>
      </c>
      <c r="Q328" s="56">
        <f ca="1"/>
        <v>370008224</v>
      </c>
      <c r="R328" s="56">
        <f ca="1"/>
        <v>2521535362</v>
      </c>
      <c r="S328" s="56">
        <f ca="1"/>
        <v>39905</v>
      </c>
      <c r="T328" s="56" t="str">
        <f ca="1"/>
        <v>Full Time</v>
      </c>
      <c r="U328" s="56">
        <f ca="1"/>
        <v>0</v>
      </c>
      <c r="V328" s="56">
        <f ca="1"/>
        <v>11</v>
      </c>
      <c r="W328" s="56">
        <f ca="1"/>
        <v>5</v>
      </c>
      <c r="X328" s="56">
        <f ca="1"/>
        <v>65054</v>
      </c>
    </row>
    <row r="329" spans="1:24" x14ac:dyDescent="0.25">
      <c r="A329" s="56" t="s">
        <v>122</v>
      </c>
      <c r="B329" s="57" t="s">
        <v>1061</v>
      </c>
      <c r="C329" s="56" t="s">
        <v>31</v>
      </c>
      <c r="D329" s="58">
        <v>768001542</v>
      </c>
      <c r="E329" s="59">
        <v>2521973267</v>
      </c>
      <c r="F329" s="60">
        <v>37962</v>
      </c>
      <c r="G329" s="56" t="s">
        <v>1059</v>
      </c>
      <c r="I329" s="61">
        <f t="shared" ca="1" si="5"/>
        <v>17</v>
      </c>
      <c r="J329" s="62">
        <v>1</v>
      </c>
      <c r="K329" s="63">
        <v>66913</v>
      </c>
      <c r="N329" s="56" t="str">
        <f ca="1"/>
        <v>Huffman, Ignacio</v>
      </c>
      <c r="O329" s="56" t="str">
        <f ca="1"/>
        <v>South</v>
      </c>
      <c r="P329" s="56" t="str">
        <f ca="1"/>
        <v>Quality Control</v>
      </c>
      <c r="Q329" s="56">
        <f ca="1"/>
        <v>733008713</v>
      </c>
      <c r="R329" s="56">
        <f ca="1"/>
        <v>9196648050</v>
      </c>
      <c r="S329" s="56">
        <f ca="1"/>
        <v>37836</v>
      </c>
      <c r="T329" s="56" t="str">
        <f ca="1"/>
        <v>Contract</v>
      </c>
      <c r="U329" s="56">
        <f ca="1"/>
        <v>0</v>
      </c>
      <c r="V329" s="56">
        <f ca="1"/>
        <v>17</v>
      </c>
      <c r="W329" s="56">
        <f ca="1"/>
        <v>2</v>
      </c>
      <c r="X329" s="56">
        <f ca="1"/>
        <v>96613</v>
      </c>
    </row>
    <row r="330" spans="1:24" x14ac:dyDescent="0.25">
      <c r="A330" s="56" t="s">
        <v>114</v>
      </c>
      <c r="B330" s="57" t="s">
        <v>1060</v>
      </c>
      <c r="C330" s="56" t="s">
        <v>9</v>
      </c>
      <c r="D330" s="58">
        <v>354009285</v>
      </c>
      <c r="E330" s="59">
        <v>2526657361</v>
      </c>
      <c r="F330" s="60">
        <v>38620</v>
      </c>
      <c r="G330" s="56" t="s">
        <v>1059</v>
      </c>
      <c r="I330" s="61">
        <f t="shared" ca="1" si="5"/>
        <v>15</v>
      </c>
      <c r="J330" s="62">
        <v>2</v>
      </c>
      <c r="K330" s="63">
        <v>24926</v>
      </c>
      <c r="N330" s="56" t="str">
        <f ca="1"/>
        <v>Hughes, Kevin</v>
      </c>
      <c r="O330" s="56" t="str">
        <f ca="1"/>
        <v>Main</v>
      </c>
      <c r="P330" s="56" t="str">
        <f ca="1"/>
        <v>Quality Control</v>
      </c>
      <c r="Q330" s="56">
        <f ca="1"/>
        <v>793006568</v>
      </c>
      <c r="R330" s="56">
        <f ca="1"/>
        <v>9196999991</v>
      </c>
      <c r="S330" s="56">
        <f ca="1"/>
        <v>37862</v>
      </c>
      <c r="T330" s="56" t="str">
        <f ca="1"/>
        <v>Full Time</v>
      </c>
      <c r="U330" s="56">
        <f ca="1"/>
        <v>0</v>
      </c>
      <c r="V330" s="56">
        <f ca="1"/>
        <v>17</v>
      </c>
      <c r="W330" s="56">
        <f ca="1"/>
        <v>5</v>
      </c>
      <c r="X330" s="56">
        <f ca="1"/>
        <v>29843</v>
      </c>
    </row>
    <row r="331" spans="1:24" x14ac:dyDescent="0.25">
      <c r="A331" s="56" t="s">
        <v>574</v>
      </c>
      <c r="B331" s="57" t="s">
        <v>1057</v>
      </c>
      <c r="C331" s="56" t="s">
        <v>9</v>
      </c>
      <c r="D331" s="58">
        <v>569001716</v>
      </c>
      <c r="E331" s="59">
        <v>2527461285</v>
      </c>
      <c r="F331" s="60">
        <v>38675</v>
      </c>
      <c r="G331" s="56" t="s">
        <v>1067</v>
      </c>
      <c r="I331" s="61">
        <f t="shared" ca="1" si="5"/>
        <v>15</v>
      </c>
      <c r="J331" s="62">
        <v>2</v>
      </c>
      <c r="K331" s="63">
        <v>23837</v>
      </c>
      <c r="N331" s="56" t="str">
        <f ca="1"/>
        <v>Hull, Jeanne</v>
      </c>
      <c r="O331" s="56" t="str">
        <f ca="1"/>
        <v>West</v>
      </c>
      <c r="P331" s="56" t="str">
        <f ca="1"/>
        <v>Project &amp; Contract Services</v>
      </c>
      <c r="Q331" s="56">
        <f ca="1"/>
        <v>525009951</v>
      </c>
      <c r="R331" s="56">
        <f ca="1"/>
        <v>9198400261</v>
      </c>
      <c r="S331" s="56">
        <f ca="1"/>
        <v>38444</v>
      </c>
      <c r="T331" s="56" t="str">
        <f ca="1"/>
        <v>Hourly</v>
      </c>
      <c r="U331" s="56">
        <f ca="1"/>
        <v>0</v>
      </c>
      <c r="V331" s="56">
        <f ca="1"/>
        <v>15</v>
      </c>
      <c r="W331" s="56">
        <f ca="1"/>
        <v>5</v>
      </c>
      <c r="X331" s="56">
        <f ca="1"/>
        <v>15765</v>
      </c>
    </row>
    <row r="332" spans="1:24" x14ac:dyDescent="0.25">
      <c r="A332" s="56" t="s">
        <v>678</v>
      </c>
      <c r="B332" s="57" t="s">
        <v>1066</v>
      </c>
      <c r="C332" s="56" t="s">
        <v>20</v>
      </c>
      <c r="D332" s="58">
        <v>634004970</v>
      </c>
      <c r="E332" s="59">
        <v>9194900864</v>
      </c>
      <c r="F332" s="60">
        <v>37780</v>
      </c>
      <c r="G332" s="56" t="s">
        <v>1059</v>
      </c>
      <c r="I332" s="61">
        <f t="shared" ca="1" si="5"/>
        <v>17</v>
      </c>
      <c r="J332" s="62">
        <v>4</v>
      </c>
      <c r="K332" s="63">
        <v>63316</v>
      </c>
      <c r="N332" s="56" t="str">
        <f ca="1"/>
        <v>Humphrey, Andrew</v>
      </c>
      <c r="O332" s="56" t="str">
        <f ca="1"/>
        <v>Main</v>
      </c>
      <c r="P332" s="56" t="str">
        <f ca="1"/>
        <v>Executive Education</v>
      </c>
      <c r="Q332" s="56">
        <f ca="1"/>
        <v>197009466</v>
      </c>
      <c r="R332" s="56">
        <f ca="1"/>
        <v>9191472895</v>
      </c>
      <c r="S332" s="56">
        <f ca="1"/>
        <v>38235</v>
      </c>
      <c r="T332" s="56" t="str">
        <f ca="1"/>
        <v>Contract</v>
      </c>
      <c r="U332" s="56">
        <f ca="1"/>
        <v>0</v>
      </c>
      <c r="V332" s="56">
        <f ca="1"/>
        <v>16</v>
      </c>
      <c r="W332" s="56">
        <f ca="1"/>
        <v>1</v>
      </c>
      <c r="X332" s="56">
        <f ca="1"/>
        <v>83622</v>
      </c>
    </row>
    <row r="333" spans="1:24" x14ac:dyDescent="0.25">
      <c r="A333" s="56" t="s">
        <v>503</v>
      </c>
      <c r="B333" s="57" t="s">
        <v>1066</v>
      </c>
      <c r="C333" s="56" t="s">
        <v>19</v>
      </c>
      <c r="D333" s="58">
        <v>799004905</v>
      </c>
      <c r="E333" s="59">
        <v>2526757210</v>
      </c>
      <c r="F333" s="60">
        <v>37805</v>
      </c>
      <c r="G333" s="56" t="s">
        <v>1059</v>
      </c>
      <c r="I333" s="61">
        <f t="shared" ca="1" si="5"/>
        <v>17</v>
      </c>
      <c r="J333" s="62">
        <v>4</v>
      </c>
      <c r="K333" s="63">
        <v>34859</v>
      </c>
      <c r="N333" s="56" t="str">
        <f ca="1"/>
        <v>Hunt, Norman</v>
      </c>
      <c r="O333" s="56" t="str">
        <f ca="1"/>
        <v>North</v>
      </c>
      <c r="P333" s="56" t="str">
        <f ca="1"/>
        <v>Process Development</v>
      </c>
      <c r="Q333" s="56">
        <f ca="1"/>
        <v>824006378</v>
      </c>
      <c r="R333" s="56">
        <f ca="1"/>
        <v>9196335284</v>
      </c>
      <c r="S333" s="56">
        <f ca="1"/>
        <v>37877</v>
      </c>
      <c r="T333" s="56" t="str">
        <f ca="1"/>
        <v>Full Time</v>
      </c>
      <c r="U333" s="56">
        <f ca="1"/>
        <v>0</v>
      </c>
      <c r="V333" s="56">
        <f ca="1"/>
        <v>17</v>
      </c>
      <c r="W333" s="56">
        <f ca="1"/>
        <v>4</v>
      </c>
      <c r="X333" s="56">
        <f ca="1"/>
        <v>73953</v>
      </c>
    </row>
    <row r="334" spans="1:24" x14ac:dyDescent="0.25">
      <c r="A334" s="56" t="s">
        <v>753</v>
      </c>
      <c r="B334" s="57" t="s">
        <v>1066</v>
      </c>
      <c r="C334" s="56" t="s">
        <v>9</v>
      </c>
      <c r="D334" s="58">
        <v>923003594</v>
      </c>
      <c r="E334" s="59">
        <v>2528669137</v>
      </c>
      <c r="F334" s="60">
        <v>38696</v>
      </c>
      <c r="G334" s="56" t="s">
        <v>1059</v>
      </c>
      <c r="I334" s="61">
        <f t="shared" ca="1" si="5"/>
        <v>15</v>
      </c>
      <c r="J334" s="62">
        <v>2</v>
      </c>
      <c r="K334" s="63">
        <v>89540</v>
      </c>
      <c r="N334" s="56" t="str">
        <f ca="1"/>
        <v>Hunter, Lisa</v>
      </c>
      <c r="O334" s="56" t="str">
        <f ca="1"/>
        <v>North</v>
      </c>
      <c r="P334" s="56" t="str">
        <f ca="1"/>
        <v>Project &amp; Contract Services</v>
      </c>
      <c r="Q334" s="56">
        <f ca="1"/>
        <v>475001127</v>
      </c>
      <c r="R334" s="56">
        <f ca="1"/>
        <v>9196650531</v>
      </c>
      <c r="S334" s="56">
        <f ca="1"/>
        <v>38456</v>
      </c>
      <c r="T334" s="56" t="str">
        <f ca="1"/>
        <v>Full Time</v>
      </c>
      <c r="U334" s="56">
        <f ca="1"/>
        <v>0</v>
      </c>
      <c r="V334" s="56">
        <f ca="1"/>
        <v>15</v>
      </c>
      <c r="W334" s="56">
        <f ca="1"/>
        <v>4</v>
      </c>
      <c r="X334" s="56">
        <f ca="1"/>
        <v>67562</v>
      </c>
    </row>
    <row r="335" spans="1:24" x14ac:dyDescent="0.25">
      <c r="A335" s="56" t="s">
        <v>591</v>
      </c>
      <c r="B335" s="57" t="s">
        <v>1061</v>
      </c>
      <c r="C335" s="56" t="s">
        <v>22</v>
      </c>
      <c r="D335" s="58">
        <v>195005117</v>
      </c>
      <c r="E335" s="59">
        <v>9193451072</v>
      </c>
      <c r="F335" s="60">
        <v>38171</v>
      </c>
      <c r="G335" s="56" t="s">
        <v>1064</v>
      </c>
      <c r="I335" s="61">
        <f t="shared" ca="1" si="5"/>
        <v>16</v>
      </c>
      <c r="J335" s="62">
        <v>2</v>
      </c>
      <c r="K335" s="63">
        <v>13944</v>
      </c>
      <c r="N335" s="56" t="str">
        <f ca="1"/>
        <v>Hurst, Thomas</v>
      </c>
      <c r="O335" s="56" t="str">
        <f ca="1"/>
        <v>North</v>
      </c>
      <c r="P335" s="56" t="str">
        <f ca="1"/>
        <v>Quality Control</v>
      </c>
      <c r="Q335" s="56">
        <f ca="1"/>
        <v>894005096</v>
      </c>
      <c r="R335" s="56">
        <f ca="1"/>
        <v>9193936198</v>
      </c>
      <c r="S335" s="56">
        <f ca="1"/>
        <v>37964</v>
      </c>
      <c r="T335" s="56" t="str">
        <f ca="1"/>
        <v>Half-Time</v>
      </c>
      <c r="U335" s="56">
        <f ca="1"/>
        <v>0</v>
      </c>
      <c r="V335" s="56">
        <f ca="1"/>
        <v>17</v>
      </c>
      <c r="W335" s="56">
        <f ca="1"/>
        <v>4</v>
      </c>
      <c r="X335" s="56">
        <f ca="1"/>
        <v>41426</v>
      </c>
    </row>
    <row r="336" spans="1:24" x14ac:dyDescent="0.25">
      <c r="A336" s="56" t="s">
        <v>149</v>
      </c>
      <c r="B336" s="57" t="s">
        <v>1069</v>
      </c>
      <c r="C336" s="56" t="s">
        <v>20</v>
      </c>
      <c r="D336" s="58">
        <v>650004238</v>
      </c>
      <c r="E336" s="59">
        <v>9194679864</v>
      </c>
      <c r="F336" s="60">
        <v>38016</v>
      </c>
      <c r="G336" s="56" t="s">
        <v>1058</v>
      </c>
      <c r="I336" s="61">
        <f t="shared" ca="1" si="5"/>
        <v>17</v>
      </c>
      <c r="J336" s="62">
        <v>2</v>
      </c>
      <c r="K336" s="63">
        <v>59257</v>
      </c>
      <c r="N336" s="56" t="str">
        <f ca="1"/>
        <v>Hutchinson, Robin</v>
      </c>
      <c r="O336" s="56" t="str">
        <f ca="1"/>
        <v>North</v>
      </c>
      <c r="P336" s="56" t="str">
        <f ca="1"/>
        <v>Environmental Health/Safety</v>
      </c>
      <c r="Q336" s="56">
        <f ca="1"/>
        <v>510000628</v>
      </c>
      <c r="R336" s="56">
        <f ca="1"/>
        <v>2527405629</v>
      </c>
      <c r="S336" s="56">
        <f ca="1"/>
        <v>41645</v>
      </c>
      <c r="T336" s="56" t="str">
        <f ca="1"/>
        <v>Full Time</v>
      </c>
      <c r="U336" s="56">
        <f ca="1"/>
        <v>0</v>
      </c>
      <c r="V336" s="56">
        <f ca="1"/>
        <v>7</v>
      </c>
      <c r="W336" s="56">
        <f ca="1"/>
        <v>5</v>
      </c>
      <c r="X336" s="56">
        <f ca="1"/>
        <v>48048</v>
      </c>
    </row>
    <row r="337" spans="1:24" x14ac:dyDescent="0.25">
      <c r="A337" s="56" t="s">
        <v>318</v>
      </c>
      <c r="B337" s="57" t="s">
        <v>1061</v>
      </c>
      <c r="C337" s="56" t="s">
        <v>13</v>
      </c>
      <c r="D337" s="58">
        <v>292003795</v>
      </c>
      <c r="E337" s="59">
        <v>9195990139</v>
      </c>
      <c r="F337" s="60">
        <v>35778</v>
      </c>
      <c r="G337" s="56" t="s">
        <v>1059</v>
      </c>
      <c r="I337" s="61">
        <f t="shared" ca="1" si="5"/>
        <v>23</v>
      </c>
      <c r="J337" s="62">
        <v>4</v>
      </c>
      <c r="K337" s="63">
        <v>96745</v>
      </c>
      <c r="N337" s="56" t="str">
        <f ca="1"/>
        <v>Ingram, Matt</v>
      </c>
      <c r="O337" s="56" t="str">
        <f ca="1"/>
        <v>Main</v>
      </c>
      <c r="P337" s="56" t="str">
        <f ca="1"/>
        <v>Manufacturing</v>
      </c>
      <c r="Q337" s="56">
        <f ca="1"/>
        <v>984000981</v>
      </c>
      <c r="R337" s="56">
        <f ca="1"/>
        <v>2528155179</v>
      </c>
      <c r="S337" s="56">
        <f ca="1"/>
        <v>38767</v>
      </c>
      <c r="T337" s="56" t="str">
        <f ca="1"/>
        <v>Half-Time</v>
      </c>
      <c r="U337" s="56">
        <f ca="1"/>
        <v>0</v>
      </c>
      <c r="V337" s="56">
        <f ca="1"/>
        <v>15</v>
      </c>
      <c r="W337" s="56">
        <f ca="1"/>
        <v>1</v>
      </c>
      <c r="X337" s="56">
        <f ca="1"/>
        <v>53009</v>
      </c>
    </row>
    <row r="338" spans="1:24" x14ac:dyDescent="0.25">
      <c r="A338" s="56" t="s">
        <v>229</v>
      </c>
      <c r="B338" s="57" t="s">
        <v>1066</v>
      </c>
      <c r="C338" s="56" t="s">
        <v>6</v>
      </c>
      <c r="D338" s="58">
        <v>343005481</v>
      </c>
      <c r="E338" s="59">
        <v>9196446519</v>
      </c>
      <c r="F338" s="60">
        <v>38416</v>
      </c>
      <c r="G338" s="56" t="s">
        <v>1059</v>
      </c>
      <c r="I338" s="61">
        <f t="shared" ca="1" si="5"/>
        <v>16</v>
      </c>
      <c r="J338" s="62">
        <v>4</v>
      </c>
      <c r="K338" s="63">
        <v>81114</v>
      </c>
      <c r="N338" s="56" t="str">
        <f ca="1"/>
        <v>Jackson, Eric</v>
      </c>
      <c r="O338" s="56" t="str">
        <f ca="1"/>
        <v>Main</v>
      </c>
      <c r="P338" s="56" t="str">
        <f ca="1"/>
        <v>Process Development</v>
      </c>
      <c r="Q338" s="56">
        <f ca="1"/>
        <v>803006506</v>
      </c>
      <c r="R338" s="56">
        <f ca="1"/>
        <v>2526920236</v>
      </c>
      <c r="S338" s="56">
        <f ca="1"/>
        <v>37910</v>
      </c>
      <c r="T338" s="56" t="str">
        <f ca="1"/>
        <v>Full Time</v>
      </c>
      <c r="U338" s="56">
        <f ca="1"/>
        <v>0</v>
      </c>
      <c r="V338" s="56">
        <f ca="1"/>
        <v>17</v>
      </c>
      <c r="W338" s="56">
        <f ca="1"/>
        <v>4</v>
      </c>
      <c r="X338" s="56">
        <f ca="1"/>
        <v>85745</v>
      </c>
    </row>
    <row r="339" spans="1:24" x14ac:dyDescent="0.25">
      <c r="A339" s="56" t="s">
        <v>697</v>
      </c>
      <c r="B339" s="57" t="s">
        <v>1066</v>
      </c>
      <c r="C339" s="56" t="s">
        <v>32</v>
      </c>
      <c r="D339" s="58">
        <v>370008224</v>
      </c>
      <c r="E339" s="59">
        <v>2521535362</v>
      </c>
      <c r="F339" s="60">
        <v>39905</v>
      </c>
      <c r="G339" s="56" t="s">
        <v>1059</v>
      </c>
      <c r="I339" s="61">
        <f t="shared" ca="1" si="5"/>
        <v>11</v>
      </c>
      <c r="J339" s="62">
        <v>5</v>
      </c>
      <c r="K339" s="63">
        <v>65054</v>
      </c>
      <c r="N339" s="56" t="str">
        <f ca="1"/>
        <v>Jacobs, Florianne</v>
      </c>
      <c r="O339" s="56" t="str">
        <f ca="1"/>
        <v>Main</v>
      </c>
      <c r="P339" s="56" t="str">
        <f ca="1"/>
        <v>Project &amp; Contract Services</v>
      </c>
      <c r="Q339" s="56">
        <f ca="1"/>
        <v>379000654</v>
      </c>
      <c r="R339" s="56">
        <f ca="1"/>
        <v>9198642893</v>
      </c>
      <c r="S339" s="56">
        <f ca="1"/>
        <v>38488</v>
      </c>
      <c r="T339" s="56" t="str">
        <f ca="1"/>
        <v>Full Time</v>
      </c>
      <c r="U339" s="56">
        <f ca="1"/>
        <v>0</v>
      </c>
      <c r="V339" s="56">
        <f ca="1"/>
        <v>15</v>
      </c>
      <c r="W339" s="56">
        <f ca="1"/>
        <v>1</v>
      </c>
      <c r="X339" s="56">
        <f ca="1"/>
        <v>40579</v>
      </c>
    </row>
    <row r="340" spans="1:24" x14ac:dyDescent="0.25">
      <c r="A340" s="56" t="s">
        <v>650</v>
      </c>
      <c r="B340" s="57" t="s">
        <v>1065</v>
      </c>
      <c r="C340" s="56" t="s">
        <v>19</v>
      </c>
      <c r="D340" s="58">
        <v>733008713</v>
      </c>
      <c r="E340" s="59">
        <v>9196648050</v>
      </c>
      <c r="F340" s="60">
        <v>37836</v>
      </c>
      <c r="G340" s="56" t="s">
        <v>1058</v>
      </c>
      <c r="I340" s="61">
        <f t="shared" ca="1" si="5"/>
        <v>17</v>
      </c>
      <c r="J340" s="62">
        <v>2</v>
      </c>
      <c r="K340" s="63">
        <v>96613</v>
      </c>
      <c r="N340" s="56" t="str">
        <f ca="1"/>
        <v>James, Lynn</v>
      </c>
      <c r="O340" s="56" t="str">
        <f ca="1"/>
        <v>West</v>
      </c>
      <c r="P340" s="56" t="str">
        <f ca="1"/>
        <v>Quality Control</v>
      </c>
      <c r="Q340" s="56">
        <f ca="1"/>
        <v>262005858</v>
      </c>
      <c r="R340" s="56">
        <f ca="1"/>
        <v>2528566597</v>
      </c>
      <c r="S340" s="56">
        <f ca="1"/>
        <v>38016</v>
      </c>
      <c r="T340" s="56" t="str">
        <f ca="1"/>
        <v>Half-Time</v>
      </c>
      <c r="U340" s="56">
        <f ca="1"/>
        <v>0</v>
      </c>
      <c r="V340" s="56">
        <f ca="1"/>
        <v>17</v>
      </c>
      <c r="W340" s="56">
        <f ca="1"/>
        <v>5</v>
      </c>
      <c r="X340" s="56">
        <f ca="1"/>
        <v>15059</v>
      </c>
    </row>
    <row r="341" spans="1:24" x14ac:dyDescent="0.25">
      <c r="A341" s="56" t="s">
        <v>593</v>
      </c>
      <c r="B341" s="57" t="s">
        <v>1057</v>
      </c>
      <c r="C341" s="56" t="s">
        <v>19</v>
      </c>
      <c r="D341" s="58">
        <v>793006568</v>
      </c>
      <c r="E341" s="59">
        <v>9196999991</v>
      </c>
      <c r="F341" s="60">
        <v>37862</v>
      </c>
      <c r="G341" s="56" t="s">
        <v>1059</v>
      </c>
      <c r="I341" s="61">
        <f t="shared" ca="1" si="5"/>
        <v>17</v>
      </c>
      <c r="J341" s="62">
        <v>5</v>
      </c>
      <c r="K341" s="63">
        <v>29843</v>
      </c>
      <c r="N341" s="56" t="str">
        <f ca="1"/>
        <v>Jefferson, Elaine</v>
      </c>
      <c r="O341" s="56" t="str">
        <f ca="1"/>
        <v>North</v>
      </c>
      <c r="P341" s="56" t="str">
        <f ca="1"/>
        <v>Project &amp; Contract Services</v>
      </c>
      <c r="Q341" s="56">
        <f ca="1"/>
        <v>699006024</v>
      </c>
      <c r="R341" s="56">
        <f ca="1"/>
        <v>2525842116</v>
      </c>
      <c r="S341" s="56">
        <f ca="1"/>
        <v>38526</v>
      </c>
      <c r="T341" s="56" t="str">
        <f ca="1"/>
        <v>Hourly</v>
      </c>
      <c r="U341" s="56">
        <f ca="1"/>
        <v>0</v>
      </c>
      <c r="V341" s="56">
        <f ca="1"/>
        <v>15</v>
      </c>
      <c r="W341" s="56">
        <f ca="1"/>
        <v>3</v>
      </c>
      <c r="X341" s="56">
        <f ca="1"/>
        <v>18357</v>
      </c>
    </row>
    <row r="342" spans="1:24" x14ac:dyDescent="0.25">
      <c r="A342" s="56" t="s">
        <v>448</v>
      </c>
      <c r="B342" s="57" t="s">
        <v>1060</v>
      </c>
      <c r="C342" s="56" t="s">
        <v>6</v>
      </c>
      <c r="D342" s="58">
        <v>525009951</v>
      </c>
      <c r="E342" s="59">
        <v>9198400261</v>
      </c>
      <c r="F342" s="60">
        <v>38444</v>
      </c>
      <c r="G342" s="56" t="s">
        <v>1064</v>
      </c>
      <c r="I342" s="61">
        <f t="shared" ca="1" si="5"/>
        <v>15</v>
      </c>
      <c r="J342" s="62">
        <v>5</v>
      </c>
      <c r="K342" s="63">
        <v>15765</v>
      </c>
      <c r="N342" s="56" t="str">
        <f ca="1"/>
        <v>Jenkins, Scott</v>
      </c>
      <c r="O342" s="56" t="str">
        <f ca="1"/>
        <v>North</v>
      </c>
      <c r="P342" s="56" t="str">
        <f ca="1"/>
        <v>Logistics</v>
      </c>
      <c r="Q342" s="56">
        <f ca="1"/>
        <v>425008783</v>
      </c>
      <c r="R342" s="56">
        <f ca="1"/>
        <v>9191559081</v>
      </c>
      <c r="S342" s="56">
        <f ca="1"/>
        <v>37568</v>
      </c>
      <c r="T342" s="56" t="str">
        <f ca="1"/>
        <v>Half-Time</v>
      </c>
      <c r="U342" s="56">
        <f ca="1"/>
        <v>0</v>
      </c>
      <c r="V342" s="56">
        <f ca="1"/>
        <v>18</v>
      </c>
      <c r="W342" s="56">
        <f ca="1"/>
        <v>3</v>
      </c>
      <c r="X342" s="56">
        <f ca="1"/>
        <v>23342</v>
      </c>
    </row>
    <row r="343" spans="1:24" x14ac:dyDescent="0.25">
      <c r="A343" s="56" t="s">
        <v>267</v>
      </c>
      <c r="B343" s="57" t="s">
        <v>1057</v>
      </c>
      <c r="C343" s="56" t="s">
        <v>22</v>
      </c>
      <c r="D343" s="58">
        <v>197009466</v>
      </c>
      <c r="E343" s="59">
        <v>9191472895</v>
      </c>
      <c r="F343" s="60">
        <v>38235</v>
      </c>
      <c r="G343" s="56" t="s">
        <v>1058</v>
      </c>
      <c r="I343" s="61">
        <f t="shared" ca="1" si="5"/>
        <v>16</v>
      </c>
      <c r="J343" s="62">
        <v>1</v>
      </c>
      <c r="K343" s="63">
        <v>83622</v>
      </c>
      <c r="N343" s="56" t="str">
        <f ca="1"/>
        <v>Jennings, Gary</v>
      </c>
      <c r="O343" s="56" t="str">
        <f ca="1"/>
        <v>North</v>
      </c>
      <c r="P343" s="56" t="str">
        <f ca="1"/>
        <v>Quality Assurance</v>
      </c>
      <c r="Q343" s="56">
        <f ca="1"/>
        <v>110006520</v>
      </c>
      <c r="R343" s="56">
        <f ca="1"/>
        <v>9197963782</v>
      </c>
      <c r="S343" s="56">
        <f ca="1"/>
        <v>37995</v>
      </c>
      <c r="T343" s="56" t="str">
        <f ca="1"/>
        <v>Full Time</v>
      </c>
      <c r="U343" s="56">
        <f ca="1"/>
        <v>0</v>
      </c>
      <c r="V343" s="56">
        <f ca="1"/>
        <v>17</v>
      </c>
      <c r="W343" s="56">
        <f ca="1"/>
        <v>4</v>
      </c>
      <c r="X343" s="56">
        <f ca="1"/>
        <v>86581</v>
      </c>
    </row>
    <row r="344" spans="1:24" x14ac:dyDescent="0.25">
      <c r="A344" s="56" t="s">
        <v>466</v>
      </c>
      <c r="B344" s="57" t="s">
        <v>1061</v>
      </c>
      <c r="C344" s="56" t="s">
        <v>15</v>
      </c>
      <c r="D344" s="58">
        <v>824006378</v>
      </c>
      <c r="E344" s="59">
        <v>9196335284</v>
      </c>
      <c r="F344" s="60">
        <v>37877</v>
      </c>
      <c r="G344" s="56" t="s">
        <v>1059</v>
      </c>
      <c r="I344" s="61">
        <f t="shared" ca="1" si="5"/>
        <v>17</v>
      </c>
      <c r="J344" s="62">
        <v>4</v>
      </c>
      <c r="K344" s="63">
        <v>73953</v>
      </c>
      <c r="N344" s="56" t="str">
        <f ca="1"/>
        <v>Jensen, Kristina</v>
      </c>
      <c r="O344" s="56" t="str">
        <f ca="1"/>
        <v>North</v>
      </c>
      <c r="P344" s="56" t="str">
        <f ca="1"/>
        <v>Quality Control</v>
      </c>
      <c r="Q344" s="56">
        <f ca="1"/>
        <v>240001467</v>
      </c>
      <c r="R344" s="56">
        <f ca="1"/>
        <v>2524914916</v>
      </c>
      <c r="S344" s="56">
        <f ca="1"/>
        <v>38074</v>
      </c>
      <c r="T344" s="56" t="str">
        <f ca="1"/>
        <v>Hourly</v>
      </c>
      <c r="U344" s="56">
        <f ca="1"/>
        <v>0</v>
      </c>
      <c r="V344" s="56">
        <f ca="1"/>
        <v>16</v>
      </c>
      <c r="W344" s="56">
        <f ca="1"/>
        <v>3</v>
      </c>
      <c r="X344" s="56">
        <f ca="1"/>
        <v>31645</v>
      </c>
    </row>
    <row r="345" spans="1:24" x14ac:dyDescent="0.25">
      <c r="A345" s="56" t="s">
        <v>747</v>
      </c>
      <c r="B345" s="57" t="s">
        <v>1061</v>
      </c>
      <c r="C345" s="56" t="s">
        <v>6</v>
      </c>
      <c r="D345" s="58">
        <v>475001127</v>
      </c>
      <c r="E345" s="59">
        <v>9196650531</v>
      </c>
      <c r="F345" s="60">
        <v>38456</v>
      </c>
      <c r="G345" s="56" t="s">
        <v>1059</v>
      </c>
      <c r="I345" s="61">
        <f t="shared" ca="1" si="5"/>
        <v>15</v>
      </c>
      <c r="J345" s="62">
        <v>4</v>
      </c>
      <c r="K345" s="63">
        <v>67562</v>
      </c>
      <c r="N345" s="56" t="str">
        <f ca="1"/>
        <v>Jimenez, Dominic</v>
      </c>
      <c r="O345" s="56" t="str">
        <f ca="1"/>
        <v>North</v>
      </c>
      <c r="P345" s="56" t="str">
        <f ca="1"/>
        <v>Quality Assurance</v>
      </c>
      <c r="Q345" s="56">
        <f ca="1"/>
        <v>750002934</v>
      </c>
      <c r="R345" s="56">
        <f ca="1"/>
        <v>2523631883</v>
      </c>
      <c r="S345" s="56">
        <f ca="1"/>
        <v>38067</v>
      </c>
      <c r="T345" s="56" t="str">
        <f ca="1"/>
        <v>Full Time</v>
      </c>
      <c r="U345" s="56">
        <f ca="1"/>
        <v>0</v>
      </c>
      <c r="V345" s="56">
        <f ca="1"/>
        <v>16</v>
      </c>
      <c r="W345" s="56">
        <f ca="1"/>
        <v>5</v>
      </c>
      <c r="X345" s="56">
        <f ca="1"/>
        <v>41547</v>
      </c>
    </row>
    <row r="346" spans="1:24" x14ac:dyDescent="0.25">
      <c r="A346" s="56" t="s">
        <v>237</v>
      </c>
      <c r="B346" s="57" t="s">
        <v>1061</v>
      </c>
      <c r="C346" s="56" t="s">
        <v>19</v>
      </c>
      <c r="D346" s="58">
        <v>894005096</v>
      </c>
      <c r="E346" s="59">
        <v>9193936198</v>
      </c>
      <c r="F346" s="60">
        <v>37964</v>
      </c>
      <c r="G346" s="56" t="s">
        <v>1067</v>
      </c>
      <c r="I346" s="61">
        <f t="shared" ca="1" si="5"/>
        <v>17</v>
      </c>
      <c r="J346" s="62">
        <v>4</v>
      </c>
      <c r="K346" s="63">
        <v>41426</v>
      </c>
      <c r="N346" s="56" t="str">
        <f ca="1"/>
        <v>Johns, Chad</v>
      </c>
      <c r="O346" s="56" t="str">
        <f ca="1"/>
        <v>Main</v>
      </c>
      <c r="P346" s="56" t="str">
        <f ca="1"/>
        <v>Quality Assurance</v>
      </c>
      <c r="Q346" s="56">
        <f ca="1"/>
        <v>863006129</v>
      </c>
      <c r="R346" s="56">
        <f ca="1"/>
        <v>2522778445</v>
      </c>
      <c r="S346" s="56">
        <f ca="1"/>
        <v>38186</v>
      </c>
      <c r="T346" s="56" t="str">
        <f ca="1"/>
        <v>Half-Time</v>
      </c>
      <c r="U346" s="56">
        <f ca="1"/>
        <v>0</v>
      </c>
      <c r="V346" s="56">
        <f ca="1"/>
        <v>16</v>
      </c>
      <c r="W346" s="56">
        <f ca="1"/>
        <v>2</v>
      </c>
      <c r="X346" s="56">
        <f ca="1"/>
        <v>47014</v>
      </c>
    </row>
    <row r="347" spans="1:24" x14ac:dyDescent="0.25">
      <c r="A347" s="56" t="s">
        <v>56</v>
      </c>
      <c r="B347" s="57" t="s">
        <v>1061</v>
      </c>
      <c r="C347" s="56" t="s">
        <v>24</v>
      </c>
      <c r="D347" s="58">
        <v>510000628</v>
      </c>
      <c r="E347" s="59">
        <v>2527405629</v>
      </c>
      <c r="F347" s="60">
        <v>41645</v>
      </c>
      <c r="G347" s="56" t="s">
        <v>1059</v>
      </c>
      <c r="I347" s="61">
        <f t="shared" ca="1" si="5"/>
        <v>7</v>
      </c>
      <c r="J347" s="62">
        <v>5</v>
      </c>
      <c r="K347" s="63">
        <v>48048</v>
      </c>
      <c r="N347" s="56" t="str">
        <f ca="1"/>
        <v>Johnson, Mary Jo</v>
      </c>
      <c r="O347" s="56" t="str">
        <f ca="1"/>
        <v>North</v>
      </c>
      <c r="P347" s="56" t="str">
        <f ca="1"/>
        <v>Process Development</v>
      </c>
      <c r="Q347" s="56">
        <f ca="1"/>
        <v>248000119</v>
      </c>
      <c r="R347" s="56">
        <f ca="1"/>
        <v>2521711684</v>
      </c>
      <c r="S347" s="56">
        <f ca="1"/>
        <v>38401</v>
      </c>
      <c r="T347" s="56" t="str">
        <f ca="1"/>
        <v>Full Time</v>
      </c>
      <c r="U347" s="56">
        <f ca="1"/>
        <v>0</v>
      </c>
      <c r="V347" s="56">
        <f ca="1"/>
        <v>16</v>
      </c>
      <c r="W347" s="56">
        <f ca="1"/>
        <v>5</v>
      </c>
      <c r="X347" s="56">
        <f ca="1"/>
        <v>75372</v>
      </c>
    </row>
    <row r="348" spans="1:24" x14ac:dyDescent="0.25">
      <c r="A348" s="56" t="s">
        <v>685</v>
      </c>
      <c r="B348" s="57" t="s">
        <v>1057</v>
      </c>
      <c r="C348" s="56" t="s">
        <v>9</v>
      </c>
      <c r="D348" s="58">
        <v>984000981</v>
      </c>
      <c r="E348" s="59">
        <v>2528155179</v>
      </c>
      <c r="F348" s="60">
        <v>38767</v>
      </c>
      <c r="G348" s="56" t="s">
        <v>1067</v>
      </c>
      <c r="I348" s="61">
        <f t="shared" ca="1" si="5"/>
        <v>15</v>
      </c>
      <c r="J348" s="62">
        <v>1</v>
      </c>
      <c r="K348" s="63">
        <v>53009</v>
      </c>
      <c r="N348" s="56" t="str">
        <f ca="1"/>
        <v>Johnston, Daniel</v>
      </c>
      <c r="O348" s="56" t="str">
        <f ca="1"/>
        <v>West</v>
      </c>
      <c r="P348" s="56" t="str">
        <f ca="1"/>
        <v>Engineering/Maintenance</v>
      </c>
      <c r="Q348" s="56">
        <f ca="1"/>
        <v>415008597</v>
      </c>
      <c r="R348" s="56">
        <f ca="1"/>
        <v>9196252690</v>
      </c>
      <c r="S348" s="56">
        <f ca="1"/>
        <v>38165</v>
      </c>
      <c r="T348" s="56" t="str">
        <f ca="1"/>
        <v>Full Time</v>
      </c>
      <c r="U348" s="56">
        <f ca="1"/>
        <v>0</v>
      </c>
      <c r="V348" s="56">
        <f ca="1"/>
        <v>16</v>
      </c>
      <c r="W348" s="56">
        <f ca="1"/>
        <v>4</v>
      </c>
      <c r="X348" s="56">
        <f ca="1"/>
        <v>45012</v>
      </c>
    </row>
    <row r="349" spans="1:24" x14ac:dyDescent="0.25">
      <c r="A349" s="56" t="s">
        <v>685</v>
      </c>
      <c r="B349" s="57" t="s">
        <v>1057</v>
      </c>
      <c r="C349" s="56" t="s">
        <v>9</v>
      </c>
      <c r="D349" s="58">
        <v>984000981</v>
      </c>
      <c r="E349" s="59">
        <v>2528155179</v>
      </c>
      <c r="F349" s="60">
        <v>38767</v>
      </c>
      <c r="G349" s="56" t="s">
        <v>1067</v>
      </c>
      <c r="I349" s="61">
        <f t="shared" ca="1" si="5"/>
        <v>15</v>
      </c>
      <c r="J349" s="62">
        <v>1</v>
      </c>
      <c r="K349" s="63">
        <v>53009</v>
      </c>
      <c r="N349" s="56" t="str">
        <f ca="1"/>
        <v>Jones, John</v>
      </c>
      <c r="O349" s="56" t="str">
        <f ca="1"/>
        <v>Main</v>
      </c>
      <c r="P349" s="56" t="str">
        <f ca="1"/>
        <v>Manufacturing</v>
      </c>
      <c r="Q349" s="56">
        <f ca="1"/>
        <v>931005030</v>
      </c>
      <c r="R349" s="56">
        <f ca="1"/>
        <v>9191397811</v>
      </c>
      <c r="S349" s="56">
        <f ca="1"/>
        <v>38771</v>
      </c>
      <c r="T349" s="56" t="str">
        <f ca="1"/>
        <v>Full Time</v>
      </c>
      <c r="U349" s="56">
        <f ca="1"/>
        <v>0</v>
      </c>
      <c r="V349" s="56">
        <f ca="1"/>
        <v>15</v>
      </c>
      <c r="W349" s="56">
        <f ca="1"/>
        <v>4</v>
      </c>
      <c r="X349" s="56">
        <f ca="1"/>
        <v>67463</v>
      </c>
    </row>
    <row r="350" spans="1:24" x14ac:dyDescent="0.25">
      <c r="A350" s="56" t="s">
        <v>246</v>
      </c>
      <c r="B350" s="57" t="s">
        <v>1057</v>
      </c>
      <c r="C350" s="56" t="s">
        <v>15</v>
      </c>
      <c r="D350" s="58">
        <v>803006506</v>
      </c>
      <c r="E350" s="59">
        <v>2526920236</v>
      </c>
      <c r="F350" s="60">
        <v>37910</v>
      </c>
      <c r="G350" s="56" t="s">
        <v>1059</v>
      </c>
      <c r="I350" s="61">
        <f t="shared" ca="1" si="5"/>
        <v>17</v>
      </c>
      <c r="J350" s="62">
        <v>4</v>
      </c>
      <c r="K350" s="63">
        <v>85745</v>
      </c>
      <c r="N350" s="56" t="str">
        <f ca="1"/>
        <v>Jordan, Mark</v>
      </c>
      <c r="O350" s="56" t="str">
        <f ca="1"/>
        <v>North</v>
      </c>
      <c r="P350" s="56" t="str">
        <f ca="1"/>
        <v>Engineering/Maintenance</v>
      </c>
      <c r="Q350" s="56">
        <f ca="1"/>
        <v>571000098</v>
      </c>
      <c r="R350" s="56">
        <f ca="1"/>
        <v>2525789252</v>
      </c>
      <c r="S350" s="56">
        <f ca="1"/>
        <v>38327</v>
      </c>
      <c r="T350" s="56" t="str">
        <f ca="1"/>
        <v>Full Time</v>
      </c>
      <c r="U350" s="56">
        <f ca="1"/>
        <v>0</v>
      </c>
      <c r="V350" s="56">
        <f ca="1"/>
        <v>16</v>
      </c>
      <c r="W350" s="56">
        <f ca="1"/>
        <v>3</v>
      </c>
      <c r="X350" s="56">
        <f ca="1"/>
        <v>67133</v>
      </c>
    </row>
    <row r="351" spans="1:24" x14ac:dyDescent="0.25">
      <c r="A351" s="56" t="s">
        <v>199</v>
      </c>
      <c r="B351" s="57" t="s">
        <v>1057</v>
      </c>
      <c r="C351" s="56" t="s">
        <v>6</v>
      </c>
      <c r="D351" s="58">
        <v>379000654</v>
      </c>
      <c r="E351" s="59">
        <v>9198642893</v>
      </c>
      <c r="F351" s="60">
        <v>38488</v>
      </c>
      <c r="G351" s="56" t="s">
        <v>1059</v>
      </c>
      <c r="I351" s="61">
        <f t="shared" ca="1" si="5"/>
        <v>15</v>
      </c>
      <c r="J351" s="62">
        <v>1</v>
      </c>
      <c r="K351" s="63">
        <v>40579</v>
      </c>
      <c r="N351" s="56" t="str">
        <f ca="1"/>
        <v>Joseph, Christopher</v>
      </c>
      <c r="O351" s="56" t="str">
        <f ca="1"/>
        <v>Main</v>
      </c>
      <c r="P351" s="56" t="str">
        <f ca="1"/>
        <v>Engineering/Maintenance</v>
      </c>
      <c r="Q351" s="56">
        <f ca="1"/>
        <v>639004672</v>
      </c>
      <c r="R351" s="56">
        <f ca="1"/>
        <v>9191919478</v>
      </c>
      <c r="S351" s="56">
        <f ca="1"/>
        <v>38340</v>
      </c>
      <c r="T351" s="56" t="str">
        <f ca="1"/>
        <v>Half-Time</v>
      </c>
      <c r="U351" s="56">
        <f ca="1"/>
        <v>0</v>
      </c>
      <c r="V351" s="56">
        <f ca="1"/>
        <v>16</v>
      </c>
      <c r="W351" s="56">
        <f ca="1"/>
        <v>4</v>
      </c>
      <c r="X351" s="56">
        <f ca="1"/>
        <v>25718</v>
      </c>
    </row>
    <row r="352" spans="1:24" x14ac:dyDescent="0.25">
      <c r="A352" s="56" t="s">
        <v>539</v>
      </c>
      <c r="B352" s="57" t="s">
        <v>1060</v>
      </c>
      <c r="C352" s="56" t="s">
        <v>19</v>
      </c>
      <c r="D352" s="58">
        <v>262005858</v>
      </c>
      <c r="E352" s="59">
        <v>2528566597</v>
      </c>
      <c r="F352" s="60">
        <v>38016</v>
      </c>
      <c r="G352" s="56" t="s">
        <v>1067</v>
      </c>
      <c r="I352" s="61">
        <f t="shared" ca="1" si="5"/>
        <v>17</v>
      </c>
      <c r="J352" s="62">
        <v>5</v>
      </c>
      <c r="K352" s="63">
        <v>15059</v>
      </c>
      <c r="N352" s="56" t="str">
        <f ca="1"/>
        <v>Juarez, Neill</v>
      </c>
      <c r="O352" s="56" t="str">
        <f ca="1"/>
        <v>Taft</v>
      </c>
      <c r="P352" s="56" t="str">
        <f ca="1"/>
        <v>Professional Training Group</v>
      </c>
      <c r="Q352" s="56">
        <f ca="1"/>
        <v>264000848</v>
      </c>
      <c r="R352" s="56">
        <f ca="1"/>
        <v>9195012757</v>
      </c>
      <c r="S352" s="56">
        <f ca="1"/>
        <v>35784</v>
      </c>
      <c r="T352" s="56" t="str">
        <f ca="1"/>
        <v>Contract</v>
      </c>
      <c r="U352" s="56">
        <f ca="1"/>
        <v>0</v>
      </c>
      <c r="V352" s="56">
        <f ca="1"/>
        <v>23</v>
      </c>
      <c r="W352" s="56">
        <f ca="1"/>
        <v>3</v>
      </c>
      <c r="X352" s="56">
        <f ca="1"/>
        <v>53977</v>
      </c>
    </row>
    <row r="353" spans="1:24" x14ac:dyDescent="0.25">
      <c r="A353" s="56" t="s">
        <v>763</v>
      </c>
      <c r="B353" s="57" t="s">
        <v>1061</v>
      </c>
      <c r="C353" s="56" t="s">
        <v>6</v>
      </c>
      <c r="D353" s="58">
        <v>699006024</v>
      </c>
      <c r="E353" s="59">
        <v>2525842116</v>
      </c>
      <c r="F353" s="60">
        <v>38526</v>
      </c>
      <c r="G353" s="56" t="s">
        <v>1064</v>
      </c>
      <c r="I353" s="61">
        <f t="shared" ca="1" si="5"/>
        <v>15</v>
      </c>
      <c r="J353" s="62">
        <v>3</v>
      </c>
      <c r="K353" s="63">
        <v>18357</v>
      </c>
      <c r="N353" s="56" t="str">
        <f ca="1"/>
        <v>Keith, Thomas</v>
      </c>
      <c r="O353" s="56" t="str">
        <f ca="1"/>
        <v>North</v>
      </c>
      <c r="P353" s="56" t="str">
        <f ca="1"/>
        <v>Project &amp; Contract Services</v>
      </c>
      <c r="Q353" s="56">
        <f ca="1"/>
        <v>349004221</v>
      </c>
      <c r="R353" s="56">
        <f ca="1"/>
        <v>2521220758</v>
      </c>
      <c r="S353" s="56">
        <f ca="1"/>
        <v>38582</v>
      </c>
      <c r="T353" s="56" t="str">
        <f ca="1"/>
        <v>Half-Time</v>
      </c>
      <c r="U353" s="56">
        <f ca="1"/>
        <v>0</v>
      </c>
      <c r="V353" s="56">
        <f ca="1"/>
        <v>15</v>
      </c>
      <c r="W353" s="56">
        <f ca="1"/>
        <v>5</v>
      </c>
      <c r="X353" s="56">
        <f ca="1"/>
        <v>50325</v>
      </c>
    </row>
    <row r="354" spans="1:24" x14ac:dyDescent="0.25">
      <c r="A354" s="56" t="s">
        <v>198</v>
      </c>
      <c r="B354" s="57" t="s">
        <v>1061</v>
      </c>
      <c r="C354" s="56" t="s">
        <v>26</v>
      </c>
      <c r="D354" s="58">
        <v>425008783</v>
      </c>
      <c r="E354" s="59">
        <v>9191559081</v>
      </c>
      <c r="F354" s="60">
        <v>37568</v>
      </c>
      <c r="G354" s="56" t="s">
        <v>1067</v>
      </c>
      <c r="I354" s="61">
        <f t="shared" ca="1" si="5"/>
        <v>18</v>
      </c>
      <c r="J354" s="62">
        <v>3</v>
      </c>
      <c r="K354" s="63">
        <v>23342</v>
      </c>
      <c r="N354" s="56" t="str">
        <f ca="1"/>
        <v>Keller, Jason</v>
      </c>
      <c r="O354" s="56" t="str">
        <f ca="1"/>
        <v>Main</v>
      </c>
      <c r="P354" s="56" t="str">
        <f ca="1"/>
        <v>Executive Education</v>
      </c>
      <c r="Q354" s="56">
        <f ca="1"/>
        <v>526008716</v>
      </c>
      <c r="R354" s="56">
        <f ca="1"/>
        <v>2527230063</v>
      </c>
      <c r="S354" s="56">
        <f ca="1"/>
        <v>38457</v>
      </c>
      <c r="T354" s="56" t="str">
        <f ca="1"/>
        <v>Contract</v>
      </c>
      <c r="U354" s="56">
        <f ca="1"/>
        <v>0</v>
      </c>
      <c r="V354" s="56">
        <f ca="1"/>
        <v>15</v>
      </c>
      <c r="W354" s="56">
        <f ca="1"/>
        <v>3</v>
      </c>
      <c r="X354" s="56">
        <f ca="1"/>
        <v>70917</v>
      </c>
    </row>
    <row r="355" spans="1:24" x14ac:dyDescent="0.25">
      <c r="A355" s="56" t="s">
        <v>640</v>
      </c>
      <c r="B355" s="57" t="s">
        <v>1061</v>
      </c>
      <c r="C355" s="56" t="s">
        <v>16</v>
      </c>
      <c r="D355" s="58">
        <v>110006520</v>
      </c>
      <c r="E355" s="59">
        <v>9197963782</v>
      </c>
      <c r="F355" s="60">
        <v>37995</v>
      </c>
      <c r="G355" s="56" t="s">
        <v>1059</v>
      </c>
      <c r="I355" s="61">
        <f t="shared" ca="1" si="5"/>
        <v>17</v>
      </c>
      <c r="J355" s="62">
        <v>4</v>
      </c>
      <c r="K355" s="63">
        <v>86581</v>
      </c>
      <c r="N355" s="56" t="str">
        <f ca="1"/>
        <v>Kelley, Nancy</v>
      </c>
      <c r="O355" s="56" t="str">
        <f ca="1"/>
        <v>South</v>
      </c>
      <c r="P355" s="56" t="str">
        <f ca="1"/>
        <v>Manufacturing</v>
      </c>
      <c r="Q355" s="56">
        <f ca="1"/>
        <v>969006994</v>
      </c>
      <c r="R355" s="56">
        <f ca="1"/>
        <v>2528973095</v>
      </c>
      <c r="S355" s="56">
        <f ca="1"/>
        <v>38781</v>
      </c>
      <c r="T355" s="56" t="str">
        <f ca="1"/>
        <v>Contract</v>
      </c>
      <c r="U355" s="56">
        <f ca="1"/>
        <v>0</v>
      </c>
      <c r="V355" s="56">
        <f ca="1"/>
        <v>15</v>
      </c>
      <c r="W355" s="56">
        <f ca="1"/>
        <v>5</v>
      </c>
      <c r="X355" s="56">
        <f ca="1"/>
        <v>27643</v>
      </c>
    </row>
    <row r="356" spans="1:24" x14ac:dyDescent="0.25">
      <c r="A356" s="56" t="s">
        <v>304</v>
      </c>
      <c r="B356" s="57" t="s">
        <v>1061</v>
      </c>
      <c r="C356" s="56" t="s">
        <v>19</v>
      </c>
      <c r="D356" s="58">
        <v>240001467</v>
      </c>
      <c r="E356" s="59">
        <v>2524914916</v>
      </c>
      <c r="F356" s="60">
        <v>38074</v>
      </c>
      <c r="G356" s="56" t="s">
        <v>1064</v>
      </c>
      <c r="I356" s="61">
        <f t="shared" ca="1" si="5"/>
        <v>16</v>
      </c>
      <c r="J356" s="62">
        <v>3</v>
      </c>
      <c r="K356" s="63">
        <v>31645</v>
      </c>
      <c r="N356" s="56" t="str">
        <f ca="1"/>
        <v>Kelly, Icelita</v>
      </c>
      <c r="O356" s="56" t="str">
        <f ca="1"/>
        <v>North</v>
      </c>
      <c r="P356" s="56" t="str">
        <f ca="1"/>
        <v>Operations</v>
      </c>
      <c r="Q356" s="56">
        <f ca="1"/>
        <v>983001302</v>
      </c>
      <c r="R356" s="56">
        <f ca="1"/>
        <v>9191462245</v>
      </c>
      <c r="S356" s="56">
        <f ca="1"/>
        <v>38045</v>
      </c>
      <c r="T356" s="56" t="str">
        <f ca="1"/>
        <v>Full Time</v>
      </c>
      <c r="U356" s="56">
        <f ca="1"/>
        <v>0</v>
      </c>
      <c r="V356" s="56">
        <f ca="1"/>
        <v>17</v>
      </c>
      <c r="W356" s="56">
        <f ca="1"/>
        <v>4</v>
      </c>
      <c r="X356" s="56">
        <f ca="1"/>
        <v>89804</v>
      </c>
    </row>
    <row r="357" spans="1:24" x14ac:dyDescent="0.25">
      <c r="A357" s="56" t="s">
        <v>332</v>
      </c>
      <c r="B357" s="57" t="s">
        <v>1061</v>
      </c>
      <c r="C357" s="56" t="s">
        <v>16</v>
      </c>
      <c r="D357" s="58">
        <v>750002934</v>
      </c>
      <c r="E357" s="59">
        <v>2523631883</v>
      </c>
      <c r="F357" s="60">
        <v>38067</v>
      </c>
      <c r="G357" s="56" t="s">
        <v>1059</v>
      </c>
      <c r="I357" s="61">
        <f t="shared" ca="1" si="5"/>
        <v>16</v>
      </c>
      <c r="J357" s="62">
        <v>5</v>
      </c>
      <c r="K357" s="63">
        <v>41547</v>
      </c>
      <c r="N357" s="56" t="str">
        <f ca="1"/>
        <v>Kemp, Holly</v>
      </c>
      <c r="O357" s="56" t="str">
        <f ca="1"/>
        <v>Main</v>
      </c>
      <c r="P357" s="56" t="str">
        <f ca="1"/>
        <v>Logistics</v>
      </c>
      <c r="Q357" s="56">
        <f ca="1"/>
        <v>707003376</v>
      </c>
      <c r="R357" s="56">
        <f ca="1"/>
        <v>9194194193</v>
      </c>
      <c r="S357" s="56">
        <f ca="1"/>
        <v>37582</v>
      </c>
      <c r="T357" s="56" t="str">
        <f ca="1"/>
        <v>Full Time</v>
      </c>
      <c r="U357" s="56">
        <f ca="1"/>
        <v>0</v>
      </c>
      <c r="V357" s="56">
        <f ca="1"/>
        <v>18</v>
      </c>
      <c r="W357" s="56">
        <f ca="1"/>
        <v>3</v>
      </c>
      <c r="X357" s="56">
        <f ca="1"/>
        <v>54186</v>
      </c>
    </row>
    <row r="358" spans="1:24" x14ac:dyDescent="0.25">
      <c r="A358" s="56" t="s">
        <v>239</v>
      </c>
      <c r="B358" s="57" t="s">
        <v>1057</v>
      </c>
      <c r="C358" s="56" t="s">
        <v>16</v>
      </c>
      <c r="D358" s="58">
        <v>863006129</v>
      </c>
      <c r="E358" s="59">
        <v>2522778445</v>
      </c>
      <c r="F358" s="60">
        <v>38186</v>
      </c>
      <c r="G358" s="56" t="s">
        <v>1067</v>
      </c>
      <c r="I358" s="61">
        <f t="shared" ca="1" si="5"/>
        <v>16</v>
      </c>
      <c r="J358" s="62">
        <v>2</v>
      </c>
      <c r="K358" s="63">
        <v>47014</v>
      </c>
      <c r="N358" s="56" t="str">
        <f ca="1"/>
        <v>Kennedy, Kimberly</v>
      </c>
      <c r="O358" s="56" t="str">
        <f ca="1"/>
        <v>Main</v>
      </c>
      <c r="P358" s="56" t="str">
        <f ca="1"/>
        <v>Manufacturing</v>
      </c>
      <c r="Q358" s="56">
        <f ca="1"/>
        <v>506007536</v>
      </c>
      <c r="R358" s="56">
        <f ca="1"/>
        <v>2524999647</v>
      </c>
      <c r="S358" s="56">
        <f ca="1"/>
        <v>38803</v>
      </c>
      <c r="T358" s="56" t="str">
        <f ca="1"/>
        <v>Hourly</v>
      </c>
      <c r="U358" s="56">
        <f ca="1"/>
        <v>0</v>
      </c>
      <c r="V358" s="56">
        <f ca="1"/>
        <v>14</v>
      </c>
      <c r="W358" s="56">
        <f ca="1"/>
        <v>4</v>
      </c>
      <c r="X358" s="56">
        <f ca="1"/>
        <v>10366</v>
      </c>
    </row>
    <row r="359" spans="1:24" x14ac:dyDescent="0.25">
      <c r="A359" s="56" t="s">
        <v>694</v>
      </c>
      <c r="B359" s="57" t="s">
        <v>1061</v>
      </c>
      <c r="C359" s="56" t="s">
        <v>15</v>
      </c>
      <c r="D359" s="58">
        <v>248000119</v>
      </c>
      <c r="E359" s="59">
        <v>2521711684</v>
      </c>
      <c r="F359" s="60">
        <v>38401</v>
      </c>
      <c r="G359" s="56" t="s">
        <v>1059</v>
      </c>
      <c r="I359" s="61">
        <f t="shared" ca="1" si="5"/>
        <v>16</v>
      </c>
      <c r="J359" s="62">
        <v>5</v>
      </c>
      <c r="K359" s="63">
        <v>75372</v>
      </c>
      <c r="N359" s="56" t="str">
        <f ca="1"/>
        <v>Kent, Angus</v>
      </c>
      <c r="O359" s="56" t="str">
        <f ca="1"/>
        <v>Main</v>
      </c>
      <c r="P359" s="56" t="str">
        <f ca="1"/>
        <v>Engineering/Maintenance</v>
      </c>
      <c r="Q359" s="56">
        <f ca="1"/>
        <v>981006829</v>
      </c>
      <c r="R359" s="56">
        <f ca="1"/>
        <v>2526196095</v>
      </c>
      <c r="S359" s="56">
        <f ca="1"/>
        <v>38346</v>
      </c>
      <c r="T359" s="56" t="str">
        <f ca="1"/>
        <v>Contract</v>
      </c>
      <c r="U359" s="56">
        <f ca="1"/>
        <v>0</v>
      </c>
      <c r="V359" s="56">
        <f ca="1"/>
        <v>16</v>
      </c>
      <c r="W359" s="56">
        <f ca="1"/>
        <v>5</v>
      </c>
      <c r="X359" s="56">
        <f ca="1"/>
        <v>94028</v>
      </c>
    </row>
    <row r="360" spans="1:24" x14ac:dyDescent="0.25">
      <c r="A360" s="56" t="s">
        <v>51</v>
      </c>
      <c r="B360" s="57" t="s">
        <v>1060</v>
      </c>
      <c r="C360" s="56" t="s">
        <v>17</v>
      </c>
      <c r="D360" s="58">
        <v>415008597</v>
      </c>
      <c r="E360" s="59">
        <v>9196252690</v>
      </c>
      <c r="F360" s="60">
        <v>38165</v>
      </c>
      <c r="G360" s="56" t="s">
        <v>1059</v>
      </c>
      <c r="I360" s="61">
        <f t="shared" ca="1" si="5"/>
        <v>16</v>
      </c>
      <c r="J360" s="62">
        <v>4</v>
      </c>
      <c r="K360" s="63">
        <v>45012</v>
      </c>
      <c r="N360" s="56" t="str">
        <f ca="1"/>
        <v>Kerr, Mihaela</v>
      </c>
      <c r="O360" s="56" t="str">
        <f ca="1"/>
        <v>Main</v>
      </c>
      <c r="P360" s="56" t="str">
        <f ca="1"/>
        <v>Audit Services</v>
      </c>
      <c r="Q360" s="56">
        <f ca="1"/>
        <v>216007562</v>
      </c>
      <c r="R360" s="56">
        <f ca="1"/>
        <v>2521593705</v>
      </c>
      <c r="S360" s="56">
        <f ca="1"/>
        <v>37957</v>
      </c>
      <c r="T360" s="56" t="str">
        <f ca="1"/>
        <v>Full Time</v>
      </c>
      <c r="U360" s="56">
        <f ca="1"/>
        <v>0</v>
      </c>
      <c r="V360" s="56">
        <f ca="1"/>
        <v>17</v>
      </c>
      <c r="W360" s="56">
        <f ca="1"/>
        <v>2</v>
      </c>
      <c r="X360" s="56">
        <f ca="1"/>
        <v>54296</v>
      </c>
    </row>
    <row r="361" spans="1:24" x14ac:dyDescent="0.25">
      <c r="A361" s="56" t="s">
        <v>739</v>
      </c>
      <c r="B361" s="57" t="s">
        <v>1057</v>
      </c>
      <c r="C361" s="56" t="s">
        <v>9</v>
      </c>
      <c r="D361" s="58">
        <v>931005030</v>
      </c>
      <c r="E361" s="59">
        <v>9191397811</v>
      </c>
      <c r="F361" s="60">
        <v>38771</v>
      </c>
      <c r="G361" s="56" t="s">
        <v>1059</v>
      </c>
      <c r="I361" s="61">
        <f t="shared" ca="1" si="5"/>
        <v>15</v>
      </c>
      <c r="J361" s="62">
        <v>4</v>
      </c>
      <c r="K361" s="63">
        <v>67463</v>
      </c>
      <c r="N361" s="56" t="str">
        <f ca="1"/>
        <v>Kim, Deborah</v>
      </c>
      <c r="O361" s="56" t="str">
        <f ca="1"/>
        <v>North</v>
      </c>
      <c r="P361" s="56" t="str">
        <f ca="1"/>
        <v>Operations</v>
      </c>
      <c r="Q361" s="56">
        <f ca="1"/>
        <v>479001328</v>
      </c>
      <c r="R361" s="56">
        <f ca="1"/>
        <v>2525368383</v>
      </c>
      <c r="S361" s="56">
        <f ca="1"/>
        <v>38180</v>
      </c>
      <c r="T361" s="56" t="str">
        <f ca="1"/>
        <v>Contract</v>
      </c>
      <c r="U361" s="56">
        <f ca="1"/>
        <v>0</v>
      </c>
      <c r="V361" s="56">
        <f ca="1"/>
        <v>16</v>
      </c>
      <c r="W361" s="56">
        <f ca="1"/>
        <v>2</v>
      </c>
      <c r="X361" s="56">
        <f ca="1"/>
        <v>70235</v>
      </c>
    </row>
    <row r="362" spans="1:24" x14ac:dyDescent="0.25">
      <c r="A362" s="56" t="s">
        <v>541</v>
      </c>
      <c r="B362" s="57" t="s">
        <v>1061</v>
      </c>
      <c r="C362" s="56" t="s">
        <v>17</v>
      </c>
      <c r="D362" s="58">
        <v>571000098</v>
      </c>
      <c r="E362" s="59">
        <v>2525789252</v>
      </c>
      <c r="F362" s="60">
        <v>38327</v>
      </c>
      <c r="G362" s="56" t="s">
        <v>1059</v>
      </c>
      <c r="I362" s="61">
        <f t="shared" ca="1" si="5"/>
        <v>16</v>
      </c>
      <c r="J362" s="62">
        <v>3</v>
      </c>
      <c r="K362" s="63">
        <v>67133</v>
      </c>
      <c r="N362" s="56" t="str">
        <f ca="1"/>
        <v>King, Taslim</v>
      </c>
      <c r="O362" s="56" t="str">
        <f ca="1"/>
        <v>North</v>
      </c>
      <c r="P362" s="56" t="str">
        <f ca="1"/>
        <v>Quality Control</v>
      </c>
      <c r="Q362" s="56">
        <f ca="1"/>
        <v>296001985</v>
      </c>
      <c r="R362" s="56">
        <f ca="1"/>
        <v>2528217409</v>
      </c>
      <c r="S362" s="56">
        <f ca="1"/>
        <v>38125</v>
      </c>
      <c r="T362" s="56" t="str">
        <f ca="1"/>
        <v>Full Time</v>
      </c>
      <c r="U362" s="56">
        <f ca="1"/>
        <v>0</v>
      </c>
      <c r="V362" s="56">
        <f ca="1"/>
        <v>16</v>
      </c>
      <c r="W362" s="56">
        <f ca="1"/>
        <v>2</v>
      </c>
      <c r="X362" s="56">
        <f ca="1"/>
        <v>45518</v>
      </c>
    </row>
    <row r="363" spans="1:24" x14ac:dyDescent="0.25">
      <c r="A363" s="56" t="s">
        <v>164</v>
      </c>
      <c r="B363" s="57" t="s">
        <v>1057</v>
      </c>
      <c r="C363" s="56" t="s">
        <v>17</v>
      </c>
      <c r="D363" s="58">
        <v>639004672</v>
      </c>
      <c r="E363" s="59">
        <v>9191919478</v>
      </c>
      <c r="F363" s="60">
        <v>38340</v>
      </c>
      <c r="G363" s="56" t="s">
        <v>1067</v>
      </c>
      <c r="I363" s="61">
        <f t="shared" ca="1" si="5"/>
        <v>16</v>
      </c>
      <c r="J363" s="62">
        <v>4</v>
      </c>
      <c r="K363" s="63">
        <v>25718</v>
      </c>
      <c r="N363" s="56" t="str">
        <f ca="1"/>
        <v>Kirby, Michael</v>
      </c>
      <c r="O363" s="56" t="str">
        <f ca="1"/>
        <v>Main</v>
      </c>
      <c r="P363" s="56" t="str">
        <f ca="1"/>
        <v>Operations</v>
      </c>
      <c r="Q363" s="56">
        <f ca="1"/>
        <v>626007704</v>
      </c>
      <c r="R363" s="56">
        <f ca="1"/>
        <v>2526971022</v>
      </c>
      <c r="S363" s="56">
        <f ca="1"/>
        <v>38274</v>
      </c>
      <c r="T363" s="56" t="str">
        <f ca="1"/>
        <v>Contract</v>
      </c>
      <c r="U363" s="56">
        <f ca="1"/>
        <v>0</v>
      </c>
      <c r="V363" s="56">
        <f ca="1"/>
        <v>16</v>
      </c>
      <c r="W363" s="56">
        <f ca="1"/>
        <v>5</v>
      </c>
      <c r="X363" s="56">
        <f ca="1"/>
        <v>85723</v>
      </c>
    </row>
    <row r="364" spans="1:24" x14ac:dyDescent="0.25">
      <c r="A364" s="56" t="s">
        <v>575</v>
      </c>
      <c r="B364" s="57" t="s">
        <v>1066</v>
      </c>
      <c r="C364" s="56" t="s">
        <v>13</v>
      </c>
      <c r="D364" s="58">
        <v>264000848</v>
      </c>
      <c r="E364" s="59">
        <v>9195012757</v>
      </c>
      <c r="F364" s="60">
        <v>35784</v>
      </c>
      <c r="G364" s="56" t="s">
        <v>1058</v>
      </c>
      <c r="I364" s="61">
        <f t="shared" ca="1" si="5"/>
        <v>23</v>
      </c>
      <c r="J364" s="62">
        <v>3</v>
      </c>
      <c r="K364" s="63">
        <v>53977</v>
      </c>
      <c r="N364" s="56" t="str">
        <f ca="1"/>
        <v>Kirk, Chris</v>
      </c>
      <c r="O364" s="56" t="str">
        <f ca="1"/>
        <v>South</v>
      </c>
      <c r="P364" s="56" t="str">
        <f ca="1"/>
        <v>Quality Assurance</v>
      </c>
      <c r="Q364" s="56">
        <f ca="1"/>
        <v>269003478</v>
      </c>
      <c r="R364" s="56">
        <f ca="1"/>
        <v>9198244224</v>
      </c>
      <c r="S364" s="56">
        <f ca="1"/>
        <v>38213</v>
      </c>
      <c r="T364" s="56" t="str">
        <f ca="1"/>
        <v>Full Time</v>
      </c>
      <c r="U364" s="56">
        <f ca="1"/>
        <v>0</v>
      </c>
      <c r="V364" s="56">
        <f ca="1"/>
        <v>16</v>
      </c>
      <c r="W364" s="56">
        <f ca="1"/>
        <v>1</v>
      </c>
      <c r="X364" s="56">
        <f ca="1"/>
        <v>35332</v>
      </c>
    </row>
    <row r="365" spans="1:24" x14ac:dyDescent="0.25">
      <c r="A365" s="56" t="s">
        <v>275</v>
      </c>
      <c r="B365" s="57" t="s">
        <v>1061</v>
      </c>
      <c r="C365" s="56" t="s">
        <v>6</v>
      </c>
      <c r="D365" s="58">
        <v>349004221</v>
      </c>
      <c r="E365" s="59">
        <v>2521220758</v>
      </c>
      <c r="F365" s="60">
        <v>38582</v>
      </c>
      <c r="G365" s="56" t="s">
        <v>1067</v>
      </c>
      <c r="I365" s="61">
        <f t="shared" ca="1" si="5"/>
        <v>15</v>
      </c>
      <c r="J365" s="62">
        <v>5</v>
      </c>
      <c r="K365" s="63">
        <v>50325</v>
      </c>
      <c r="N365" s="56" t="str">
        <f ca="1"/>
        <v>Klein, Robert</v>
      </c>
      <c r="O365" s="56" t="str">
        <f ca="1"/>
        <v>South</v>
      </c>
      <c r="P365" s="56" t="str">
        <f ca="1"/>
        <v>Process Development</v>
      </c>
      <c r="Q365" s="56">
        <f ca="1"/>
        <v>213001822</v>
      </c>
      <c r="R365" s="56">
        <f ca="1"/>
        <v>2521780498</v>
      </c>
      <c r="S365" s="56">
        <f ca="1"/>
        <v>38419</v>
      </c>
      <c r="T365" s="56" t="str">
        <f ca="1"/>
        <v>Contract</v>
      </c>
      <c r="U365" s="56">
        <f ca="1"/>
        <v>0</v>
      </c>
      <c r="V365" s="56">
        <f ca="1"/>
        <v>16</v>
      </c>
      <c r="W365" s="56">
        <f ca="1"/>
        <v>4</v>
      </c>
      <c r="X365" s="56">
        <f ca="1"/>
        <v>69663</v>
      </c>
    </row>
    <row r="366" spans="1:24" x14ac:dyDescent="0.25">
      <c r="A366" s="56" t="s">
        <v>519</v>
      </c>
      <c r="B366" s="57" t="s">
        <v>1057</v>
      </c>
      <c r="C366" s="56" t="s">
        <v>22</v>
      </c>
      <c r="D366" s="58">
        <v>526008716</v>
      </c>
      <c r="E366" s="59">
        <v>2527230063</v>
      </c>
      <c r="F366" s="60">
        <v>38457</v>
      </c>
      <c r="G366" s="56" t="s">
        <v>1058</v>
      </c>
      <c r="I366" s="61">
        <f t="shared" ca="1" si="5"/>
        <v>15</v>
      </c>
      <c r="J366" s="62">
        <v>3</v>
      </c>
      <c r="K366" s="63">
        <v>70917</v>
      </c>
      <c r="N366" s="56" t="str">
        <f ca="1"/>
        <v>Knight, Denise</v>
      </c>
      <c r="O366" s="56" t="str">
        <f ca="1"/>
        <v>Main</v>
      </c>
      <c r="P366" s="56" t="str">
        <f ca="1"/>
        <v>Quality Assurance</v>
      </c>
      <c r="Q366" s="56">
        <f ca="1"/>
        <v>668008287</v>
      </c>
      <c r="R366" s="56">
        <f ca="1"/>
        <v>9191952821</v>
      </c>
      <c r="S366" s="56">
        <f ca="1"/>
        <v>38304</v>
      </c>
      <c r="T366" s="56" t="str">
        <f ca="1"/>
        <v>Contract</v>
      </c>
      <c r="U366" s="56">
        <f ca="1"/>
        <v>0</v>
      </c>
      <c r="V366" s="56">
        <f ca="1"/>
        <v>16</v>
      </c>
      <c r="W366" s="56">
        <f ca="1"/>
        <v>4</v>
      </c>
      <c r="X366" s="56">
        <f ca="1"/>
        <v>94710</v>
      </c>
    </row>
    <row r="367" spans="1:24" x14ac:dyDescent="0.25">
      <c r="A367" s="56" t="s">
        <v>382</v>
      </c>
      <c r="B367" s="57" t="s">
        <v>1065</v>
      </c>
      <c r="C367" s="56" t="s">
        <v>9</v>
      </c>
      <c r="D367" s="58">
        <v>969006994</v>
      </c>
      <c r="E367" s="59">
        <v>2528973095</v>
      </c>
      <c r="F367" s="60">
        <v>38781</v>
      </c>
      <c r="G367" s="56" t="s">
        <v>1058</v>
      </c>
      <c r="I367" s="61">
        <f t="shared" ca="1" si="5"/>
        <v>15</v>
      </c>
      <c r="J367" s="62">
        <v>5</v>
      </c>
      <c r="K367" s="63">
        <v>27643</v>
      </c>
      <c r="N367" s="56" t="str">
        <f ca="1"/>
        <v>Knox, Lori</v>
      </c>
      <c r="O367" s="56" t="str">
        <f ca="1"/>
        <v>North</v>
      </c>
      <c r="P367" s="56" t="str">
        <f ca="1"/>
        <v>Manufacturing</v>
      </c>
      <c r="Q367" s="56">
        <f ca="1"/>
        <v>475007002</v>
      </c>
      <c r="R367" s="56">
        <f ca="1"/>
        <v>2523909820</v>
      </c>
      <c r="S367" s="56">
        <f ca="1"/>
        <v>38816</v>
      </c>
      <c r="T367" s="56" t="str">
        <f ca="1"/>
        <v>Full Time</v>
      </c>
      <c r="U367" s="56">
        <f ca="1"/>
        <v>0</v>
      </c>
      <c r="V367" s="56">
        <f ca="1"/>
        <v>14</v>
      </c>
      <c r="W367" s="56">
        <f ca="1"/>
        <v>1</v>
      </c>
      <c r="X367" s="56">
        <f ca="1"/>
        <v>75625</v>
      </c>
    </row>
    <row r="368" spans="1:24" x14ac:dyDescent="0.25">
      <c r="A368" s="56" t="s">
        <v>733</v>
      </c>
      <c r="B368" s="57" t="s">
        <v>1061</v>
      </c>
      <c r="C368" s="56" t="s">
        <v>20</v>
      </c>
      <c r="D368" s="58">
        <v>983001302</v>
      </c>
      <c r="E368" s="59">
        <v>9191462245</v>
      </c>
      <c r="F368" s="60">
        <v>38045</v>
      </c>
      <c r="G368" s="56" t="s">
        <v>1059</v>
      </c>
      <c r="I368" s="61">
        <f t="shared" ca="1" si="5"/>
        <v>17</v>
      </c>
      <c r="J368" s="62">
        <v>4</v>
      </c>
      <c r="K368" s="63">
        <v>89804</v>
      </c>
      <c r="N368" s="56" t="str">
        <f ca="1"/>
        <v>Koch, Danielle</v>
      </c>
      <c r="O368" s="56" t="str">
        <f ca="1"/>
        <v>South</v>
      </c>
      <c r="P368" s="56" t="str">
        <f ca="1"/>
        <v>Quality Assurance</v>
      </c>
      <c r="Q368" s="56">
        <f ca="1"/>
        <v>619006809</v>
      </c>
      <c r="R368" s="56">
        <f ca="1"/>
        <v>9196865606</v>
      </c>
      <c r="S368" s="56">
        <f ca="1"/>
        <v>38340</v>
      </c>
      <c r="T368" s="56" t="str">
        <f ca="1"/>
        <v>Half-Time</v>
      </c>
      <c r="U368" s="56">
        <f ca="1"/>
        <v>0</v>
      </c>
      <c r="V368" s="56">
        <f ca="1"/>
        <v>16</v>
      </c>
      <c r="W368" s="56">
        <f ca="1"/>
        <v>5</v>
      </c>
      <c r="X368" s="56">
        <f ca="1"/>
        <v>43483</v>
      </c>
    </row>
    <row r="369" spans="1:24" x14ac:dyDescent="0.25">
      <c r="A369" s="56" t="s">
        <v>733</v>
      </c>
      <c r="B369" s="57" t="s">
        <v>1061</v>
      </c>
      <c r="C369" s="56" t="s">
        <v>20</v>
      </c>
      <c r="D369" s="58">
        <v>983001302</v>
      </c>
      <c r="E369" s="59">
        <v>9191462245</v>
      </c>
      <c r="F369" s="60">
        <v>38045</v>
      </c>
      <c r="G369" s="56" t="s">
        <v>1059</v>
      </c>
      <c r="I369" s="61">
        <f t="shared" ca="1" si="5"/>
        <v>17</v>
      </c>
      <c r="J369" s="62">
        <v>4</v>
      </c>
      <c r="K369" s="63">
        <v>89804</v>
      </c>
      <c r="N369" s="56" t="str">
        <f ca="1"/>
        <v>Kramer, Faye</v>
      </c>
      <c r="O369" s="56" t="str">
        <f ca="1"/>
        <v>Main</v>
      </c>
      <c r="P369" s="56" t="str">
        <f ca="1"/>
        <v>Quality Assurance</v>
      </c>
      <c r="Q369" s="56">
        <f ca="1"/>
        <v>843002637</v>
      </c>
      <c r="R369" s="56">
        <f ca="1"/>
        <v>9198545681</v>
      </c>
      <c r="S369" s="56">
        <f ca="1"/>
        <v>38359</v>
      </c>
      <c r="T369" s="56" t="str">
        <f ca="1"/>
        <v>Hourly</v>
      </c>
      <c r="U369" s="56">
        <f ca="1"/>
        <v>0</v>
      </c>
      <c r="V369" s="56">
        <f ca="1"/>
        <v>16</v>
      </c>
      <c r="W369" s="56">
        <f ca="1"/>
        <v>5</v>
      </c>
      <c r="X369" s="56">
        <f ca="1"/>
        <v>14120</v>
      </c>
    </row>
    <row r="370" spans="1:24" x14ac:dyDescent="0.25">
      <c r="A370" s="56" t="s">
        <v>421</v>
      </c>
      <c r="B370" s="57" t="s">
        <v>1057</v>
      </c>
      <c r="C370" s="56" t="s">
        <v>26</v>
      </c>
      <c r="D370" s="58">
        <v>707003376</v>
      </c>
      <c r="E370" s="59">
        <v>9194194193</v>
      </c>
      <c r="F370" s="60">
        <v>37582</v>
      </c>
      <c r="G370" s="56" t="s">
        <v>1059</v>
      </c>
      <c r="I370" s="61">
        <f t="shared" ca="1" si="5"/>
        <v>18</v>
      </c>
      <c r="J370" s="62">
        <v>3</v>
      </c>
      <c r="K370" s="63">
        <v>54186</v>
      </c>
      <c r="N370" s="56" t="str">
        <f ca="1"/>
        <v>Lamb, John</v>
      </c>
      <c r="O370" s="56" t="str">
        <f ca="1"/>
        <v>West</v>
      </c>
      <c r="P370" s="56" t="str">
        <f ca="1"/>
        <v>Operations</v>
      </c>
      <c r="Q370" s="56">
        <f ca="1"/>
        <v>261000277</v>
      </c>
      <c r="R370" s="56">
        <f ca="1"/>
        <v>2524272773</v>
      </c>
      <c r="S370" s="56">
        <f ca="1"/>
        <v>38354</v>
      </c>
      <c r="T370" s="56" t="str">
        <f ca="1"/>
        <v>Full Time</v>
      </c>
      <c r="U370" s="56">
        <f ca="1"/>
        <v>0</v>
      </c>
      <c r="V370" s="56">
        <f ca="1"/>
        <v>16</v>
      </c>
      <c r="W370" s="56">
        <f ca="1"/>
        <v>3</v>
      </c>
      <c r="X370" s="56">
        <f ca="1"/>
        <v>95513</v>
      </c>
    </row>
    <row r="371" spans="1:24" x14ac:dyDescent="0.25">
      <c r="A371" s="56" t="s">
        <v>300</v>
      </c>
      <c r="B371" s="57" t="s">
        <v>1057</v>
      </c>
      <c r="C371" s="56" t="s">
        <v>9</v>
      </c>
      <c r="D371" s="58">
        <v>506007536</v>
      </c>
      <c r="E371" s="59">
        <v>2524999647</v>
      </c>
      <c r="F371" s="60">
        <v>38803</v>
      </c>
      <c r="G371" s="56" t="s">
        <v>1064</v>
      </c>
      <c r="I371" s="61">
        <f t="shared" ca="1" si="5"/>
        <v>14</v>
      </c>
      <c r="J371" s="62">
        <v>4</v>
      </c>
      <c r="K371" s="63">
        <v>10366</v>
      </c>
      <c r="N371" s="56" t="str">
        <f ca="1"/>
        <v>Lambert, Jody</v>
      </c>
      <c r="O371" s="56" t="str">
        <f ca="1"/>
        <v>Watson</v>
      </c>
      <c r="P371" s="56" t="str">
        <f ca="1"/>
        <v>Quality Control</v>
      </c>
      <c r="Q371" s="56">
        <f ca="1"/>
        <v>941007371</v>
      </c>
      <c r="R371" s="56">
        <f ca="1"/>
        <v>9195060466</v>
      </c>
      <c r="S371" s="56">
        <f ca="1"/>
        <v>38274</v>
      </c>
      <c r="T371" s="56" t="str">
        <f ca="1"/>
        <v>Full Time</v>
      </c>
      <c r="U371" s="56">
        <f ca="1"/>
        <v>0</v>
      </c>
      <c r="V371" s="56">
        <f ca="1"/>
        <v>16</v>
      </c>
      <c r="W371" s="56">
        <f ca="1"/>
        <v>4</v>
      </c>
      <c r="X371" s="56">
        <f ca="1"/>
        <v>94952</v>
      </c>
    </row>
    <row r="372" spans="1:24" x14ac:dyDescent="0.25">
      <c r="A372" s="56" t="s">
        <v>682</v>
      </c>
      <c r="B372" s="57" t="s">
        <v>1057</v>
      </c>
      <c r="C372" s="56" t="s">
        <v>17</v>
      </c>
      <c r="D372" s="58">
        <v>981006829</v>
      </c>
      <c r="E372" s="59">
        <v>2526196095</v>
      </c>
      <c r="F372" s="60">
        <v>38346</v>
      </c>
      <c r="G372" s="56" t="s">
        <v>1058</v>
      </c>
      <c r="I372" s="61">
        <f t="shared" ca="1" si="5"/>
        <v>16</v>
      </c>
      <c r="J372" s="62">
        <v>5</v>
      </c>
      <c r="K372" s="63">
        <v>94028</v>
      </c>
      <c r="N372" s="56" t="str">
        <f ca="1"/>
        <v>Landry, Linda</v>
      </c>
      <c r="O372" s="56" t="str">
        <f ca="1"/>
        <v>North</v>
      </c>
      <c r="P372" s="56" t="str">
        <f ca="1"/>
        <v>Manufacturing</v>
      </c>
      <c r="Q372" s="56">
        <f ca="1"/>
        <v>319009613</v>
      </c>
      <c r="R372" s="56">
        <f ca="1"/>
        <v>2523454032</v>
      </c>
      <c r="S372" s="56">
        <f ca="1"/>
        <v>38830</v>
      </c>
      <c r="T372" s="56" t="str">
        <f ca="1"/>
        <v>Full Time</v>
      </c>
      <c r="U372" s="56">
        <f ca="1"/>
        <v>0</v>
      </c>
      <c r="V372" s="56">
        <f ca="1"/>
        <v>14</v>
      </c>
      <c r="W372" s="56">
        <f ca="1"/>
        <v>2</v>
      </c>
      <c r="X372" s="56">
        <f ca="1"/>
        <v>41536</v>
      </c>
    </row>
    <row r="373" spans="1:24" x14ac:dyDescent="0.25">
      <c r="A373" s="56" t="s">
        <v>682</v>
      </c>
      <c r="B373" s="57" t="s">
        <v>1057</v>
      </c>
      <c r="C373" s="56" t="s">
        <v>17</v>
      </c>
      <c r="D373" s="58">
        <v>981006829</v>
      </c>
      <c r="E373" s="59">
        <v>2526196095</v>
      </c>
      <c r="F373" s="60">
        <v>38346</v>
      </c>
      <c r="G373" s="56" t="s">
        <v>1058</v>
      </c>
      <c r="I373" s="61">
        <f t="shared" ca="1" si="5"/>
        <v>16</v>
      </c>
      <c r="J373" s="62">
        <v>5</v>
      </c>
      <c r="K373" s="63">
        <v>94028</v>
      </c>
      <c r="N373" s="56" t="str">
        <f ca="1"/>
        <v>Lane, Brandyn</v>
      </c>
      <c r="O373" s="56" t="str">
        <f ca="1"/>
        <v>Watson</v>
      </c>
      <c r="P373" s="56" t="str">
        <f ca="1"/>
        <v>Manufacturing</v>
      </c>
      <c r="Q373" s="56">
        <f ca="1"/>
        <v>596001549</v>
      </c>
      <c r="R373" s="56">
        <f ca="1"/>
        <v>9196194175</v>
      </c>
      <c r="S373" s="56">
        <f ca="1"/>
        <v>38848</v>
      </c>
      <c r="T373" s="56" t="str">
        <f ca="1"/>
        <v>Contract</v>
      </c>
      <c r="U373" s="56">
        <f ca="1"/>
        <v>0</v>
      </c>
      <c r="V373" s="56">
        <f ca="1"/>
        <v>14</v>
      </c>
      <c r="W373" s="56">
        <f ca="1"/>
        <v>3</v>
      </c>
      <c r="X373" s="56">
        <f ca="1"/>
        <v>30118</v>
      </c>
    </row>
    <row r="374" spans="1:24" x14ac:dyDescent="0.25">
      <c r="A374" s="56" t="s">
        <v>695</v>
      </c>
      <c r="B374" s="57" t="s">
        <v>1057</v>
      </c>
      <c r="C374" s="56" t="s">
        <v>28</v>
      </c>
      <c r="D374" s="58">
        <v>216007562</v>
      </c>
      <c r="E374" s="59">
        <v>2521593705</v>
      </c>
      <c r="F374" s="60">
        <v>37957</v>
      </c>
      <c r="G374" s="56" t="s">
        <v>1059</v>
      </c>
      <c r="I374" s="61">
        <f t="shared" ca="1" si="5"/>
        <v>17</v>
      </c>
      <c r="J374" s="62">
        <v>2</v>
      </c>
      <c r="K374" s="63">
        <v>54296</v>
      </c>
      <c r="N374" s="56" t="str">
        <f ca="1"/>
        <v>Lang, Dana</v>
      </c>
      <c r="O374" s="56" t="str">
        <f ca="1"/>
        <v>West</v>
      </c>
      <c r="P374" s="56" t="str">
        <f ca="1"/>
        <v>Project &amp; Contract Services</v>
      </c>
      <c r="Q374" s="56">
        <f ca="1"/>
        <v>106006151</v>
      </c>
      <c r="R374" s="56">
        <f ca="1"/>
        <v>2521246633</v>
      </c>
      <c r="S374" s="56">
        <f ca="1"/>
        <v>38584</v>
      </c>
      <c r="T374" s="56" t="str">
        <f ca="1"/>
        <v>Contract</v>
      </c>
      <c r="U374" s="56">
        <f ca="1"/>
        <v>0</v>
      </c>
      <c r="V374" s="56">
        <f ca="1"/>
        <v>15</v>
      </c>
      <c r="W374" s="56">
        <f ca="1"/>
        <v>1</v>
      </c>
      <c r="X374" s="56">
        <f ca="1"/>
        <v>52272</v>
      </c>
    </row>
    <row r="375" spans="1:24" x14ac:dyDescent="0.25">
      <c r="A375" s="56" t="s">
        <v>102</v>
      </c>
      <c r="B375" s="57" t="s">
        <v>1061</v>
      </c>
      <c r="C375" s="56" t="s">
        <v>20</v>
      </c>
      <c r="D375" s="58">
        <v>479001328</v>
      </c>
      <c r="E375" s="59">
        <v>2525368383</v>
      </c>
      <c r="F375" s="60">
        <v>38180</v>
      </c>
      <c r="G375" s="56" t="s">
        <v>1058</v>
      </c>
      <c r="I375" s="61">
        <f t="shared" ca="1" si="5"/>
        <v>16</v>
      </c>
      <c r="J375" s="62">
        <v>2</v>
      </c>
      <c r="K375" s="63">
        <v>70235</v>
      </c>
      <c r="N375" s="56" t="str">
        <f ca="1"/>
        <v>Lara, Mark</v>
      </c>
      <c r="O375" s="56" t="str">
        <f ca="1"/>
        <v>Main</v>
      </c>
      <c r="P375" s="56" t="str">
        <f ca="1"/>
        <v>Peptide Chemistry</v>
      </c>
      <c r="Q375" s="56">
        <f ca="1"/>
        <v>797001044</v>
      </c>
      <c r="R375" s="56">
        <f ca="1"/>
        <v>2523820613</v>
      </c>
      <c r="S375" s="56">
        <f ca="1"/>
        <v>38582</v>
      </c>
      <c r="T375" s="56" t="str">
        <f ca="1"/>
        <v>Hourly</v>
      </c>
      <c r="U375" s="56">
        <f ca="1"/>
        <v>0</v>
      </c>
      <c r="V375" s="56">
        <f ca="1"/>
        <v>15</v>
      </c>
      <c r="W375" s="56">
        <f ca="1"/>
        <v>4</v>
      </c>
      <c r="X375" s="56">
        <f ca="1"/>
        <v>23835</v>
      </c>
    </row>
    <row r="376" spans="1:24" x14ac:dyDescent="0.25">
      <c r="A376" s="56" t="s">
        <v>384</v>
      </c>
      <c r="B376" s="57" t="s">
        <v>1061</v>
      </c>
      <c r="C376" s="56" t="s">
        <v>19</v>
      </c>
      <c r="D376" s="58">
        <v>296001985</v>
      </c>
      <c r="E376" s="59">
        <v>2528217409</v>
      </c>
      <c r="F376" s="60">
        <v>38125</v>
      </c>
      <c r="G376" s="56" t="s">
        <v>1059</v>
      </c>
      <c r="I376" s="61">
        <f t="shared" ca="1" si="5"/>
        <v>16</v>
      </c>
      <c r="J376" s="62">
        <v>2</v>
      </c>
      <c r="K376" s="63">
        <v>45518</v>
      </c>
      <c r="N376" s="56" t="str">
        <f ca="1"/>
        <v>Larsen, Lara</v>
      </c>
      <c r="O376" s="56" t="str">
        <f ca="1"/>
        <v>North</v>
      </c>
      <c r="P376" s="56" t="str">
        <f ca="1"/>
        <v>Quality Control</v>
      </c>
      <c r="Q376" s="56">
        <f ca="1"/>
        <v>695008896</v>
      </c>
      <c r="R376" s="56">
        <f ca="1"/>
        <v>2523533906</v>
      </c>
      <c r="S376" s="56">
        <f ca="1"/>
        <v>38324</v>
      </c>
      <c r="T376" s="56" t="str">
        <f ca="1"/>
        <v>Contract</v>
      </c>
      <c r="U376" s="56">
        <f ca="1"/>
        <v>0</v>
      </c>
      <c r="V376" s="56">
        <f ca="1"/>
        <v>16</v>
      </c>
      <c r="W376" s="56">
        <f ca="1"/>
        <v>3</v>
      </c>
      <c r="X376" s="56">
        <f ca="1"/>
        <v>49533</v>
      </c>
    </row>
    <row r="377" spans="1:24" x14ac:dyDescent="0.25">
      <c r="A377" s="56" t="s">
        <v>225</v>
      </c>
      <c r="B377" s="57" t="s">
        <v>1057</v>
      </c>
      <c r="C377" s="56" t="s">
        <v>20</v>
      </c>
      <c r="D377" s="58">
        <v>626007704</v>
      </c>
      <c r="E377" s="59">
        <v>2526971022</v>
      </c>
      <c r="F377" s="60">
        <v>38274</v>
      </c>
      <c r="G377" s="56" t="s">
        <v>1058</v>
      </c>
      <c r="I377" s="61">
        <f t="shared" ca="1" si="5"/>
        <v>16</v>
      </c>
      <c r="J377" s="62">
        <v>5</v>
      </c>
      <c r="K377" s="63">
        <v>85723</v>
      </c>
      <c r="N377" s="56" t="str">
        <f ca="1"/>
        <v>Larson, David</v>
      </c>
      <c r="O377" s="56" t="str">
        <f ca="1"/>
        <v>West</v>
      </c>
      <c r="P377" s="56" t="str">
        <f ca="1"/>
        <v>Quality Assurance</v>
      </c>
      <c r="Q377" s="56">
        <f ca="1"/>
        <v>518009092</v>
      </c>
      <c r="R377" s="56">
        <f ca="1"/>
        <v>2528792521</v>
      </c>
      <c r="S377" s="56">
        <f ca="1"/>
        <v>38367</v>
      </c>
      <c r="T377" s="56" t="str">
        <f ca="1"/>
        <v>Hourly</v>
      </c>
      <c r="U377" s="56">
        <f ca="1"/>
        <v>0</v>
      </c>
      <c r="V377" s="56">
        <f ca="1"/>
        <v>16</v>
      </c>
      <c r="W377" s="56">
        <f ca="1"/>
        <v>5</v>
      </c>
      <c r="X377" s="56">
        <f ca="1"/>
        <v>19703</v>
      </c>
    </row>
    <row r="378" spans="1:24" x14ac:dyDescent="0.25">
      <c r="A378" s="56" t="s">
        <v>386</v>
      </c>
      <c r="B378" s="57" t="s">
        <v>1065</v>
      </c>
      <c r="C378" s="56" t="s">
        <v>16</v>
      </c>
      <c r="D378" s="58">
        <v>269003478</v>
      </c>
      <c r="E378" s="59">
        <v>9198244224</v>
      </c>
      <c r="F378" s="60">
        <v>38213</v>
      </c>
      <c r="G378" s="56" t="s">
        <v>1059</v>
      </c>
      <c r="I378" s="61">
        <f t="shared" ca="1" si="5"/>
        <v>16</v>
      </c>
      <c r="J378" s="62">
        <v>1</v>
      </c>
      <c r="K378" s="63">
        <v>35332</v>
      </c>
      <c r="N378" s="56" t="str">
        <f ca="1"/>
        <v>Lawrence, Ronald</v>
      </c>
      <c r="O378" s="56" t="str">
        <f ca="1"/>
        <v>North</v>
      </c>
      <c r="P378" s="56" t="str">
        <f ca="1"/>
        <v>Manufacturing</v>
      </c>
      <c r="Q378" s="56">
        <f ca="1"/>
        <v>110007055</v>
      </c>
      <c r="R378" s="56">
        <f ca="1"/>
        <v>2526966637</v>
      </c>
      <c r="S378" s="56">
        <f ca="1"/>
        <v>38858</v>
      </c>
      <c r="T378" s="56" t="str">
        <f ca="1"/>
        <v>Half-Time</v>
      </c>
      <c r="U378" s="56">
        <f ca="1"/>
        <v>0</v>
      </c>
      <c r="V378" s="56">
        <f ca="1"/>
        <v>14</v>
      </c>
      <c r="W378" s="56">
        <f ca="1"/>
        <v>1</v>
      </c>
      <c r="X378" s="56">
        <f ca="1"/>
        <v>12172</v>
      </c>
    </row>
    <row r="379" spans="1:24" x14ac:dyDescent="0.25">
      <c r="A379" s="56" t="s">
        <v>327</v>
      </c>
      <c r="B379" s="57" t="s">
        <v>1065</v>
      </c>
      <c r="C379" s="56" t="s">
        <v>15</v>
      </c>
      <c r="D379" s="58">
        <v>213001822</v>
      </c>
      <c r="E379" s="59">
        <v>2521780498</v>
      </c>
      <c r="F379" s="60">
        <v>38419</v>
      </c>
      <c r="G379" s="56" t="s">
        <v>1058</v>
      </c>
      <c r="I379" s="61">
        <f t="shared" ca="1" si="5"/>
        <v>16</v>
      </c>
      <c r="J379" s="62">
        <v>4</v>
      </c>
      <c r="K379" s="63">
        <v>69663</v>
      </c>
      <c r="N379" s="56" t="str">
        <f ca="1"/>
        <v>Lawson, Erin</v>
      </c>
      <c r="O379" s="56" t="str">
        <f ca="1"/>
        <v>South</v>
      </c>
      <c r="P379" s="56" t="str">
        <f ca="1"/>
        <v>Manufacturing</v>
      </c>
      <c r="Q379" s="56">
        <f ca="1"/>
        <v>177002873</v>
      </c>
      <c r="R379" s="56">
        <f ca="1"/>
        <v>9195915044</v>
      </c>
      <c r="S379" s="56">
        <f ca="1"/>
        <v>38911</v>
      </c>
      <c r="T379" s="56" t="str">
        <f ca="1"/>
        <v>Full Time</v>
      </c>
      <c r="U379" s="56">
        <f ca="1"/>
        <v>0</v>
      </c>
      <c r="V379" s="56">
        <f ca="1"/>
        <v>14</v>
      </c>
      <c r="W379" s="56">
        <f ca="1"/>
        <v>3</v>
      </c>
      <c r="X379" s="56">
        <f ca="1"/>
        <v>44066</v>
      </c>
    </row>
    <row r="380" spans="1:24" x14ac:dyDescent="0.25">
      <c r="A380" s="56" t="s">
        <v>513</v>
      </c>
      <c r="B380" s="57" t="s">
        <v>1057</v>
      </c>
      <c r="C380" s="56" t="s">
        <v>16</v>
      </c>
      <c r="D380" s="58">
        <v>668008287</v>
      </c>
      <c r="E380" s="59">
        <v>9191952821</v>
      </c>
      <c r="F380" s="60">
        <v>38304</v>
      </c>
      <c r="G380" s="56" t="s">
        <v>1058</v>
      </c>
      <c r="I380" s="61">
        <f t="shared" ca="1" si="5"/>
        <v>16</v>
      </c>
      <c r="J380" s="62">
        <v>4</v>
      </c>
      <c r="K380" s="63">
        <v>94710</v>
      </c>
      <c r="N380" s="56" t="str">
        <f ca="1"/>
        <v>Leach, Jingwen</v>
      </c>
      <c r="O380" s="56" t="str">
        <f ca="1"/>
        <v>Main</v>
      </c>
      <c r="P380" s="56" t="str">
        <f ca="1"/>
        <v>Project &amp; Contract Services</v>
      </c>
      <c r="Q380" s="56">
        <f ca="1"/>
        <v>330009921</v>
      </c>
      <c r="R380" s="56">
        <f ca="1"/>
        <v>9195691314</v>
      </c>
      <c r="S380" s="56">
        <f ca="1"/>
        <v>38586</v>
      </c>
      <c r="T380" s="56" t="str">
        <f ca="1"/>
        <v>Full Time</v>
      </c>
      <c r="U380" s="56">
        <f ca="1"/>
        <v>0</v>
      </c>
      <c r="V380" s="56">
        <f ca="1"/>
        <v>15</v>
      </c>
      <c r="W380" s="56">
        <f ca="1"/>
        <v>4</v>
      </c>
      <c r="X380" s="56">
        <f ca="1"/>
        <v>60038</v>
      </c>
    </row>
    <row r="381" spans="1:24" x14ac:dyDescent="0.25">
      <c r="A381" s="56" t="s">
        <v>296</v>
      </c>
      <c r="B381" s="57" t="s">
        <v>1061</v>
      </c>
      <c r="C381" s="56" t="s">
        <v>9</v>
      </c>
      <c r="D381" s="58">
        <v>475007002</v>
      </c>
      <c r="E381" s="59">
        <v>2523909820</v>
      </c>
      <c r="F381" s="60">
        <v>38816</v>
      </c>
      <c r="G381" s="56" t="s">
        <v>1059</v>
      </c>
      <c r="I381" s="61">
        <f t="shared" ca="1" si="5"/>
        <v>14</v>
      </c>
      <c r="J381" s="62">
        <v>1</v>
      </c>
      <c r="K381" s="63">
        <v>75625</v>
      </c>
      <c r="N381" s="56" t="str">
        <f ca="1"/>
        <v>Leblanc, Jenny</v>
      </c>
      <c r="O381" s="56" t="str">
        <f ca="1"/>
        <v>Main</v>
      </c>
      <c r="P381" s="56" t="str">
        <f ca="1"/>
        <v>Engineering/Maintenance</v>
      </c>
      <c r="Q381" s="56">
        <f ca="1"/>
        <v>504005443</v>
      </c>
      <c r="R381" s="56">
        <f ca="1"/>
        <v>9191629556</v>
      </c>
      <c r="S381" s="56">
        <f ca="1"/>
        <v>38400</v>
      </c>
      <c r="T381" s="56" t="str">
        <f ca="1"/>
        <v>Contract</v>
      </c>
      <c r="U381" s="56">
        <f ca="1"/>
        <v>0</v>
      </c>
      <c r="V381" s="56">
        <f ca="1"/>
        <v>16</v>
      </c>
      <c r="W381" s="56">
        <f ca="1"/>
        <v>3</v>
      </c>
      <c r="X381" s="56">
        <f ca="1"/>
        <v>69674</v>
      </c>
    </row>
    <row r="382" spans="1:24" x14ac:dyDescent="0.25">
      <c r="A382" s="56" t="s">
        <v>748</v>
      </c>
      <c r="B382" s="57" t="s">
        <v>1065</v>
      </c>
      <c r="C382" s="56" t="s">
        <v>16</v>
      </c>
      <c r="D382" s="58">
        <v>619006809</v>
      </c>
      <c r="E382" s="59">
        <v>9196865606</v>
      </c>
      <c r="F382" s="60">
        <v>38340</v>
      </c>
      <c r="G382" s="56" t="s">
        <v>1067</v>
      </c>
      <c r="I382" s="61">
        <f t="shared" ca="1" si="5"/>
        <v>16</v>
      </c>
      <c r="J382" s="62">
        <v>5</v>
      </c>
      <c r="K382" s="63">
        <v>43483</v>
      </c>
      <c r="N382" s="56" t="str">
        <f ca="1"/>
        <v>Lee, Charles</v>
      </c>
      <c r="O382" s="56" t="str">
        <f ca="1"/>
        <v>Main</v>
      </c>
      <c r="P382" s="56" t="str">
        <f ca="1"/>
        <v>Operations</v>
      </c>
      <c r="Q382" s="56">
        <f ca="1"/>
        <v>597001409</v>
      </c>
      <c r="R382" s="56">
        <f ca="1"/>
        <v>9196201509</v>
      </c>
      <c r="S382" s="56">
        <f ca="1"/>
        <v>38355</v>
      </c>
      <c r="T382" s="56" t="str">
        <f ca="1"/>
        <v>Full Time</v>
      </c>
      <c r="U382" s="56">
        <f ca="1"/>
        <v>0</v>
      </c>
      <c r="V382" s="56">
        <f ca="1"/>
        <v>16</v>
      </c>
      <c r="W382" s="56">
        <f ca="1"/>
        <v>3</v>
      </c>
      <c r="X382" s="56">
        <f ca="1"/>
        <v>90321</v>
      </c>
    </row>
    <row r="383" spans="1:24" x14ac:dyDescent="0.25">
      <c r="A383" s="56" t="s">
        <v>374</v>
      </c>
      <c r="B383" s="57" t="s">
        <v>1057</v>
      </c>
      <c r="C383" s="56" t="s">
        <v>16</v>
      </c>
      <c r="D383" s="58">
        <v>843002637</v>
      </c>
      <c r="E383" s="59">
        <v>9198545681</v>
      </c>
      <c r="F383" s="60">
        <v>38359</v>
      </c>
      <c r="G383" s="56" t="s">
        <v>1064</v>
      </c>
      <c r="I383" s="61">
        <f t="shared" ca="1" si="5"/>
        <v>16</v>
      </c>
      <c r="J383" s="62">
        <v>5</v>
      </c>
      <c r="K383" s="63">
        <v>14120</v>
      </c>
      <c r="N383" s="56" t="str">
        <f ca="1"/>
        <v>Leon, Emily</v>
      </c>
      <c r="O383" s="56" t="str">
        <f ca="1"/>
        <v>North</v>
      </c>
      <c r="P383" s="56" t="str">
        <f ca="1"/>
        <v>Quality Assurance</v>
      </c>
      <c r="Q383" s="56">
        <f ca="1"/>
        <v>331001341</v>
      </c>
      <c r="R383" s="56">
        <f ca="1"/>
        <v>2528678875</v>
      </c>
      <c r="S383" s="56">
        <f ca="1"/>
        <v>38394</v>
      </c>
      <c r="T383" s="56" t="str">
        <f ca="1"/>
        <v>Full Time</v>
      </c>
      <c r="U383" s="56">
        <f ca="1"/>
        <v>0</v>
      </c>
      <c r="V383" s="56">
        <f ca="1"/>
        <v>16</v>
      </c>
      <c r="W383" s="56">
        <f ca="1"/>
        <v>3</v>
      </c>
      <c r="X383" s="56">
        <f ca="1"/>
        <v>77308</v>
      </c>
    </row>
    <row r="384" spans="1:24" x14ac:dyDescent="0.25">
      <c r="A384" s="56" t="s">
        <v>742</v>
      </c>
      <c r="B384" s="57" t="s">
        <v>1060</v>
      </c>
      <c r="C384" s="56" t="s">
        <v>20</v>
      </c>
      <c r="D384" s="58">
        <v>261000277</v>
      </c>
      <c r="E384" s="59">
        <v>2524272773</v>
      </c>
      <c r="F384" s="60">
        <v>38354</v>
      </c>
      <c r="G384" s="56" t="s">
        <v>1059</v>
      </c>
      <c r="I384" s="61">
        <f t="shared" ca="1" si="5"/>
        <v>16</v>
      </c>
      <c r="J384" s="62">
        <v>3</v>
      </c>
      <c r="K384" s="63">
        <v>95513</v>
      </c>
      <c r="N384" s="56" t="str">
        <f ca="1"/>
        <v>Leonard, Paul</v>
      </c>
      <c r="O384" s="56" t="str">
        <f ca="1"/>
        <v>Watson</v>
      </c>
      <c r="P384" s="56" t="str">
        <f ca="1"/>
        <v>Engineering/Maintenance</v>
      </c>
      <c r="Q384" s="56">
        <f ca="1"/>
        <v>267008084</v>
      </c>
      <c r="R384" s="56">
        <f ca="1"/>
        <v>9193825834</v>
      </c>
      <c r="S384" s="56">
        <f ca="1"/>
        <v>38438</v>
      </c>
      <c r="T384" s="56" t="str">
        <f ca="1"/>
        <v>Contract</v>
      </c>
      <c r="U384" s="56">
        <f ca="1"/>
        <v>0</v>
      </c>
      <c r="V384" s="56">
        <f ca="1"/>
        <v>15</v>
      </c>
      <c r="W384" s="56">
        <f ca="1"/>
        <v>5</v>
      </c>
      <c r="X384" s="56">
        <f ca="1"/>
        <v>96800</v>
      </c>
    </row>
    <row r="385" spans="1:24" x14ac:dyDescent="0.25">
      <c r="A385" s="56" t="s">
        <v>565</v>
      </c>
      <c r="B385" s="57" t="s">
        <v>1069</v>
      </c>
      <c r="C385" s="56" t="s">
        <v>19</v>
      </c>
      <c r="D385" s="58">
        <v>941007371</v>
      </c>
      <c r="E385" s="59">
        <v>9195060466</v>
      </c>
      <c r="F385" s="60">
        <v>38274</v>
      </c>
      <c r="G385" s="56" t="s">
        <v>1059</v>
      </c>
      <c r="I385" s="61">
        <f t="shared" ca="1" si="5"/>
        <v>16</v>
      </c>
      <c r="J385" s="62">
        <v>4</v>
      </c>
      <c r="K385" s="63">
        <v>94952</v>
      </c>
      <c r="N385" s="56" t="str">
        <f ca="1"/>
        <v>Lester, Sherri</v>
      </c>
      <c r="O385" s="56" t="str">
        <f ca="1"/>
        <v>North</v>
      </c>
      <c r="P385" s="56" t="str">
        <f ca="1"/>
        <v>Logistics</v>
      </c>
      <c r="Q385" s="56">
        <f ca="1"/>
        <v>393001351</v>
      </c>
      <c r="R385" s="56">
        <f ca="1"/>
        <v>9197508998</v>
      </c>
      <c r="S385" s="56">
        <f ca="1"/>
        <v>37684</v>
      </c>
      <c r="T385" s="56" t="str">
        <f ca="1"/>
        <v>Half-Time</v>
      </c>
      <c r="U385" s="56">
        <f ca="1"/>
        <v>0</v>
      </c>
      <c r="V385" s="56">
        <f ca="1"/>
        <v>18</v>
      </c>
      <c r="W385" s="56">
        <f ca="1"/>
        <v>2</v>
      </c>
      <c r="X385" s="56">
        <f ca="1"/>
        <v>36119</v>
      </c>
    </row>
    <row r="386" spans="1:24" x14ac:dyDescent="0.25">
      <c r="A386" s="56" t="s">
        <v>163</v>
      </c>
      <c r="B386" s="57" t="s">
        <v>1061</v>
      </c>
      <c r="C386" s="56" t="s">
        <v>9</v>
      </c>
      <c r="D386" s="58">
        <v>319009613</v>
      </c>
      <c r="E386" s="59">
        <v>2523454032</v>
      </c>
      <c r="F386" s="60">
        <v>38830</v>
      </c>
      <c r="G386" s="56" t="s">
        <v>1059</v>
      </c>
      <c r="I386" s="61">
        <f t="shared" ref="I386:I449" ca="1" si="6">DATEDIF(F386,TODAY(),"Y")</f>
        <v>14</v>
      </c>
      <c r="J386" s="62">
        <v>2</v>
      </c>
      <c r="K386" s="63">
        <v>41536</v>
      </c>
      <c r="N386" s="56" t="str">
        <f ca="1"/>
        <v>Lewis, Frederick</v>
      </c>
      <c r="O386" s="56" t="str">
        <f ca="1"/>
        <v>North</v>
      </c>
      <c r="P386" s="56" t="str">
        <f ca="1"/>
        <v>Quality Control</v>
      </c>
      <c r="Q386" s="56">
        <f ca="1"/>
        <v>249006723</v>
      </c>
      <c r="R386" s="56">
        <f ca="1"/>
        <v>2521628807</v>
      </c>
      <c r="S386" s="56">
        <f ca="1"/>
        <v>38523</v>
      </c>
      <c r="T386" s="56" t="str">
        <f ca="1"/>
        <v>Full Time</v>
      </c>
      <c r="U386" s="56">
        <f ca="1"/>
        <v>0</v>
      </c>
      <c r="V386" s="56">
        <f ca="1"/>
        <v>15</v>
      </c>
      <c r="W386" s="56">
        <f ca="1"/>
        <v>5</v>
      </c>
      <c r="X386" s="56">
        <f ca="1"/>
        <v>70917</v>
      </c>
    </row>
    <row r="387" spans="1:24" x14ac:dyDescent="0.25">
      <c r="A387" s="56" t="s">
        <v>654</v>
      </c>
      <c r="B387" s="57" t="s">
        <v>1069</v>
      </c>
      <c r="C387" s="56" t="s">
        <v>9</v>
      </c>
      <c r="D387" s="58">
        <v>596001549</v>
      </c>
      <c r="E387" s="59">
        <v>9196194175</v>
      </c>
      <c r="F387" s="60">
        <v>38848</v>
      </c>
      <c r="G387" s="56" t="s">
        <v>1058</v>
      </c>
      <c r="I387" s="61">
        <f t="shared" ca="1" si="6"/>
        <v>14</v>
      </c>
      <c r="J387" s="62">
        <v>3</v>
      </c>
      <c r="K387" s="63">
        <v>30118</v>
      </c>
      <c r="N387" s="56" t="str">
        <f ca="1"/>
        <v>Lindsey, Deborah</v>
      </c>
      <c r="O387" s="56" t="str">
        <f ca="1"/>
        <v>Taft</v>
      </c>
      <c r="P387" s="56" t="str">
        <f ca="1"/>
        <v>Project &amp; Contract Services</v>
      </c>
      <c r="Q387" s="56">
        <f ca="1"/>
        <v>265003292</v>
      </c>
      <c r="R387" s="56">
        <f ca="1"/>
        <v>2522939413</v>
      </c>
      <c r="S387" s="56">
        <f ca="1"/>
        <v>38634</v>
      </c>
      <c r="T387" s="56" t="str">
        <f ca="1"/>
        <v>Full Time</v>
      </c>
      <c r="U387" s="56">
        <f ca="1"/>
        <v>0</v>
      </c>
      <c r="V387" s="56">
        <f ca="1"/>
        <v>15</v>
      </c>
      <c r="W387" s="56">
        <f ca="1"/>
        <v>4</v>
      </c>
      <c r="X387" s="56">
        <f ca="1"/>
        <v>49500</v>
      </c>
    </row>
    <row r="388" spans="1:24" x14ac:dyDescent="0.25">
      <c r="A388" s="56" t="s">
        <v>514</v>
      </c>
      <c r="B388" s="57" t="s">
        <v>1060</v>
      </c>
      <c r="C388" s="56" t="s">
        <v>6</v>
      </c>
      <c r="D388" s="58">
        <v>106006151</v>
      </c>
      <c r="E388" s="59">
        <v>2521246633</v>
      </c>
      <c r="F388" s="60">
        <v>38584</v>
      </c>
      <c r="G388" s="56" t="s">
        <v>1058</v>
      </c>
      <c r="I388" s="61">
        <f t="shared" ca="1" si="6"/>
        <v>15</v>
      </c>
      <c r="J388" s="62">
        <v>1</v>
      </c>
      <c r="K388" s="63">
        <v>52272</v>
      </c>
      <c r="N388" s="56" t="str">
        <f ca="1"/>
        <v>Little, Steve</v>
      </c>
      <c r="O388" s="56" t="str">
        <f ca="1"/>
        <v>North</v>
      </c>
      <c r="P388" s="56" t="str">
        <f ca="1"/>
        <v>Manufacturing</v>
      </c>
      <c r="Q388" s="56">
        <f ca="1"/>
        <v>594000949</v>
      </c>
      <c r="R388" s="56">
        <f ca="1"/>
        <v>9192375580</v>
      </c>
      <c r="S388" s="56">
        <f ca="1"/>
        <v>38920</v>
      </c>
      <c r="T388" s="56" t="str">
        <f ca="1"/>
        <v>Half-Time</v>
      </c>
      <c r="U388" s="56">
        <f ca="1"/>
        <v>0</v>
      </c>
      <c r="V388" s="56">
        <f ca="1"/>
        <v>14</v>
      </c>
      <c r="W388" s="56">
        <f ca="1"/>
        <v>5</v>
      </c>
      <c r="X388" s="56">
        <f ca="1"/>
        <v>18997</v>
      </c>
    </row>
    <row r="389" spans="1:24" x14ac:dyDescent="0.25">
      <c r="A389" s="56" t="s">
        <v>88</v>
      </c>
      <c r="B389" s="57" t="s">
        <v>1057</v>
      </c>
      <c r="C389" s="56" t="s">
        <v>25</v>
      </c>
      <c r="D389" s="58">
        <v>797001044</v>
      </c>
      <c r="E389" s="59">
        <v>2523820613</v>
      </c>
      <c r="F389" s="60">
        <v>38582</v>
      </c>
      <c r="G389" s="56" t="s">
        <v>1064</v>
      </c>
      <c r="I389" s="61">
        <f t="shared" ca="1" si="6"/>
        <v>15</v>
      </c>
      <c r="J389" s="62">
        <v>4</v>
      </c>
      <c r="K389" s="63">
        <v>23835</v>
      </c>
      <c r="N389" s="56" t="str">
        <f ca="1"/>
        <v>Livingston, Lynette</v>
      </c>
      <c r="O389" s="56" t="str">
        <f ca="1"/>
        <v>North</v>
      </c>
      <c r="P389" s="56" t="str">
        <f ca="1"/>
        <v>Manufacturing Admin</v>
      </c>
      <c r="Q389" s="56">
        <f ca="1"/>
        <v>214004804</v>
      </c>
      <c r="R389" s="56">
        <f ca="1"/>
        <v>2528908079</v>
      </c>
      <c r="S389" s="56">
        <f ca="1"/>
        <v>40434</v>
      </c>
      <c r="T389" s="56" t="str">
        <f ca="1"/>
        <v>Full Time</v>
      </c>
      <c r="U389" s="56">
        <f ca="1"/>
        <v>0</v>
      </c>
      <c r="V389" s="56">
        <f ca="1"/>
        <v>10</v>
      </c>
      <c r="W389" s="56">
        <f ca="1"/>
        <v>2</v>
      </c>
      <c r="X389" s="56">
        <f ca="1"/>
        <v>59257</v>
      </c>
    </row>
    <row r="390" spans="1:24" x14ac:dyDescent="0.25">
      <c r="A390" s="56" t="s">
        <v>117</v>
      </c>
      <c r="B390" s="57" t="s">
        <v>1061</v>
      </c>
      <c r="C390" s="56" t="s">
        <v>19</v>
      </c>
      <c r="D390" s="58">
        <v>695008896</v>
      </c>
      <c r="E390" s="59">
        <v>2523533906</v>
      </c>
      <c r="F390" s="60">
        <v>38324</v>
      </c>
      <c r="G390" s="56" t="s">
        <v>1058</v>
      </c>
      <c r="I390" s="61">
        <f t="shared" ca="1" si="6"/>
        <v>16</v>
      </c>
      <c r="J390" s="62">
        <v>3</v>
      </c>
      <c r="K390" s="63">
        <v>49533</v>
      </c>
      <c r="N390" s="56" t="str">
        <f ca="1"/>
        <v>Lloyd, John</v>
      </c>
      <c r="O390" s="56" t="str">
        <f ca="1"/>
        <v>South</v>
      </c>
      <c r="P390" s="56" t="str">
        <f ca="1"/>
        <v>Quality Control</v>
      </c>
      <c r="Q390" s="56">
        <f ca="1"/>
        <v>658002625</v>
      </c>
      <c r="R390" s="56">
        <f ca="1"/>
        <v>9193788281</v>
      </c>
      <c r="S390" s="56">
        <f ca="1"/>
        <v>38551</v>
      </c>
      <c r="T390" s="56" t="str">
        <f ca="1"/>
        <v>Half-Time</v>
      </c>
      <c r="U390" s="56">
        <f ca="1"/>
        <v>0</v>
      </c>
      <c r="V390" s="56">
        <f ca="1"/>
        <v>15</v>
      </c>
      <c r="W390" s="56">
        <f ca="1"/>
        <v>5</v>
      </c>
      <c r="X390" s="56">
        <f ca="1"/>
        <v>50716</v>
      </c>
    </row>
    <row r="391" spans="1:24" x14ac:dyDescent="0.25">
      <c r="A391" s="56" t="s">
        <v>360</v>
      </c>
      <c r="B391" s="57" t="s">
        <v>1060</v>
      </c>
      <c r="C391" s="56" t="s">
        <v>16</v>
      </c>
      <c r="D391" s="58">
        <v>518009092</v>
      </c>
      <c r="E391" s="59">
        <v>2528792521</v>
      </c>
      <c r="F391" s="60">
        <v>38367</v>
      </c>
      <c r="G391" s="56" t="s">
        <v>1064</v>
      </c>
      <c r="I391" s="61">
        <f t="shared" ca="1" si="6"/>
        <v>16</v>
      </c>
      <c r="J391" s="62">
        <v>5</v>
      </c>
      <c r="K391" s="63">
        <v>19703</v>
      </c>
      <c r="N391" s="56" t="str">
        <f ca="1"/>
        <v>Logan, Karen</v>
      </c>
      <c r="O391" s="56" t="str">
        <f ca="1"/>
        <v>Taft</v>
      </c>
      <c r="P391" s="56" t="str">
        <f ca="1"/>
        <v>Quality Control</v>
      </c>
      <c r="Q391" s="56">
        <f ca="1"/>
        <v>332004481</v>
      </c>
      <c r="R391" s="56">
        <f ca="1"/>
        <v>9192094386</v>
      </c>
      <c r="S391" s="56">
        <f ca="1"/>
        <v>38578</v>
      </c>
      <c r="T391" s="56" t="str">
        <f ca="1"/>
        <v>Full Time</v>
      </c>
      <c r="U391" s="56">
        <f ca="1"/>
        <v>0</v>
      </c>
      <c r="V391" s="56">
        <f ca="1"/>
        <v>15</v>
      </c>
      <c r="W391" s="56">
        <f ca="1"/>
        <v>5</v>
      </c>
      <c r="X391" s="56">
        <f ca="1"/>
        <v>53251</v>
      </c>
    </row>
    <row r="392" spans="1:24" x14ac:dyDescent="0.25">
      <c r="A392" s="56" t="s">
        <v>648</v>
      </c>
      <c r="B392" s="57" t="s">
        <v>1061</v>
      </c>
      <c r="C392" s="56" t="s">
        <v>9</v>
      </c>
      <c r="D392" s="58">
        <v>110007055</v>
      </c>
      <c r="E392" s="59">
        <v>2526966637</v>
      </c>
      <c r="F392" s="60">
        <v>38858</v>
      </c>
      <c r="G392" s="56" t="s">
        <v>1067</v>
      </c>
      <c r="I392" s="61">
        <f t="shared" ca="1" si="6"/>
        <v>14</v>
      </c>
      <c r="J392" s="62">
        <v>1</v>
      </c>
      <c r="K392" s="63">
        <v>12172</v>
      </c>
      <c r="N392" s="56" t="str">
        <f ca="1"/>
        <v>Long, Gary</v>
      </c>
      <c r="O392" s="56" t="str">
        <f ca="1"/>
        <v>North</v>
      </c>
      <c r="P392" s="56" t="str">
        <f ca="1"/>
        <v>Manufacturing</v>
      </c>
      <c r="Q392" s="56">
        <f ca="1"/>
        <v>559006297</v>
      </c>
      <c r="R392" s="56">
        <f ca="1"/>
        <v>9194888110</v>
      </c>
      <c r="S392" s="56">
        <f ca="1"/>
        <v>38929</v>
      </c>
      <c r="T392" s="56" t="str">
        <f ca="1"/>
        <v>Full Time</v>
      </c>
      <c r="U392" s="56">
        <f ca="1"/>
        <v>0</v>
      </c>
      <c r="V392" s="56">
        <f ca="1"/>
        <v>14</v>
      </c>
      <c r="W392" s="56">
        <f ca="1"/>
        <v>2</v>
      </c>
      <c r="X392" s="56">
        <f ca="1"/>
        <v>39402</v>
      </c>
    </row>
    <row r="393" spans="1:24" x14ac:dyDescent="0.25">
      <c r="A393" s="56" t="s">
        <v>57</v>
      </c>
      <c r="B393" s="57" t="s">
        <v>1065</v>
      </c>
      <c r="C393" s="56" t="s">
        <v>9</v>
      </c>
      <c r="D393" s="58">
        <v>177002873</v>
      </c>
      <c r="E393" s="59">
        <v>9195915044</v>
      </c>
      <c r="F393" s="60">
        <v>38911</v>
      </c>
      <c r="G393" s="56" t="s">
        <v>1059</v>
      </c>
      <c r="I393" s="61">
        <f t="shared" ca="1" si="6"/>
        <v>14</v>
      </c>
      <c r="J393" s="62">
        <v>3</v>
      </c>
      <c r="K393" s="63">
        <v>44066</v>
      </c>
      <c r="N393" s="56" t="str">
        <f ca="1"/>
        <v>Lopez, Stephen</v>
      </c>
      <c r="O393" s="56" t="str">
        <f ca="1"/>
        <v>Main</v>
      </c>
      <c r="P393" s="56" t="str">
        <f ca="1"/>
        <v>Peptide Chemistry</v>
      </c>
      <c r="Q393" s="56">
        <f ca="1"/>
        <v>332002868</v>
      </c>
      <c r="R393" s="56">
        <f ca="1"/>
        <v>9196109756</v>
      </c>
      <c r="S393" s="56">
        <f ca="1"/>
        <v>38673</v>
      </c>
      <c r="T393" s="56" t="str">
        <f ca="1"/>
        <v>Full Time</v>
      </c>
      <c r="U393" s="56">
        <f ca="1"/>
        <v>0</v>
      </c>
      <c r="V393" s="56">
        <f ca="1"/>
        <v>15</v>
      </c>
      <c r="W393" s="56">
        <f ca="1"/>
        <v>2</v>
      </c>
      <c r="X393" s="56">
        <f ca="1"/>
        <v>25872</v>
      </c>
    </row>
    <row r="394" spans="1:24" x14ac:dyDescent="0.25">
      <c r="A394" s="56" t="s">
        <v>664</v>
      </c>
      <c r="B394" s="57" t="s">
        <v>1057</v>
      </c>
      <c r="C394" s="56" t="s">
        <v>6</v>
      </c>
      <c r="D394" s="58">
        <v>330009921</v>
      </c>
      <c r="E394" s="59">
        <v>9195691314</v>
      </c>
      <c r="F394" s="60">
        <v>38586</v>
      </c>
      <c r="G394" s="56" t="s">
        <v>1059</v>
      </c>
      <c r="I394" s="61">
        <f t="shared" ca="1" si="6"/>
        <v>15</v>
      </c>
      <c r="J394" s="62">
        <v>4</v>
      </c>
      <c r="K394" s="63">
        <v>60038</v>
      </c>
      <c r="N394" s="56" t="str">
        <f ca="1"/>
        <v>Love, Danny</v>
      </c>
      <c r="O394" s="56" t="str">
        <f ca="1"/>
        <v>West</v>
      </c>
      <c r="P394" s="56" t="str">
        <f ca="1"/>
        <v>Manufacturing</v>
      </c>
      <c r="Q394" s="56">
        <f ca="1"/>
        <v>772003640</v>
      </c>
      <c r="R394" s="56">
        <f ca="1"/>
        <v>9192474315</v>
      </c>
      <c r="S394" s="56">
        <f ca="1"/>
        <v>38942</v>
      </c>
      <c r="T394" s="56" t="str">
        <f ca="1"/>
        <v>Full Time</v>
      </c>
      <c r="U394" s="56">
        <f ca="1"/>
        <v>0</v>
      </c>
      <c r="V394" s="56">
        <f ca="1"/>
        <v>14</v>
      </c>
      <c r="W394" s="56">
        <f ca="1"/>
        <v>3</v>
      </c>
      <c r="X394" s="56">
        <f ca="1"/>
        <v>74008</v>
      </c>
    </row>
    <row r="395" spans="1:24" x14ac:dyDescent="0.25">
      <c r="A395" s="56" t="s">
        <v>50</v>
      </c>
      <c r="B395" s="57" t="s">
        <v>1057</v>
      </c>
      <c r="C395" s="56" t="s">
        <v>17</v>
      </c>
      <c r="D395" s="58">
        <v>504005443</v>
      </c>
      <c r="E395" s="59">
        <v>9191629556</v>
      </c>
      <c r="F395" s="60">
        <v>38400</v>
      </c>
      <c r="G395" s="56" t="s">
        <v>1058</v>
      </c>
      <c r="I395" s="61">
        <f t="shared" ca="1" si="6"/>
        <v>16</v>
      </c>
      <c r="J395" s="62">
        <v>3</v>
      </c>
      <c r="K395" s="63">
        <v>69674</v>
      </c>
      <c r="N395" s="56" t="str">
        <f ca="1"/>
        <v>Lowe, Michelle</v>
      </c>
      <c r="O395" s="56" t="str">
        <f ca="1"/>
        <v>North</v>
      </c>
      <c r="P395" s="56" t="str">
        <f ca="1"/>
        <v>Operations</v>
      </c>
      <c r="Q395" s="56">
        <f ca="1"/>
        <v>294001481</v>
      </c>
      <c r="R395" s="56">
        <f ca="1"/>
        <v>2521201242</v>
      </c>
      <c r="S395" s="56">
        <f ca="1"/>
        <v>38592</v>
      </c>
      <c r="T395" s="56" t="str">
        <f ca="1"/>
        <v>Half-Time</v>
      </c>
      <c r="U395" s="56">
        <f ca="1"/>
        <v>0</v>
      </c>
      <c r="V395" s="56">
        <f ca="1"/>
        <v>15</v>
      </c>
      <c r="W395" s="56">
        <f ca="1"/>
        <v>1</v>
      </c>
      <c r="X395" s="56">
        <f ca="1"/>
        <v>52674</v>
      </c>
    </row>
    <row r="396" spans="1:24" x14ac:dyDescent="0.25">
      <c r="A396" s="56" t="s">
        <v>786</v>
      </c>
      <c r="B396" s="57" t="s">
        <v>1057</v>
      </c>
      <c r="C396" s="56" t="s">
        <v>20</v>
      </c>
      <c r="D396" s="58">
        <v>597001409</v>
      </c>
      <c r="E396" s="59">
        <v>9196201509</v>
      </c>
      <c r="F396" s="60">
        <v>38355</v>
      </c>
      <c r="G396" s="56" t="s">
        <v>1059</v>
      </c>
      <c r="I396" s="61">
        <f t="shared" ca="1" si="6"/>
        <v>16</v>
      </c>
      <c r="J396" s="62">
        <v>3</v>
      </c>
      <c r="K396" s="63">
        <v>90321</v>
      </c>
      <c r="N396" s="56" t="str">
        <f ca="1"/>
        <v>Lowery, Charles</v>
      </c>
      <c r="O396" s="56" t="str">
        <f ca="1"/>
        <v>West</v>
      </c>
      <c r="P396" s="56" t="str">
        <f ca="1"/>
        <v>Quality Control</v>
      </c>
      <c r="Q396" s="56">
        <f ca="1"/>
        <v>247002007</v>
      </c>
      <c r="R396" s="56">
        <f ca="1"/>
        <v>2528012440</v>
      </c>
      <c r="S396" s="56">
        <f ca="1"/>
        <v>38691</v>
      </c>
      <c r="T396" s="56" t="str">
        <f ca="1"/>
        <v>Contract</v>
      </c>
      <c r="U396" s="56">
        <f ca="1"/>
        <v>0</v>
      </c>
      <c r="V396" s="56">
        <f ca="1"/>
        <v>15</v>
      </c>
      <c r="W396" s="56">
        <f ca="1"/>
        <v>2</v>
      </c>
      <c r="X396" s="56">
        <f ca="1"/>
        <v>64075</v>
      </c>
    </row>
    <row r="397" spans="1:24" x14ac:dyDescent="0.25">
      <c r="A397" s="56" t="s">
        <v>445</v>
      </c>
      <c r="B397" s="57" t="s">
        <v>1061</v>
      </c>
      <c r="C397" s="56" t="s">
        <v>16</v>
      </c>
      <c r="D397" s="58">
        <v>331001341</v>
      </c>
      <c r="E397" s="59">
        <v>2528678875</v>
      </c>
      <c r="F397" s="60">
        <v>38394</v>
      </c>
      <c r="G397" s="56" t="s">
        <v>1059</v>
      </c>
      <c r="I397" s="61">
        <f t="shared" ca="1" si="6"/>
        <v>16</v>
      </c>
      <c r="J397" s="62">
        <v>3</v>
      </c>
      <c r="K397" s="63">
        <v>77308</v>
      </c>
      <c r="N397" s="56" t="str">
        <f ca="1"/>
        <v>Lucas, John</v>
      </c>
      <c r="O397" s="56" t="str">
        <f ca="1"/>
        <v>Main</v>
      </c>
      <c r="P397" s="56" t="str">
        <f ca="1"/>
        <v>Manufacturing</v>
      </c>
      <c r="Q397" s="56">
        <f ca="1"/>
        <v>384004025</v>
      </c>
      <c r="R397" s="56">
        <f ca="1"/>
        <v>2522064219</v>
      </c>
      <c r="S397" s="56">
        <f ca="1"/>
        <v>38953</v>
      </c>
      <c r="T397" s="56" t="str">
        <f ca="1"/>
        <v>Contract</v>
      </c>
      <c r="U397" s="56">
        <f ca="1"/>
        <v>0</v>
      </c>
      <c r="V397" s="56">
        <f ca="1"/>
        <v>14</v>
      </c>
      <c r="W397" s="56">
        <f ca="1"/>
        <v>4</v>
      </c>
      <c r="X397" s="56">
        <f ca="1"/>
        <v>26191</v>
      </c>
    </row>
    <row r="398" spans="1:24" x14ac:dyDescent="0.25">
      <c r="A398" s="56" t="s">
        <v>562</v>
      </c>
      <c r="B398" s="57" t="s">
        <v>1069</v>
      </c>
      <c r="C398" s="56" t="s">
        <v>17</v>
      </c>
      <c r="D398" s="58">
        <v>267008084</v>
      </c>
      <c r="E398" s="59">
        <v>9193825834</v>
      </c>
      <c r="F398" s="60">
        <v>38438</v>
      </c>
      <c r="G398" s="56" t="s">
        <v>1058</v>
      </c>
      <c r="I398" s="61">
        <f t="shared" ca="1" si="6"/>
        <v>15</v>
      </c>
      <c r="J398" s="62">
        <v>5</v>
      </c>
      <c r="K398" s="63">
        <v>96800</v>
      </c>
      <c r="N398" s="56" t="str">
        <f ca="1"/>
        <v>Luna, Rodney</v>
      </c>
      <c r="O398" s="56" t="str">
        <f ca="1"/>
        <v>Main</v>
      </c>
      <c r="P398" s="56" t="str">
        <f ca="1"/>
        <v>Quality Assurance</v>
      </c>
      <c r="Q398" s="56">
        <f ca="1"/>
        <v>644009557</v>
      </c>
      <c r="R398" s="56">
        <f ca="1"/>
        <v>2526532463</v>
      </c>
      <c r="S398" s="56">
        <f ca="1"/>
        <v>38510</v>
      </c>
      <c r="T398" s="56" t="str">
        <f ca="1"/>
        <v>Full Time</v>
      </c>
      <c r="U398" s="56">
        <f ca="1"/>
        <v>0</v>
      </c>
      <c r="V398" s="56">
        <f ca="1"/>
        <v>15</v>
      </c>
      <c r="W398" s="56">
        <f ca="1"/>
        <v>1</v>
      </c>
      <c r="X398" s="56">
        <f ca="1"/>
        <v>86845</v>
      </c>
    </row>
    <row r="399" spans="1:24" x14ac:dyDescent="0.25">
      <c r="A399" s="56" t="s">
        <v>285</v>
      </c>
      <c r="B399" s="57" t="s">
        <v>1061</v>
      </c>
      <c r="C399" s="56" t="s">
        <v>26</v>
      </c>
      <c r="D399" s="58">
        <v>393001351</v>
      </c>
      <c r="E399" s="59">
        <v>9197508998</v>
      </c>
      <c r="F399" s="60">
        <v>37684</v>
      </c>
      <c r="G399" s="56" t="s">
        <v>1067</v>
      </c>
      <c r="I399" s="61">
        <f t="shared" ca="1" si="6"/>
        <v>18</v>
      </c>
      <c r="J399" s="62">
        <v>2</v>
      </c>
      <c r="K399" s="63">
        <v>36119</v>
      </c>
      <c r="N399" s="56" t="str">
        <f ca="1"/>
        <v>Lynch, Scott</v>
      </c>
      <c r="O399" s="56" t="str">
        <f ca="1"/>
        <v>West</v>
      </c>
      <c r="P399" s="56" t="str">
        <f ca="1"/>
        <v>Quality Assurance</v>
      </c>
      <c r="Q399" s="56">
        <f ca="1"/>
        <v>221007766</v>
      </c>
      <c r="R399" s="56">
        <f ca="1"/>
        <v>2526853122</v>
      </c>
      <c r="S399" s="56">
        <f ca="1"/>
        <v>38568</v>
      </c>
      <c r="T399" s="56" t="str">
        <f ca="1"/>
        <v>Contract</v>
      </c>
      <c r="U399" s="56">
        <f ca="1"/>
        <v>0</v>
      </c>
      <c r="V399" s="56">
        <f ca="1"/>
        <v>15</v>
      </c>
      <c r="W399" s="56">
        <f ca="1"/>
        <v>4</v>
      </c>
      <c r="X399" s="56">
        <f ca="1"/>
        <v>64955</v>
      </c>
    </row>
    <row r="400" spans="1:24" x14ac:dyDescent="0.25">
      <c r="A400" s="56" t="s">
        <v>381</v>
      </c>
      <c r="B400" s="57" t="s">
        <v>1061</v>
      </c>
      <c r="C400" s="56" t="s">
        <v>19</v>
      </c>
      <c r="D400" s="58">
        <v>249006723</v>
      </c>
      <c r="E400" s="59">
        <v>2521628807</v>
      </c>
      <c r="F400" s="60">
        <v>38523</v>
      </c>
      <c r="G400" s="56" t="s">
        <v>1059</v>
      </c>
      <c r="I400" s="61">
        <f t="shared" ca="1" si="6"/>
        <v>15</v>
      </c>
      <c r="J400" s="62">
        <v>5</v>
      </c>
      <c r="K400" s="63">
        <v>70917</v>
      </c>
      <c r="N400" s="56" t="str">
        <f ca="1"/>
        <v>Lyons, Brian</v>
      </c>
      <c r="O400" s="56" t="str">
        <f ca="1"/>
        <v>Main</v>
      </c>
      <c r="P400" s="56" t="str">
        <f ca="1"/>
        <v>Project &amp; Contract Services</v>
      </c>
      <c r="Q400" s="56">
        <f ca="1"/>
        <v>978004935</v>
      </c>
      <c r="R400" s="56">
        <f ca="1"/>
        <v>2521384592</v>
      </c>
      <c r="S400" s="56">
        <f ca="1"/>
        <v>38693</v>
      </c>
      <c r="T400" s="56" t="str">
        <f ca="1"/>
        <v>Full Time</v>
      </c>
      <c r="U400" s="56">
        <f ca="1"/>
        <v>0</v>
      </c>
      <c r="V400" s="56">
        <f ca="1"/>
        <v>15</v>
      </c>
      <c r="W400" s="56">
        <f ca="1"/>
        <v>5</v>
      </c>
      <c r="X400" s="56">
        <f ca="1"/>
        <v>50996</v>
      </c>
    </row>
    <row r="401" spans="1:24" x14ac:dyDescent="0.25">
      <c r="A401" s="56" t="s">
        <v>129</v>
      </c>
      <c r="B401" s="57" t="s">
        <v>1066</v>
      </c>
      <c r="C401" s="56" t="s">
        <v>6</v>
      </c>
      <c r="D401" s="58">
        <v>265003292</v>
      </c>
      <c r="E401" s="59">
        <v>2522939413</v>
      </c>
      <c r="F401" s="60">
        <v>38634</v>
      </c>
      <c r="G401" s="56" t="s">
        <v>1059</v>
      </c>
      <c r="I401" s="61">
        <f t="shared" ca="1" si="6"/>
        <v>15</v>
      </c>
      <c r="J401" s="62">
        <v>4</v>
      </c>
      <c r="K401" s="63">
        <v>49500</v>
      </c>
      <c r="N401" s="56" t="str">
        <f ca="1"/>
        <v>Mack, Barry</v>
      </c>
      <c r="O401" s="56" t="str">
        <f ca="1"/>
        <v>North</v>
      </c>
      <c r="P401" s="56" t="str">
        <f ca="1"/>
        <v>Major Mfg Projects</v>
      </c>
      <c r="Q401" s="56">
        <f ca="1"/>
        <v>771003685</v>
      </c>
      <c r="R401" s="56">
        <f ca="1"/>
        <v>2526739978</v>
      </c>
      <c r="S401" s="56">
        <f ca="1"/>
        <v>40444</v>
      </c>
      <c r="T401" s="56" t="str">
        <f ca="1"/>
        <v>Hourly</v>
      </c>
      <c r="U401" s="56">
        <f ca="1"/>
        <v>0</v>
      </c>
      <c r="V401" s="56">
        <f ca="1"/>
        <v>10</v>
      </c>
      <c r="W401" s="56">
        <f ca="1"/>
        <v>5</v>
      </c>
      <c r="X401" s="56">
        <f ca="1"/>
        <v>38643</v>
      </c>
    </row>
    <row r="402" spans="1:24" x14ac:dyDescent="0.25">
      <c r="A402" s="56" t="s">
        <v>193</v>
      </c>
      <c r="B402" s="57" t="s">
        <v>1061</v>
      </c>
      <c r="C402" s="56" t="s">
        <v>9</v>
      </c>
      <c r="D402" s="58">
        <v>594000949</v>
      </c>
      <c r="E402" s="59">
        <v>9192375580</v>
      </c>
      <c r="F402" s="60">
        <v>38920</v>
      </c>
      <c r="G402" s="56" t="s">
        <v>1067</v>
      </c>
      <c r="I402" s="61">
        <f t="shared" ca="1" si="6"/>
        <v>14</v>
      </c>
      <c r="J402" s="62">
        <v>5</v>
      </c>
      <c r="K402" s="63">
        <v>18997</v>
      </c>
      <c r="N402" s="56" t="str">
        <f ca="1"/>
        <v>Maldonado, Robert</v>
      </c>
      <c r="O402" s="56" t="str">
        <f ca="1"/>
        <v>Watson</v>
      </c>
      <c r="P402" s="56" t="str">
        <f ca="1"/>
        <v>Peptide Chemistry</v>
      </c>
      <c r="Q402" s="56">
        <f ca="1"/>
        <v>113007726</v>
      </c>
      <c r="R402" s="56">
        <f ca="1"/>
        <v>9197494648</v>
      </c>
      <c r="S402" s="56">
        <f ca="1"/>
        <v>38964</v>
      </c>
      <c r="T402" s="56" t="str">
        <f ca="1"/>
        <v>Full Time</v>
      </c>
      <c r="U402" s="56">
        <f ca="1"/>
        <v>0</v>
      </c>
      <c r="V402" s="56">
        <f ca="1"/>
        <v>14</v>
      </c>
      <c r="W402" s="56">
        <f ca="1"/>
        <v>5</v>
      </c>
      <c r="X402" s="56">
        <f ca="1"/>
        <v>75251</v>
      </c>
    </row>
    <row r="403" spans="1:24" x14ac:dyDescent="0.25">
      <c r="A403" s="56" t="s">
        <v>302</v>
      </c>
      <c r="B403" s="57" t="s">
        <v>1061</v>
      </c>
      <c r="C403" s="56" t="s">
        <v>32</v>
      </c>
      <c r="D403" s="58">
        <v>214004804</v>
      </c>
      <c r="E403" s="59">
        <v>2528908079</v>
      </c>
      <c r="F403" s="60">
        <v>40434</v>
      </c>
      <c r="G403" s="56" t="s">
        <v>1059</v>
      </c>
      <c r="I403" s="61">
        <f t="shared" ca="1" si="6"/>
        <v>10</v>
      </c>
      <c r="J403" s="62">
        <v>2</v>
      </c>
      <c r="K403" s="63">
        <v>59257</v>
      </c>
      <c r="N403" s="56" t="str">
        <f ca="1"/>
        <v>Malone, Daniel</v>
      </c>
      <c r="O403" s="56" t="str">
        <f ca="1"/>
        <v>South</v>
      </c>
      <c r="P403" s="56" t="str">
        <f ca="1"/>
        <v>Admin Training</v>
      </c>
      <c r="Q403" s="56">
        <f ca="1"/>
        <v>475006935</v>
      </c>
      <c r="R403" s="56">
        <f ca="1"/>
        <v>2527852326</v>
      </c>
      <c r="S403" s="56">
        <f ca="1"/>
        <v>38240</v>
      </c>
      <c r="T403" s="56" t="str">
        <f ca="1"/>
        <v>Full Time</v>
      </c>
      <c r="U403" s="56">
        <f ca="1"/>
        <v>0</v>
      </c>
      <c r="V403" s="56">
        <f ca="1"/>
        <v>16</v>
      </c>
      <c r="W403" s="56">
        <f ca="1"/>
        <v>2</v>
      </c>
      <c r="X403" s="56">
        <f ca="1"/>
        <v>93830</v>
      </c>
    </row>
    <row r="404" spans="1:24" x14ac:dyDescent="0.25">
      <c r="A404" s="56" t="s">
        <v>74</v>
      </c>
      <c r="B404" s="57" t="s">
        <v>1065</v>
      </c>
      <c r="C404" s="56" t="s">
        <v>19</v>
      </c>
      <c r="D404" s="58">
        <v>658002625</v>
      </c>
      <c r="E404" s="59">
        <v>9193788281</v>
      </c>
      <c r="F404" s="60">
        <v>38551</v>
      </c>
      <c r="G404" s="56" t="s">
        <v>1067</v>
      </c>
      <c r="I404" s="61">
        <f t="shared" ca="1" si="6"/>
        <v>15</v>
      </c>
      <c r="J404" s="62">
        <v>5</v>
      </c>
      <c r="K404" s="63">
        <v>50716</v>
      </c>
      <c r="N404" s="56" t="str">
        <f ca="1"/>
        <v>Mann, Lowell</v>
      </c>
      <c r="O404" s="56" t="str">
        <f ca="1"/>
        <v>South</v>
      </c>
      <c r="P404" s="56" t="str">
        <f ca="1"/>
        <v>Quality Control</v>
      </c>
      <c r="Q404" s="56">
        <f ca="1"/>
        <v>311009049</v>
      </c>
      <c r="R404" s="56">
        <f ca="1"/>
        <v>2527560634</v>
      </c>
      <c r="S404" s="56">
        <f ca="1"/>
        <v>38741</v>
      </c>
      <c r="T404" s="56" t="str">
        <f ca="1"/>
        <v>Full Time</v>
      </c>
      <c r="U404" s="56">
        <f ca="1"/>
        <v>0</v>
      </c>
      <c r="V404" s="56">
        <f ca="1"/>
        <v>15</v>
      </c>
      <c r="W404" s="56">
        <f ca="1"/>
        <v>3</v>
      </c>
      <c r="X404" s="56">
        <f ca="1"/>
        <v>85448</v>
      </c>
    </row>
    <row r="405" spans="1:24" x14ac:dyDescent="0.25">
      <c r="A405" s="56" t="s">
        <v>785</v>
      </c>
      <c r="B405" s="57" t="s">
        <v>1066</v>
      </c>
      <c r="C405" s="56" t="s">
        <v>19</v>
      </c>
      <c r="D405" s="58">
        <v>332004481</v>
      </c>
      <c r="E405" s="59">
        <v>9192094386</v>
      </c>
      <c r="F405" s="60">
        <v>38578</v>
      </c>
      <c r="G405" s="56" t="s">
        <v>1059</v>
      </c>
      <c r="I405" s="61">
        <f t="shared" ca="1" si="6"/>
        <v>15</v>
      </c>
      <c r="J405" s="62">
        <v>5</v>
      </c>
      <c r="K405" s="63">
        <v>53251</v>
      </c>
      <c r="N405" s="56" t="str">
        <f ca="1"/>
        <v>Manning, John</v>
      </c>
      <c r="O405" s="56" t="str">
        <f ca="1"/>
        <v>Main</v>
      </c>
      <c r="P405" s="56" t="str">
        <f ca="1"/>
        <v>Manufacturing</v>
      </c>
      <c r="Q405" s="56">
        <f ca="1"/>
        <v>698009555</v>
      </c>
      <c r="R405" s="56">
        <f ca="1"/>
        <v>2526052545</v>
      </c>
      <c r="S405" s="56">
        <f ca="1"/>
        <v>39001</v>
      </c>
      <c r="T405" s="56" t="str">
        <f ca="1"/>
        <v>Half-Time</v>
      </c>
      <c r="U405" s="56">
        <f ca="1"/>
        <v>0</v>
      </c>
      <c r="V405" s="56">
        <f ca="1"/>
        <v>14</v>
      </c>
      <c r="W405" s="56">
        <f ca="1"/>
        <v>1</v>
      </c>
      <c r="X405" s="56">
        <f ca="1"/>
        <v>45777</v>
      </c>
    </row>
    <row r="406" spans="1:24" x14ac:dyDescent="0.25">
      <c r="A406" s="56" t="s">
        <v>765</v>
      </c>
      <c r="B406" s="57" t="s">
        <v>1061</v>
      </c>
      <c r="C406" s="56" t="s">
        <v>9</v>
      </c>
      <c r="D406" s="58">
        <v>559006297</v>
      </c>
      <c r="E406" s="59">
        <v>9194888110</v>
      </c>
      <c r="F406" s="60">
        <v>38929</v>
      </c>
      <c r="G406" s="56" t="s">
        <v>1059</v>
      </c>
      <c r="I406" s="61">
        <f t="shared" ca="1" si="6"/>
        <v>14</v>
      </c>
      <c r="J406" s="62">
        <v>2</v>
      </c>
      <c r="K406" s="63">
        <v>39402</v>
      </c>
      <c r="N406" s="56" t="str">
        <f ca="1"/>
        <v>Marks, LaReina</v>
      </c>
      <c r="O406" s="56" t="str">
        <f ca="1"/>
        <v>Main</v>
      </c>
      <c r="P406" s="56" t="str">
        <f ca="1"/>
        <v>Quality Control</v>
      </c>
      <c r="Q406" s="56">
        <f ca="1"/>
        <v>876002195</v>
      </c>
      <c r="R406" s="56">
        <f ca="1"/>
        <v>2526049607</v>
      </c>
      <c r="S406" s="56">
        <f ca="1"/>
        <v>38828</v>
      </c>
      <c r="T406" s="56" t="str">
        <f ca="1"/>
        <v>Full Time</v>
      </c>
      <c r="U406" s="56">
        <f ca="1"/>
        <v>0</v>
      </c>
      <c r="V406" s="56">
        <f ca="1"/>
        <v>14</v>
      </c>
      <c r="W406" s="56">
        <f ca="1"/>
        <v>2</v>
      </c>
      <c r="X406" s="56">
        <f ca="1"/>
        <v>68035</v>
      </c>
    </row>
    <row r="407" spans="1:24" x14ac:dyDescent="0.25">
      <c r="A407" s="56" t="s">
        <v>359</v>
      </c>
      <c r="B407" s="57" t="s">
        <v>1057</v>
      </c>
      <c r="C407" s="56" t="s">
        <v>25</v>
      </c>
      <c r="D407" s="58">
        <v>332002868</v>
      </c>
      <c r="E407" s="59">
        <v>9196109756</v>
      </c>
      <c r="F407" s="60">
        <v>38673</v>
      </c>
      <c r="G407" s="56" t="s">
        <v>1059</v>
      </c>
      <c r="I407" s="61">
        <f t="shared" ca="1" si="6"/>
        <v>15</v>
      </c>
      <c r="J407" s="62">
        <v>2</v>
      </c>
      <c r="K407" s="63">
        <v>25872</v>
      </c>
      <c r="N407" s="56" t="str">
        <f ca="1"/>
        <v>Marquez, Thomas</v>
      </c>
      <c r="O407" s="56" t="str">
        <f ca="1"/>
        <v>North</v>
      </c>
      <c r="P407" s="56" t="str">
        <f ca="1"/>
        <v>Operations</v>
      </c>
      <c r="Q407" s="56">
        <f ca="1"/>
        <v>567006382</v>
      </c>
      <c r="R407" s="56">
        <f ca="1"/>
        <v>2521683770</v>
      </c>
      <c r="S407" s="56">
        <f ca="1"/>
        <v>38614</v>
      </c>
      <c r="T407" s="56" t="str">
        <f ca="1"/>
        <v>Full Time</v>
      </c>
      <c r="U407" s="56">
        <f ca="1"/>
        <v>0</v>
      </c>
      <c r="V407" s="56">
        <f ca="1"/>
        <v>15</v>
      </c>
      <c r="W407" s="56">
        <f ca="1"/>
        <v>1</v>
      </c>
      <c r="X407" s="56">
        <f ca="1"/>
        <v>54747</v>
      </c>
    </row>
    <row r="408" spans="1:24" x14ac:dyDescent="0.25">
      <c r="A408" s="56" t="s">
        <v>238</v>
      </c>
      <c r="B408" s="57" t="s">
        <v>1060</v>
      </c>
      <c r="C408" s="56" t="s">
        <v>9</v>
      </c>
      <c r="D408" s="58">
        <v>772003640</v>
      </c>
      <c r="E408" s="59">
        <v>9192474315</v>
      </c>
      <c r="F408" s="60">
        <v>38942</v>
      </c>
      <c r="G408" s="56" t="s">
        <v>1059</v>
      </c>
      <c r="I408" s="61">
        <f t="shared" ca="1" si="6"/>
        <v>14</v>
      </c>
      <c r="J408" s="62">
        <v>3</v>
      </c>
      <c r="K408" s="63">
        <v>74008</v>
      </c>
      <c r="N408" s="56" t="str">
        <f ca="1"/>
        <v>Marsh, Cynthia</v>
      </c>
      <c r="O408" s="56" t="str">
        <f ca="1"/>
        <v>West</v>
      </c>
      <c r="P408" s="56" t="str">
        <f ca="1"/>
        <v>Operations</v>
      </c>
      <c r="Q408" s="56">
        <f ca="1"/>
        <v>499004019</v>
      </c>
      <c r="R408" s="56">
        <f ca="1"/>
        <v>9195978858</v>
      </c>
      <c r="S408" s="56">
        <f ca="1"/>
        <v>38619</v>
      </c>
      <c r="T408" s="56" t="str">
        <f ca="1"/>
        <v>Half-Time</v>
      </c>
      <c r="U408" s="56">
        <f ca="1"/>
        <v>0</v>
      </c>
      <c r="V408" s="56">
        <f ca="1"/>
        <v>15</v>
      </c>
      <c r="W408" s="56">
        <f ca="1"/>
        <v>3</v>
      </c>
      <c r="X408" s="56">
        <f ca="1"/>
        <v>31768</v>
      </c>
    </row>
    <row r="409" spans="1:24" x14ac:dyDescent="0.25">
      <c r="A409" s="56" t="s">
        <v>436</v>
      </c>
      <c r="B409" s="57" t="s">
        <v>1061</v>
      </c>
      <c r="C409" s="56" t="s">
        <v>20</v>
      </c>
      <c r="D409" s="58">
        <v>294001481</v>
      </c>
      <c r="E409" s="59">
        <v>2521201242</v>
      </c>
      <c r="F409" s="60">
        <v>38592</v>
      </c>
      <c r="G409" s="56" t="s">
        <v>1067</v>
      </c>
      <c r="I409" s="61">
        <f t="shared" ca="1" si="6"/>
        <v>15</v>
      </c>
      <c r="J409" s="62">
        <v>1</v>
      </c>
      <c r="K409" s="63">
        <v>52674</v>
      </c>
      <c r="N409" s="56" t="str">
        <f ca="1"/>
        <v>Marshall, Anita</v>
      </c>
      <c r="O409" s="56" t="str">
        <f ca="1"/>
        <v>Main</v>
      </c>
      <c r="P409" s="56" t="str">
        <f ca="1"/>
        <v>Quality Assurance</v>
      </c>
      <c r="Q409" s="56">
        <f ca="1"/>
        <v>180002423</v>
      </c>
      <c r="R409" s="56">
        <f ca="1"/>
        <v>9198097539</v>
      </c>
      <c r="S409" s="56">
        <f ca="1"/>
        <v>38576</v>
      </c>
      <c r="T409" s="56" t="str">
        <f ca="1"/>
        <v>Full Time</v>
      </c>
      <c r="U409" s="56">
        <f ca="1"/>
        <v>0</v>
      </c>
      <c r="V409" s="56">
        <f ca="1"/>
        <v>15</v>
      </c>
      <c r="W409" s="56">
        <f ca="1"/>
        <v>2</v>
      </c>
      <c r="X409" s="56">
        <f ca="1"/>
        <v>87571</v>
      </c>
    </row>
    <row r="410" spans="1:24" x14ac:dyDescent="0.25">
      <c r="A410" s="56" t="s">
        <v>430</v>
      </c>
      <c r="B410" s="57" t="s">
        <v>1060</v>
      </c>
      <c r="C410" s="56" t="s">
        <v>19</v>
      </c>
      <c r="D410" s="58">
        <v>247002007</v>
      </c>
      <c r="E410" s="59">
        <v>2528012440</v>
      </c>
      <c r="F410" s="60">
        <v>38691</v>
      </c>
      <c r="G410" s="56" t="s">
        <v>1058</v>
      </c>
      <c r="I410" s="61">
        <f t="shared" ca="1" si="6"/>
        <v>15</v>
      </c>
      <c r="J410" s="62">
        <v>2</v>
      </c>
      <c r="K410" s="63">
        <v>64075</v>
      </c>
      <c r="N410" s="56" t="str">
        <f ca="1"/>
        <v>Martin, Terry</v>
      </c>
      <c r="O410" s="56" t="str">
        <f ca="1"/>
        <v>Taft</v>
      </c>
      <c r="P410" s="56" t="str">
        <f ca="1"/>
        <v>Quality Control</v>
      </c>
      <c r="Q410" s="56">
        <f ca="1"/>
        <v>900000539</v>
      </c>
      <c r="R410" s="56">
        <f ca="1"/>
        <v>2522749909</v>
      </c>
      <c r="S410" s="56">
        <f ca="1"/>
        <v>38863</v>
      </c>
      <c r="T410" s="56" t="str">
        <f ca="1"/>
        <v>Half-Time</v>
      </c>
      <c r="U410" s="56">
        <f ca="1"/>
        <v>0</v>
      </c>
      <c r="V410" s="56">
        <f ca="1"/>
        <v>14</v>
      </c>
      <c r="W410" s="56">
        <f ca="1"/>
        <v>2</v>
      </c>
      <c r="X410" s="56">
        <f ca="1"/>
        <v>21808</v>
      </c>
    </row>
    <row r="411" spans="1:24" x14ac:dyDescent="0.25">
      <c r="A411" s="56" t="s">
        <v>323</v>
      </c>
      <c r="B411" s="57" t="s">
        <v>1057</v>
      </c>
      <c r="C411" s="56" t="s">
        <v>9</v>
      </c>
      <c r="D411" s="58">
        <v>384004025</v>
      </c>
      <c r="E411" s="59">
        <v>2522064219</v>
      </c>
      <c r="F411" s="60">
        <v>38953</v>
      </c>
      <c r="G411" s="56" t="s">
        <v>1058</v>
      </c>
      <c r="I411" s="61">
        <f t="shared" ca="1" si="6"/>
        <v>14</v>
      </c>
      <c r="J411" s="62">
        <v>4</v>
      </c>
      <c r="K411" s="63">
        <v>26191</v>
      </c>
      <c r="N411" s="56" t="str">
        <f ca="1"/>
        <v>Martinez, Kathleen</v>
      </c>
      <c r="O411" s="56" t="str">
        <f ca="1"/>
        <v>Main</v>
      </c>
      <c r="P411" s="56" t="str">
        <f ca="1"/>
        <v>Process Development</v>
      </c>
      <c r="Q411" s="56">
        <f ca="1"/>
        <v>839009522</v>
      </c>
      <c r="R411" s="56">
        <f ca="1"/>
        <v>9195512521</v>
      </c>
      <c r="S411" s="56">
        <f ca="1"/>
        <v>38467</v>
      </c>
      <c r="T411" s="56" t="str">
        <f ca="1"/>
        <v>Full Time</v>
      </c>
      <c r="U411" s="56">
        <f ca="1"/>
        <v>0</v>
      </c>
      <c r="V411" s="56">
        <f ca="1"/>
        <v>15</v>
      </c>
      <c r="W411" s="56">
        <f ca="1"/>
        <v>5</v>
      </c>
      <c r="X411" s="56">
        <f ca="1"/>
        <v>81983</v>
      </c>
    </row>
    <row r="412" spans="1:24" x14ac:dyDescent="0.25">
      <c r="A412" s="56" t="s">
        <v>676</v>
      </c>
      <c r="B412" s="57" t="s">
        <v>1057</v>
      </c>
      <c r="C412" s="56" t="s">
        <v>16</v>
      </c>
      <c r="D412" s="58">
        <v>644009557</v>
      </c>
      <c r="E412" s="59">
        <v>2526532463</v>
      </c>
      <c r="F412" s="60">
        <v>38510</v>
      </c>
      <c r="G412" s="56" t="s">
        <v>1059</v>
      </c>
      <c r="I412" s="61">
        <f t="shared" ca="1" si="6"/>
        <v>15</v>
      </c>
      <c r="J412" s="62">
        <v>1</v>
      </c>
      <c r="K412" s="63">
        <v>86845</v>
      </c>
      <c r="N412" s="56" t="str">
        <f ca="1"/>
        <v>Mason, Suzanne</v>
      </c>
      <c r="O412" s="56" t="str">
        <f ca="1"/>
        <v>South</v>
      </c>
      <c r="P412" s="56" t="str">
        <f ca="1"/>
        <v>Project &amp; Contract Services</v>
      </c>
      <c r="Q412" s="56">
        <f ca="1"/>
        <v>369000573</v>
      </c>
      <c r="R412" s="56">
        <f ca="1"/>
        <v>2526555049</v>
      </c>
      <c r="S412" s="56">
        <f ca="1"/>
        <v>38715</v>
      </c>
      <c r="T412" s="56" t="str">
        <f ca="1"/>
        <v>Half-Time</v>
      </c>
      <c r="U412" s="56">
        <f ca="1"/>
        <v>0</v>
      </c>
      <c r="V412" s="56">
        <f ca="1"/>
        <v>15</v>
      </c>
      <c r="W412" s="56">
        <f ca="1"/>
        <v>4</v>
      </c>
      <c r="X412" s="56">
        <f ca="1"/>
        <v>24723</v>
      </c>
    </row>
    <row r="413" spans="1:24" x14ac:dyDescent="0.25">
      <c r="A413" s="56" t="s">
        <v>479</v>
      </c>
      <c r="B413" s="57" t="s">
        <v>1060</v>
      </c>
      <c r="C413" s="56" t="s">
        <v>16</v>
      </c>
      <c r="D413" s="58">
        <v>221007766</v>
      </c>
      <c r="E413" s="59">
        <v>2526853122</v>
      </c>
      <c r="F413" s="60">
        <v>38568</v>
      </c>
      <c r="G413" s="56" t="s">
        <v>1058</v>
      </c>
      <c r="I413" s="61">
        <f t="shared" ca="1" si="6"/>
        <v>15</v>
      </c>
      <c r="J413" s="62">
        <v>4</v>
      </c>
      <c r="K413" s="63">
        <v>64955</v>
      </c>
      <c r="N413" s="56" t="str">
        <f ca="1"/>
        <v>Massey, Mark</v>
      </c>
      <c r="O413" s="56" t="str">
        <f ca="1"/>
        <v>Main</v>
      </c>
      <c r="P413" s="56" t="str">
        <f ca="1"/>
        <v>Process Development</v>
      </c>
      <c r="Q413" s="56">
        <f ca="1"/>
        <v>948002103</v>
      </c>
      <c r="R413" s="56">
        <f ca="1"/>
        <v>9197430732</v>
      </c>
      <c r="S413" s="56">
        <f ca="1"/>
        <v>38827</v>
      </c>
      <c r="T413" s="56" t="str">
        <f ca="1"/>
        <v>Hourly</v>
      </c>
      <c r="U413" s="56">
        <f ca="1"/>
        <v>0</v>
      </c>
      <c r="V413" s="56">
        <f ca="1"/>
        <v>14</v>
      </c>
      <c r="W413" s="56">
        <f ca="1"/>
        <v>1</v>
      </c>
      <c r="X413" s="56">
        <f ca="1"/>
        <v>32740</v>
      </c>
    </row>
    <row r="414" spans="1:24" x14ac:dyDescent="0.25">
      <c r="A414" s="56" t="s">
        <v>597</v>
      </c>
      <c r="B414" s="57" t="s">
        <v>1057</v>
      </c>
      <c r="C414" s="56" t="s">
        <v>6</v>
      </c>
      <c r="D414" s="58">
        <v>978004935</v>
      </c>
      <c r="E414" s="59">
        <v>2521384592</v>
      </c>
      <c r="F414" s="60">
        <v>38693</v>
      </c>
      <c r="G414" s="56" t="s">
        <v>1059</v>
      </c>
      <c r="I414" s="61">
        <f t="shared" ca="1" si="6"/>
        <v>15</v>
      </c>
      <c r="J414" s="62">
        <v>5</v>
      </c>
      <c r="K414" s="63">
        <v>50996</v>
      </c>
      <c r="N414" s="56" t="str">
        <f ca="1"/>
        <v>Mathews, Marcia</v>
      </c>
      <c r="O414" s="56" t="str">
        <f ca="1"/>
        <v>Main</v>
      </c>
      <c r="P414" s="56" t="str">
        <f ca="1"/>
        <v>Manufacturing</v>
      </c>
      <c r="Q414" s="56">
        <f ca="1"/>
        <v>914006052</v>
      </c>
      <c r="R414" s="56">
        <f ca="1"/>
        <v>2524249228</v>
      </c>
      <c r="S414" s="56">
        <f ca="1"/>
        <v>39033</v>
      </c>
      <c r="T414" s="56" t="str">
        <f ca="1"/>
        <v>Full Time</v>
      </c>
      <c r="U414" s="56">
        <f ca="1"/>
        <v>0</v>
      </c>
      <c r="V414" s="56">
        <f ca="1"/>
        <v>14</v>
      </c>
      <c r="W414" s="56">
        <f ca="1"/>
        <v>4</v>
      </c>
      <c r="X414" s="56">
        <f ca="1"/>
        <v>83811</v>
      </c>
    </row>
    <row r="415" spans="1:24" x14ac:dyDescent="0.25">
      <c r="A415" s="56" t="s">
        <v>597</v>
      </c>
      <c r="B415" s="57" t="s">
        <v>1057</v>
      </c>
      <c r="C415" s="56" t="s">
        <v>6</v>
      </c>
      <c r="D415" s="58">
        <v>978004935</v>
      </c>
      <c r="E415" s="59">
        <v>2521384592</v>
      </c>
      <c r="F415" s="60">
        <v>38693</v>
      </c>
      <c r="G415" s="56" t="s">
        <v>1059</v>
      </c>
      <c r="I415" s="61">
        <f t="shared" ca="1" si="6"/>
        <v>15</v>
      </c>
      <c r="J415" s="62">
        <v>5</v>
      </c>
      <c r="K415" s="63">
        <v>50996</v>
      </c>
      <c r="N415" s="56" t="str">
        <f ca="1"/>
        <v>Mathis, Shari</v>
      </c>
      <c r="O415" s="56" t="str">
        <f ca="1"/>
        <v>Main</v>
      </c>
      <c r="P415" s="56" t="str">
        <f ca="1"/>
        <v>Project &amp; Contract Services</v>
      </c>
      <c r="Q415" s="56">
        <f ca="1"/>
        <v>548003920</v>
      </c>
      <c r="R415" s="56">
        <f ca="1"/>
        <v>2524160215</v>
      </c>
      <c r="S415" s="56">
        <f ca="1"/>
        <v>38795</v>
      </c>
      <c r="T415" s="56" t="str">
        <f ca="1"/>
        <v>Contract</v>
      </c>
      <c r="U415" s="56">
        <f ca="1"/>
        <v>0</v>
      </c>
      <c r="V415" s="56">
        <f ca="1"/>
        <v>14</v>
      </c>
      <c r="W415" s="56">
        <f ca="1"/>
        <v>5</v>
      </c>
      <c r="X415" s="56">
        <f ca="1"/>
        <v>63789</v>
      </c>
    </row>
    <row r="416" spans="1:24" x14ac:dyDescent="0.25">
      <c r="A416" s="56" t="s">
        <v>719</v>
      </c>
      <c r="B416" s="57" t="s">
        <v>1061</v>
      </c>
      <c r="C416" s="56" t="s">
        <v>29</v>
      </c>
      <c r="D416" s="58">
        <v>771003685</v>
      </c>
      <c r="E416" s="59">
        <v>2526739978</v>
      </c>
      <c r="F416" s="60">
        <v>40444</v>
      </c>
      <c r="G416" s="56" t="s">
        <v>1064</v>
      </c>
      <c r="I416" s="61">
        <f t="shared" ca="1" si="6"/>
        <v>10</v>
      </c>
      <c r="J416" s="62">
        <v>5</v>
      </c>
      <c r="K416" s="63">
        <v>38643</v>
      </c>
      <c r="N416" s="56" t="str">
        <f ca="1"/>
        <v>Matthews, Diane</v>
      </c>
      <c r="O416" s="56" t="str">
        <f ca="1"/>
        <v>West</v>
      </c>
      <c r="P416" s="56" t="str">
        <f ca="1"/>
        <v>Operations</v>
      </c>
      <c r="Q416" s="56">
        <f ca="1"/>
        <v>259000447</v>
      </c>
      <c r="R416" s="56">
        <f ca="1"/>
        <v>9195252544</v>
      </c>
      <c r="S416" s="56">
        <f ca="1"/>
        <v>38690</v>
      </c>
      <c r="T416" s="56" t="str">
        <f ca="1"/>
        <v>Contract</v>
      </c>
      <c r="U416" s="56">
        <f ca="1"/>
        <v>0</v>
      </c>
      <c r="V416" s="56">
        <f ca="1"/>
        <v>15</v>
      </c>
      <c r="W416" s="56">
        <f ca="1"/>
        <v>5</v>
      </c>
      <c r="X416" s="56">
        <f ca="1"/>
        <v>52382</v>
      </c>
    </row>
    <row r="417" spans="1:24" x14ac:dyDescent="0.25">
      <c r="A417" s="56" t="s">
        <v>645</v>
      </c>
      <c r="B417" s="57" t="s">
        <v>1069</v>
      </c>
      <c r="C417" s="56" t="s">
        <v>25</v>
      </c>
      <c r="D417" s="58">
        <v>113007726</v>
      </c>
      <c r="E417" s="59">
        <v>9197494648</v>
      </c>
      <c r="F417" s="60">
        <v>38964</v>
      </c>
      <c r="G417" s="56" t="s">
        <v>1059</v>
      </c>
      <c r="I417" s="61">
        <f t="shared" ca="1" si="6"/>
        <v>14</v>
      </c>
      <c r="J417" s="62">
        <v>5</v>
      </c>
      <c r="K417" s="63">
        <v>75251</v>
      </c>
      <c r="N417" s="56" t="str">
        <f ca="1"/>
        <v>Maxwell, Jill</v>
      </c>
      <c r="O417" s="56" t="str">
        <f ca="1"/>
        <v>North</v>
      </c>
      <c r="P417" s="56" t="str">
        <f ca="1"/>
        <v>Project &amp; Contract Services</v>
      </c>
      <c r="Q417" s="56">
        <f ca="1"/>
        <v>552008553</v>
      </c>
      <c r="R417" s="56">
        <f ca="1"/>
        <v>9194310812</v>
      </c>
      <c r="S417" s="56">
        <f ca="1"/>
        <v>38838</v>
      </c>
      <c r="T417" s="56" t="str">
        <f ca="1"/>
        <v>Hourly</v>
      </c>
      <c r="U417" s="56">
        <f ca="1"/>
        <v>0</v>
      </c>
      <c r="V417" s="56">
        <f ca="1"/>
        <v>14</v>
      </c>
      <c r="W417" s="56">
        <f ca="1"/>
        <v>4</v>
      </c>
      <c r="X417" s="56">
        <f ca="1"/>
        <v>40718</v>
      </c>
    </row>
    <row r="418" spans="1:24" x14ac:dyDescent="0.25">
      <c r="A418" s="56" t="s">
        <v>604</v>
      </c>
      <c r="B418" s="57" t="s">
        <v>1065</v>
      </c>
      <c r="C418" s="56" t="s">
        <v>31</v>
      </c>
      <c r="D418" s="58">
        <v>475006935</v>
      </c>
      <c r="E418" s="59">
        <v>2527852326</v>
      </c>
      <c r="F418" s="60">
        <v>38240</v>
      </c>
      <c r="G418" s="56" t="s">
        <v>1059</v>
      </c>
      <c r="I418" s="61">
        <f t="shared" ca="1" si="6"/>
        <v>16</v>
      </c>
      <c r="J418" s="62">
        <v>2</v>
      </c>
      <c r="K418" s="63">
        <v>93830</v>
      </c>
      <c r="N418" s="56" t="str">
        <f ca="1"/>
        <v>May, Steve</v>
      </c>
      <c r="O418" s="56" t="str">
        <f ca="1"/>
        <v>North</v>
      </c>
      <c r="P418" s="56" t="str">
        <f ca="1"/>
        <v>Logistics</v>
      </c>
      <c r="Q418" s="56">
        <f ca="1"/>
        <v>110004347</v>
      </c>
      <c r="R418" s="56">
        <f ca="1"/>
        <v>2526166452</v>
      </c>
      <c r="S418" s="56">
        <f ca="1"/>
        <v>37751</v>
      </c>
      <c r="T418" s="56" t="str">
        <f ca="1"/>
        <v>Full Time</v>
      </c>
      <c r="U418" s="56">
        <f ca="1"/>
        <v>0</v>
      </c>
      <c r="V418" s="56">
        <f ca="1"/>
        <v>17</v>
      </c>
      <c r="W418" s="56">
        <f ca="1"/>
        <v>5</v>
      </c>
      <c r="X418" s="56">
        <f ca="1"/>
        <v>70158</v>
      </c>
    </row>
    <row r="419" spans="1:24" x14ac:dyDescent="0.25">
      <c r="A419" s="56" t="s">
        <v>526</v>
      </c>
      <c r="B419" s="57" t="s">
        <v>1065</v>
      </c>
      <c r="C419" s="56" t="s">
        <v>19</v>
      </c>
      <c r="D419" s="58">
        <v>311009049</v>
      </c>
      <c r="E419" s="59">
        <v>2527560634</v>
      </c>
      <c r="F419" s="60">
        <v>38741</v>
      </c>
      <c r="G419" s="56" t="s">
        <v>1059</v>
      </c>
      <c r="I419" s="61">
        <f t="shared" ca="1" si="6"/>
        <v>15</v>
      </c>
      <c r="J419" s="62">
        <v>3</v>
      </c>
      <c r="K419" s="63">
        <v>85448</v>
      </c>
      <c r="N419" s="56" t="str">
        <f ca="1"/>
        <v>Maynard, Susan</v>
      </c>
      <c r="O419" s="56" t="str">
        <f ca="1"/>
        <v>South</v>
      </c>
      <c r="P419" s="56" t="str">
        <f ca="1"/>
        <v>Manufacturing</v>
      </c>
      <c r="Q419" s="56">
        <f ca="1"/>
        <v>396007504</v>
      </c>
      <c r="R419" s="56">
        <f ca="1"/>
        <v>9193204992</v>
      </c>
      <c r="S419" s="56">
        <f ca="1"/>
        <v>39098</v>
      </c>
      <c r="T419" s="56" t="str">
        <f ca="1"/>
        <v>Contract</v>
      </c>
      <c r="U419" s="56">
        <f ca="1"/>
        <v>0</v>
      </c>
      <c r="V419" s="56">
        <f ca="1"/>
        <v>14</v>
      </c>
      <c r="W419" s="56">
        <f ca="1"/>
        <v>2</v>
      </c>
      <c r="X419" s="56">
        <f ca="1"/>
        <v>46024</v>
      </c>
    </row>
    <row r="420" spans="1:24" x14ac:dyDescent="0.25">
      <c r="A420" s="56" t="s">
        <v>55</v>
      </c>
      <c r="B420" s="57" t="s">
        <v>1057</v>
      </c>
      <c r="C420" s="56" t="s">
        <v>9</v>
      </c>
      <c r="D420" s="58">
        <v>698009555</v>
      </c>
      <c r="E420" s="59">
        <v>2526052545</v>
      </c>
      <c r="F420" s="60">
        <v>39001</v>
      </c>
      <c r="G420" s="56" t="s">
        <v>1067</v>
      </c>
      <c r="I420" s="61">
        <f t="shared" ca="1" si="6"/>
        <v>14</v>
      </c>
      <c r="J420" s="62">
        <v>1</v>
      </c>
      <c r="K420" s="63">
        <v>45777</v>
      </c>
      <c r="N420" s="56" t="str">
        <f ca="1"/>
        <v>McBride, Grazyna</v>
      </c>
      <c r="O420" s="56" t="str">
        <f ca="1"/>
        <v>Watson</v>
      </c>
      <c r="P420" s="56" t="str">
        <f ca="1"/>
        <v>Project &amp; Contract Services</v>
      </c>
      <c r="Q420" s="56">
        <f ca="1"/>
        <v>239007790</v>
      </c>
      <c r="R420" s="56">
        <f ca="1"/>
        <v>2524045531</v>
      </c>
      <c r="S420" s="56">
        <f ca="1"/>
        <v>38873</v>
      </c>
      <c r="T420" s="56" t="str">
        <f ca="1"/>
        <v>Contract</v>
      </c>
      <c r="U420" s="56">
        <f ca="1"/>
        <v>0</v>
      </c>
      <c r="V420" s="56">
        <f ca="1"/>
        <v>14</v>
      </c>
      <c r="W420" s="56">
        <f ca="1"/>
        <v>5</v>
      </c>
      <c r="X420" s="56">
        <f ca="1"/>
        <v>78430</v>
      </c>
    </row>
    <row r="421" spans="1:24" x14ac:dyDescent="0.25">
      <c r="A421" s="56" t="s">
        <v>573</v>
      </c>
      <c r="B421" s="57" t="s">
        <v>1057</v>
      </c>
      <c r="C421" s="56" t="s">
        <v>19</v>
      </c>
      <c r="D421" s="58">
        <v>876002195</v>
      </c>
      <c r="E421" s="59">
        <v>2526049607</v>
      </c>
      <c r="F421" s="60">
        <v>38828</v>
      </c>
      <c r="G421" s="56" t="s">
        <v>1059</v>
      </c>
      <c r="I421" s="61">
        <f t="shared" ca="1" si="6"/>
        <v>14</v>
      </c>
      <c r="J421" s="62">
        <v>2</v>
      </c>
      <c r="K421" s="63">
        <v>68035</v>
      </c>
      <c r="N421" s="56" t="str">
        <f ca="1"/>
        <v>McCall, Keith</v>
      </c>
      <c r="O421" s="56" t="str">
        <f ca="1"/>
        <v>West</v>
      </c>
      <c r="P421" s="56" t="str">
        <f ca="1"/>
        <v>Engineering/Maintenance</v>
      </c>
      <c r="Q421" s="56">
        <f ca="1"/>
        <v>339008339</v>
      </c>
      <c r="R421" s="56">
        <f ca="1"/>
        <v>2527682821</v>
      </c>
      <c r="S421" s="56">
        <f ca="1"/>
        <v>38463</v>
      </c>
      <c r="T421" s="56" t="str">
        <f ca="1"/>
        <v>Full Time</v>
      </c>
      <c r="U421" s="56">
        <f ca="1"/>
        <v>0</v>
      </c>
      <c r="V421" s="56">
        <f ca="1"/>
        <v>15</v>
      </c>
      <c r="W421" s="56">
        <f ca="1"/>
        <v>4</v>
      </c>
      <c r="X421" s="56">
        <f ca="1"/>
        <v>38258</v>
      </c>
    </row>
    <row r="422" spans="1:24" x14ac:dyDescent="0.25">
      <c r="A422" s="56" t="s">
        <v>241</v>
      </c>
      <c r="B422" s="57" t="s">
        <v>1061</v>
      </c>
      <c r="C422" s="56" t="s">
        <v>20</v>
      </c>
      <c r="D422" s="58">
        <v>567006382</v>
      </c>
      <c r="E422" s="59">
        <v>2521683770</v>
      </c>
      <c r="F422" s="60">
        <v>38614</v>
      </c>
      <c r="G422" s="56" t="s">
        <v>1059</v>
      </c>
      <c r="I422" s="61">
        <f t="shared" ca="1" si="6"/>
        <v>15</v>
      </c>
      <c r="J422" s="62">
        <v>1</v>
      </c>
      <c r="K422" s="63">
        <v>54747</v>
      </c>
      <c r="N422" s="56" t="str">
        <f ca="1"/>
        <v>McCarthy, Ryan</v>
      </c>
      <c r="O422" s="56" t="str">
        <f ca="1"/>
        <v>North</v>
      </c>
      <c r="P422" s="56" t="str">
        <f ca="1"/>
        <v>Logistics</v>
      </c>
      <c r="Q422" s="56">
        <f ca="1"/>
        <v>659006304</v>
      </c>
      <c r="R422" s="56">
        <f ca="1"/>
        <v>9195876028</v>
      </c>
      <c r="S422" s="56">
        <f ca="1"/>
        <v>37999</v>
      </c>
      <c r="T422" s="56" t="str">
        <f ca="1"/>
        <v>Full Time</v>
      </c>
      <c r="U422" s="56">
        <f ca="1"/>
        <v>0</v>
      </c>
      <c r="V422" s="56">
        <f ca="1"/>
        <v>17</v>
      </c>
      <c r="W422" s="56">
        <f ca="1"/>
        <v>5</v>
      </c>
      <c r="X422" s="56">
        <f ca="1"/>
        <v>41525</v>
      </c>
    </row>
    <row r="423" spans="1:24" x14ac:dyDescent="0.25">
      <c r="A423" s="56" t="s">
        <v>455</v>
      </c>
      <c r="B423" s="57" t="s">
        <v>1060</v>
      </c>
      <c r="C423" s="56" t="s">
        <v>20</v>
      </c>
      <c r="D423" s="58">
        <v>499004019</v>
      </c>
      <c r="E423" s="59">
        <v>9195978858</v>
      </c>
      <c r="F423" s="60">
        <v>38619</v>
      </c>
      <c r="G423" s="56" t="s">
        <v>1067</v>
      </c>
      <c r="I423" s="61">
        <f t="shared" ca="1" si="6"/>
        <v>15</v>
      </c>
      <c r="J423" s="62">
        <v>3</v>
      </c>
      <c r="K423" s="63">
        <v>31768</v>
      </c>
      <c r="N423" s="56" t="str">
        <f ca="1"/>
        <v>McClain, Steven</v>
      </c>
      <c r="O423" s="56" t="str">
        <f ca="1"/>
        <v>South</v>
      </c>
      <c r="P423" s="56" t="str">
        <f ca="1"/>
        <v>Peptide Chemistry</v>
      </c>
      <c r="Q423" s="56">
        <f ca="1"/>
        <v>665006199</v>
      </c>
      <c r="R423" s="56">
        <f ca="1"/>
        <v>2525555817</v>
      </c>
      <c r="S423" s="56">
        <f ca="1"/>
        <v>39065</v>
      </c>
      <c r="T423" s="56" t="str">
        <f ca="1"/>
        <v>Full Time</v>
      </c>
      <c r="U423" s="56">
        <f ca="1"/>
        <v>0</v>
      </c>
      <c r="V423" s="56">
        <f ca="1"/>
        <v>14</v>
      </c>
      <c r="W423" s="56">
        <f ca="1"/>
        <v>5</v>
      </c>
      <c r="X423" s="56">
        <f ca="1"/>
        <v>49995</v>
      </c>
    </row>
    <row r="424" spans="1:24" x14ac:dyDescent="0.25">
      <c r="A424" s="56" t="s">
        <v>563</v>
      </c>
      <c r="B424" s="57" t="s">
        <v>1057</v>
      </c>
      <c r="C424" s="56" t="s">
        <v>16</v>
      </c>
      <c r="D424" s="58">
        <v>180002423</v>
      </c>
      <c r="E424" s="59">
        <v>9198097539</v>
      </c>
      <c r="F424" s="60">
        <v>38576</v>
      </c>
      <c r="G424" s="56" t="s">
        <v>1059</v>
      </c>
      <c r="I424" s="61">
        <f t="shared" ca="1" si="6"/>
        <v>15</v>
      </c>
      <c r="J424" s="62">
        <v>2</v>
      </c>
      <c r="K424" s="63">
        <v>87571</v>
      </c>
      <c r="N424" s="56" t="str">
        <f ca="1"/>
        <v>McClure, Gary</v>
      </c>
      <c r="O424" s="56" t="str">
        <f ca="1"/>
        <v>North</v>
      </c>
      <c r="P424" s="56" t="str">
        <f ca="1"/>
        <v>Manufacturing</v>
      </c>
      <c r="Q424" s="56">
        <f ca="1"/>
        <v>356002235</v>
      </c>
      <c r="R424" s="56">
        <f ca="1"/>
        <v>2521667727</v>
      </c>
      <c r="S424" s="56">
        <f ca="1"/>
        <v>39102</v>
      </c>
      <c r="T424" s="56" t="str">
        <f ca="1"/>
        <v>Half-Time</v>
      </c>
      <c r="U424" s="56">
        <f ca="1"/>
        <v>0</v>
      </c>
      <c r="V424" s="56">
        <f ca="1"/>
        <v>14</v>
      </c>
      <c r="W424" s="56">
        <f ca="1"/>
        <v>3</v>
      </c>
      <c r="X424" s="56">
        <f ca="1"/>
        <v>51381</v>
      </c>
    </row>
    <row r="425" spans="1:24" x14ac:dyDescent="0.25">
      <c r="A425" s="56" t="s">
        <v>214</v>
      </c>
      <c r="B425" s="57" t="s">
        <v>1066</v>
      </c>
      <c r="C425" s="56" t="s">
        <v>19</v>
      </c>
      <c r="D425" s="58">
        <v>900000539</v>
      </c>
      <c r="E425" s="59">
        <v>2522749909</v>
      </c>
      <c r="F425" s="60">
        <v>38863</v>
      </c>
      <c r="G425" s="56" t="s">
        <v>1067</v>
      </c>
      <c r="I425" s="61">
        <f t="shared" ca="1" si="6"/>
        <v>14</v>
      </c>
      <c r="J425" s="62">
        <v>2</v>
      </c>
      <c r="K425" s="63">
        <v>21808</v>
      </c>
      <c r="N425" s="56" t="str">
        <f ca="1"/>
        <v>McConnell, Justin</v>
      </c>
      <c r="O425" s="56" t="str">
        <f ca="1"/>
        <v>Main</v>
      </c>
      <c r="P425" s="56" t="str">
        <f ca="1"/>
        <v>Process Development</v>
      </c>
      <c r="Q425" s="56">
        <f ca="1"/>
        <v>960007007</v>
      </c>
      <c r="R425" s="56">
        <f ca="1"/>
        <v>9194694995</v>
      </c>
      <c r="S425" s="56">
        <f ca="1"/>
        <v>39121</v>
      </c>
      <c r="T425" s="56" t="str">
        <f ca="1"/>
        <v>Contract</v>
      </c>
      <c r="U425" s="56">
        <f ca="1"/>
        <v>0</v>
      </c>
      <c r="V425" s="56">
        <f ca="1"/>
        <v>14</v>
      </c>
      <c r="W425" s="56">
        <f ca="1"/>
        <v>1</v>
      </c>
      <c r="X425" s="56">
        <f ca="1"/>
        <v>33330</v>
      </c>
    </row>
    <row r="426" spans="1:24" x14ac:dyDescent="0.25">
      <c r="A426" s="56" t="s">
        <v>182</v>
      </c>
      <c r="B426" s="57" t="s">
        <v>1057</v>
      </c>
      <c r="C426" s="56" t="s">
        <v>15</v>
      </c>
      <c r="D426" s="58">
        <v>839009522</v>
      </c>
      <c r="E426" s="59">
        <v>9195512521</v>
      </c>
      <c r="F426" s="60">
        <v>38467</v>
      </c>
      <c r="G426" s="56" t="s">
        <v>1059</v>
      </c>
      <c r="I426" s="61">
        <f t="shared" ca="1" si="6"/>
        <v>15</v>
      </c>
      <c r="J426" s="62">
        <v>5</v>
      </c>
      <c r="K426" s="63">
        <v>81983</v>
      </c>
      <c r="N426" s="56" t="str">
        <f ca="1"/>
        <v>McCormick, Hsi</v>
      </c>
      <c r="O426" s="56" t="str">
        <f ca="1"/>
        <v>Main</v>
      </c>
      <c r="P426" s="56" t="str">
        <f ca="1"/>
        <v>Manufacturing</v>
      </c>
      <c r="Q426" s="56">
        <f ca="1"/>
        <v>257009459</v>
      </c>
      <c r="R426" s="56">
        <f ca="1"/>
        <v>9197775023</v>
      </c>
      <c r="S426" s="56">
        <f ca="1"/>
        <v>39135</v>
      </c>
      <c r="T426" s="56" t="str">
        <f ca="1"/>
        <v>Contract</v>
      </c>
      <c r="U426" s="56">
        <f ca="1"/>
        <v>0</v>
      </c>
      <c r="V426" s="56">
        <f ca="1"/>
        <v>14</v>
      </c>
      <c r="W426" s="56">
        <f ca="1"/>
        <v>3</v>
      </c>
      <c r="X426" s="56">
        <f ca="1"/>
        <v>63360</v>
      </c>
    </row>
    <row r="427" spans="1:24" x14ac:dyDescent="0.25">
      <c r="A427" s="56" t="s">
        <v>782</v>
      </c>
      <c r="B427" s="57" t="s">
        <v>1065</v>
      </c>
      <c r="C427" s="56" t="s">
        <v>6</v>
      </c>
      <c r="D427" s="58">
        <v>369000573</v>
      </c>
      <c r="E427" s="59">
        <v>2526555049</v>
      </c>
      <c r="F427" s="60">
        <v>38715</v>
      </c>
      <c r="G427" s="56" t="s">
        <v>1067</v>
      </c>
      <c r="I427" s="61">
        <f t="shared" ca="1" si="6"/>
        <v>15</v>
      </c>
      <c r="J427" s="62">
        <v>4</v>
      </c>
      <c r="K427" s="63">
        <v>24723</v>
      </c>
      <c r="N427" s="56" t="str">
        <f ca="1"/>
        <v>McCoy, Preston</v>
      </c>
      <c r="O427" s="56" t="str">
        <f ca="1"/>
        <v>Taft</v>
      </c>
      <c r="P427" s="56" t="str">
        <f ca="1"/>
        <v>Operations</v>
      </c>
      <c r="Q427" s="56">
        <f ca="1"/>
        <v>345007459</v>
      </c>
      <c r="R427" s="56">
        <f ca="1"/>
        <v>9195594427</v>
      </c>
      <c r="S427" s="56">
        <f ca="1"/>
        <v>38697</v>
      </c>
      <c r="T427" s="56" t="str">
        <f ca="1"/>
        <v>Contract</v>
      </c>
      <c r="U427" s="56">
        <f ca="1"/>
        <v>0</v>
      </c>
      <c r="V427" s="56">
        <f ca="1"/>
        <v>15</v>
      </c>
      <c r="W427" s="56">
        <f ca="1"/>
        <v>5</v>
      </c>
      <c r="X427" s="56">
        <f ca="1"/>
        <v>34397</v>
      </c>
    </row>
    <row r="428" spans="1:24" x14ac:dyDescent="0.25">
      <c r="A428" s="56" t="s">
        <v>344</v>
      </c>
      <c r="B428" s="57" t="s">
        <v>1057</v>
      </c>
      <c r="C428" s="56" t="s">
        <v>15</v>
      </c>
      <c r="D428" s="58">
        <v>948002103</v>
      </c>
      <c r="E428" s="59">
        <v>9197430732</v>
      </c>
      <c r="F428" s="60">
        <v>38827</v>
      </c>
      <c r="G428" s="56" t="s">
        <v>1064</v>
      </c>
      <c r="I428" s="61">
        <f t="shared" ca="1" si="6"/>
        <v>14</v>
      </c>
      <c r="J428" s="62">
        <v>1</v>
      </c>
      <c r="K428" s="63">
        <v>32740</v>
      </c>
      <c r="N428" s="56" t="str">
        <f ca="1"/>
        <v>McCullough, Scott</v>
      </c>
      <c r="O428" s="56" t="str">
        <f ca="1"/>
        <v>West</v>
      </c>
      <c r="P428" s="56" t="str">
        <f ca="1"/>
        <v>Manufacturing</v>
      </c>
      <c r="Q428" s="56">
        <f ca="1"/>
        <v>353004196</v>
      </c>
      <c r="R428" s="56">
        <f ca="1"/>
        <v>2528159919</v>
      </c>
      <c r="S428" s="56">
        <f ca="1"/>
        <v>39196</v>
      </c>
      <c r="T428" s="56" t="str">
        <f ca="1"/>
        <v>Full Time</v>
      </c>
      <c r="U428" s="56">
        <f ca="1"/>
        <v>0</v>
      </c>
      <c r="V428" s="56">
        <f ca="1"/>
        <v>13</v>
      </c>
      <c r="W428" s="56">
        <f ca="1"/>
        <v>1</v>
      </c>
      <c r="X428" s="56">
        <f ca="1"/>
        <v>26015</v>
      </c>
    </row>
    <row r="429" spans="1:24" x14ac:dyDescent="0.25">
      <c r="A429" s="56" t="s">
        <v>577</v>
      </c>
      <c r="B429" s="57" t="s">
        <v>1057</v>
      </c>
      <c r="C429" s="56" t="s">
        <v>9</v>
      </c>
      <c r="D429" s="58">
        <v>914006052</v>
      </c>
      <c r="E429" s="59">
        <v>2524249228</v>
      </c>
      <c r="F429" s="60">
        <v>39033</v>
      </c>
      <c r="G429" s="56" t="s">
        <v>1059</v>
      </c>
      <c r="I429" s="61">
        <f t="shared" ca="1" si="6"/>
        <v>14</v>
      </c>
      <c r="J429" s="62">
        <v>4</v>
      </c>
      <c r="K429" s="63">
        <v>83811</v>
      </c>
      <c r="N429" s="56" t="str">
        <f ca="1"/>
        <v>McDaniel, Tamara</v>
      </c>
      <c r="O429" s="56" t="str">
        <f ca="1"/>
        <v>Main</v>
      </c>
      <c r="P429" s="56" t="str">
        <f ca="1"/>
        <v>Project &amp; Contract Services</v>
      </c>
      <c r="Q429" s="56">
        <f ca="1"/>
        <v>358007400</v>
      </c>
      <c r="R429" s="56">
        <f ca="1"/>
        <v>2523265407</v>
      </c>
      <c r="S429" s="56">
        <f ca="1"/>
        <v>38878</v>
      </c>
      <c r="T429" s="56" t="str">
        <f ca="1"/>
        <v>Hourly</v>
      </c>
      <c r="U429" s="56">
        <f ca="1"/>
        <v>0</v>
      </c>
      <c r="V429" s="56">
        <f ca="1"/>
        <v>14</v>
      </c>
      <c r="W429" s="56">
        <f ca="1"/>
        <v>5</v>
      </c>
      <c r="X429" s="56">
        <f ca="1"/>
        <v>39657</v>
      </c>
    </row>
    <row r="430" spans="1:24" x14ac:dyDescent="0.25">
      <c r="A430" s="56" t="s">
        <v>152</v>
      </c>
      <c r="B430" s="57" t="s">
        <v>1057</v>
      </c>
      <c r="C430" s="56" t="s">
        <v>6</v>
      </c>
      <c r="D430" s="58">
        <v>548003920</v>
      </c>
      <c r="E430" s="59">
        <v>2524160215</v>
      </c>
      <c r="F430" s="60">
        <v>38795</v>
      </c>
      <c r="G430" s="56" t="s">
        <v>1058</v>
      </c>
      <c r="I430" s="61">
        <f t="shared" ca="1" si="6"/>
        <v>14</v>
      </c>
      <c r="J430" s="62">
        <v>5</v>
      </c>
      <c r="K430" s="63">
        <v>63789</v>
      </c>
      <c r="N430" s="56" t="str">
        <f ca="1"/>
        <v>McDonald, Debra</v>
      </c>
      <c r="O430" s="56" t="str">
        <f ca="1"/>
        <v>South</v>
      </c>
      <c r="P430" s="56" t="str">
        <f ca="1"/>
        <v>Engineering/Maintenance</v>
      </c>
      <c r="Q430" s="56">
        <f ca="1"/>
        <v>163002583</v>
      </c>
      <c r="R430" s="56">
        <f ca="1"/>
        <v>2522005810</v>
      </c>
      <c r="S430" s="56">
        <f ca="1"/>
        <v>38536</v>
      </c>
      <c r="T430" s="56" t="str">
        <f ca="1"/>
        <v>Contract</v>
      </c>
      <c r="U430" s="56">
        <f ca="1"/>
        <v>0</v>
      </c>
      <c r="V430" s="56">
        <f ca="1"/>
        <v>15</v>
      </c>
      <c r="W430" s="56">
        <f ca="1"/>
        <v>3</v>
      </c>
      <c r="X430" s="56">
        <f ca="1"/>
        <v>33374</v>
      </c>
    </row>
    <row r="431" spans="1:24" x14ac:dyDescent="0.25">
      <c r="A431" s="56" t="s">
        <v>398</v>
      </c>
      <c r="B431" s="57" t="s">
        <v>1060</v>
      </c>
      <c r="C431" s="56" t="s">
        <v>20</v>
      </c>
      <c r="D431" s="58">
        <v>259000447</v>
      </c>
      <c r="E431" s="59">
        <v>9195252544</v>
      </c>
      <c r="F431" s="60">
        <v>38690</v>
      </c>
      <c r="G431" s="56" t="s">
        <v>1058</v>
      </c>
      <c r="I431" s="61">
        <f t="shared" ca="1" si="6"/>
        <v>15</v>
      </c>
      <c r="J431" s="62">
        <v>5</v>
      </c>
      <c r="K431" s="63">
        <v>52382</v>
      </c>
      <c r="N431" s="56" t="str">
        <f ca="1"/>
        <v>McDowell, Scott</v>
      </c>
      <c r="O431" s="56" t="str">
        <f ca="1"/>
        <v>Main</v>
      </c>
      <c r="P431" s="56" t="str">
        <f ca="1"/>
        <v>Project &amp; Contract Services</v>
      </c>
      <c r="Q431" s="56">
        <f ca="1"/>
        <v>867000310</v>
      </c>
      <c r="R431" s="56">
        <f ca="1"/>
        <v>9191376854</v>
      </c>
      <c r="S431" s="56">
        <f ca="1"/>
        <v>38891</v>
      </c>
      <c r="T431" s="56" t="str">
        <f ca="1"/>
        <v>Full Time</v>
      </c>
      <c r="U431" s="56">
        <f ca="1"/>
        <v>0</v>
      </c>
      <c r="V431" s="56">
        <f ca="1"/>
        <v>14</v>
      </c>
      <c r="W431" s="56">
        <f ca="1"/>
        <v>5</v>
      </c>
      <c r="X431" s="56">
        <f ca="1"/>
        <v>72501</v>
      </c>
    </row>
    <row r="432" spans="1:24" x14ac:dyDescent="0.25">
      <c r="A432" s="56" t="s">
        <v>334</v>
      </c>
      <c r="B432" s="57" t="s">
        <v>1061</v>
      </c>
      <c r="C432" s="56" t="s">
        <v>6</v>
      </c>
      <c r="D432" s="58">
        <v>552008553</v>
      </c>
      <c r="E432" s="59">
        <v>9194310812</v>
      </c>
      <c r="F432" s="60">
        <v>38838</v>
      </c>
      <c r="G432" s="56" t="s">
        <v>1064</v>
      </c>
      <c r="I432" s="61">
        <f t="shared" ca="1" si="6"/>
        <v>14</v>
      </c>
      <c r="J432" s="62">
        <v>4</v>
      </c>
      <c r="K432" s="63">
        <v>40718</v>
      </c>
      <c r="N432" s="56" t="str">
        <f ca="1"/>
        <v>McGee, Carol</v>
      </c>
      <c r="O432" s="56" t="str">
        <f ca="1"/>
        <v>Taft</v>
      </c>
      <c r="P432" s="56" t="str">
        <f ca="1"/>
        <v>Admin Training</v>
      </c>
      <c r="Q432" s="56">
        <f ca="1"/>
        <v>481006564</v>
      </c>
      <c r="R432" s="56">
        <f ca="1"/>
        <v>9196479087</v>
      </c>
      <c r="S432" s="56">
        <f ca="1"/>
        <v>38641</v>
      </c>
      <c r="T432" s="56" t="str">
        <f ca="1"/>
        <v>Full Time</v>
      </c>
      <c r="U432" s="56">
        <f ca="1"/>
        <v>0</v>
      </c>
      <c r="V432" s="56">
        <f ca="1"/>
        <v>15</v>
      </c>
      <c r="W432" s="56">
        <f ca="1"/>
        <v>5</v>
      </c>
      <c r="X432" s="56">
        <f ca="1"/>
        <v>79299</v>
      </c>
    </row>
    <row r="433" spans="1:24" x14ac:dyDescent="0.25">
      <c r="A433" s="56" t="s">
        <v>598</v>
      </c>
      <c r="B433" s="57" t="s">
        <v>1061</v>
      </c>
      <c r="C433" s="56" t="s">
        <v>26</v>
      </c>
      <c r="D433" s="58">
        <v>110004347</v>
      </c>
      <c r="E433" s="59">
        <v>2526166452</v>
      </c>
      <c r="F433" s="60">
        <v>37751</v>
      </c>
      <c r="G433" s="56" t="s">
        <v>1059</v>
      </c>
      <c r="I433" s="61">
        <f t="shared" ca="1" si="6"/>
        <v>17</v>
      </c>
      <c r="J433" s="62">
        <v>5</v>
      </c>
      <c r="K433" s="63">
        <v>70158</v>
      </c>
      <c r="N433" s="56" t="str">
        <f ca="1"/>
        <v>McGuire, Rebecca</v>
      </c>
      <c r="O433" s="56" t="str">
        <f ca="1"/>
        <v>West</v>
      </c>
      <c r="P433" s="56" t="str">
        <f ca="1"/>
        <v>Engineering/Maintenance</v>
      </c>
      <c r="Q433" s="56">
        <f ca="1"/>
        <v>126002342</v>
      </c>
      <c r="R433" s="56">
        <f ca="1"/>
        <v>9196299247</v>
      </c>
      <c r="S433" s="56">
        <f ca="1"/>
        <v>38557</v>
      </c>
      <c r="T433" s="56" t="str">
        <f ca="1"/>
        <v>Hourly</v>
      </c>
      <c r="U433" s="56">
        <f ca="1"/>
        <v>0</v>
      </c>
      <c r="V433" s="56">
        <f ca="1"/>
        <v>15</v>
      </c>
      <c r="W433" s="56">
        <f ca="1"/>
        <v>5</v>
      </c>
      <c r="X433" s="56">
        <f ca="1"/>
        <v>20350</v>
      </c>
    </row>
    <row r="434" spans="1:24" x14ac:dyDescent="0.25">
      <c r="A434" s="56" t="s">
        <v>232</v>
      </c>
      <c r="B434" s="57" t="s">
        <v>1065</v>
      </c>
      <c r="C434" s="56" t="s">
        <v>9</v>
      </c>
      <c r="D434" s="58">
        <v>396007504</v>
      </c>
      <c r="E434" s="59">
        <v>9193204992</v>
      </c>
      <c r="F434" s="60">
        <v>39098</v>
      </c>
      <c r="G434" s="56" t="s">
        <v>1058</v>
      </c>
      <c r="I434" s="61">
        <f t="shared" ca="1" si="6"/>
        <v>14</v>
      </c>
      <c r="J434" s="62">
        <v>2</v>
      </c>
      <c r="K434" s="63">
        <v>46024</v>
      </c>
      <c r="N434" s="56" t="str">
        <f ca="1"/>
        <v>McIntosh, Jeremy</v>
      </c>
      <c r="O434" s="56" t="str">
        <f ca="1"/>
        <v>Main</v>
      </c>
      <c r="P434" s="56" t="str">
        <f ca="1"/>
        <v>Project &amp; Contract Services</v>
      </c>
      <c r="Q434" s="56">
        <f ca="1"/>
        <v>113002240</v>
      </c>
      <c r="R434" s="56">
        <f ca="1"/>
        <v>2526712695</v>
      </c>
      <c r="S434" s="56">
        <f ca="1"/>
        <v>39034</v>
      </c>
      <c r="T434" s="56" t="str">
        <f ca="1"/>
        <v>Full Time</v>
      </c>
      <c r="U434" s="56">
        <f ca="1"/>
        <v>0</v>
      </c>
      <c r="V434" s="56">
        <f ca="1"/>
        <v>14</v>
      </c>
      <c r="W434" s="56">
        <f ca="1"/>
        <v>4</v>
      </c>
      <c r="X434" s="56">
        <f ca="1"/>
        <v>68640</v>
      </c>
    </row>
    <row r="435" spans="1:24" x14ac:dyDescent="0.25">
      <c r="A435" s="56" t="s">
        <v>653</v>
      </c>
      <c r="B435" s="57" t="s">
        <v>1069</v>
      </c>
      <c r="C435" s="56" t="s">
        <v>6</v>
      </c>
      <c r="D435" s="58">
        <v>239007790</v>
      </c>
      <c r="E435" s="59">
        <v>2524045531</v>
      </c>
      <c r="F435" s="60">
        <v>38873</v>
      </c>
      <c r="G435" s="56" t="s">
        <v>1058</v>
      </c>
      <c r="I435" s="61">
        <f t="shared" ca="1" si="6"/>
        <v>14</v>
      </c>
      <c r="J435" s="62">
        <v>5</v>
      </c>
      <c r="K435" s="63">
        <v>78430</v>
      </c>
      <c r="N435" s="56" t="str">
        <f ca="1"/>
        <v>McKee, Michelle</v>
      </c>
      <c r="O435" s="56" t="str">
        <f ca="1"/>
        <v>Main</v>
      </c>
      <c r="P435" s="56" t="str">
        <f ca="1"/>
        <v>Engineering/Operations</v>
      </c>
      <c r="Q435" s="56">
        <f ca="1"/>
        <v>106006222</v>
      </c>
      <c r="R435" s="56">
        <f ca="1"/>
        <v>9198310129</v>
      </c>
      <c r="S435" s="56">
        <f ca="1"/>
        <v>42027</v>
      </c>
      <c r="T435" s="56" t="str">
        <f ca="1"/>
        <v>Contract</v>
      </c>
      <c r="U435" s="56">
        <f ca="1"/>
        <v>0</v>
      </c>
      <c r="V435" s="56">
        <f ca="1"/>
        <v>6</v>
      </c>
      <c r="W435" s="56">
        <f ca="1"/>
        <v>4</v>
      </c>
      <c r="X435" s="56">
        <f ca="1"/>
        <v>39182</v>
      </c>
    </row>
    <row r="436" spans="1:24" x14ac:dyDescent="0.25">
      <c r="A436" s="56" t="s">
        <v>505</v>
      </c>
      <c r="B436" s="57" t="s">
        <v>1060</v>
      </c>
      <c r="C436" s="56" t="s">
        <v>17</v>
      </c>
      <c r="D436" s="58">
        <v>339008339</v>
      </c>
      <c r="E436" s="59">
        <v>2527682821</v>
      </c>
      <c r="F436" s="60">
        <v>38463</v>
      </c>
      <c r="G436" s="56" t="s">
        <v>1059</v>
      </c>
      <c r="I436" s="61">
        <f t="shared" ca="1" si="6"/>
        <v>15</v>
      </c>
      <c r="J436" s="62">
        <v>4</v>
      </c>
      <c r="K436" s="63">
        <v>38258</v>
      </c>
      <c r="N436" s="56" t="str">
        <f ca="1"/>
        <v>McKenzie, Michelle</v>
      </c>
      <c r="O436" s="56" t="str">
        <f ca="1"/>
        <v>Main</v>
      </c>
      <c r="P436" s="56" t="str">
        <f ca="1"/>
        <v>Executive Education</v>
      </c>
      <c r="Q436" s="56">
        <f ca="1"/>
        <v>863001920</v>
      </c>
      <c r="R436" s="56">
        <f ca="1"/>
        <v>2523748373</v>
      </c>
      <c r="S436" s="56">
        <f ca="1"/>
        <v>38575</v>
      </c>
      <c r="T436" s="56" t="str">
        <f ca="1"/>
        <v>Full Time</v>
      </c>
      <c r="U436" s="56">
        <f ca="1"/>
        <v>0</v>
      </c>
      <c r="V436" s="56">
        <f ca="1"/>
        <v>15</v>
      </c>
      <c r="W436" s="56">
        <f ca="1"/>
        <v>1</v>
      </c>
      <c r="X436" s="56">
        <f ca="1"/>
        <v>55121</v>
      </c>
    </row>
    <row r="437" spans="1:24" x14ac:dyDescent="0.25">
      <c r="A437" s="56" t="s">
        <v>706</v>
      </c>
      <c r="B437" s="57" t="s">
        <v>1061</v>
      </c>
      <c r="C437" s="56" t="s">
        <v>26</v>
      </c>
      <c r="D437" s="58">
        <v>659006304</v>
      </c>
      <c r="E437" s="59">
        <v>9195876028</v>
      </c>
      <c r="F437" s="60">
        <v>37999</v>
      </c>
      <c r="G437" s="56" t="s">
        <v>1059</v>
      </c>
      <c r="I437" s="61">
        <f t="shared" ca="1" si="6"/>
        <v>17</v>
      </c>
      <c r="J437" s="62">
        <v>5</v>
      </c>
      <c r="K437" s="63">
        <v>41525</v>
      </c>
      <c r="N437" s="56" t="str">
        <f ca="1"/>
        <v>McKinney, Christofer</v>
      </c>
      <c r="O437" s="56" t="str">
        <f ca="1"/>
        <v>Watson</v>
      </c>
      <c r="P437" s="56" t="str">
        <f ca="1"/>
        <v>Operations</v>
      </c>
      <c r="Q437" s="56">
        <f ca="1"/>
        <v>355005853</v>
      </c>
      <c r="R437" s="56">
        <f ca="1"/>
        <v>2525478716</v>
      </c>
      <c r="S437" s="56">
        <f ca="1"/>
        <v>38795</v>
      </c>
      <c r="T437" s="56" t="str">
        <f ca="1"/>
        <v>Full Time</v>
      </c>
      <c r="U437" s="56">
        <f ca="1"/>
        <v>0</v>
      </c>
      <c r="V437" s="56">
        <f ca="1"/>
        <v>14</v>
      </c>
      <c r="W437" s="56">
        <f ca="1"/>
        <v>2</v>
      </c>
      <c r="X437" s="56">
        <f ca="1"/>
        <v>50633</v>
      </c>
    </row>
    <row r="438" spans="1:24" x14ac:dyDescent="0.25">
      <c r="A438" s="56" t="s">
        <v>63</v>
      </c>
      <c r="B438" s="57" t="s">
        <v>1065</v>
      </c>
      <c r="C438" s="56" t="s">
        <v>25</v>
      </c>
      <c r="D438" s="58">
        <v>665006199</v>
      </c>
      <c r="E438" s="59">
        <v>2525555817</v>
      </c>
      <c r="F438" s="60">
        <v>39065</v>
      </c>
      <c r="G438" s="56" t="s">
        <v>1059</v>
      </c>
      <c r="I438" s="61">
        <f t="shared" ca="1" si="6"/>
        <v>14</v>
      </c>
      <c r="J438" s="62">
        <v>5</v>
      </c>
      <c r="K438" s="63">
        <v>49995</v>
      </c>
      <c r="N438" s="56" t="str">
        <f ca="1"/>
        <v>McLaughlin, Edward</v>
      </c>
      <c r="O438" s="56" t="str">
        <f ca="1"/>
        <v>Watson</v>
      </c>
      <c r="P438" s="56" t="str">
        <f ca="1"/>
        <v>Quality Control</v>
      </c>
      <c r="Q438" s="56">
        <f ca="1"/>
        <v>120004342</v>
      </c>
      <c r="R438" s="56">
        <f ca="1"/>
        <v>9198986390</v>
      </c>
      <c r="S438" s="56">
        <f ca="1"/>
        <v>38956</v>
      </c>
      <c r="T438" s="56" t="str">
        <f ca="1"/>
        <v>Hourly</v>
      </c>
      <c r="U438" s="56">
        <f ca="1"/>
        <v>0</v>
      </c>
      <c r="V438" s="56">
        <f ca="1"/>
        <v>14</v>
      </c>
      <c r="W438" s="56">
        <f ca="1"/>
        <v>2</v>
      </c>
      <c r="X438" s="56">
        <f ca="1"/>
        <v>35790</v>
      </c>
    </row>
    <row r="439" spans="1:24" x14ac:dyDescent="0.25">
      <c r="A439" s="56" t="s">
        <v>642</v>
      </c>
      <c r="B439" s="57" t="s">
        <v>1061</v>
      </c>
      <c r="C439" s="56" t="s">
        <v>9</v>
      </c>
      <c r="D439" s="58">
        <v>356002235</v>
      </c>
      <c r="E439" s="59">
        <v>2521667727</v>
      </c>
      <c r="F439" s="60">
        <v>39102</v>
      </c>
      <c r="G439" s="56" t="s">
        <v>1067</v>
      </c>
      <c r="I439" s="61">
        <f t="shared" ca="1" si="6"/>
        <v>14</v>
      </c>
      <c r="J439" s="62">
        <v>3</v>
      </c>
      <c r="K439" s="63">
        <v>51381</v>
      </c>
      <c r="N439" s="56" t="str">
        <f ca="1"/>
        <v>McLean, Richard</v>
      </c>
      <c r="O439" s="56" t="str">
        <f ca="1"/>
        <v>West</v>
      </c>
      <c r="P439" s="56" t="str">
        <f ca="1"/>
        <v>Quality Assurance</v>
      </c>
      <c r="Q439" s="56">
        <f ca="1"/>
        <v>291004360</v>
      </c>
      <c r="R439" s="56">
        <f ca="1"/>
        <v>2524563177</v>
      </c>
      <c r="S439" s="56">
        <f ca="1"/>
        <v>38579</v>
      </c>
      <c r="T439" s="56" t="str">
        <f ca="1"/>
        <v>Full Time</v>
      </c>
      <c r="U439" s="56">
        <f ca="1"/>
        <v>0</v>
      </c>
      <c r="V439" s="56">
        <f ca="1"/>
        <v>15</v>
      </c>
      <c r="W439" s="56">
        <f ca="1"/>
        <v>5</v>
      </c>
      <c r="X439" s="56">
        <f ca="1"/>
        <v>74148</v>
      </c>
    </row>
    <row r="440" spans="1:24" x14ac:dyDescent="0.25">
      <c r="A440" s="56" t="s">
        <v>375</v>
      </c>
      <c r="B440" s="57" t="s">
        <v>1057</v>
      </c>
      <c r="C440" s="56" t="s">
        <v>15</v>
      </c>
      <c r="D440" s="58">
        <v>960007007</v>
      </c>
      <c r="E440" s="59">
        <v>9194694995</v>
      </c>
      <c r="F440" s="60">
        <v>39121</v>
      </c>
      <c r="G440" s="56" t="s">
        <v>1058</v>
      </c>
      <c r="I440" s="61">
        <f t="shared" ca="1" si="6"/>
        <v>14</v>
      </c>
      <c r="J440" s="62">
        <v>1</v>
      </c>
      <c r="K440" s="63">
        <v>33330</v>
      </c>
      <c r="N440" s="56" t="str">
        <f ca="1"/>
        <v>Medina, Warren</v>
      </c>
      <c r="O440" s="56" t="str">
        <f ca="1"/>
        <v>Main</v>
      </c>
      <c r="P440" s="56" t="str">
        <f ca="1"/>
        <v>Quality Assurance</v>
      </c>
      <c r="Q440" s="56">
        <f ca="1"/>
        <v>718000584</v>
      </c>
      <c r="R440" s="56">
        <f ca="1"/>
        <v>9195804771</v>
      </c>
      <c r="S440" s="56">
        <f ca="1"/>
        <v>38694</v>
      </c>
      <c r="T440" s="56" t="str">
        <f ca="1"/>
        <v>Half-Time</v>
      </c>
      <c r="U440" s="56">
        <f ca="1"/>
        <v>0</v>
      </c>
      <c r="V440" s="56">
        <f ca="1"/>
        <v>15</v>
      </c>
      <c r="W440" s="56">
        <f ca="1"/>
        <v>2</v>
      </c>
      <c r="X440" s="56">
        <f ca="1"/>
        <v>38478</v>
      </c>
    </row>
    <row r="441" spans="1:24" x14ac:dyDescent="0.25">
      <c r="A441" s="56" t="s">
        <v>769</v>
      </c>
      <c r="B441" s="57" t="s">
        <v>1057</v>
      </c>
      <c r="C441" s="56" t="s">
        <v>9</v>
      </c>
      <c r="D441" s="58">
        <v>257009459</v>
      </c>
      <c r="E441" s="59">
        <v>9197775023</v>
      </c>
      <c r="F441" s="60">
        <v>39135</v>
      </c>
      <c r="G441" s="56" t="s">
        <v>1058</v>
      </c>
      <c r="I441" s="61">
        <f t="shared" ca="1" si="6"/>
        <v>14</v>
      </c>
      <c r="J441" s="62">
        <v>3</v>
      </c>
      <c r="K441" s="63">
        <v>63360</v>
      </c>
      <c r="N441" s="56" t="str">
        <f ca="1"/>
        <v>Melton, Scott</v>
      </c>
      <c r="O441" s="56" t="str">
        <f ca="1"/>
        <v>Main</v>
      </c>
      <c r="P441" s="56" t="str">
        <f ca="1"/>
        <v>Project &amp; Contract Services</v>
      </c>
      <c r="Q441" s="56">
        <f ca="1"/>
        <v>737002868</v>
      </c>
      <c r="R441" s="56">
        <f ca="1"/>
        <v>9191124357</v>
      </c>
      <c r="S441" s="56">
        <f ca="1"/>
        <v>39171</v>
      </c>
      <c r="T441" s="56" t="str">
        <f ca="1"/>
        <v>Full Time</v>
      </c>
      <c r="U441" s="56">
        <f ca="1"/>
        <v>0</v>
      </c>
      <c r="V441" s="56">
        <f ca="1"/>
        <v>13</v>
      </c>
      <c r="W441" s="56">
        <f ca="1"/>
        <v>1</v>
      </c>
      <c r="X441" s="56">
        <f ca="1"/>
        <v>53163</v>
      </c>
    </row>
    <row r="442" spans="1:24" x14ac:dyDescent="0.25">
      <c r="A442" s="56" t="s">
        <v>788</v>
      </c>
      <c r="B442" s="57" t="s">
        <v>1066</v>
      </c>
      <c r="C442" s="56" t="s">
        <v>20</v>
      </c>
      <c r="D442" s="58">
        <v>345007459</v>
      </c>
      <c r="E442" s="59">
        <v>9195594427</v>
      </c>
      <c r="F442" s="60">
        <v>38697</v>
      </c>
      <c r="G442" s="56" t="s">
        <v>1058</v>
      </c>
      <c r="I442" s="61">
        <f t="shared" ca="1" si="6"/>
        <v>15</v>
      </c>
      <c r="J442" s="62">
        <v>5</v>
      </c>
      <c r="K442" s="63">
        <v>34397</v>
      </c>
      <c r="N442" s="56" t="str">
        <f ca="1"/>
        <v>Mendez, Max</v>
      </c>
      <c r="O442" s="56" t="str">
        <f ca="1"/>
        <v>Main</v>
      </c>
      <c r="P442" s="56" t="str">
        <f ca="1"/>
        <v>Logistics</v>
      </c>
      <c r="Q442" s="56">
        <f ca="1"/>
        <v>571001715</v>
      </c>
      <c r="R442" s="56">
        <f ca="1"/>
        <v>2527102355</v>
      </c>
      <c r="S442" s="56">
        <f ca="1"/>
        <v>38103</v>
      </c>
      <c r="T442" s="56" t="str">
        <f ca="1"/>
        <v>Full Time</v>
      </c>
      <c r="U442" s="56">
        <f ca="1"/>
        <v>0</v>
      </c>
      <c r="V442" s="56">
        <f ca="1"/>
        <v>16</v>
      </c>
      <c r="W442" s="56">
        <f ca="1"/>
        <v>1</v>
      </c>
      <c r="X442" s="56">
        <f ca="1"/>
        <v>62557</v>
      </c>
    </row>
    <row r="443" spans="1:24" x14ac:dyDescent="0.25">
      <c r="A443" s="56" t="s">
        <v>324</v>
      </c>
      <c r="B443" s="57" t="s">
        <v>1060</v>
      </c>
      <c r="C443" s="56" t="s">
        <v>9</v>
      </c>
      <c r="D443" s="58">
        <v>353004196</v>
      </c>
      <c r="E443" s="59">
        <v>2528159919</v>
      </c>
      <c r="F443" s="60">
        <v>39196</v>
      </c>
      <c r="G443" s="56" t="s">
        <v>1059</v>
      </c>
      <c r="I443" s="61">
        <f t="shared" ca="1" si="6"/>
        <v>13</v>
      </c>
      <c r="J443" s="62">
        <v>1</v>
      </c>
      <c r="K443" s="63">
        <v>26015</v>
      </c>
      <c r="N443" s="56" t="str">
        <f ca="1"/>
        <v>Mendoza, Bobby</v>
      </c>
      <c r="O443" s="56" t="str">
        <f ca="1"/>
        <v>North</v>
      </c>
      <c r="P443" s="56" t="str">
        <f ca="1"/>
        <v>Quality Assurance</v>
      </c>
      <c r="Q443" s="56">
        <f ca="1"/>
        <v>351003584</v>
      </c>
      <c r="R443" s="56">
        <f ca="1"/>
        <v>2524269081</v>
      </c>
      <c r="S443" s="56">
        <f ca="1"/>
        <v>38712</v>
      </c>
      <c r="T443" s="56" t="str">
        <f ca="1"/>
        <v>Contract</v>
      </c>
      <c r="U443" s="56">
        <f ca="1"/>
        <v>0</v>
      </c>
      <c r="V443" s="56">
        <f ca="1"/>
        <v>15</v>
      </c>
      <c r="W443" s="56">
        <f ca="1"/>
        <v>5</v>
      </c>
      <c r="X443" s="56">
        <f ca="1"/>
        <v>58641</v>
      </c>
    </row>
    <row r="444" spans="1:24" x14ac:dyDescent="0.25">
      <c r="A444" s="56" t="s">
        <v>586</v>
      </c>
      <c r="B444" s="57" t="s">
        <v>1057</v>
      </c>
      <c r="C444" s="56" t="s">
        <v>6</v>
      </c>
      <c r="D444" s="58">
        <v>358007400</v>
      </c>
      <c r="E444" s="59">
        <v>2523265407</v>
      </c>
      <c r="F444" s="60">
        <v>38878</v>
      </c>
      <c r="G444" s="56" t="s">
        <v>1064</v>
      </c>
      <c r="I444" s="61">
        <f t="shared" ca="1" si="6"/>
        <v>14</v>
      </c>
      <c r="J444" s="62">
        <v>5</v>
      </c>
      <c r="K444" s="63">
        <v>39657</v>
      </c>
      <c r="N444" s="56" t="str">
        <f ca="1"/>
        <v>Mercado, David</v>
      </c>
      <c r="O444" s="56" t="str">
        <f ca="1"/>
        <v>South</v>
      </c>
      <c r="P444" s="56" t="str">
        <f ca="1"/>
        <v>Operations</v>
      </c>
      <c r="Q444" s="56">
        <f ca="1"/>
        <v>357001517</v>
      </c>
      <c r="R444" s="56">
        <f ca="1"/>
        <v>2527660273</v>
      </c>
      <c r="S444" s="56">
        <f ca="1"/>
        <v>38869</v>
      </c>
      <c r="T444" s="56" t="str">
        <f ca="1"/>
        <v>Half-Time</v>
      </c>
      <c r="U444" s="56">
        <f ca="1"/>
        <v>0</v>
      </c>
      <c r="V444" s="56">
        <f ca="1"/>
        <v>14</v>
      </c>
      <c r="W444" s="56">
        <f ca="1"/>
        <v>2</v>
      </c>
      <c r="X444" s="56">
        <f ca="1"/>
        <v>29469</v>
      </c>
    </row>
    <row r="445" spans="1:24" x14ac:dyDescent="0.25">
      <c r="A445" s="56" t="s">
        <v>311</v>
      </c>
      <c r="B445" s="57" t="s">
        <v>1065</v>
      </c>
      <c r="C445" s="56" t="s">
        <v>17</v>
      </c>
      <c r="D445" s="58">
        <v>163002583</v>
      </c>
      <c r="E445" s="59">
        <v>2522005810</v>
      </c>
      <c r="F445" s="60">
        <v>38536</v>
      </c>
      <c r="G445" s="56" t="s">
        <v>1058</v>
      </c>
      <c r="I445" s="61">
        <f t="shared" ca="1" si="6"/>
        <v>15</v>
      </c>
      <c r="J445" s="62">
        <v>3</v>
      </c>
      <c r="K445" s="63">
        <v>33374</v>
      </c>
      <c r="N445" s="56" t="str">
        <f ca="1"/>
        <v>Merritt, Kevin</v>
      </c>
      <c r="O445" s="56" t="str">
        <f ca="1"/>
        <v>North</v>
      </c>
      <c r="P445" s="56" t="str">
        <f ca="1"/>
        <v>Project &amp; Contract Services</v>
      </c>
      <c r="Q445" s="56">
        <f ca="1"/>
        <v>938003321</v>
      </c>
      <c r="R445" s="56">
        <f ca="1"/>
        <v>9196456972</v>
      </c>
      <c r="S445" s="56">
        <f ca="1"/>
        <v>39285</v>
      </c>
      <c r="T445" s="56" t="str">
        <f ca="1"/>
        <v>Contract</v>
      </c>
      <c r="U445" s="56">
        <f ca="1"/>
        <v>0</v>
      </c>
      <c r="V445" s="56">
        <f ca="1"/>
        <v>13</v>
      </c>
      <c r="W445" s="56">
        <f ca="1"/>
        <v>4</v>
      </c>
      <c r="X445" s="56">
        <f ca="1"/>
        <v>98604</v>
      </c>
    </row>
    <row r="446" spans="1:24" x14ac:dyDescent="0.25">
      <c r="A446" s="56" t="s">
        <v>115</v>
      </c>
      <c r="B446" s="57" t="s">
        <v>1057</v>
      </c>
      <c r="C446" s="56" t="s">
        <v>6</v>
      </c>
      <c r="D446" s="58">
        <v>867000310</v>
      </c>
      <c r="E446" s="59">
        <v>9191376854</v>
      </c>
      <c r="F446" s="60">
        <v>38891</v>
      </c>
      <c r="G446" s="56" t="s">
        <v>1059</v>
      </c>
      <c r="I446" s="61">
        <f t="shared" ca="1" si="6"/>
        <v>14</v>
      </c>
      <c r="J446" s="62">
        <v>5</v>
      </c>
      <c r="K446" s="63">
        <v>72501</v>
      </c>
      <c r="N446" s="56" t="str">
        <f ca="1"/>
        <v>Meyer, Charles</v>
      </c>
      <c r="O446" s="56" t="str">
        <f ca="1"/>
        <v>Main</v>
      </c>
      <c r="P446" s="56" t="str">
        <f ca="1"/>
        <v>Project &amp; Contract Services</v>
      </c>
      <c r="Q446" s="56">
        <f ca="1"/>
        <v>505000981</v>
      </c>
      <c r="R446" s="56">
        <f ca="1"/>
        <v>2527557761</v>
      </c>
      <c r="S446" s="56">
        <f ca="1"/>
        <v>39636</v>
      </c>
      <c r="T446" s="56" t="str">
        <f ca="1"/>
        <v>Full Time</v>
      </c>
      <c r="U446" s="56">
        <f ca="1"/>
        <v>0</v>
      </c>
      <c r="V446" s="56">
        <f ca="1"/>
        <v>12</v>
      </c>
      <c r="W446" s="56">
        <f ca="1"/>
        <v>1</v>
      </c>
      <c r="X446" s="56">
        <f ca="1"/>
        <v>32043</v>
      </c>
    </row>
    <row r="447" spans="1:24" x14ac:dyDescent="0.25">
      <c r="A447" s="56" t="s">
        <v>698</v>
      </c>
      <c r="B447" s="57" t="s">
        <v>1066</v>
      </c>
      <c r="C447" s="56" t="s">
        <v>31</v>
      </c>
      <c r="D447" s="58">
        <v>481006564</v>
      </c>
      <c r="E447" s="59">
        <v>9196479087</v>
      </c>
      <c r="F447" s="60">
        <v>38641</v>
      </c>
      <c r="G447" s="56" t="s">
        <v>1059</v>
      </c>
      <c r="I447" s="61">
        <f t="shared" ca="1" si="6"/>
        <v>15</v>
      </c>
      <c r="J447" s="62">
        <v>5</v>
      </c>
      <c r="K447" s="63">
        <v>79299</v>
      </c>
      <c r="N447" s="56" t="str">
        <f ca="1"/>
        <v>Meyers, David</v>
      </c>
      <c r="O447" s="56" t="str">
        <f ca="1"/>
        <v>Taft</v>
      </c>
      <c r="P447" s="56" t="str">
        <f ca="1"/>
        <v>Executive Education</v>
      </c>
      <c r="Q447" s="56">
        <f ca="1"/>
        <v>843005501</v>
      </c>
      <c r="R447" s="56">
        <f ca="1"/>
        <v>2522715355</v>
      </c>
      <c r="S447" s="56">
        <f ca="1"/>
        <v>38674</v>
      </c>
      <c r="T447" s="56" t="str">
        <f ca="1"/>
        <v>Contract</v>
      </c>
      <c r="U447" s="56">
        <f ca="1"/>
        <v>0</v>
      </c>
      <c r="V447" s="56">
        <f ca="1"/>
        <v>15</v>
      </c>
      <c r="W447" s="56">
        <f ca="1"/>
        <v>5</v>
      </c>
      <c r="X447" s="56">
        <f ca="1"/>
        <v>36234</v>
      </c>
    </row>
    <row r="448" spans="1:24" x14ac:dyDescent="0.25">
      <c r="A448" s="56" t="s">
        <v>768</v>
      </c>
      <c r="B448" s="57" t="s">
        <v>1060</v>
      </c>
      <c r="C448" s="56" t="s">
        <v>17</v>
      </c>
      <c r="D448" s="58">
        <v>126002342</v>
      </c>
      <c r="E448" s="59">
        <v>9196299247</v>
      </c>
      <c r="F448" s="60">
        <v>38557</v>
      </c>
      <c r="G448" s="56" t="s">
        <v>1064</v>
      </c>
      <c r="I448" s="61">
        <f t="shared" ca="1" si="6"/>
        <v>15</v>
      </c>
      <c r="J448" s="62">
        <v>5</v>
      </c>
      <c r="K448" s="63">
        <v>20350</v>
      </c>
      <c r="N448" s="56" t="str">
        <f ca="1"/>
        <v>Middleton, Jen</v>
      </c>
      <c r="O448" s="56" t="str">
        <f ca="1"/>
        <v>Taft</v>
      </c>
      <c r="P448" s="56" t="str">
        <f ca="1"/>
        <v>Operations</v>
      </c>
      <c r="Q448" s="56">
        <f ca="1"/>
        <v>662004752</v>
      </c>
      <c r="R448" s="56">
        <f ca="1"/>
        <v>2526040465</v>
      </c>
      <c r="S448" s="56">
        <f ca="1"/>
        <v>38890</v>
      </c>
      <c r="T448" s="56" t="str">
        <f ca="1"/>
        <v>Full Time</v>
      </c>
      <c r="U448" s="56">
        <f ca="1"/>
        <v>0</v>
      </c>
      <c r="V448" s="56">
        <f ca="1"/>
        <v>14</v>
      </c>
      <c r="W448" s="56">
        <f ca="1"/>
        <v>4</v>
      </c>
      <c r="X448" s="56">
        <f ca="1"/>
        <v>56551</v>
      </c>
    </row>
    <row r="449" spans="1:24" x14ac:dyDescent="0.25">
      <c r="A449" s="56" t="s">
        <v>446</v>
      </c>
      <c r="B449" s="57" t="s">
        <v>1057</v>
      </c>
      <c r="C449" s="56" t="s">
        <v>6</v>
      </c>
      <c r="D449" s="58">
        <v>113002240</v>
      </c>
      <c r="E449" s="59">
        <v>2526712695</v>
      </c>
      <c r="F449" s="60">
        <v>39034</v>
      </c>
      <c r="G449" s="56" t="s">
        <v>1059</v>
      </c>
      <c r="I449" s="61">
        <f t="shared" ca="1" si="6"/>
        <v>14</v>
      </c>
      <c r="J449" s="62">
        <v>4</v>
      </c>
      <c r="K449" s="63">
        <v>68640</v>
      </c>
      <c r="N449" s="56" t="str">
        <f ca="1"/>
        <v>Miles, Kenneth</v>
      </c>
      <c r="O449" s="56" t="str">
        <f ca="1"/>
        <v>North</v>
      </c>
      <c r="P449" s="56" t="str">
        <f ca="1"/>
        <v>Quality Assurance</v>
      </c>
      <c r="Q449" s="56">
        <f ca="1"/>
        <v>125000405</v>
      </c>
      <c r="R449" s="56">
        <f ca="1"/>
        <v>2524589262</v>
      </c>
      <c r="S449" s="56">
        <f ca="1"/>
        <v>38743</v>
      </c>
      <c r="T449" s="56" t="str">
        <f ca="1"/>
        <v>Full Time</v>
      </c>
      <c r="U449" s="56">
        <f ca="1"/>
        <v>0</v>
      </c>
      <c r="V449" s="56">
        <f ca="1"/>
        <v>15</v>
      </c>
      <c r="W449" s="56">
        <f ca="1"/>
        <v>5</v>
      </c>
      <c r="X449" s="56">
        <f ca="1"/>
        <v>64251</v>
      </c>
    </row>
    <row r="450" spans="1:24" x14ac:dyDescent="0.25">
      <c r="A450" s="56" t="s">
        <v>166</v>
      </c>
      <c r="B450" s="57" t="s">
        <v>1057</v>
      </c>
      <c r="C450" s="56" t="s">
        <v>30</v>
      </c>
      <c r="D450" s="58">
        <v>106006222</v>
      </c>
      <c r="E450" s="59">
        <v>9198310129</v>
      </c>
      <c r="F450" s="60">
        <v>42027</v>
      </c>
      <c r="G450" s="56" t="s">
        <v>1058</v>
      </c>
      <c r="I450" s="61">
        <f t="shared" ref="I450:I513" ca="1" si="7">DATEDIF(F450,TODAY(),"Y")</f>
        <v>6</v>
      </c>
      <c r="J450" s="62">
        <v>4</v>
      </c>
      <c r="K450" s="63">
        <v>39182</v>
      </c>
      <c r="N450" s="56" t="str">
        <f ca="1"/>
        <v>Miller, Jessica</v>
      </c>
      <c r="O450" s="56" t="str">
        <f ca="1"/>
        <v>South</v>
      </c>
      <c r="P450" s="56" t="str">
        <f ca="1"/>
        <v>Manufacturing</v>
      </c>
      <c r="Q450" s="56">
        <f ca="1"/>
        <v>826000563</v>
      </c>
      <c r="R450" s="56">
        <f ca="1"/>
        <v>9196607355</v>
      </c>
      <c r="S450" s="56">
        <f ca="1"/>
        <v>39202</v>
      </c>
      <c r="T450" s="56" t="str">
        <f ca="1"/>
        <v>Contract</v>
      </c>
      <c r="U450" s="56">
        <f ca="1"/>
        <v>0</v>
      </c>
      <c r="V450" s="56">
        <f ca="1"/>
        <v>13</v>
      </c>
      <c r="W450" s="56">
        <f ca="1"/>
        <v>3</v>
      </c>
      <c r="X450" s="56">
        <f ca="1"/>
        <v>63536</v>
      </c>
    </row>
    <row r="451" spans="1:24" x14ac:dyDescent="0.25">
      <c r="A451" s="56" t="s">
        <v>289</v>
      </c>
      <c r="B451" s="57" t="s">
        <v>1057</v>
      </c>
      <c r="C451" s="56" t="s">
        <v>22</v>
      </c>
      <c r="D451" s="58">
        <v>863001920</v>
      </c>
      <c r="E451" s="59">
        <v>2523748373</v>
      </c>
      <c r="F451" s="60">
        <v>38575</v>
      </c>
      <c r="G451" s="56" t="s">
        <v>1059</v>
      </c>
      <c r="I451" s="61">
        <f t="shared" ca="1" si="7"/>
        <v>15</v>
      </c>
      <c r="J451" s="62">
        <v>1</v>
      </c>
      <c r="K451" s="63">
        <v>55121</v>
      </c>
      <c r="N451" s="56" t="str">
        <f ca="1"/>
        <v>Mills, Melissa</v>
      </c>
      <c r="O451" s="56" t="str">
        <f ca="1"/>
        <v>North</v>
      </c>
      <c r="P451" s="56" t="str">
        <f ca="1"/>
        <v>Quality Control</v>
      </c>
      <c r="Q451" s="56">
        <f ca="1"/>
        <v>546006374</v>
      </c>
      <c r="R451" s="56">
        <f ca="1"/>
        <v>9192727944</v>
      </c>
      <c r="S451" s="56">
        <f ca="1"/>
        <v>38960</v>
      </c>
      <c r="T451" s="56" t="str">
        <f ca="1"/>
        <v>Half-Time</v>
      </c>
      <c r="U451" s="56">
        <f ca="1"/>
        <v>0</v>
      </c>
      <c r="V451" s="56">
        <f ca="1"/>
        <v>14</v>
      </c>
      <c r="W451" s="56">
        <f ca="1"/>
        <v>5</v>
      </c>
      <c r="X451" s="56">
        <f ca="1"/>
        <v>28804</v>
      </c>
    </row>
    <row r="452" spans="1:24" x14ac:dyDescent="0.25">
      <c r="A452" s="56" t="s">
        <v>1077</v>
      </c>
      <c r="B452" s="57" t="s">
        <v>1069</v>
      </c>
      <c r="C452" s="56" t="s">
        <v>20</v>
      </c>
      <c r="D452" s="58">
        <v>355005853</v>
      </c>
      <c r="E452" s="59">
        <v>2525478716</v>
      </c>
      <c r="F452" s="60">
        <v>38795</v>
      </c>
      <c r="G452" s="56" t="s">
        <v>1059</v>
      </c>
      <c r="I452" s="61">
        <f t="shared" ca="1" si="7"/>
        <v>14</v>
      </c>
      <c r="J452" s="62">
        <v>2</v>
      </c>
      <c r="K452" s="63">
        <v>50633</v>
      </c>
      <c r="N452" s="56" t="str">
        <f ca="1"/>
        <v>Miranda, Elena</v>
      </c>
      <c r="O452" s="56" t="str">
        <f ca="1"/>
        <v>North</v>
      </c>
      <c r="P452" s="56" t="str">
        <f ca="1"/>
        <v>Quality Control</v>
      </c>
      <c r="Q452" s="56">
        <f ca="1"/>
        <v>380004349</v>
      </c>
      <c r="R452" s="56">
        <f ca="1"/>
        <v>2526129939</v>
      </c>
      <c r="S452" s="56">
        <f ca="1"/>
        <v>39047</v>
      </c>
      <c r="T452" s="56" t="str">
        <f ca="1"/>
        <v>Full Time</v>
      </c>
      <c r="U452" s="56">
        <f ca="1"/>
        <v>0</v>
      </c>
      <c r="V452" s="56">
        <f ca="1"/>
        <v>14</v>
      </c>
      <c r="W452" s="56">
        <f ca="1"/>
        <v>1</v>
      </c>
      <c r="X452" s="56">
        <f ca="1"/>
        <v>39006</v>
      </c>
    </row>
    <row r="453" spans="1:24" x14ac:dyDescent="0.25">
      <c r="A453" s="56" t="s">
        <v>340</v>
      </c>
      <c r="B453" s="57" t="s">
        <v>1069</v>
      </c>
      <c r="C453" s="56" t="s">
        <v>19</v>
      </c>
      <c r="D453" s="58">
        <v>120004342</v>
      </c>
      <c r="E453" s="59">
        <v>9198986390</v>
      </c>
      <c r="F453" s="60">
        <v>38956</v>
      </c>
      <c r="G453" s="56" t="s">
        <v>1064</v>
      </c>
      <c r="I453" s="61">
        <f t="shared" ca="1" si="7"/>
        <v>14</v>
      </c>
      <c r="J453" s="62">
        <v>2</v>
      </c>
      <c r="K453" s="63">
        <v>35790</v>
      </c>
      <c r="N453" s="56" t="str">
        <f ca="1"/>
        <v>Mitchell, Shannon</v>
      </c>
      <c r="O453" s="56" t="str">
        <f ca="1"/>
        <v>Main</v>
      </c>
      <c r="P453" s="56" t="str">
        <f ca="1"/>
        <v>Logistics</v>
      </c>
      <c r="Q453" s="56">
        <f ca="1"/>
        <v>282002141</v>
      </c>
      <c r="R453" s="56">
        <f ca="1"/>
        <v>2527135797</v>
      </c>
      <c r="S453" s="56">
        <f ca="1"/>
        <v>38437</v>
      </c>
      <c r="T453" s="56" t="str">
        <f ca="1"/>
        <v>Contract</v>
      </c>
      <c r="U453" s="56">
        <f ca="1"/>
        <v>0</v>
      </c>
      <c r="V453" s="56">
        <f ca="1"/>
        <v>15</v>
      </c>
      <c r="W453" s="56">
        <f ca="1"/>
        <v>5</v>
      </c>
      <c r="X453" s="56">
        <f ca="1"/>
        <v>27632</v>
      </c>
    </row>
    <row r="454" spans="1:24" x14ac:dyDescent="0.25">
      <c r="A454" s="56" t="s">
        <v>161</v>
      </c>
      <c r="B454" s="57" t="s">
        <v>1060</v>
      </c>
      <c r="C454" s="56" t="s">
        <v>16</v>
      </c>
      <c r="D454" s="58">
        <v>291004360</v>
      </c>
      <c r="E454" s="59">
        <v>2524563177</v>
      </c>
      <c r="F454" s="60">
        <v>38579</v>
      </c>
      <c r="G454" s="56" t="s">
        <v>1059</v>
      </c>
      <c r="I454" s="61">
        <f t="shared" ca="1" si="7"/>
        <v>15</v>
      </c>
      <c r="J454" s="62">
        <v>5</v>
      </c>
      <c r="K454" s="63">
        <v>74148</v>
      </c>
      <c r="N454" s="56" t="str">
        <f ca="1"/>
        <v>Molina, Michael</v>
      </c>
      <c r="O454" s="56" t="str">
        <f ca="1"/>
        <v>North</v>
      </c>
      <c r="P454" s="56" t="str">
        <f ca="1"/>
        <v>Manufacturing</v>
      </c>
      <c r="Q454" s="56">
        <f ca="1"/>
        <v>589009495</v>
      </c>
      <c r="R454" s="56">
        <f ca="1"/>
        <v>2524248455</v>
      </c>
      <c r="S454" s="56">
        <f ca="1"/>
        <v>39205</v>
      </c>
      <c r="T454" s="56" t="str">
        <f ca="1"/>
        <v>Full Time</v>
      </c>
      <c r="U454" s="56">
        <f ca="1"/>
        <v>0</v>
      </c>
      <c r="V454" s="56">
        <f ca="1"/>
        <v>13</v>
      </c>
      <c r="W454" s="56">
        <f ca="1"/>
        <v>2</v>
      </c>
      <c r="X454" s="56">
        <f ca="1"/>
        <v>42757</v>
      </c>
    </row>
    <row r="455" spans="1:24" x14ac:dyDescent="0.25">
      <c r="A455" s="56" t="s">
        <v>424</v>
      </c>
      <c r="B455" s="57" t="s">
        <v>1057</v>
      </c>
      <c r="C455" s="56" t="s">
        <v>16</v>
      </c>
      <c r="D455" s="58">
        <v>718000584</v>
      </c>
      <c r="E455" s="59">
        <v>9195804771</v>
      </c>
      <c r="F455" s="60">
        <v>38694</v>
      </c>
      <c r="G455" s="56" t="s">
        <v>1067</v>
      </c>
      <c r="I455" s="61">
        <f t="shared" ca="1" si="7"/>
        <v>15</v>
      </c>
      <c r="J455" s="62">
        <v>2</v>
      </c>
      <c r="K455" s="63">
        <v>38478</v>
      </c>
      <c r="N455" s="56" t="str">
        <f ca="1"/>
        <v>Monroe, Justin</v>
      </c>
      <c r="O455" s="56" t="str">
        <f ca="1"/>
        <v>North</v>
      </c>
      <c r="P455" s="56" t="str">
        <f ca="1"/>
        <v>Pharmacokinetics</v>
      </c>
      <c r="Q455" s="56">
        <f ca="1"/>
        <v>974002089</v>
      </c>
      <c r="R455" s="56">
        <f ca="1"/>
        <v>9192601200</v>
      </c>
      <c r="S455" s="56">
        <f ca="1"/>
        <v>37312</v>
      </c>
      <c r="T455" s="56" t="str">
        <f ca="1"/>
        <v>Full Time</v>
      </c>
      <c r="U455" s="56">
        <f ca="1"/>
        <v>0</v>
      </c>
      <c r="V455" s="56">
        <f ca="1"/>
        <v>19</v>
      </c>
      <c r="W455" s="56">
        <f ca="1"/>
        <v>1</v>
      </c>
      <c r="X455" s="56">
        <f ca="1"/>
        <v>69509</v>
      </c>
    </row>
    <row r="456" spans="1:24" x14ac:dyDescent="0.25">
      <c r="A456" s="56" t="s">
        <v>585</v>
      </c>
      <c r="B456" s="57" t="s">
        <v>1057</v>
      </c>
      <c r="C456" s="56" t="s">
        <v>6</v>
      </c>
      <c r="D456" s="58">
        <v>737002868</v>
      </c>
      <c r="E456" s="59">
        <v>9191124357</v>
      </c>
      <c r="F456" s="60">
        <v>39171</v>
      </c>
      <c r="G456" s="56" t="s">
        <v>1059</v>
      </c>
      <c r="I456" s="61">
        <f t="shared" ca="1" si="7"/>
        <v>13</v>
      </c>
      <c r="J456" s="62">
        <v>1</v>
      </c>
      <c r="K456" s="63">
        <v>53163</v>
      </c>
      <c r="N456" s="56" t="str">
        <f ca="1"/>
        <v>Montgomery, Christopher</v>
      </c>
      <c r="O456" s="56" t="str">
        <f ca="1"/>
        <v>North</v>
      </c>
      <c r="P456" s="56" t="str">
        <f ca="1"/>
        <v>Manufacturing</v>
      </c>
      <c r="Q456" s="56">
        <f ca="1"/>
        <v>130009578</v>
      </c>
      <c r="R456" s="56">
        <f ca="1"/>
        <v>9195057530</v>
      </c>
      <c r="S456" s="56">
        <f ca="1"/>
        <v>39216</v>
      </c>
      <c r="T456" s="56" t="str">
        <f ca="1"/>
        <v>Contract</v>
      </c>
      <c r="U456" s="56">
        <f ca="1"/>
        <v>0</v>
      </c>
      <c r="V456" s="56">
        <f ca="1"/>
        <v>13</v>
      </c>
      <c r="W456" s="56">
        <f ca="1"/>
        <v>5</v>
      </c>
      <c r="X456" s="56">
        <f ca="1"/>
        <v>98472</v>
      </c>
    </row>
    <row r="457" spans="1:24" x14ac:dyDescent="0.25">
      <c r="A457" s="56" t="s">
        <v>677</v>
      </c>
      <c r="B457" s="57" t="s">
        <v>1057</v>
      </c>
      <c r="C457" s="56" t="s">
        <v>26</v>
      </c>
      <c r="D457" s="58">
        <v>571001715</v>
      </c>
      <c r="E457" s="59">
        <v>2527102355</v>
      </c>
      <c r="F457" s="60">
        <v>38103</v>
      </c>
      <c r="G457" s="56" t="s">
        <v>1059</v>
      </c>
      <c r="I457" s="61">
        <f t="shared" ca="1" si="7"/>
        <v>16</v>
      </c>
      <c r="J457" s="62">
        <v>1</v>
      </c>
      <c r="K457" s="63">
        <v>62557</v>
      </c>
      <c r="N457" s="56" t="str">
        <f ca="1"/>
        <v>Montoya, Lisa</v>
      </c>
      <c r="O457" s="56" t="str">
        <f ca="1"/>
        <v>West</v>
      </c>
      <c r="P457" s="56" t="str">
        <f ca="1"/>
        <v>Engineering/Maintenance</v>
      </c>
      <c r="Q457" s="56">
        <f ca="1"/>
        <v>474009228</v>
      </c>
      <c r="R457" s="56">
        <f ca="1"/>
        <v>9193848677</v>
      </c>
      <c r="S457" s="56">
        <f ca="1"/>
        <v>38585</v>
      </c>
      <c r="T457" s="56" t="str">
        <f ca="1"/>
        <v>Contract</v>
      </c>
      <c r="U457" s="56">
        <f ca="1"/>
        <v>0</v>
      </c>
      <c r="V457" s="56">
        <f ca="1"/>
        <v>15</v>
      </c>
      <c r="W457" s="56">
        <f ca="1"/>
        <v>1</v>
      </c>
      <c r="X457" s="56">
        <f ca="1"/>
        <v>84623</v>
      </c>
    </row>
    <row r="458" spans="1:24" x14ac:dyDescent="0.25">
      <c r="A458" s="56" t="s">
        <v>79</v>
      </c>
      <c r="B458" s="57" t="s">
        <v>1061</v>
      </c>
      <c r="C458" s="56" t="s">
        <v>16</v>
      </c>
      <c r="D458" s="58">
        <v>351003584</v>
      </c>
      <c r="E458" s="59">
        <v>2524269081</v>
      </c>
      <c r="F458" s="60">
        <v>38712</v>
      </c>
      <c r="G458" s="56" t="s">
        <v>1058</v>
      </c>
      <c r="I458" s="61">
        <f t="shared" ca="1" si="7"/>
        <v>15</v>
      </c>
      <c r="J458" s="62">
        <v>5</v>
      </c>
      <c r="K458" s="63">
        <v>58641</v>
      </c>
      <c r="N458" s="56" t="str">
        <f ca="1"/>
        <v>Moody, Matthew</v>
      </c>
      <c r="O458" s="56" t="str">
        <f ca="1"/>
        <v>North</v>
      </c>
      <c r="P458" s="56" t="str">
        <f ca="1"/>
        <v>Quality Control</v>
      </c>
      <c r="Q458" s="56">
        <f ca="1"/>
        <v>186006711</v>
      </c>
      <c r="R458" s="56">
        <f ca="1"/>
        <v>9194900514</v>
      </c>
      <c r="S458" s="56">
        <f ca="1"/>
        <v>39117</v>
      </c>
      <c r="T458" s="56" t="str">
        <f ca="1"/>
        <v>Full Time</v>
      </c>
      <c r="U458" s="56">
        <f ca="1"/>
        <v>0</v>
      </c>
      <c r="V458" s="56">
        <f ca="1"/>
        <v>14</v>
      </c>
      <c r="W458" s="56">
        <f ca="1"/>
        <v>4</v>
      </c>
      <c r="X458" s="56">
        <f ca="1"/>
        <v>79167</v>
      </c>
    </row>
    <row r="459" spans="1:24" x14ac:dyDescent="0.25">
      <c r="A459" s="56" t="s">
        <v>601</v>
      </c>
      <c r="B459" s="57" t="s">
        <v>1065</v>
      </c>
      <c r="C459" s="56" t="s">
        <v>20</v>
      </c>
      <c r="D459" s="58">
        <v>357001517</v>
      </c>
      <c r="E459" s="59">
        <v>2527660273</v>
      </c>
      <c r="F459" s="60">
        <v>38869</v>
      </c>
      <c r="G459" s="56" t="s">
        <v>1067</v>
      </c>
      <c r="I459" s="61">
        <f t="shared" ca="1" si="7"/>
        <v>14</v>
      </c>
      <c r="J459" s="62">
        <v>2</v>
      </c>
      <c r="K459" s="63">
        <v>29469</v>
      </c>
      <c r="N459" s="56" t="str">
        <f ca="1"/>
        <v>Moore, Robert</v>
      </c>
      <c r="O459" s="56" t="str">
        <f ca="1"/>
        <v>Main</v>
      </c>
      <c r="P459" s="56" t="str">
        <f ca="1"/>
        <v>Professional Training Group</v>
      </c>
      <c r="Q459" s="56">
        <f ca="1"/>
        <v>967006310</v>
      </c>
      <c r="R459" s="56">
        <f ca="1"/>
        <v>9196100410</v>
      </c>
      <c r="S459" s="56">
        <f ca="1"/>
        <v>35818</v>
      </c>
      <c r="T459" s="56" t="str">
        <f ca="1"/>
        <v>Full Time</v>
      </c>
      <c r="U459" s="56">
        <f ca="1"/>
        <v>0</v>
      </c>
      <c r="V459" s="56">
        <f ca="1"/>
        <v>23</v>
      </c>
      <c r="W459" s="56">
        <f ca="1"/>
        <v>3</v>
      </c>
      <c r="X459" s="56">
        <f ca="1"/>
        <v>38852</v>
      </c>
    </row>
    <row r="460" spans="1:24" x14ac:dyDescent="0.25">
      <c r="A460" s="56" t="s">
        <v>184</v>
      </c>
      <c r="B460" s="57" t="s">
        <v>1061</v>
      </c>
      <c r="C460" s="56" t="s">
        <v>6</v>
      </c>
      <c r="D460" s="58">
        <v>938003321</v>
      </c>
      <c r="E460" s="59">
        <v>9196456972</v>
      </c>
      <c r="F460" s="60">
        <v>39285</v>
      </c>
      <c r="G460" s="56" t="s">
        <v>1058</v>
      </c>
      <c r="I460" s="61">
        <f t="shared" ca="1" si="7"/>
        <v>13</v>
      </c>
      <c r="J460" s="62">
        <v>4</v>
      </c>
      <c r="K460" s="63">
        <v>98604</v>
      </c>
      <c r="N460" s="56" t="str">
        <f ca="1"/>
        <v>Morales, Linda</v>
      </c>
      <c r="O460" s="56" t="str">
        <f ca="1"/>
        <v>Main</v>
      </c>
      <c r="P460" s="56" t="str">
        <f ca="1"/>
        <v>Operations</v>
      </c>
      <c r="Q460" s="56">
        <f ca="1"/>
        <v>796005092</v>
      </c>
      <c r="R460" s="56">
        <f ca="1"/>
        <v>2527469217</v>
      </c>
      <c r="S460" s="56">
        <f ca="1"/>
        <v>38954</v>
      </c>
      <c r="T460" s="56" t="str">
        <f ca="1"/>
        <v>Full Time</v>
      </c>
      <c r="U460" s="56">
        <f ca="1"/>
        <v>0</v>
      </c>
      <c r="V460" s="56">
        <f ca="1"/>
        <v>14</v>
      </c>
      <c r="W460" s="56">
        <f ca="1"/>
        <v>5</v>
      </c>
      <c r="X460" s="56">
        <f ca="1"/>
        <v>47806</v>
      </c>
    </row>
    <row r="461" spans="1:24" x14ac:dyDescent="0.25">
      <c r="A461" s="56" t="s">
        <v>611</v>
      </c>
      <c r="B461" s="57" t="s">
        <v>1057</v>
      </c>
      <c r="C461" s="56" t="s">
        <v>6</v>
      </c>
      <c r="D461" s="58">
        <v>505000981</v>
      </c>
      <c r="E461" s="59">
        <v>2527557761</v>
      </c>
      <c r="F461" s="60">
        <v>39636</v>
      </c>
      <c r="G461" s="56" t="s">
        <v>1059</v>
      </c>
      <c r="I461" s="61">
        <f t="shared" ca="1" si="7"/>
        <v>12</v>
      </c>
      <c r="J461" s="62">
        <v>1</v>
      </c>
      <c r="K461" s="63">
        <v>32043</v>
      </c>
      <c r="N461" s="56" t="str">
        <f ca="1"/>
        <v>Moran, Carol</v>
      </c>
      <c r="O461" s="56" t="str">
        <f ca="1"/>
        <v>North</v>
      </c>
      <c r="P461" s="56" t="str">
        <f ca="1"/>
        <v>Quality Control</v>
      </c>
      <c r="Q461" s="56">
        <f ca="1"/>
        <v>163000417</v>
      </c>
      <c r="R461" s="56">
        <f ca="1"/>
        <v>2526466230</v>
      </c>
      <c r="S461" s="56">
        <f ca="1"/>
        <v>39170</v>
      </c>
      <c r="T461" s="56" t="str">
        <f ca="1"/>
        <v>Full Time</v>
      </c>
      <c r="U461" s="56">
        <f ca="1"/>
        <v>0</v>
      </c>
      <c r="V461" s="56">
        <f ca="1"/>
        <v>13</v>
      </c>
      <c r="W461" s="56">
        <f ca="1"/>
        <v>5</v>
      </c>
      <c r="X461" s="56">
        <f ca="1"/>
        <v>71852</v>
      </c>
    </row>
    <row r="462" spans="1:24" x14ac:dyDescent="0.25">
      <c r="A462" s="56" t="s">
        <v>408</v>
      </c>
      <c r="B462" s="57" t="s">
        <v>1066</v>
      </c>
      <c r="C462" s="56" t="s">
        <v>22</v>
      </c>
      <c r="D462" s="58">
        <v>843005501</v>
      </c>
      <c r="E462" s="59">
        <v>2522715355</v>
      </c>
      <c r="F462" s="60">
        <v>38674</v>
      </c>
      <c r="G462" s="56" t="s">
        <v>1058</v>
      </c>
      <c r="I462" s="61">
        <f t="shared" ca="1" si="7"/>
        <v>15</v>
      </c>
      <c r="J462" s="62">
        <v>5</v>
      </c>
      <c r="K462" s="63">
        <v>36234</v>
      </c>
      <c r="N462" s="56" t="str">
        <f ca="1"/>
        <v>Moreno, Christopher</v>
      </c>
      <c r="O462" s="56" t="str">
        <f ca="1"/>
        <v>North</v>
      </c>
      <c r="P462" s="56" t="str">
        <f ca="1"/>
        <v>Manufacturing</v>
      </c>
      <c r="Q462" s="56">
        <f ca="1"/>
        <v>251004309</v>
      </c>
      <c r="R462" s="56">
        <f ca="1"/>
        <v>9197950668</v>
      </c>
      <c r="S462" s="56">
        <f ca="1"/>
        <v>39227</v>
      </c>
      <c r="T462" s="56" t="str">
        <f ca="1"/>
        <v>Contract</v>
      </c>
      <c r="U462" s="56">
        <f ca="1"/>
        <v>0</v>
      </c>
      <c r="V462" s="56">
        <f ca="1"/>
        <v>13</v>
      </c>
      <c r="W462" s="56">
        <f ca="1"/>
        <v>1</v>
      </c>
      <c r="X462" s="56">
        <f ca="1"/>
        <v>49962</v>
      </c>
    </row>
    <row r="463" spans="1:24" x14ac:dyDescent="0.25">
      <c r="A463" s="56" t="s">
        <v>257</v>
      </c>
      <c r="B463" s="57" t="s">
        <v>1066</v>
      </c>
      <c r="C463" s="56" t="s">
        <v>20</v>
      </c>
      <c r="D463" s="58">
        <v>662004752</v>
      </c>
      <c r="E463" s="59">
        <v>2526040465</v>
      </c>
      <c r="F463" s="60">
        <v>38890</v>
      </c>
      <c r="G463" s="56" t="s">
        <v>1059</v>
      </c>
      <c r="I463" s="61">
        <f t="shared" ca="1" si="7"/>
        <v>14</v>
      </c>
      <c r="J463" s="62">
        <v>4</v>
      </c>
      <c r="K463" s="63">
        <v>56551</v>
      </c>
      <c r="N463" s="56" t="str">
        <f ca="1"/>
        <v>Morgan, Patricia</v>
      </c>
      <c r="O463" s="56" t="str">
        <f ca="1"/>
        <v>Taft</v>
      </c>
      <c r="P463" s="56" t="str">
        <f ca="1"/>
        <v>Logistics</v>
      </c>
      <c r="Q463" s="56">
        <f ca="1"/>
        <v>105008355</v>
      </c>
      <c r="R463" s="56">
        <f ca="1"/>
        <v>2524697218</v>
      </c>
      <c r="S463" s="56">
        <f ca="1"/>
        <v>38487</v>
      </c>
      <c r="T463" s="56" t="str">
        <f ca="1"/>
        <v>Full Time</v>
      </c>
      <c r="U463" s="56">
        <f ca="1"/>
        <v>0</v>
      </c>
      <c r="V463" s="56">
        <f ca="1"/>
        <v>15</v>
      </c>
      <c r="W463" s="56">
        <f ca="1"/>
        <v>5</v>
      </c>
      <c r="X463" s="56">
        <f ca="1"/>
        <v>78111</v>
      </c>
    </row>
    <row r="464" spans="1:24" x14ac:dyDescent="0.25">
      <c r="A464" s="56" t="s">
        <v>584</v>
      </c>
      <c r="B464" s="57" t="s">
        <v>1061</v>
      </c>
      <c r="C464" s="56" t="s">
        <v>16</v>
      </c>
      <c r="D464" s="58">
        <v>125000405</v>
      </c>
      <c r="E464" s="59">
        <v>2524589262</v>
      </c>
      <c r="F464" s="60">
        <v>38743</v>
      </c>
      <c r="G464" s="56" t="s">
        <v>1059</v>
      </c>
      <c r="I464" s="61">
        <f t="shared" ca="1" si="7"/>
        <v>15</v>
      </c>
      <c r="J464" s="62">
        <v>5</v>
      </c>
      <c r="K464" s="63">
        <v>64251</v>
      </c>
      <c r="N464" s="56" t="str">
        <f ca="1"/>
        <v>Morris, Richelle</v>
      </c>
      <c r="O464" s="56" t="str">
        <f ca="1"/>
        <v>Main</v>
      </c>
      <c r="P464" s="56" t="str">
        <f ca="1"/>
        <v>Project &amp; Contract Services</v>
      </c>
      <c r="Q464" s="56">
        <f ca="1"/>
        <v>209006975</v>
      </c>
      <c r="R464" s="56">
        <f ca="1"/>
        <v>2522639452</v>
      </c>
      <c r="S464" s="56">
        <f ca="1"/>
        <v>39747</v>
      </c>
      <c r="T464" s="56" t="str">
        <f ca="1"/>
        <v>Half-Time</v>
      </c>
      <c r="U464" s="56">
        <f ca="1"/>
        <v>0</v>
      </c>
      <c r="V464" s="56">
        <f ca="1"/>
        <v>12</v>
      </c>
      <c r="W464" s="56">
        <f ca="1"/>
        <v>4</v>
      </c>
      <c r="X464" s="56">
        <f ca="1"/>
        <v>13800</v>
      </c>
    </row>
    <row r="465" spans="1:24" x14ac:dyDescent="0.25">
      <c r="A465" s="56" t="s">
        <v>738</v>
      </c>
      <c r="B465" s="57" t="s">
        <v>1065</v>
      </c>
      <c r="C465" s="56" t="s">
        <v>9</v>
      </c>
      <c r="D465" s="58">
        <v>826000563</v>
      </c>
      <c r="E465" s="59">
        <v>9196607355</v>
      </c>
      <c r="F465" s="60">
        <v>39202</v>
      </c>
      <c r="G465" s="56" t="s">
        <v>1058</v>
      </c>
      <c r="I465" s="61">
        <f t="shared" ca="1" si="7"/>
        <v>13</v>
      </c>
      <c r="J465" s="62">
        <v>3</v>
      </c>
      <c r="K465" s="63">
        <v>63536</v>
      </c>
      <c r="N465" s="56" t="str">
        <f ca="1"/>
        <v>Morrison, Julie</v>
      </c>
      <c r="O465" s="56" t="str">
        <f ca="1"/>
        <v>Taft</v>
      </c>
      <c r="P465" s="56" t="str">
        <f ca="1"/>
        <v>Logistics</v>
      </c>
      <c r="Q465" s="56">
        <f ca="1"/>
        <v>212006062</v>
      </c>
      <c r="R465" s="56">
        <f ca="1"/>
        <v>9197226463</v>
      </c>
      <c r="S465" s="56">
        <f ca="1"/>
        <v>38580</v>
      </c>
      <c r="T465" s="56" t="str">
        <f ca="1"/>
        <v>Full Time</v>
      </c>
      <c r="U465" s="56">
        <f ca="1"/>
        <v>0</v>
      </c>
      <c r="V465" s="56">
        <f ca="1"/>
        <v>15</v>
      </c>
      <c r="W465" s="56">
        <f ca="1"/>
        <v>2</v>
      </c>
      <c r="X465" s="56">
        <f ca="1"/>
        <v>90640</v>
      </c>
    </row>
    <row r="466" spans="1:24" x14ac:dyDescent="0.25">
      <c r="A466" s="56" t="s">
        <v>538</v>
      </c>
      <c r="B466" s="57" t="s">
        <v>1061</v>
      </c>
      <c r="C466" s="56" t="s">
        <v>19</v>
      </c>
      <c r="D466" s="58">
        <v>546006374</v>
      </c>
      <c r="E466" s="59">
        <v>9192727944</v>
      </c>
      <c r="F466" s="60">
        <v>38960</v>
      </c>
      <c r="G466" s="56" t="s">
        <v>1067</v>
      </c>
      <c r="I466" s="61">
        <f t="shared" ca="1" si="7"/>
        <v>14</v>
      </c>
      <c r="J466" s="62">
        <v>5</v>
      </c>
      <c r="K466" s="63">
        <v>28804</v>
      </c>
      <c r="N466" s="56" t="str">
        <f ca="1"/>
        <v>Morrow, Richard</v>
      </c>
      <c r="O466" s="56" t="str">
        <f ca="1"/>
        <v>West</v>
      </c>
      <c r="P466" s="56" t="str">
        <f ca="1"/>
        <v>Engineering/Maintenance</v>
      </c>
      <c r="Q466" s="56">
        <f ca="1"/>
        <v>393003249</v>
      </c>
      <c r="R466" s="56">
        <f ca="1"/>
        <v>9194980674</v>
      </c>
      <c r="S466" s="56">
        <f ca="1"/>
        <v>38968</v>
      </c>
      <c r="T466" s="56" t="str">
        <f ca="1"/>
        <v>Contract</v>
      </c>
      <c r="U466" s="56">
        <f ca="1"/>
        <v>0</v>
      </c>
      <c r="V466" s="56">
        <f ca="1"/>
        <v>14</v>
      </c>
      <c r="W466" s="56">
        <f ca="1"/>
        <v>3</v>
      </c>
      <c r="X466" s="56">
        <f ca="1"/>
        <v>25916</v>
      </c>
    </row>
    <row r="467" spans="1:24" x14ac:dyDescent="0.25">
      <c r="A467" s="56" t="s">
        <v>435</v>
      </c>
      <c r="B467" s="57" t="s">
        <v>1061</v>
      </c>
      <c r="C467" s="56" t="s">
        <v>19</v>
      </c>
      <c r="D467" s="58">
        <v>380004349</v>
      </c>
      <c r="E467" s="59">
        <v>2526129939</v>
      </c>
      <c r="F467" s="60">
        <v>39047</v>
      </c>
      <c r="G467" s="56" t="s">
        <v>1059</v>
      </c>
      <c r="I467" s="61">
        <f t="shared" ca="1" si="7"/>
        <v>14</v>
      </c>
      <c r="J467" s="62">
        <v>1</v>
      </c>
      <c r="K467" s="63">
        <v>39006</v>
      </c>
      <c r="N467" s="56" t="str">
        <f ca="1"/>
        <v>Morse, Michael</v>
      </c>
      <c r="O467" s="56" t="str">
        <f ca="1"/>
        <v>North</v>
      </c>
      <c r="P467" s="56" t="str">
        <f ca="1"/>
        <v>Engineering/Operations</v>
      </c>
      <c r="Q467" s="56">
        <f ca="1"/>
        <v>207006781</v>
      </c>
      <c r="R467" s="56">
        <f ca="1"/>
        <v>9194125294</v>
      </c>
      <c r="S467" s="56">
        <f ca="1"/>
        <v>42421</v>
      </c>
      <c r="T467" s="56" t="str">
        <f ca="1"/>
        <v>Full Time</v>
      </c>
      <c r="U467" s="56">
        <f ca="1"/>
        <v>0</v>
      </c>
      <c r="V467" s="56">
        <f ca="1"/>
        <v>5</v>
      </c>
      <c r="W467" s="56">
        <f ca="1"/>
        <v>3</v>
      </c>
      <c r="X467" s="56">
        <f ca="1"/>
        <v>84084</v>
      </c>
    </row>
    <row r="468" spans="1:24" x14ac:dyDescent="0.25">
      <c r="A468" s="56" t="s">
        <v>132</v>
      </c>
      <c r="B468" s="57" t="s">
        <v>1057</v>
      </c>
      <c r="C468" s="56" t="s">
        <v>26</v>
      </c>
      <c r="D468" s="58">
        <v>282002141</v>
      </c>
      <c r="E468" s="59">
        <v>2527135797</v>
      </c>
      <c r="F468" s="60">
        <v>38437</v>
      </c>
      <c r="G468" s="56" t="s">
        <v>1058</v>
      </c>
      <c r="I468" s="61">
        <f t="shared" ca="1" si="7"/>
        <v>15</v>
      </c>
      <c r="J468" s="62">
        <v>5</v>
      </c>
      <c r="K468" s="63">
        <v>27632</v>
      </c>
      <c r="N468" s="56" t="str">
        <f ca="1"/>
        <v>Morton, Brian</v>
      </c>
      <c r="O468" s="56" t="str">
        <f ca="1"/>
        <v>Taft</v>
      </c>
      <c r="P468" s="56" t="str">
        <f ca="1"/>
        <v>Quality Control</v>
      </c>
      <c r="Q468" s="56">
        <f ca="1"/>
        <v>635000617</v>
      </c>
      <c r="R468" s="56">
        <f ca="1"/>
        <v>9192259651</v>
      </c>
      <c r="S468" s="56">
        <f ca="1"/>
        <v>39341</v>
      </c>
      <c r="T468" s="56" t="str">
        <f ca="1"/>
        <v>Full Time</v>
      </c>
      <c r="U468" s="56">
        <f ca="1"/>
        <v>0</v>
      </c>
      <c r="V468" s="56">
        <f ca="1"/>
        <v>13</v>
      </c>
      <c r="W468" s="56">
        <f ca="1"/>
        <v>3</v>
      </c>
      <c r="X468" s="56">
        <f ca="1"/>
        <v>52393</v>
      </c>
    </row>
    <row r="469" spans="1:24" x14ac:dyDescent="0.25">
      <c r="A469" s="56" t="s">
        <v>373</v>
      </c>
      <c r="B469" s="57" t="s">
        <v>1061</v>
      </c>
      <c r="C469" s="56" t="s">
        <v>9</v>
      </c>
      <c r="D469" s="58">
        <v>589009495</v>
      </c>
      <c r="E469" s="59">
        <v>2524248455</v>
      </c>
      <c r="F469" s="60">
        <v>39205</v>
      </c>
      <c r="G469" s="56" t="s">
        <v>1059</v>
      </c>
      <c r="I469" s="61">
        <f t="shared" ca="1" si="7"/>
        <v>13</v>
      </c>
      <c r="J469" s="62">
        <v>2</v>
      </c>
      <c r="K469" s="63">
        <v>42757</v>
      </c>
      <c r="N469" s="56" t="str">
        <f ca="1"/>
        <v>Moses, Mark</v>
      </c>
      <c r="O469" s="56" t="str">
        <f ca="1"/>
        <v>North</v>
      </c>
      <c r="P469" s="56" t="str">
        <f ca="1"/>
        <v>International Clinical Safety</v>
      </c>
      <c r="Q469" s="56">
        <f ca="1"/>
        <v>699003064</v>
      </c>
      <c r="R469" s="56">
        <f ca="1"/>
        <v>9191299076</v>
      </c>
      <c r="S469" s="56">
        <f ca="1"/>
        <v>41025</v>
      </c>
      <c r="T469" s="56" t="str">
        <f ca="1"/>
        <v>Contract</v>
      </c>
      <c r="U469" s="56">
        <f ca="1"/>
        <v>0</v>
      </c>
      <c r="V469" s="56">
        <f ca="1"/>
        <v>8</v>
      </c>
      <c r="W469" s="56">
        <f ca="1"/>
        <v>2</v>
      </c>
      <c r="X469" s="56">
        <f ca="1"/>
        <v>66066</v>
      </c>
    </row>
    <row r="470" spans="1:24" x14ac:dyDescent="0.25">
      <c r="A470" s="56" t="s">
        <v>276</v>
      </c>
      <c r="B470" s="57" t="s">
        <v>1061</v>
      </c>
      <c r="C470" s="56" t="s">
        <v>23</v>
      </c>
      <c r="D470" s="58">
        <v>974002089</v>
      </c>
      <c r="E470" s="59">
        <v>9192601200</v>
      </c>
      <c r="F470" s="60">
        <v>37312</v>
      </c>
      <c r="G470" s="56" t="s">
        <v>1059</v>
      </c>
      <c r="I470" s="61">
        <f t="shared" ca="1" si="7"/>
        <v>19</v>
      </c>
      <c r="J470" s="62">
        <v>1</v>
      </c>
      <c r="K470" s="63">
        <v>69509</v>
      </c>
      <c r="N470" s="56" t="str">
        <f ca="1"/>
        <v>Mosley, Michael</v>
      </c>
      <c r="O470" s="56" t="str">
        <f ca="1"/>
        <v>North</v>
      </c>
      <c r="P470" s="56" t="str">
        <f ca="1"/>
        <v>Process Development</v>
      </c>
      <c r="Q470" s="56">
        <f ca="1"/>
        <v>489003842</v>
      </c>
      <c r="R470" s="56">
        <f ca="1"/>
        <v>2521658481</v>
      </c>
      <c r="S470" s="56">
        <f ca="1"/>
        <v>39193</v>
      </c>
      <c r="T470" s="56" t="str">
        <f ca="1"/>
        <v>Half-Time</v>
      </c>
      <c r="U470" s="56">
        <f ca="1"/>
        <v>0</v>
      </c>
      <c r="V470" s="56">
        <f ca="1"/>
        <v>13</v>
      </c>
      <c r="W470" s="56">
        <f ca="1"/>
        <v>1</v>
      </c>
      <c r="X470" s="56">
        <f ca="1"/>
        <v>31906</v>
      </c>
    </row>
    <row r="471" spans="1:24" x14ac:dyDescent="0.25">
      <c r="A471" s="56" t="s">
        <v>1078</v>
      </c>
      <c r="B471" s="57" t="s">
        <v>1061</v>
      </c>
      <c r="C471" s="56" t="s">
        <v>9</v>
      </c>
      <c r="D471" s="58">
        <v>130009578</v>
      </c>
      <c r="E471" s="59">
        <v>9195057530</v>
      </c>
      <c r="F471" s="60">
        <v>39216</v>
      </c>
      <c r="G471" s="56" t="s">
        <v>1058</v>
      </c>
      <c r="I471" s="61">
        <f t="shared" ca="1" si="7"/>
        <v>13</v>
      </c>
      <c r="J471" s="62">
        <v>5</v>
      </c>
      <c r="K471" s="63">
        <v>98472</v>
      </c>
      <c r="N471" s="56" t="str">
        <f ca="1"/>
        <v>Moss, Chan</v>
      </c>
      <c r="O471" s="56" t="str">
        <f ca="1"/>
        <v>Taft</v>
      </c>
      <c r="P471" s="56" t="str">
        <f ca="1"/>
        <v>Admin Training</v>
      </c>
      <c r="Q471" s="56">
        <f ca="1"/>
        <v>356000882</v>
      </c>
      <c r="R471" s="56">
        <f ca="1"/>
        <v>2527936742</v>
      </c>
      <c r="S471" s="56">
        <f ca="1"/>
        <v>38715</v>
      </c>
      <c r="T471" s="56" t="str">
        <f ca="1"/>
        <v>Half-Time</v>
      </c>
      <c r="U471" s="56">
        <f ca="1"/>
        <v>0</v>
      </c>
      <c r="V471" s="56">
        <f ca="1"/>
        <v>15</v>
      </c>
      <c r="W471" s="56">
        <f ca="1"/>
        <v>1</v>
      </c>
      <c r="X471" s="56">
        <f ca="1"/>
        <v>16764</v>
      </c>
    </row>
    <row r="472" spans="1:24" x14ac:dyDescent="0.25">
      <c r="A472" s="56" t="s">
        <v>342</v>
      </c>
      <c r="B472" s="57" t="s">
        <v>1060</v>
      </c>
      <c r="C472" s="56" t="s">
        <v>17</v>
      </c>
      <c r="D472" s="58">
        <v>474009228</v>
      </c>
      <c r="E472" s="59">
        <v>9193848677</v>
      </c>
      <c r="F472" s="60">
        <v>38585</v>
      </c>
      <c r="G472" s="56" t="s">
        <v>1058</v>
      </c>
      <c r="I472" s="61">
        <f t="shared" ca="1" si="7"/>
        <v>15</v>
      </c>
      <c r="J472" s="62">
        <v>1</v>
      </c>
      <c r="K472" s="63">
        <v>84623</v>
      </c>
      <c r="N472" s="56" t="str">
        <f ca="1"/>
        <v>Mueller, Philip</v>
      </c>
      <c r="O472" s="56" t="str">
        <f ca="1"/>
        <v>North</v>
      </c>
      <c r="P472" s="56" t="str">
        <f ca="1"/>
        <v>Quality Control</v>
      </c>
      <c r="Q472" s="56">
        <f ca="1"/>
        <v>879004558</v>
      </c>
      <c r="R472" s="56">
        <f ca="1"/>
        <v>9194557504</v>
      </c>
      <c r="S472" s="56">
        <f ca="1"/>
        <v>39416</v>
      </c>
      <c r="T472" s="56" t="str">
        <f ca="1"/>
        <v>Half-Time</v>
      </c>
      <c r="U472" s="56">
        <f ca="1"/>
        <v>0</v>
      </c>
      <c r="V472" s="56">
        <f ca="1"/>
        <v>13</v>
      </c>
      <c r="W472" s="56">
        <f ca="1"/>
        <v>5</v>
      </c>
      <c r="X472" s="56">
        <f ca="1"/>
        <v>18926</v>
      </c>
    </row>
    <row r="473" spans="1:24" x14ac:dyDescent="0.25">
      <c r="A473" s="56" t="s">
        <v>425</v>
      </c>
      <c r="B473" s="57" t="s">
        <v>1061</v>
      </c>
      <c r="C473" s="56" t="s">
        <v>19</v>
      </c>
      <c r="D473" s="58">
        <v>186006711</v>
      </c>
      <c r="E473" s="59">
        <v>9194900514</v>
      </c>
      <c r="F473" s="60">
        <v>39117</v>
      </c>
      <c r="G473" s="56" t="s">
        <v>1059</v>
      </c>
      <c r="I473" s="61">
        <f t="shared" ca="1" si="7"/>
        <v>14</v>
      </c>
      <c r="J473" s="62">
        <v>4</v>
      </c>
      <c r="K473" s="63">
        <v>79167</v>
      </c>
      <c r="N473" s="56" t="str">
        <f ca="1"/>
        <v>Mullins, Angela</v>
      </c>
      <c r="O473" s="56" t="str">
        <f ca="1"/>
        <v>West</v>
      </c>
      <c r="P473" s="56" t="str">
        <f ca="1"/>
        <v>Quality Assurance</v>
      </c>
      <c r="Q473" s="56">
        <f ca="1"/>
        <v>512004764</v>
      </c>
      <c r="R473" s="56">
        <f ca="1"/>
        <v>9193976775</v>
      </c>
      <c r="S473" s="56">
        <f ca="1"/>
        <v>38788</v>
      </c>
      <c r="T473" s="56" t="str">
        <f ca="1"/>
        <v>Full Time</v>
      </c>
      <c r="U473" s="56">
        <f ca="1"/>
        <v>0</v>
      </c>
      <c r="V473" s="56">
        <f ca="1"/>
        <v>15</v>
      </c>
      <c r="W473" s="56">
        <f ca="1"/>
        <v>3</v>
      </c>
      <c r="X473" s="56">
        <f ca="1"/>
        <v>42900</v>
      </c>
    </row>
    <row r="474" spans="1:24" x14ac:dyDescent="0.25">
      <c r="A474" s="56" t="s">
        <v>491</v>
      </c>
      <c r="B474" s="57" t="s">
        <v>1057</v>
      </c>
      <c r="C474" s="56" t="s">
        <v>13</v>
      </c>
      <c r="D474" s="58">
        <v>967006310</v>
      </c>
      <c r="E474" s="59">
        <v>9196100410</v>
      </c>
      <c r="F474" s="60">
        <v>35818</v>
      </c>
      <c r="G474" s="56" t="s">
        <v>1059</v>
      </c>
      <c r="I474" s="61">
        <f t="shared" ca="1" si="7"/>
        <v>23</v>
      </c>
      <c r="J474" s="62">
        <v>3</v>
      </c>
      <c r="K474" s="63">
        <v>38852</v>
      </c>
      <c r="N474" s="56" t="str">
        <f ca="1"/>
        <v>Munoz, Michael</v>
      </c>
      <c r="O474" s="56" t="str">
        <f ca="1"/>
        <v>North</v>
      </c>
      <c r="P474" s="56" t="str">
        <f ca="1"/>
        <v>Operations</v>
      </c>
      <c r="Q474" s="56">
        <f ca="1"/>
        <v>424000509</v>
      </c>
      <c r="R474" s="56">
        <f ca="1"/>
        <v>2523986051</v>
      </c>
      <c r="S474" s="56">
        <f ca="1"/>
        <v>38961</v>
      </c>
      <c r="T474" s="56" t="str">
        <f ca="1"/>
        <v>Full Time</v>
      </c>
      <c r="U474" s="56">
        <f ca="1"/>
        <v>0</v>
      </c>
      <c r="V474" s="56">
        <f ca="1"/>
        <v>14</v>
      </c>
      <c r="W474" s="56">
        <f ca="1"/>
        <v>3</v>
      </c>
      <c r="X474" s="56">
        <f ca="1"/>
        <v>48642</v>
      </c>
    </row>
    <row r="475" spans="1:24" x14ac:dyDescent="0.25">
      <c r="A475" s="56" t="s">
        <v>438</v>
      </c>
      <c r="B475" s="57" t="s">
        <v>1057</v>
      </c>
      <c r="C475" s="56" t="s">
        <v>20</v>
      </c>
      <c r="D475" s="58">
        <v>796005092</v>
      </c>
      <c r="E475" s="59">
        <v>2527469217</v>
      </c>
      <c r="F475" s="60">
        <v>38954</v>
      </c>
      <c r="G475" s="56" t="s">
        <v>1059</v>
      </c>
      <c r="I475" s="61">
        <f t="shared" ca="1" si="7"/>
        <v>14</v>
      </c>
      <c r="J475" s="62">
        <v>5</v>
      </c>
      <c r="K475" s="63">
        <v>47806</v>
      </c>
      <c r="N475" s="56" t="str">
        <f ca="1"/>
        <v>Murphy, Jeff</v>
      </c>
      <c r="O475" s="56" t="str">
        <f ca="1"/>
        <v>North</v>
      </c>
      <c r="P475" s="56" t="str">
        <f ca="1"/>
        <v>Manufacturing</v>
      </c>
      <c r="Q475" s="56">
        <f ca="1"/>
        <v>635007088</v>
      </c>
      <c r="R475" s="56">
        <f ca="1"/>
        <v>2522153322</v>
      </c>
      <c r="S475" s="56">
        <f ca="1"/>
        <v>39475</v>
      </c>
      <c r="T475" s="56" t="str">
        <f ca="1"/>
        <v>Contract</v>
      </c>
      <c r="U475" s="56">
        <f ca="1"/>
        <v>0</v>
      </c>
      <c r="V475" s="56">
        <f ca="1"/>
        <v>13</v>
      </c>
      <c r="W475" s="56">
        <f ca="1"/>
        <v>5</v>
      </c>
      <c r="X475" s="56">
        <f ca="1"/>
        <v>75361</v>
      </c>
    </row>
    <row r="476" spans="1:24" x14ac:dyDescent="0.25">
      <c r="A476" s="56" t="s">
        <v>203</v>
      </c>
      <c r="B476" s="57" t="s">
        <v>1061</v>
      </c>
      <c r="C476" s="56" t="s">
        <v>19</v>
      </c>
      <c r="D476" s="58">
        <v>163000417</v>
      </c>
      <c r="E476" s="59">
        <v>2526466230</v>
      </c>
      <c r="F476" s="60">
        <v>39170</v>
      </c>
      <c r="G476" s="56" t="s">
        <v>1059</v>
      </c>
      <c r="I476" s="61">
        <f t="shared" ca="1" si="7"/>
        <v>13</v>
      </c>
      <c r="J476" s="62">
        <v>5</v>
      </c>
      <c r="K476" s="63">
        <v>71852</v>
      </c>
      <c r="N476" s="56" t="str">
        <f ca="1"/>
        <v>Murray, Rebecca</v>
      </c>
      <c r="O476" s="56" t="str">
        <f ca="1"/>
        <v>West</v>
      </c>
      <c r="P476" s="56" t="str">
        <f ca="1"/>
        <v>Process Development</v>
      </c>
      <c r="Q476" s="56">
        <f ca="1"/>
        <v>972001650</v>
      </c>
      <c r="R476" s="56">
        <f ca="1"/>
        <v>2525236892</v>
      </c>
      <c r="S476" s="56">
        <f ca="1"/>
        <v>39968</v>
      </c>
      <c r="T476" s="56" t="str">
        <f ca="1"/>
        <v>Half-Time</v>
      </c>
      <c r="U476" s="56">
        <f ca="1"/>
        <v>0</v>
      </c>
      <c r="V476" s="56">
        <f ca="1"/>
        <v>11</v>
      </c>
      <c r="W476" s="56">
        <f ca="1"/>
        <v>5</v>
      </c>
      <c r="X476" s="56">
        <f ca="1"/>
        <v>37191</v>
      </c>
    </row>
    <row r="477" spans="1:24" x14ac:dyDescent="0.25">
      <c r="A477" s="56" t="s">
        <v>1079</v>
      </c>
      <c r="B477" s="57" t="s">
        <v>1061</v>
      </c>
      <c r="C477" s="56" t="s">
        <v>9</v>
      </c>
      <c r="D477" s="58">
        <v>251004309</v>
      </c>
      <c r="E477" s="59">
        <v>9197950668</v>
      </c>
      <c r="F477" s="60">
        <v>39227</v>
      </c>
      <c r="G477" s="56" t="s">
        <v>1058</v>
      </c>
      <c r="I477" s="61">
        <f t="shared" ca="1" si="7"/>
        <v>13</v>
      </c>
      <c r="J477" s="62">
        <v>1</v>
      </c>
      <c r="K477" s="63">
        <v>49962</v>
      </c>
      <c r="N477" s="56" t="str">
        <f ca="1"/>
        <v>Myers, Marc</v>
      </c>
      <c r="O477" s="56" t="str">
        <f ca="1"/>
        <v>North</v>
      </c>
      <c r="P477" s="56" t="str">
        <f ca="1"/>
        <v>Manufacturing</v>
      </c>
      <c r="Q477" s="56">
        <f ca="1"/>
        <v>894000119</v>
      </c>
      <c r="R477" s="56">
        <f ca="1"/>
        <v>2528652588</v>
      </c>
      <c r="S477" s="56">
        <f ca="1"/>
        <v>39566</v>
      </c>
      <c r="T477" s="56" t="str">
        <f ca="1"/>
        <v>Full Time</v>
      </c>
      <c r="U477" s="56">
        <f ca="1"/>
        <v>0</v>
      </c>
      <c r="V477" s="56">
        <f ca="1"/>
        <v>12</v>
      </c>
      <c r="W477" s="56">
        <f ca="1"/>
        <v>5</v>
      </c>
      <c r="X477" s="56">
        <f ca="1"/>
        <v>72611</v>
      </c>
    </row>
    <row r="478" spans="1:24" x14ac:dyDescent="0.25">
      <c r="A478" s="56" t="s">
        <v>637</v>
      </c>
      <c r="B478" s="57" t="s">
        <v>1066</v>
      </c>
      <c r="C478" s="56" t="s">
        <v>26</v>
      </c>
      <c r="D478" s="58">
        <v>105008355</v>
      </c>
      <c r="E478" s="59">
        <v>2524697218</v>
      </c>
      <c r="F478" s="60">
        <v>38487</v>
      </c>
      <c r="G478" s="56" t="s">
        <v>1059</v>
      </c>
      <c r="I478" s="61">
        <f t="shared" ca="1" si="7"/>
        <v>15</v>
      </c>
      <c r="J478" s="62">
        <v>5</v>
      </c>
      <c r="K478" s="63">
        <v>78111</v>
      </c>
      <c r="N478" s="56" t="str">
        <f ca="1"/>
        <v>Nash, Mark</v>
      </c>
      <c r="O478" s="56" t="str">
        <f ca="1"/>
        <v>North</v>
      </c>
      <c r="P478" s="56" t="str">
        <f ca="1"/>
        <v>Executive Education</v>
      </c>
      <c r="Q478" s="56">
        <f ca="1"/>
        <v>694000128</v>
      </c>
      <c r="R478" s="56">
        <f ca="1"/>
        <v>9197111802</v>
      </c>
      <c r="S478" s="56">
        <f ca="1"/>
        <v>38767</v>
      </c>
      <c r="T478" s="56" t="str">
        <f ca="1"/>
        <v>Full Time</v>
      </c>
      <c r="U478" s="56">
        <f ca="1"/>
        <v>0</v>
      </c>
      <c r="V478" s="56">
        <f ca="1"/>
        <v>15</v>
      </c>
      <c r="W478" s="56">
        <f ca="1"/>
        <v>1</v>
      </c>
      <c r="X478" s="56">
        <f ca="1"/>
        <v>67463</v>
      </c>
    </row>
    <row r="479" spans="1:24" x14ac:dyDescent="0.25">
      <c r="A479" s="56" t="s">
        <v>351</v>
      </c>
      <c r="B479" s="57" t="s">
        <v>1057</v>
      </c>
      <c r="C479" s="56" t="s">
        <v>6</v>
      </c>
      <c r="D479" s="58">
        <v>209006975</v>
      </c>
      <c r="E479" s="59">
        <v>2522639452</v>
      </c>
      <c r="F479" s="60">
        <v>39747</v>
      </c>
      <c r="G479" s="56" t="s">
        <v>1067</v>
      </c>
      <c r="I479" s="61">
        <f t="shared" ca="1" si="7"/>
        <v>12</v>
      </c>
      <c r="J479" s="62">
        <v>4</v>
      </c>
      <c r="K479" s="63">
        <v>13800</v>
      </c>
      <c r="N479" s="56" t="str">
        <f ca="1"/>
        <v>Navarro, Marc</v>
      </c>
      <c r="O479" s="56" t="str">
        <f ca="1"/>
        <v>Main</v>
      </c>
      <c r="P479" s="56" t="str">
        <f ca="1"/>
        <v>Process Development</v>
      </c>
      <c r="Q479" s="56">
        <f ca="1"/>
        <v>272004784</v>
      </c>
      <c r="R479" s="56">
        <f ca="1"/>
        <v>9191162663</v>
      </c>
      <c r="S479" s="56">
        <f ca="1"/>
        <v>40209</v>
      </c>
      <c r="T479" s="56" t="str">
        <f ca="1"/>
        <v>Hourly</v>
      </c>
      <c r="U479" s="56">
        <f ca="1"/>
        <v>0</v>
      </c>
      <c r="V479" s="56">
        <f ca="1"/>
        <v>11</v>
      </c>
      <c r="W479" s="56">
        <f ca="1"/>
        <v>2</v>
      </c>
      <c r="X479" s="56">
        <f ca="1"/>
        <v>23813</v>
      </c>
    </row>
    <row r="480" spans="1:24" x14ac:dyDescent="0.25">
      <c r="A480" s="56" t="s">
        <v>75</v>
      </c>
      <c r="B480" s="57" t="s">
        <v>1066</v>
      </c>
      <c r="C480" s="56" t="s">
        <v>26</v>
      </c>
      <c r="D480" s="58">
        <v>212006062</v>
      </c>
      <c r="E480" s="59">
        <v>9197226463</v>
      </c>
      <c r="F480" s="60">
        <v>38580</v>
      </c>
      <c r="G480" s="56" t="s">
        <v>1059</v>
      </c>
      <c r="I480" s="61">
        <f t="shared" ca="1" si="7"/>
        <v>15</v>
      </c>
      <c r="J480" s="62">
        <v>2</v>
      </c>
      <c r="K480" s="63">
        <v>90640</v>
      </c>
      <c r="N480" s="56" t="str">
        <f ca="1"/>
        <v>Neal, Sally</v>
      </c>
      <c r="O480" s="56" t="str">
        <f ca="1"/>
        <v>Taft</v>
      </c>
      <c r="P480" s="56" t="str">
        <f ca="1"/>
        <v>Major Mfg Projects</v>
      </c>
      <c r="Q480" s="56">
        <f ca="1"/>
        <v>117006630</v>
      </c>
      <c r="R480" s="56">
        <f ca="1"/>
        <v>9197173558</v>
      </c>
      <c r="S480" s="56">
        <f ca="1"/>
        <v>42761</v>
      </c>
      <c r="T480" s="56" t="str">
        <f ca="1"/>
        <v>Contract</v>
      </c>
      <c r="U480" s="56">
        <f ca="1"/>
        <v>0</v>
      </c>
      <c r="V480" s="56">
        <f ca="1"/>
        <v>4</v>
      </c>
      <c r="W480" s="56">
        <f ca="1"/>
        <v>4</v>
      </c>
      <c r="X480" s="56">
        <f ca="1"/>
        <v>78309</v>
      </c>
    </row>
    <row r="481" spans="1:24" x14ac:dyDescent="0.25">
      <c r="A481" s="56" t="s">
        <v>496</v>
      </c>
      <c r="B481" s="57" t="s">
        <v>1060</v>
      </c>
      <c r="C481" s="56" t="s">
        <v>17</v>
      </c>
      <c r="D481" s="58">
        <v>393003249</v>
      </c>
      <c r="E481" s="59">
        <v>9194980674</v>
      </c>
      <c r="F481" s="60">
        <v>38968</v>
      </c>
      <c r="G481" s="56" t="s">
        <v>1058</v>
      </c>
      <c r="I481" s="61">
        <f t="shared" ca="1" si="7"/>
        <v>14</v>
      </c>
      <c r="J481" s="62">
        <v>3</v>
      </c>
      <c r="K481" s="63">
        <v>25916</v>
      </c>
      <c r="N481" s="56" t="str">
        <f ca="1"/>
        <v>Nelson, Shira</v>
      </c>
      <c r="O481" s="56" t="str">
        <f ca="1"/>
        <v>Main</v>
      </c>
      <c r="P481" s="56" t="str">
        <f ca="1"/>
        <v>Project &amp; Contract Services</v>
      </c>
      <c r="Q481" s="56">
        <f ca="1"/>
        <v>339008599</v>
      </c>
      <c r="R481" s="56">
        <f ca="1"/>
        <v>9191267946</v>
      </c>
      <c r="S481" s="56">
        <f ca="1"/>
        <v>39902</v>
      </c>
      <c r="T481" s="56" t="str">
        <f ca="1"/>
        <v>Contract</v>
      </c>
      <c r="U481" s="56">
        <f ca="1"/>
        <v>0</v>
      </c>
      <c r="V481" s="56">
        <f ca="1"/>
        <v>11</v>
      </c>
      <c r="W481" s="56">
        <f ca="1"/>
        <v>3</v>
      </c>
      <c r="X481" s="56">
        <f ca="1"/>
        <v>66077</v>
      </c>
    </row>
    <row r="482" spans="1:24" x14ac:dyDescent="0.25">
      <c r="A482" s="56" t="s">
        <v>766</v>
      </c>
      <c r="B482" s="57" t="s">
        <v>1061</v>
      </c>
      <c r="C482" s="56" t="s">
        <v>30</v>
      </c>
      <c r="D482" s="58">
        <v>207006781</v>
      </c>
      <c r="E482" s="59">
        <v>9194125294</v>
      </c>
      <c r="F482" s="60">
        <v>42421</v>
      </c>
      <c r="G482" s="56" t="s">
        <v>1059</v>
      </c>
      <c r="I482" s="61">
        <f t="shared" ca="1" si="7"/>
        <v>5</v>
      </c>
      <c r="J482" s="62">
        <v>3</v>
      </c>
      <c r="K482" s="63">
        <v>84084</v>
      </c>
      <c r="N482" s="56" t="str">
        <f ca="1"/>
        <v>Newman, Aria</v>
      </c>
      <c r="O482" s="56" t="str">
        <f ca="1"/>
        <v>North</v>
      </c>
      <c r="P482" s="56" t="str">
        <f ca="1"/>
        <v>Quality Control</v>
      </c>
      <c r="Q482" s="56">
        <f ca="1"/>
        <v>800005434</v>
      </c>
      <c r="R482" s="56">
        <f ca="1"/>
        <v>2525821616</v>
      </c>
      <c r="S482" s="56">
        <f ca="1"/>
        <v>39454</v>
      </c>
      <c r="T482" s="56" t="str">
        <f ca="1"/>
        <v>Full Time</v>
      </c>
      <c r="U482" s="56">
        <f ca="1"/>
        <v>0</v>
      </c>
      <c r="V482" s="56">
        <f ca="1"/>
        <v>13</v>
      </c>
      <c r="W482" s="56">
        <f ca="1"/>
        <v>1</v>
      </c>
      <c r="X482" s="56">
        <f ca="1"/>
        <v>54923</v>
      </c>
    </row>
    <row r="483" spans="1:24" x14ac:dyDescent="0.25">
      <c r="A483" s="56" t="s">
        <v>338</v>
      </c>
      <c r="B483" s="57" t="s">
        <v>1066</v>
      </c>
      <c r="C483" s="56" t="s">
        <v>19</v>
      </c>
      <c r="D483" s="58">
        <v>635000617</v>
      </c>
      <c r="E483" s="59">
        <v>9192259651</v>
      </c>
      <c r="F483" s="60">
        <v>39341</v>
      </c>
      <c r="G483" s="56" t="s">
        <v>1059</v>
      </c>
      <c r="I483" s="61">
        <f t="shared" ca="1" si="7"/>
        <v>13</v>
      </c>
      <c r="J483" s="62">
        <v>3</v>
      </c>
      <c r="K483" s="63">
        <v>52393</v>
      </c>
      <c r="N483" s="56" t="str">
        <f ca="1"/>
        <v>Newton, Leigh</v>
      </c>
      <c r="O483" s="56" t="str">
        <f ca="1"/>
        <v>North</v>
      </c>
      <c r="P483" s="56" t="str">
        <f ca="1"/>
        <v>Process Development</v>
      </c>
      <c r="Q483" s="56">
        <f ca="1"/>
        <v>842004592</v>
      </c>
      <c r="R483" s="56">
        <f ca="1"/>
        <v>2527345539</v>
      </c>
      <c r="S483" s="56">
        <f ca="1"/>
        <v>40642</v>
      </c>
      <c r="T483" s="56" t="str">
        <f ca="1"/>
        <v>Hourly</v>
      </c>
      <c r="U483" s="56">
        <f ca="1"/>
        <v>0</v>
      </c>
      <c r="V483" s="56">
        <f ca="1"/>
        <v>9</v>
      </c>
      <c r="W483" s="56">
        <f ca="1"/>
        <v>4</v>
      </c>
      <c r="X483" s="56">
        <f ca="1"/>
        <v>36863</v>
      </c>
    </row>
    <row r="484" spans="1:24" x14ac:dyDescent="0.25">
      <c r="A484" s="56" t="s">
        <v>667</v>
      </c>
      <c r="B484" s="57" t="s">
        <v>1061</v>
      </c>
      <c r="C484" s="56" t="s">
        <v>21</v>
      </c>
      <c r="D484" s="58">
        <v>699003064</v>
      </c>
      <c r="E484" s="59">
        <v>9191299076</v>
      </c>
      <c r="F484" s="60">
        <v>41025</v>
      </c>
      <c r="G484" s="56" t="s">
        <v>1058</v>
      </c>
      <c r="I484" s="61">
        <f t="shared" ca="1" si="7"/>
        <v>8</v>
      </c>
      <c r="J484" s="62">
        <v>2</v>
      </c>
      <c r="K484" s="63">
        <v>66066</v>
      </c>
      <c r="N484" s="56" t="str">
        <f ca="1"/>
        <v>Nguyen, Dennis</v>
      </c>
      <c r="O484" s="56" t="str">
        <f ca="1"/>
        <v>South</v>
      </c>
      <c r="P484" s="56" t="str">
        <f ca="1"/>
        <v>Manufacturing</v>
      </c>
      <c r="Q484" s="56">
        <f ca="1"/>
        <v>312009803</v>
      </c>
      <c r="R484" s="56">
        <f ca="1"/>
        <v>9197961953</v>
      </c>
      <c r="S484" s="56">
        <f ca="1"/>
        <v>39727</v>
      </c>
      <c r="T484" s="56" t="str">
        <f ca="1"/>
        <v>Full Time</v>
      </c>
      <c r="U484" s="56">
        <f ca="1"/>
        <v>0</v>
      </c>
      <c r="V484" s="56">
        <f ca="1"/>
        <v>12</v>
      </c>
      <c r="W484" s="56">
        <f ca="1"/>
        <v>4</v>
      </c>
      <c r="X484" s="56">
        <f ca="1"/>
        <v>27841</v>
      </c>
    </row>
    <row r="485" spans="1:24" x14ac:dyDescent="0.25">
      <c r="A485" s="56" t="s">
        <v>711</v>
      </c>
      <c r="B485" s="57" t="s">
        <v>1061</v>
      </c>
      <c r="C485" s="56" t="s">
        <v>15</v>
      </c>
      <c r="D485" s="58">
        <v>489003842</v>
      </c>
      <c r="E485" s="59">
        <v>2521658481</v>
      </c>
      <c r="F485" s="60">
        <v>39193</v>
      </c>
      <c r="G485" s="56" t="s">
        <v>1067</v>
      </c>
      <c r="I485" s="61">
        <f t="shared" ca="1" si="7"/>
        <v>13</v>
      </c>
      <c r="J485" s="62">
        <v>1</v>
      </c>
      <c r="K485" s="63">
        <v>31906</v>
      </c>
      <c r="N485" s="56" t="str">
        <f ca="1"/>
        <v>Nichols, Nathaniel</v>
      </c>
      <c r="O485" s="56" t="str">
        <f ca="1"/>
        <v>South</v>
      </c>
      <c r="P485" s="56" t="str">
        <f ca="1"/>
        <v>Logistics</v>
      </c>
      <c r="Q485" s="56">
        <f ca="1"/>
        <v>279001317</v>
      </c>
      <c r="R485" s="56">
        <f ca="1"/>
        <v>2522381391</v>
      </c>
      <c r="S485" s="56">
        <f ca="1"/>
        <v>38761</v>
      </c>
      <c r="T485" s="56" t="str">
        <f ca="1"/>
        <v>Hourly</v>
      </c>
      <c r="U485" s="56">
        <f ca="1"/>
        <v>0</v>
      </c>
      <c r="V485" s="56">
        <f ca="1"/>
        <v>15</v>
      </c>
      <c r="W485" s="56">
        <f ca="1"/>
        <v>4</v>
      </c>
      <c r="X485" s="56">
        <f ca="1"/>
        <v>31645</v>
      </c>
    </row>
    <row r="486" spans="1:24" x14ac:dyDescent="0.25">
      <c r="A486" s="56" t="s">
        <v>72</v>
      </c>
      <c r="B486" s="57" t="s">
        <v>1066</v>
      </c>
      <c r="C486" s="56" t="s">
        <v>31</v>
      </c>
      <c r="D486" s="58">
        <v>356000882</v>
      </c>
      <c r="E486" s="59">
        <v>2527936742</v>
      </c>
      <c r="F486" s="60">
        <v>38715</v>
      </c>
      <c r="G486" s="56" t="s">
        <v>1067</v>
      </c>
      <c r="I486" s="61">
        <f t="shared" ca="1" si="7"/>
        <v>15</v>
      </c>
      <c r="J486" s="62">
        <v>1</v>
      </c>
      <c r="K486" s="63">
        <v>16764</v>
      </c>
      <c r="N486" s="56" t="str">
        <f ca="1"/>
        <v>Nicholson, Lee</v>
      </c>
      <c r="O486" s="56" t="str">
        <f ca="1"/>
        <v>Taft</v>
      </c>
      <c r="P486" s="56" t="str">
        <f ca="1"/>
        <v>Manufacturing</v>
      </c>
      <c r="Q486" s="56">
        <f ca="1"/>
        <v>311003362</v>
      </c>
      <c r="R486" s="56">
        <f ca="1"/>
        <v>2526505454</v>
      </c>
      <c r="S486" s="56">
        <f ca="1"/>
        <v>39824</v>
      </c>
      <c r="T486" s="56" t="str">
        <f ca="1"/>
        <v>Contract</v>
      </c>
      <c r="U486" s="56">
        <f ca="1"/>
        <v>0</v>
      </c>
      <c r="V486" s="56">
        <f ca="1"/>
        <v>12</v>
      </c>
      <c r="W486" s="56">
        <f ca="1"/>
        <v>2</v>
      </c>
      <c r="X486" s="56">
        <f ca="1"/>
        <v>58047</v>
      </c>
    </row>
    <row r="487" spans="1:24" x14ac:dyDescent="0.25">
      <c r="A487" s="56" t="s">
        <v>329</v>
      </c>
      <c r="B487" s="57" t="s">
        <v>1061</v>
      </c>
      <c r="C487" s="56" t="s">
        <v>19</v>
      </c>
      <c r="D487" s="58">
        <v>879004558</v>
      </c>
      <c r="E487" s="59">
        <v>9194557504</v>
      </c>
      <c r="F487" s="60">
        <v>39416</v>
      </c>
      <c r="G487" s="56" t="s">
        <v>1067</v>
      </c>
      <c r="I487" s="61">
        <f t="shared" ca="1" si="7"/>
        <v>13</v>
      </c>
      <c r="J487" s="62">
        <v>5</v>
      </c>
      <c r="K487" s="63">
        <v>18926</v>
      </c>
      <c r="N487" s="56" t="str">
        <f ca="1"/>
        <v>Nixon, Randy</v>
      </c>
      <c r="O487" s="56" t="str">
        <f ca="1"/>
        <v>Main</v>
      </c>
      <c r="P487" s="56" t="str">
        <f ca="1"/>
        <v>Process Development</v>
      </c>
      <c r="Q487" s="56">
        <f ca="1"/>
        <v>972006665</v>
      </c>
      <c r="R487" s="56">
        <f ca="1"/>
        <v>2526007063</v>
      </c>
      <c r="S487" s="56">
        <f ca="1"/>
        <v>40725</v>
      </c>
      <c r="T487" s="56" t="str">
        <f ca="1"/>
        <v>Full Time</v>
      </c>
      <c r="U487" s="56">
        <f ca="1"/>
        <v>0</v>
      </c>
      <c r="V487" s="56">
        <f ca="1"/>
        <v>9</v>
      </c>
      <c r="W487" s="56">
        <f ca="1"/>
        <v>3</v>
      </c>
      <c r="X487" s="56">
        <f ca="1"/>
        <v>94820</v>
      </c>
    </row>
    <row r="488" spans="1:24" x14ac:dyDescent="0.25">
      <c r="A488" s="56" t="s">
        <v>608</v>
      </c>
      <c r="B488" s="57" t="s">
        <v>1060</v>
      </c>
      <c r="C488" s="56" t="s">
        <v>16</v>
      </c>
      <c r="D488" s="58">
        <v>512004764</v>
      </c>
      <c r="E488" s="59">
        <v>9193976775</v>
      </c>
      <c r="F488" s="60">
        <v>38788</v>
      </c>
      <c r="G488" s="56" t="s">
        <v>1059</v>
      </c>
      <c r="I488" s="61">
        <f t="shared" ca="1" si="7"/>
        <v>15</v>
      </c>
      <c r="J488" s="62">
        <v>3</v>
      </c>
      <c r="K488" s="63">
        <v>42900</v>
      </c>
      <c r="N488" s="56" t="str">
        <f ca="1"/>
        <v>Noble, Michael</v>
      </c>
      <c r="O488" s="56" t="str">
        <f ca="1"/>
        <v>North</v>
      </c>
      <c r="P488" s="56" t="str">
        <f ca="1"/>
        <v>Admin Training</v>
      </c>
      <c r="Q488" s="56">
        <f ca="1"/>
        <v>542001793</v>
      </c>
      <c r="R488" s="56">
        <f ca="1"/>
        <v>2527317354</v>
      </c>
      <c r="S488" s="56">
        <f ca="1"/>
        <v>38758</v>
      </c>
      <c r="T488" s="56" t="str">
        <f ca="1"/>
        <v>Full Time</v>
      </c>
      <c r="U488" s="56">
        <f ca="1"/>
        <v>0</v>
      </c>
      <c r="V488" s="56">
        <f ca="1"/>
        <v>15</v>
      </c>
      <c r="W488" s="56">
        <f ca="1"/>
        <v>1</v>
      </c>
      <c r="X488" s="56">
        <f ca="1"/>
        <v>82665</v>
      </c>
    </row>
    <row r="489" spans="1:24" x14ac:dyDescent="0.25">
      <c r="A489" s="56" t="s">
        <v>126</v>
      </c>
      <c r="B489" s="57" t="s">
        <v>1061</v>
      </c>
      <c r="C489" s="56" t="s">
        <v>20</v>
      </c>
      <c r="D489" s="58">
        <v>424000509</v>
      </c>
      <c r="E489" s="59">
        <v>2523986051</v>
      </c>
      <c r="F489" s="60">
        <v>38961</v>
      </c>
      <c r="G489" s="56" t="s">
        <v>1059</v>
      </c>
      <c r="I489" s="61">
        <f t="shared" ca="1" si="7"/>
        <v>14</v>
      </c>
      <c r="J489" s="62">
        <v>3</v>
      </c>
      <c r="K489" s="63">
        <v>48642</v>
      </c>
      <c r="N489" s="56" t="str">
        <f ca="1"/>
        <v>Norman, Rita</v>
      </c>
      <c r="O489" s="56" t="str">
        <f ca="1"/>
        <v>Main</v>
      </c>
      <c r="P489" s="56" t="str">
        <f ca="1"/>
        <v>Manufacturing</v>
      </c>
      <c r="Q489" s="56">
        <f ca="1"/>
        <v>213004397</v>
      </c>
      <c r="R489" s="56">
        <f ca="1"/>
        <v>2524138160</v>
      </c>
      <c r="S489" s="56">
        <f ca="1"/>
        <v>39829</v>
      </c>
      <c r="T489" s="56" t="str">
        <f ca="1"/>
        <v>Full Time</v>
      </c>
      <c r="U489" s="56">
        <f ca="1"/>
        <v>0</v>
      </c>
      <c r="V489" s="56">
        <f ca="1"/>
        <v>12</v>
      </c>
      <c r="W489" s="56">
        <f ca="1"/>
        <v>3</v>
      </c>
      <c r="X489" s="56">
        <f ca="1"/>
        <v>69025</v>
      </c>
    </row>
    <row r="490" spans="1:24" x14ac:dyDescent="0.25">
      <c r="A490" s="56" t="s">
        <v>405</v>
      </c>
      <c r="B490" s="57" t="s">
        <v>1061</v>
      </c>
      <c r="C490" s="56" t="s">
        <v>9</v>
      </c>
      <c r="D490" s="58">
        <v>635007088</v>
      </c>
      <c r="E490" s="59">
        <v>2522153322</v>
      </c>
      <c r="F490" s="60">
        <v>39475</v>
      </c>
      <c r="G490" s="56" t="s">
        <v>1058</v>
      </c>
      <c r="I490" s="61">
        <f t="shared" ca="1" si="7"/>
        <v>13</v>
      </c>
      <c r="J490" s="62">
        <v>5</v>
      </c>
      <c r="K490" s="63">
        <v>75361</v>
      </c>
      <c r="N490" s="56" t="str">
        <f ca="1"/>
        <v>Norris, Tamara</v>
      </c>
      <c r="O490" s="56" t="str">
        <f ca="1"/>
        <v>West</v>
      </c>
      <c r="P490" s="56" t="str">
        <f ca="1"/>
        <v>Engineering/Maintenance</v>
      </c>
      <c r="Q490" s="56">
        <f ca="1"/>
        <v>822004734</v>
      </c>
      <c r="R490" s="56">
        <f ca="1"/>
        <v>2524924736</v>
      </c>
      <c r="S490" s="56">
        <f ca="1"/>
        <v>38985</v>
      </c>
      <c r="T490" s="56" t="str">
        <f ca="1"/>
        <v>Hourly</v>
      </c>
      <c r="U490" s="56">
        <f ca="1"/>
        <v>0</v>
      </c>
      <c r="V490" s="56">
        <f ca="1"/>
        <v>14</v>
      </c>
      <c r="W490" s="56">
        <f ca="1"/>
        <v>5</v>
      </c>
      <c r="X490" s="56">
        <f ca="1"/>
        <v>36362</v>
      </c>
    </row>
    <row r="491" spans="1:24" x14ac:dyDescent="0.25">
      <c r="A491" s="56" t="s">
        <v>142</v>
      </c>
      <c r="B491" s="57" t="s">
        <v>1060</v>
      </c>
      <c r="C491" s="56" t="s">
        <v>15</v>
      </c>
      <c r="D491" s="58">
        <v>972001650</v>
      </c>
      <c r="E491" s="59">
        <v>2525236892</v>
      </c>
      <c r="F491" s="60">
        <v>39968</v>
      </c>
      <c r="G491" s="56" t="s">
        <v>1067</v>
      </c>
      <c r="I491" s="61">
        <f t="shared" ca="1" si="7"/>
        <v>11</v>
      </c>
      <c r="J491" s="62">
        <v>5</v>
      </c>
      <c r="K491" s="63">
        <v>37191</v>
      </c>
      <c r="N491" s="56" t="str">
        <f ca="1"/>
        <v>Norton, Bruce</v>
      </c>
      <c r="O491" s="56" t="str">
        <f ca="1"/>
        <v>North</v>
      </c>
      <c r="P491" s="56" t="str">
        <f ca="1"/>
        <v>Engineering/Maintenance</v>
      </c>
      <c r="Q491" s="56">
        <f ca="1"/>
        <v>334004480</v>
      </c>
      <c r="R491" s="56">
        <f ca="1"/>
        <v>2525165289</v>
      </c>
      <c r="S491" s="56">
        <f ca="1"/>
        <v>39004</v>
      </c>
      <c r="T491" s="56" t="str">
        <f ca="1"/>
        <v>Full Time</v>
      </c>
      <c r="U491" s="56">
        <f ca="1"/>
        <v>0</v>
      </c>
      <c r="V491" s="56">
        <f ca="1"/>
        <v>14</v>
      </c>
      <c r="W491" s="56">
        <f ca="1"/>
        <v>1</v>
      </c>
      <c r="X491" s="56">
        <f ca="1"/>
        <v>35310</v>
      </c>
    </row>
    <row r="492" spans="1:24" x14ac:dyDescent="0.25">
      <c r="A492" s="56" t="s">
        <v>470</v>
      </c>
      <c r="B492" s="57" t="s">
        <v>1061</v>
      </c>
      <c r="C492" s="56" t="s">
        <v>9</v>
      </c>
      <c r="D492" s="58">
        <v>894000119</v>
      </c>
      <c r="E492" s="59">
        <v>2528652588</v>
      </c>
      <c r="F492" s="60">
        <v>39566</v>
      </c>
      <c r="G492" s="56" t="s">
        <v>1059</v>
      </c>
      <c r="I492" s="61">
        <f t="shared" ca="1" si="7"/>
        <v>12</v>
      </c>
      <c r="J492" s="62">
        <v>5</v>
      </c>
      <c r="K492" s="63">
        <v>72611</v>
      </c>
      <c r="N492" s="56" t="str">
        <f ca="1"/>
        <v>Nunez, Benning</v>
      </c>
      <c r="O492" s="56" t="str">
        <f ca="1"/>
        <v>North</v>
      </c>
      <c r="P492" s="56" t="str">
        <f ca="1"/>
        <v>Quality Control</v>
      </c>
      <c r="Q492" s="56">
        <f ca="1"/>
        <v>212008012</v>
      </c>
      <c r="R492" s="56">
        <f ca="1"/>
        <v>2526860208</v>
      </c>
      <c r="S492" s="56">
        <f ca="1"/>
        <v>39465</v>
      </c>
      <c r="T492" s="56" t="str">
        <f ca="1"/>
        <v>Full Time</v>
      </c>
      <c r="U492" s="56">
        <f ca="1"/>
        <v>0</v>
      </c>
      <c r="V492" s="56">
        <f ca="1"/>
        <v>13</v>
      </c>
      <c r="W492" s="56">
        <f ca="1"/>
        <v>4</v>
      </c>
      <c r="X492" s="56">
        <f ca="1"/>
        <v>69366</v>
      </c>
    </row>
    <row r="493" spans="1:24" x14ac:dyDescent="0.25">
      <c r="A493" s="56" t="s">
        <v>399</v>
      </c>
      <c r="B493" s="57" t="s">
        <v>1061</v>
      </c>
      <c r="C493" s="56" t="s">
        <v>22</v>
      </c>
      <c r="D493" s="58">
        <v>694000128</v>
      </c>
      <c r="E493" s="59">
        <v>9197111802</v>
      </c>
      <c r="F493" s="60">
        <v>38767</v>
      </c>
      <c r="G493" s="56" t="s">
        <v>1059</v>
      </c>
      <c r="I493" s="61">
        <f t="shared" ca="1" si="7"/>
        <v>15</v>
      </c>
      <c r="J493" s="62">
        <v>1</v>
      </c>
      <c r="K493" s="63">
        <v>67463</v>
      </c>
      <c r="N493" s="56" t="str">
        <f ca="1"/>
        <v>Obrien, Madelyn</v>
      </c>
      <c r="O493" s="56" t="str">
        <f ca="1"/>
        <v>North</v>
      </c>
      <c r="P493" s="56" t="str">
        <f ca="1"/>
        <v>Project &amp; Contract Services</v>
      </c>
      <c r="Q493" s="56">
        <f ca="1"/>
        <v>160002505</v>
      </c>
      <c r="R493" s="56">
        <f ca="1"/>
        <v>2526427045</v>
      </c>
      <c r="S493" s="56">
        <f ca="1"/>
        <v>40024</v>
      </c>
      <c r="T493" s="56" t="str">
        <f ca="1"/>
        <v>Contract</v>
      </c>
      <c r="U493" s="56">
        <f ca="1"/>
        <v>0</v>
      </c>
      <c r="V493" s="56">
        <f ca="1"/>
        <v>11</v>
      </c>
      <c r="W493" s="56">
        <f ca="1"/>
        <v>3</v>
      </c>
      <c r="X493" s="56">
        <f ca="1"/>
        <v>67738</v>
      </c>
    </row>
    <row r="494" spans="1:24" x14ac:dyDescent="0.25">
      <c r="A494" s="56" t="s">
        <v>299</v>
      </c>
      <c r="B494" s="57" t="s">
        <v>1057</v>
      </c>
      <c r="C494" s="56" t="s">
        <v>15</v>
      </c>
      <c r="D494" s="58">
        <v>272004784</v>
      </c>
      <c r="E494" s="59">
        <v>9191162663</v>
      </c>
      <c r="F494" s="60">
        <v>40209</v>
      </c>
      <c r="G494" s="56" t="s">
        <v>1064</v>
      </c>
      <c r="I494" s="61">
        <f t="shared" ca="1" si="7"/>
        <v>11</v>
      </c>
      <c r="J494" s="62">
        <v>2</v>
      </c>
      <c r="K494" s="63">
        <v>23813</v>
      </c>
      <c r="N494" s="56" t="str">
        <f ca="1"/>
        <v>Oconnor, Kent</v>
      </c>
      <c r="O494" s="56" t="str">
        <f ca="1"/>
        <v>West</v>
      </c>
      <c r="P494" s="56" t="str">
        <f ca="1"/>
        <v>Audit Services</v>
      </c>
      <c r="Q494" s="56">
        <f ca="1"/>
        <v>796009833</v>
      </c>
      <c r="R494" s="56">
        <f ca="1"/>
        <v>2525327906</v>
      </c>
      <c r="S494" s="56">
        <f ca="1"/>
        <v>38062</v>
      </c>
      <c r="T494" s="56" t="str">
        <f ca="1"/>
        <v>Half-Time</v>
      </c>
      <c r="U494" s="56">
        <f ca="1"/>
        <v>0</v>
      </c>
      <c r="V494" s="56">
        <f ca="1"/>
        <v>17</v>
      </c>
      <c r="W494" s="56">
        <f ca="1"/>
        <v>1</v>
      </c>
      <c r="X494" s="56">
        <f ca="1"/>
        <v>12128</v>
      </c>
    </row>
    <row r="495" spans="1:24" x14ac:dyDescent="0.25">
      <c r="A495" s="56" t="s">
        <v>692</v>
      </c>
      <c r="B495" s="57" t="s">
        <v>1066</v>
      </c>
      <c r="C495" s="56" t="s">
        <v>29</v>
      </c>
      <c r="D495" s="58">
        <v>117006630</v>
      </c>
      <c r="E495" s="59">
        <v>9197173558</v>
      </c>
      <c r="F495" s="60">
        <v>42761</v>
      </c>
      <c r="G495" s="56" t="s">
        <v>1058</v>
      </c>
      <c r="I495" s="61">
        <f t="shared" ca="1" si="7"/>
        <v>4</v>
      </c>
      <c r="J495" s="62">
        <v>4</v>
      </c>
      <c r="K495" s="63">
        <v>78309</v>
      </c>
      <c r="N495" s="56" t="str">
        <f ca="1"/>
        <v>Oliver, Francisco</v>
      </c>
      <c r="O495" s="56" t="str">
        <f ca="1"/>
        <v>Taft</v>
      </c>
      <c r="P495" s="56" t="str">
        <f ca="1"/>
        <v>Quality Control</v>
      </c>
      <c r="Q495" s="56">
        <f ca="1"/>
        <v>759001070</v>
      </c>
      <c r="R495" s="56">
        <f ca="1"/>
        <v>2525402828</v>
      </c>
      <c r="S495" s="56">
        <f ca="1"/>
        <v>39507</v>
      </c>
      <c r="T495" s="56" t="str">
        <f ca="1"/>
        <v>Full Time</v>
      </c>
      <c r="U495" s="56">
        <f ca="1"/>
        <v>0</v>
      </c>
      <c r="V495" s="56">
        <f ca="1"/>
        <v>13</v>
      </c>
      <c r="W495" s="56">
        <f ca="1"/>
        <v>2</v>
      </c>
      <c r="X495" s="56">
        <f ca="1"/>
        <v>86581</v>
      </c>
    </row>
    <row r="496" spans="1:24" x14ac:dyDescent="0.25">
      <c r="A496" s="56" t="s">
        <v>268</v>
      </c>
      <c r="B496" s="57" t="s">
        <v>1057</v>
      </c>
      <c r="C496" s="56" t="s">
        <v>6</v>
      </c>
      <c r="D496" s="58">
        <v>339008599</v>
      </c>
      <c r="E496" s="59">
        <v>9191267946</v>
      </c>
      <c r="F496" s="60">
        <v>39902</v>
      </c>
      <c r="G496" s="56" t="s">
        <v>1058</v>
      </c>
      <c r="I496" s="61">
        <f t="shared" ca="1" si="7"/>
        <v>11</v>
      </c>
      <c r="J496" s="62">
        <v>3</v>
      </c>
      <c r="K496" s="63">
        <v>66077</v>
      </c>
      <c r="N496" s="56" t="str">
        <f ca="1"/>
        <v>Olsen, Ewan</v>
      </c>
      <c r="O496" s="56" t="str">
        <f ca="1"/>
        <v>North</v>
      </c>
      <c r="P496" s="56" t="str">
        <f ca="1"/>
        <v>Quality Assurance</v>
      </c>
      <c r="Q496" s="56">
        <f ca="1"/>
        <v>708002156</v>
      </c>
      <c r="R496" s="56">
        <f ca="1"/>
        <v>9194919822</v>
      </c>
      <c r="S496" s="56">
        <f ca="1"/>
        <v>38810</v>
      </c>
      <c r="T496" s="56" t="str">
        <f ca="1"/>
        <v>Full Time</v>
      </c>
      <c r="U496" s="56">
        <f ca="1"/>
        <v>0</v>
      </c>
      <c r="V496" s="56">
        <f ca="1"/>
        <v>14</v>
      </c>
      <c r="W496" s="56">
        <f ca="1"/>
        <v>4</v>
      </c>
      <c r="X496" s="56">
        <f ca="1"/>
        <v>76120</v>
      </c>
    </row>
    <row r="497" spans="1:24" x14ac:dyDescent="0.25">
      <c r="A497" s="56" t="s">
        <v>702</v>
      </c>
      <c r="B497" s="57" t="s">
        <v>1061</v>
      </c>
      <c r="C497" s="56" t="s">
        <v>19</v>
      </c>
      <c r="D497" s="58">
        <v>800005434</v>
      </c>
      <c r="E497" s="59">
        <v>2525821616</v>
      </c>
      <c r="F497" s="60">
        <v>39454</v>
      </c>
      <c r="G497" s="56" t="s">
        <v>1059</v>
      </c>
      <c r="I497" s="61">
        <f t="shared" ca="1" si="7"/>
        <v>13</v>
      </c>
      <c r="J497" s="62">
        <v>1</v>
      </c>
      <c r="K497" s="63">
        <v>54923</v>
      </c>
      <c r="N497" s="56" t="str">
        <f ca="1"/>
        <v>Olson, Melanie</v>
      </c>
      <c r="O497" s="56" t="str">
        <f ca="1"/>
        <v>North</v>
      </c>
      <c r="P497" s="56" t="str">
        <f ca="1"/>
        <v>Manufacturing</v>
      </c>
      <c r="Q497" s="56">
        <f ca="1"/>
        <v>337003008</v>
      </c>
      <c r="R497" s="56">
        <f ca="1"/>
        <v>2521257896</v>
      </c>
      <c r="S497" s="56">
        <f ca="1"/>
        <v>39892</v>
      </c>
      <c r="T497" s="56" t="str">
        <f ca="1"/>
        <v>Full Time</v>
      </c>
      <c r="U497" s="56">
        <f ca="1"/>
        <v>0</v>
      </c>
      <c r="V497" s="56">
        <f ca="1"/>
        <v>11</v>
      </c>
      <c r="W497" s="56">
        <f ca="1"/>
        <v>3</v>
      </c>
      <c r="X497" s="56">
        <f ca="1"/>
        <v>31867</v>
      </c>
    </row>
    <row r="498" spans="1:24" x14ac:dyDescent="0.25">
      <c r="A498" s="56" t="s">
        <v>480</v>
      </c>
      <c r="B498" s="57" t="s">
        <v>1061</v>
      </c>
      <c r="C498" s="56" t="s">
        <v>15</v>
      </c>
      <c r="D498" s="58">
        <v>842004592</v>
      </c>
      <c r="E498" s="59">
        <v>2527345539</v>
      </c>
      <c r="F498" s="60">
        <v>40642</v>
      </c>
      <c r="G498" s="56" t="s">
        <v>1064</v>
      </c>
      <c r="I498" s="61">
        <f t="shared" ca="1" si="7"/>
        <v>9</v>
      </c>
      <c r="J498" s="62">
        <v>4</v>
      </c>
      <c r="K498" s="63">
        <v>36863</v>
      </c>
      <c r="N498" s="56" t="str">
        <f ca="1"/>
        <v>Oneal, William</v>
      </c>
      <c r="O498" s="56" t="str">
        <f ca="1"/>
        <v>West</v>
      </c>
      <c r="P498" s="56" t="str">
        <f ca="1"/>
        <v>Quality Assurance</v>
      </c>
      <c r="Q498" s="56">
        <f ca="1"/>
        <v>288001910</v>
      </c>
      <c r="R498" s="56">
        <f ca="1"/>
        <v>2522842668</v>
      </c>
      <c r="S498" s="56">
        <f ca="1"/>
        <v>38858</v>
      </c>
      <c r="T498" s="56" t="str">
        <f ca="1"/>
        <v>Full Time</v>
      </c>
      <c r="U498" s="56">
        <f ca="1"/>
        <v>0</v>
      </c>
      <c r="V498" s="56">
        <f ca="1"/>
        <v>14</v>
      </c>
      <c r="W498" s="56">
        <f ca="1"/>
        <v>1</v>
      </c>
      <c r="X498" s="56">
        <f ca="1"/>
        <v>73722</v>
      </c>
    </row>
    <row r="499" spans="1:24" x14ac:dyDescent="0.25">
      <c r="A499" s="56" t="s">
        <v>293</v>
      </c>
      <c r="B499" s="57" t="s">
        <v>1065</v>
      </c>
      <c r="C499" s="56" t="s">
        <v>9</v>
      </c>
      <c r="D499" s="58">
        <v>312009803</v>
      </c>
      <c r="E499" s="59">
        <v>9197961953</v>
      </c>
      <c r="F499" s="60">
        <v>39727</v>
      </c>
      <c r="G499" s="56" t="s">
        <v>1059</v>
      </c>
      <c r="I499" s="61">
        <f t="shared" ca="1" si="7"/>
        <v>12</v>
      </c>
      <c r="J499" s="62">
        <v>4</v>
      </c>
      <c r="K499" s="63">
        <v>27841</v>
      </c>
      <c r="N499" s="56" t="str">
        <f ca="1"/>
        <v>Orr, Jennifer</v>
      </c>
      <c r="O499" s="56" t="str">
        <f ca="1"/>
        <v>Main</v>
      </c>
      <c r="P499" s="56" t="str">
        <f ca="1"/>
        <v>Manufacturing</v>
      </c>
      <c r="Q499" s="56">
        <f ca="1"/>
        <v>512005919</v>
      </c>
      <c r="R499" s="56">
        <f ca="1"/>
        <v>9195858234</v>
      </c>
      <c r="S499" s="56">
        <f ca="1"/>
        <v>39934</v>
      </c>
      <c r="T499" s="56" t="str">
        <f ca="1"/>
        <v>Full Time</v>
      </c>
      <c r="U499" s="56">
        <f ca="1"/>
        <v>0</v>
      </c>
      <c r="V499" s="56">
        <f ca="1"/>
        <v>11</v>
      </c>
      <c r="W499" s="56">
        <f ca="1"/>
        <v>1</v>
      </c>
      <c r="X499" s="56">
        <f ca="1"/>
        <v>70543</v>
      </c>
    </row>
    <row r="500" spans="1:24" x14ac:dyDescent="0.25">
      <c r="A500" s="56" t="s">
        <v>659</v>
      </c>
      <c r="B500" s="57" t="s">
        <v>1065</v>
      </c>
      <c r="C500" s="56" t="s">
        <v>26</v>
      </c>
      <c r="D500" s="58">
        <v>279001317</v>
      </c>
      <c r="E500" s="59">
        <v>2522381391</v>
      </c>
      <c r="F500" s="60">
        <v>38761</v>
      </c>
      <c r="G500" s="56" t="s">
        <v>1064</v>
      </c>
      <c r="I500" s="61">
        <f t="shared" ca="1" si="7"/>
        <v>15</v>
      </c>
      <c r="J500" s="62">
        <v>4</v>
      </c>
      <c r="K500" s="63">
        <v>31645</v>
      </c>
      <c r="N500" s="56" t="str">
        <f ca="1"/>
        <v>Ortega, Jeffrey</v>
      </c>
      <c r="O500" s="56" t="str">
        <f ca="1"/>
        <v>South</v>
      </c>
      <c r="P500" s="56" t="str">
        <f ca="1"/>
        <v>Logistics</v>
      </c>
      <c r="Q500" s="56">
        <f ca="1"/>
        <v>525007320</v>
      </c>
      <c r="R500" s="56">
        <f ca="1"/>
        <v>2523938131</v>
      </c>
      <c r="S500" s="56">
        <f ca="1"/>
        <v>38912</v>
      </c>
      <c r="T500" s="56" t="str">
        <f ca="1"/>
        <v>Full Time</v>
      </c>
      <c r="U500" s="56">
        <f ca="1"/>
        <v>0</v>
      </c>
      <c r="V500" s="56">
        <f ca="1"/>
        <v>14</v>
      </c>
      <c r="W500" s="56">
        <f ca="1"/>
        <v>5</v>
      </c>
      <c r="X500" s="56">
        <f ca="1"/>
        <v>43648</v>
      </c>
    </row>
    <row r="501" spans="1:24" x14ac:dyDescent="0.25">
      <c r="A501" s="56" t="s">
        <v>298</v>
      </c>
      <c r="B501" s="57" t="s">
        <v>1066</v>
      </c>
      <c r="C501" s="56" t="s">
        <v>9</v>
      </c>
      <c r="D501" s="58">
        <v>311003362</v>
      </c>
      <c r="E501" s="59">
        <v>2526505454</v>
      </c>
      <c r="F501" s="60">
        <v>39824</v>
      </c>
      <c r="G501" s="56" t="s">
        <v>1058</v>
      </c>
      <c r="I501" s="61">
        <f t="shared" ca="1" si="7"/>
        <v>12</v>
      </c>
      <c r="J501" s="62">
        <v>2</v>
      </c>
      <c r="K501" s="63">
        <v>58047</v>
      </c>
      <c r="N501" s="56" t="str">
        <f ca="1"/>
        <v>Ortiz, Cynthia</v>
      </c>
      <c r="O501" s="56" t="str">
        <f ca="1"/>
        <v>Main</v>
      </c>
      <c r="P501" s="56" t="str">
        <f ca="1"/>
        <v>Quality Assurance</v>
      </c>
      <c r="Q501" s="56">
        <f ca="1"/>
        <v>548004405</v>
      </c>
      <c r="R501" s="56">
        <f ca="1"/>
        <v>2526458440</v>
      </c>
      <c r="S501" s="56">
        <f ca="1"/>
        <v>38904</v>
      </c>
      <c r="T501" s="56" t="str">
        <f ca="1"/>
        <v>Contract</v>
      </c>
      <c r="U501" s="56">
        <f ca="1"/>
        <v>0</v>
      </c>
      <c r="V501" s="56">
        <f ca="1"/>
        <v>14</v>
      </c>
      <c r="W501" s="56">
        <f ca="1"/>
        <v>4</v>
      </c>
      <c r="X501" s="56">
        <f ca="1"/>
        <v>66880</v>
      </c>
    </row>
    <row r="502" spans="1:24" x14ac:dyDescent="0.25">
      <c r="A502" s="56" t="s">
        <v>517</v>
      </c>
      <c r="B502" s="57" t="s">
        <v>1057</v>
      </c>
      <c r="C502" s="56" t="s">
        <v>15</v>
      </c>
      <c r="D502" s="58">
        <v>972006665</v>
      </c>
      <c r="E502" s="59">
        <v>2526007063</v>
      </c>
      <c r="F502" s="60">
        <v>40725</v>
      </c>
      <c r="G502" s="56" t="s">
        <v>1059</v>
      </c>
      <c r="I502" s="61">
        <f t="shared" ca="1" si="7"/>
        <v>9</v>
      </c>
      <c r="J502" s="62">
        <v>3</v>
      </c>
      <c r="K502" s="63">
        <v>94820</v>
      </c>
      <c r="N502" s="56" t="str">
        <f ca="1"/>
        <v>Osborne, Bill</v>
      </c>
      <c r="O502" s="56" t="str">
        <f ca="1"/>
        <v>Main</v>
      </c>
      <c r="P502" s="56" t="str">
        <f ca="1"/>
        <v>Manufacturing</v>
      </c>
      <c r="Q502" s="56">
        <f ca="1"/>
        <v>468003610</v>
      </c>
      <c r="R502" s="56">
        <f ca="1"/>
        <v>2525344270</v>
      </c>
      <c r="S502" s="56">
        <f ca="1"/>
        <v>40007</v>
      </c>
      <c r="T502" s="56" t="str">
        <f ca="1"/>
        <v>Full Time</v>
      </c>
      <c r="U502" s="56">
        <f ca="1"/>
        <v>0</v>
      </c>
      <c r="V502" s="56">
        <f ca="1"/>
        <v>11</v>
      </c>
      <c r="W502" s="56">
        <f ca="1"/>
        <v>3</v>
      </c>
      <c r="X502" s="56">
        <f ca="1"/>
        <v>75988</v>
      </c>
    </row>
    <row r="503" spans="1:24" x14ac:dyDescent="0.25">
      <c r="A503" s="56" t="s">
        <v>758</v>
      </c>
      <c r="B503" s="57" t="s">
        <v>1061</v>
      </c>
      <c r="C503" s="56" t="s">
        <v>31</v>
      </c>
      <c r="D503" s="58">
        <v>542001793</v>
      </c>
      <c r="E503" s="59">
        <v>2527317354</v>
      </c>
      <c r="F503" s="60">
        <v>38758</v>
      </c>
      <c r="G503" s="56" t="s">
        <v>1059</v>
      </c>
      <c r="I503" s="61">
        <f t="shared" ca="1" si="7"/>
        <v>15</v>
      </c>
      <c r="J503" s="62">
        <v>1</v>
      </c>
      <c r="K503" s="63">
        <v>82665</v>
      </c>
      <c r="N503" s="56" t="str">
        <f ca="1"/>
        <v>Owen, Robert</v>
      </c>
      <c r="O503" s="56" t="str">
        <f ca="1"/>
        <v>North</v>
      </c>
      <c r="P503" s="56" t="str">
        <f ca="1"/>
        <v>Engineering/Operations</v>
      </c>
      <c r="Q503" s="56">
        <f ca="1"/>
        <v>495002805</v>
      </c>
      <c r="R503" s="56">
        <f ca="1"/>
        <v>9197146686</v>
      </c>
      <c r="S503" s="56">
        <f ca="1"/>
        <v>42751</v>
      </c>
      <c r="T503" s="56" t="str">
        <f ca="1"/>
        <v>Contract</v>
      </c>
      <c r="U503" s="56">
        <f ca="1"/>
        <v>0</v>
      </c>
      <c r="V503" s="56">
        <f ca="1"/>
        <v>4</v>
      </c>
      <c r="W503" s="56">
        <f ca="1"/>
        <v>5</v>
      </c>
      <c r="X503" s="56">
        <f ca="1"/>
        <v>65285</v>
      </c>
    </row>
    <row r="504" spans="1:24" x14ac:dyDescent="0.25">
      <c r="A504" s="56" t="s">
        <v>337</v>
      </c>
      <c r="B504" s="57" t="s">
        <v>1057</v>
      </c>
      <c r="C504" s="56" t="s">
        <v>9</v>
      </c>
      <c r="D504" s="58">
        <v>213004397</v>
      </c>
      <c r="E504" s="59">
        <v>2524138160</v>
      </c>
      <c r="F504" s="60">
        <v>39829</v>
      </c>
      <c r="G504" s="56" t="s">
        <v>1059</v>
      </c>
      <c r="I504" s="61">
        <f t="shared" ca="1" si="7"/>
        <v>12</v>
      </c>
      <c r="J504" s="62">
        <v>3</v>
      </c>
      <c r="K504" s="63">
        <v>69025</v>
      </c>
      <c r="N504" s="56" t="str">
        <f ca="1"/>
        <v>Owens, Dwight</v>
      </c>
      <c r="O504" s="56" t="str">
        <f ca="1"/>
        <v>West</v>
      </c>
      <c r="P504" s="56" t="str">
        <f ca="1"/>
        <v>Logistics</v>
      </c>
      <c r="Q504" s="56">
        <f ca="1"/>
        <v>429003827</v>
      </c>
      <c r="R504" s="56">
        <f ca="1"/>
        <v>9195508095</v>
      </c>
      <c r="S504" s="56">
        <f ca="1"/>
        <v>39141</v>
      </c>
      <c r="T504" s="56" t="str">
        <f ca="1"/>
        <v>Full Time</v>
      </c>
      <c r="U504" s="56">
        <f ca="1"/>
        <v>0</v>
      </c>
      <c r="V504" s="56">
        <f ca="1"/>
        <v>14</v>
      </c>
      <c r="W504" s="56">
        <f ca="1"/>
        <v>2</v>
      </c>
      <c r="X504" s="56">
        <f ca="1"/>
        <v>78518</v>
      </c>
    </row>
    <row r="505" spans="1:24" x14ac:dyDescent="0.25">
      <c r="A505" s="56" t="s">
        <v>555</v>
      </c>
      <c r="B505" s="57" t="s">
        <v>1060</v>
      </c>
      <c r="C505" s="56" t="s">
        <v>17</v>
      </c>
      <c r="D505" s="58">
        <v>822004734</v>
      </c>
      <c r="E505" s="59">
        <v>2524924736</v>
      </c>
      <c r="F505" s="60">
        <v>38985</v>
      </c>
      <c r="G505" s="56" t="s">
        <v>1064</v>
      </c>
      <c r="I505" s="61">
        <f t="shared" ca="1" si="7"/>
        <v>14</v>
      </c>
      <c r="J505" s="62">
        <v>5</v>
      </c>
      <c r="K505" s="63">
        <v>36362</v>
      </c>
      <c r="N505" s="56" t="str">
        <f ca="1"/>
        <v>Pace, Joseph</v>
      </c>
      <c r="O505" s="56" t="str">
        <f ca="1"/>
        <v>Watson</v>
      </c>
      <c r="P505" s="56" t="str">
        <f ca="1"/>
        <v>Executive Education</v>
      </c>
      <c r="Q505" s="56">
        <f ca="1"/>
        <v>707002019</v>
      </c>
      <c r="R505" s="56">
        <f ca="1"/>
        <v>2523373445</v>
      </c>
      <c r="S505" s="56">
        <f ca="1"/>
        <v>38840</v>
      </c>
      <c r="T505" s="56" t="str">
        <f ca="1"/>
        <v>Contract</v>
      </c>
      <c r="U505" s="56">
        <f ca="1"/>
        <v>0</v>
      </c>
      <c r="V505" s="56">
        <f ca="1"/>
        <v>14</v>
      </c>
      <c r="W505" s="56">
        <f ca="1"/>
        <v>4</v>
      </c>
      <c r="X505" s="56">
        <f ca="1"/>
        <v>95667</v>
      </c>
    </row>
    <row r="506" spans="1:24" x14ac:dyDescent="0.25">
      <c r="A506" s="56" t="s">
        <v>472</v>
      </c>
      <c r="B506" s="57" t="s">
        <v>1061</v>
      </c>
      <c r="C506" s="56" t="s">
        <v>17</v>
      </c>
      <c r="D506" s="58">
        <v>334004480</v>
      </c>
      <c r="E506" s="59">
        <v>2525165289</v>
      </c>
      <c r="F506" s="60">
        <v>39004</v>
      </c>
      <c r="G506" s="56" t="s">
        <v>1059</v>
      </c>
      <c r="I506" s="61">
        <f t="shared" ca="1" si="7"/>
        <v>14</v>
      </c>
      <c r="J506" s="62">
        <v>1</v>
      </c>
      <c r="K506" s="63">
        <v>35310</v>
      </c>
      <c r="N506" s="56" t="str">
        <f ca="1"/>
        <v>Pacheco, Therese</v>
      </c>
      <c r="O506" s="56" t="str">
        <f ca="1"/>
        <v>West</v>
      </c>
      <c r="P506" s="56" t="str">
        <f ca="1"/>
        <v>Manufacturing Admin</v>
      </c>
      <c r="Q506" s="56">
        <f ca="1"/>
        <v>620002502</v>
      </c>
      <c r="R506" s="56">
        <f ca="1"/>
        <v>9191264013</v>
      </c>
      <c r="S506" s="56">
        <f ca="1"/>
        <v>41536</v>
      </c>
      <c r="T506" s="56" t="str">
        <f ca="1"/>
        <v>Full Time</v>
      </c>
      <c r="U506" s="56">
        <f ca="1"/>
        <v>0</v>
      </c>
      <c r="V506" s="56">
        <f ca="1"/>
        <v>7</v>
      </c>
      <c r="W506" s="56">
        <f ca="1"/>
        <v>4</v>
      </c>
      <c r="X506" s="56">
        <f ca="1"/>
        <v>78540</v>
      </c>
    </row>
    <row r="507" spans="1:24" x14ac:dyDescent="0.25">
      <c r="A507" s="56" t="s">
        <v>627</v>
      </c>
      <c r="B507" s="57" t="s">
        <v>1061</v>
      </c>
      <c r="C507" s="56" t="s">
        <v>19</v>
      </c>
      <c r="D507" s="58">
        <v>212008012</v>
      </c>
      <c r="E507" s="59">
        <v>2526860208</v>
      </c>
      <c r="F507" s="60">
        <v>39465</v>
      </c>
      <c r="G507" s="56" t="s">
        <v>1059</v>
      </c>
      <c r="I507" s="61">
        <f t="shared" ca="1" si="7"/>
        <v>13</v>
      </c>
      <c r="J507" s="62">
        <v>4</v>
      </c>
      <c r="K507" s="63">
        <v>69366</v>
      </c>
      <c r="N507" s="56" t="str">
        <f ca="1"/>
        <v>Padilla, Christopher</v>
      </c>
      <c r="O507" s="56" t="str">
        <f ca="1"/>
        <v>North</v>
      </c>
      <c r="P507" s="56" t="str">
        <f ca="1"/>
        <v>Engineering/Maintenance</v>
      </c>
      <c r="Q507" s="56">
        <f ca="1"/>
        <v>856005418</v>
      </c>
      <c r="R507" s="56">
        <f ca="1"/>
        <v>2526168483</v>
      </c>
      <c r="S507" s="56">
        <f ca="1"/>
        <v>39100</v>
      </c>
      <c r="T507" s="56" t="str">
        <f ca="1"/>
        <v>Hourly</v>
      </c>
      <c r="U507" s="56">
        <f ca="1"/>
        <v>0</v>
      </c>
      <c r="V507" s="56">
        <f ca="1"/>
        <v>14</v>
      </c>
      <c r="W507" s="56">
        <f ca="1"/>
        <v>3</v>
      </c>
      <c r="X507" s="56">
        <f ca="1"/>
        <v>33088</v>
      </c>
    </row>
    <row r="508" spans="1:24" x14ac:dyDescent="0.25">
      <c r="A508" s="56" t="s">
        <v>1080</v>
      </c>
      <c r="B508" s="57" t="s">
        <v>1061</v>
      </c>
      <c r="C508" s="56" t="s">
        <v>6</v>
      </c>
      <c r="D508" s="58">
        <v>160002505</v>
      </c>
      <c r="E508" s="59">
        <v>2526427045</v>
      </c>
      <c r="F508" s="60">
        <v>40024</v>
      </c>
      <c r="G508" s="56" t="s">
        <v>1058</v>
      </c>
      <c r="I508" s="61">
        <f t="shared" ca="1" si="7"/>
        <v>11</v>
      </c>
      <c r="J508" s="62">
        <v>3</v>
      </c>
      <c r="K508" s="63">
        <v>67738</v>
      </c>
      <c r="N508" s="56" t="str">
        <f ca="1"/>
        <v>Page, Lisa</v>
      </c>
      <c r="O508" s="56" t="str">
        <f ca="1"/>
        <v>North</v>
      </c>
      <c r="P508" s="56" t="str">
        <f ca="1"/>
        <v>Quality Assurance</v>
      </c>
      <c r="Q508" s="56">
        <f ca="1"/>
        <v>489007166</v>
      </c>
      <c r="R508" s="56">
        <f ca="1"/>
        <v>2522238881</v>
      </c>
      <c r="S508" s="56">
        <f ca="1"/>
        <v>38905</v>
      </c>
      <c r="T508" s="56" t="str">
        <f ca="1"/>
        <v>Full Time</v>
      </c>
      <c r="U508" s="56">
        <f ca="1"/>
        <v>0</v>
      </c>
      <c r="V508" s="56">
        <f ca="1"/>
        <v>14</v>
      </c>
      <c r="W508" s="56">
        <f ca="1"/>
        <v>5</v>
      </c>
      <c r="X508" s="56">
        <f ca="1"/>
        <v>50468</v>
      </c>
    </row>
    <row r="509" spans="1:24" x14ac:dyDescent="0.25">
      <c r="A509" s="56" t="s">
        <v>1081</v>
      </c>
      <c r="B509" s="57" t="s">
        <v>1060</v>
      </c>
      <c r="C509" s="56" t="s">
        <v>28</v>
      </c>
      <c r="D509" s="58">
        <v>796009833</v>
      </c>
      <c r="E509" s="59">
        <v>2525327906</v>
      </c>
      <c r="F509" s="60">
        <v>38062</v>
      </c>
      <c r="G509" s="56" t="s">
        <v>1067</v>
      </c>
      <c r="I509" s="61">
        <f t="shared" ca="1" si="7"/>
        <v>17</v>
      </c>
      <c r="J509" s="62">
        <v>1</v>
      </c>
      <c r="K509" s="63">
        <v>12128</v>
      </c>
      <c r="N509" s="56" t="str">
        <f ca="1"/>
        <v>Palmer, Terry</v>
      </c>
      <c r="O509" s="56" t="str">
        <f ca="1"/>
        <v>Watson</v>
      </c>
      <c r="P509" s="56" t="str">
        <f ca="1"/>
        <v>Engineering/Maintenance</v>
      </c>
      <c r="Q509" s="56">
        <f ca="1"/>
        <v>867001341</v>
      </c>
      <c r="R509" s="56">
        <f ca="1"/>
        <v>2528317543</v>
      </c>
      <c r="S509" s="56">
        <f ca="1"/>
        <v>39394</v>
      </c>
      <c r="T509" s="56" t="str">
        <f ca="1"/>
        <v>Half-Time</v>
      </c>
      <c r="U509" s="56">
        <f ca="1"/>
        <v>0</v>
      </c>
      <c r="V509" s="56">
        <f ca="1"/>
        <v>13</v>
      </c>
      <c r="W509" s="56">
        <f ca="1"/>
        <v>3</v>
      </c>
      <c r="X509" s="56">
        <f ca="1"/>
        <v>38808</v>
      </c>
    </row>
    <row r="510" spans="1:24" x14ac:dyDescent="0.25">
      <c r="A510" s="56" t="s">
        <v>755</v>
      </c>
      <c r="B510" s="57" t="s">
        <v>1066</v>
      </c>
      <c r="C510" s="56" t="s">
        <v>19</v>
      </c>
      <c r="D510" s="58">
        <v>759001070</v>
      </c>
      <c r="E510" s="59">
        <v>2525402828</v>
      </c>
      <c r="F510" s="60">
        <v>39507</v>
      </c>
      <c r="G510" s="56" t="s">
        <v>1059</v>
      </c>
      <c r="I510" s="61">
        <f t="shared" ca="1" si="7"/>
        <v>13</v>
      </c>
      <c r="J510" s="62">
        <v>2</v>
      </c>
      <c r="K510" s="63">
        <v>86581</v>
      </c>
      <c r="N510" s="56" t="str">
        <f ca="1"/>
        <v>Park, Timothy</v>
      </c>
      <c r="O510" s="56" t="str">
        <f ca="1"/>
        <v>North</v>
      </c>
      <c r="P510" s="56" t="str">
        <f ca="1"/>
        <v>Compliance</v>
      </c>
      <c r="Q510" s="56">
        <f ca="1"/>
        <v>534004571</v>
      </c>
      <c r="R510" s="56">
        <f ca="1"/>
        <v>2526169135</v>
      </c>
      <c r="S510" s="56">
        <f ca="1"/>
        <v>41915</v>
      </c>
      <c r="T510" s="56" t="str">
        <f ca="1"/>
        <v>Half-Time</v>
      </c>
      <c r="U510" s="56">
        <f ca="1"/>
        <v>0</v>
      </c>
      <c r="V510" s="56">
        <f ca="1"/>
        <v>6</v>
      </c>
      <c r="W510" s="56">
        <f ca="1"/>
        <v>3</v>
      </c>
      <c r="X510" s="56">
        <f ca="1"/>
        <v>50705</v>
      </c>
    </row>
    <row r="511" spans="1:24" x14ac:dyDescent="0.25">
      <c r="A511" s="56" t="s">
        <v>220</v>
      </c>
      <c r="B511" s="57" t="s">
        <v>1061</v>
      </c>
      <c r="C511" s="56" t="s">
        <v>16</v>
      </c>
      <c r="D511" s="58">
        <v>708002156</v>
      </c>
      <c r="E511" s="59">
        <v>9194919822</v>
      </c>
      <c r="F511" s="60">
        <v>38810</v>
      </c>
      <c r="G511" s="56" t="s">
        <v>1059</v>
      </c>
      <c r="I511" s="61">
        <f t="shared" ca="1" si="7"/>
        <v>14</v>
      </c>
      <c r="J511" s="62">
        <v>4</v>
      </c>
      <c r="K511" s="63">
        <v>76120</v>
      </c>
      <c r="N511" s="56" t="str">
        <f ca="1"/>
        <v>Parker, Carl</v>
      </c>
      <c r="O511" s="56" t="str">
        <f ca="1"/>
        <v>North</v>
      </c>
      <c r="P511" s="56" t="str">
        <f ca="1"/>
        <v>Engineering/Maintenance</v>
      </c>
      <c r="Q511" s="56">
        <f ca="1"/>
        <v>411008865</v>
      </c>
      <c r="R511" s="56">
        <f ca="1"/>
        <v>2523883919</v>
      </c>
      <c r="S511" s="56">
        <f ca="1"/>
        <v>39506</v>
      </c>
      <c r="T511" s="56" t="str">
        <f ca="1"/>
        <v>Full Time</v>
      </c>
      <c r="U511" s="56">
        <f ca="1"/>
        <v>0</v>
      </c>
      <c r="V511" s="56">
        <f ca="1"/>
        <v>13</v>
      </c>
      <c r="W511" s="56">
        <f ca="1"/>
        <v>4</v>
      </c>
      <c r="X511" s="56">
        <f ca="1"/>
        <v>29898</v>
      </c>
    </row>
    <row r="512" spans="1:24" x14ac:dyDescent="0.25">
      <c r="A512" s="56" t="s">
        <v>551</v>
      </c>
      <c r="B512" s="57" t="s">
        <v>1061</v>
      </c>
      <c r="C512" s="56" t="s">
        <v>9</v>
      </c>
      <c r="D512" s="58">
        <v>337003008</v>
      </c>
      <c r="E512" s="59">
        <v>2521257896</v>
      </c>
      <c r="F512" s="60">
        <v>39892</v>
      </c>
      <c r="G512" s="56" t="s">
        <v>1059</v>
      </c>
      <c r="I512" s="61">
        <f t="shared" ca="1" si="7"/>
        <v>11</v>
      </c>
      <c r="J512" s="62">
        <v>3</v>
      </c>
      <c r="K512" s="63">
        <v>31867</v>
      </c>
      <c r="N512" s="56" t="str">
        <f ca="1"/>
        <v>Parks, Christopher</v>
      </c>
      <c r="O512" s="56" t="str">
        <f ca="1"/>
        <v>Taft</v>
      </c>
      <c r="P512" s="56" t="str">
        <f ca="1"/>
        <v>Research/Development</v>
      </c>
      <c r="Q512" s="56">
        <f ca="1"/>
        <v>383006821</v>
      </c>
      <c r="R512" s="56">
        <f ca="1"/>
        <v>2524989537</v>
      </c>
      <c r="S512" s="56">
        <f ca="1"/>
        <v>42882</v>
      </c>
      <c r="T512" s="56" t="str">
        <f ca="1"/>
        <v>Full Time</v>
      </c>
      <c r="U512" s="56">
        <f ca="1"/>
        <v>0</v>
      </c>
      <c r="V512" s="56">
        <f ca="1"/>
        <v>3</v>
      </c>
      <c r="W512" s="56">
        <f ca="1"/>
        <v>1</v>
      </c>
      <c r="X512" s="56">
        <f ca="1"/>
        <v>51348</v>
      </c>
    </row>
    <row r="513" spans="1:24" x14ac:dyDescent="0.25">
      <c r="A513" s="56" t="s">
        <v>1082</v>
      </c>
      <c r="B513" s="57" t="s">
        <v>1060</v>
      </c>
      <c r="C513" s="56" t="s">
        <v>16</v>
      </c>
      <c r="D513" s="58">
        <v>288001910</v>
      </c>
      <c r="E513" s="59">
        <v>2522842668</v>
      </c>
      <c r="F513" s="60">
        <v>38858</v>
      </c>
      <c r="G513" s="56" t="s">
        <v>1059</v>
      </c>
      <c r="I513" s="61">
        <f t="shared" ca="1" si="7"/>
        <v>14</v>
      </c>
      <c r="J513" s="62">
        <v>1</v>
      </c>
      <c r="K513" s="63">
        <v>73722</v>
      </c>
      <c r="N513" s="56" t="str">
        <f ca="1"/>
        <v>Parrish, Debra</v>
      </c>
      <c r="O513" s="56" t="str">
        <f ca="1"/>
        <v>West</v>
      </c>
      <c r="P513" s="56" t="str">
        <f ca="1"/>
        <v>Operations</v>
      </c>
      <c r="Q513" s="56">
        <f ca="1"/>
        <v>422009693</v>
      </c>
      <c r="R513" s="56">
        <f ca="1"/>
        <v>9191487375</v>
      </c>
      <c r="S513" s="56">
        <f ca="1"/>
        <v>39160</v>
      </c>
      <c r="T513" s="56" t="str">
        <f ca="1"/>
        <v>Full Time</v>
      </c>
      <c r="U513" s="56">
        <f ca="1"/>
        <v>0</v>
      </c>
      <c r="V513" s="56">
        <f ca="1"/>
        <v>13</v>
      </c>
      <c r="W513" s="56">
        <f ca="1"/>
        <v>4</v>
      </c>
      <c r="X513" s="56">
        <f ca="1"/>
        <v>57739</v>
      </c>
    </row>
    <row r="514" spans="1:24" x14ac:dyDescent="0.25">
      <c r="A514" s="56" t="s">
        <v>145</v>
      </c>
      <c r="B514" s="57" t="s">
        <v>1057</v>
      </c>
      <c r="C514" s="56" t="s">
        <v>9</v>
      </c>
      <c r="D514" s="58">
        <v>512005919</v>
      </c>
      <c r="E514" s="59">
        <v>9195858234</v>
      </c>
      <c r="F514" s="60">
        <v>39934</v>
      </c>
      <c r="G514" s="56" t="s">
        <v>1059</v>
      </c>
      <c r="I514" s="61">
        <f t="shared" ref="I514:I577" ca="1" si="8">DATEDIF(F514,TODAY(),"Y")</f>
        <v>11</v>
      </c>
      <c r="J514" s="62">
        <v>1</v>
      </c>
      <c r="K514" s="63">
        <v>70543</v>
      </c>
      <c r="N514" s="56" t="str">
        <f ca="1"/>
        <v>Parsons, Phillip</v>
      </c>
      <c r="O514" s="56" t="str">
        <f ca="1"/>
        <v>North</v>
      </c>
      <c r="P514" s="56" t="str">
        <f ca="1"/>
        <v>Project &amp; Contract Services</v>
      </c>
      <c r="Q514" s="56">
        <f ca="1"/>
        <v>569002669</v>
      </c>
      <c r="R514" s="56">
        <f ca="1"/>
        <v>2523122083</v>
      </c>
      <c r="S514" s="56">
        <f ca="1"/>
        <v>40066</v>
      </c>
      <c r="T514" s="56" t="str">
        <f ca="1"/>
        <v>Full Time</v>
      </c>
      <c r="U514" s="56">
        <f ca="1"/>
        <v>0</v>
      </c>
      <c r="V514" s="56">
        <f ca="1"/>
        <v>11</v>
      </c>
      <c r="W514" s="56">
        <f ca="1"/>
        <v>2</v>
      </c>
      <c r="X514" s="56">
        <f ca="1"/>
        <v>49610</v>
      </c>
    </row>
    <row r="515" spans="1:24" x14ac:dyDescent="0.25">
      <c r="A515" s="56" t="s">
        <v>175</v>
      </c>
      <c r="B515" s="57" t="s">
        <v>1065</v>
      </c>
      <c r="C515" s="56" t="s">
        <v>26</v>
      </c>
      <c r="D515" s="58">
        <v>525007320</v>
      </c>
      <c r="E515" s="59">
        <v>2523938131</v>
      </c>
      <c r="F515" s="60">
        <v>38912</v>
      </c>
      <c r="G515" s="56" t="s">
        <v>1059</v>
      </c>
      <c r="I515" s="61">
        <f t="shared" ca="1" si="8"/>
        <v>14</v>
      </c>
      <c r="J515" s="62">
        <v>5</v>
      </c>
      <c r="K515" s="63">
        <v>43648</v>
      </c>
      <c r="N515" s="56" t="str">
        <f ca="1"/>
        <v>Patel, Donald</v>
      </c>
      <c r="O515" s="56" t="str">
        <f ca="1"/>
        <v>North</v>
      </c>
      <c r="P515" s="56" t="str">
        <f ca="1"/>
        <v>Quality Assurance</v>
      </c>
      <c r="Q515" s="56">
        <f ca="1"/>
        <v>393003492</v>
      </c>
      <c r="R515" s="56">
        <f ca="1"/>
        <v>2522869792</v>
      </c>
      <c r="S515" s="56">
        <f ca="1"/>
        <v>38921</v>
      </c>
      <c r="T515" s="56" t="str">
        <f ca="1"/>
        <v>Half-Time</v>
      </c>
      <c r="U515" s="56">
        <f ca="1"/>
        <v>0</v>
      </c>
      <c r="V515" s="56">
        <f ca="1"/>
        <v>14</v>
      </c>
      <c r="W515" s="56">
        <f ca="1"/>
        <v>1</v>
      </c>
      <c r="X515" s="56">
        <f ca="1"/>
        <v>52085</v>
      </c>
    </row>
    <row r="516" spans="1:24" x14ac:dyDescent="0.25">
      <c r="A516" s="56" t="s">
        <v>703</v>
      </c>
      <c r="B516" s="57" t="s">
        <v>1057</v>
      </c>
      <c r="C516" s="56" t="s">
        <v>16</v>
      </c>
      <c r="D516" s="58">
        <v>548004405</v>
      </c>
      <c r="E516" s="59">
        <v>2526458440</v>
      </c>
      <c r="F516" s="60">
        <v>38904</v>
      </c>
      <c r="G516" s="56" t="s">
        <v>1058</v>
      </c>
      <c r="I516" s="61">
        <f t="shared" ca="1" si="8"/>
        <v>14</v>
      </c>
      <c r="J516" s="62">
        <v>4</v>
      </c>
      <c r="K516" s="63">
        <v>66880</v>
      </c>
      <c r="N516" s="56" t="str">
        <f ca="1"/>
        <v>Patrick, Wendy</v>
      </c>
      <c r="O516" s="56" t="str">
        <f ca="1"/>
        <v>West</v>
      </c>
      <c r="P516" s="56" t="str">
        <f ca="1"/>
        <v>Pharmacokinetics</v>
      </c>
      <c r="Q516" s="56">
        <f ca="1"/>
        <v>252002122</v>
      </c>
      <c r="R516" s="56">
        <f ca="1"/>
        <v>9197764351</v>
      </c>
      <c r="S516" s="56">
        <f ca="1"/>
        <v>37949</v>
      </c>
      <c r="T516" s="56" t="str">
        <f ca="1"/>
        <v>Contract</v>
      </c>
      <c r="U516" s="56">
        <f ca="1"/>
        <v>0</v>
      </c>
      <c r="V516" s="56">
        <f ca="1"/>
        <v>17</v>
      </c>
      <c r="W516" s="56">
        <f ca="1"/>
        <v>2</v>
      </c>
      <c r="X516" s="56">
        <f ca="1"/>
        <v>27632</v>
      </c>
    </row>
    <row r="517" spans="1:24" x14ac:dyDescent="0.25">
      <c r="A517" s="56" t="s">
        <v>705</v>
      </c>
      <c r="B517" s="57" t="s">
        <v>1057</v>
      </c>
      <c r="C517" s="56" t="s">
        <v>9</v>
      </c>
      <c r="D517" s="58">
        <v>468003610</v>
      </c>
      <c r="E517" s="59">
        <v>2525344270</v>
      </c>
      <c r="F517" s="60">
        <v>40007</v>
      </c>
      <c r="G517" s="56" t="s">
        <v>1059</v>
      </c>
      <c r="I517" s="61">
        <f t="shared" ca="1" si="8"/>
        <v>11</v>
      </c>
      <c r="J517" s="62">
        <v>3</v>
      </c>
      <c r="K517" s="63">
        <v>75988</v>
      </c>
      <c r="N517" s="56" t="str">
        <f ca="1"/>
        <v>Patterson, Robert</v>
      </c>
      <c r="O517" s="56" t="str">
        <f ca="1"/>
        <v>North</v>
      </c>
      <c r="P517" s="56" t="str">
        <f ca="1"/>
        <v>Project &amp; Contract Services</v>
      </c>
      <c r="Q517" s="56">
        <f ca="1"/>
        <v>945000038</v>
      </c>
      <c r="R517" s="56">
        <f ca="1"/>
        <v>2527909707</v>
      </c>
      <c r="S517" s="56">
        <f ca="1"/>
        <v>40199</v>
      </c>
      <c r="T517" s="56" t="str">
        <f ca="1"/>
        <v>Full Time</v>
      </c>
      <c r="U517" s="56">
        <f ca="1"/>
        <v>0</v>
      </c>
      <c r="V517" s="56">
        <f ca="1"/>
        <v>11</v>
      </c>
      <c r="W517" s="56">
        <f ca="1"/>
        <v>3</v>
      </c>
      <c r="X517" s="56">
        <f ca="1"/>
        <v>25916</v>
      </c>
    </row>
    <row r="518" spans="1:24" x14ac:dyDescent="0.25">
      <c r="A518" s="56" t="s">
        <v>150</v>
      </c>
      <c r="B518" s="57" t="s">
        <v>1061</v>
      </c>
      <c r="C518" s="56" t="s">
        <v>30</v>
      </c>
      <c r="D518" s="58">
        <v>495002805</v>
      </c>
      <c r="E518" s="59">
        <v>9197146686</v>
      </c>
      <c r="F518" s="60">
        <v>42751</v>
      </c>
      <c r="G518" s="56" t="s">
        <v>1058</v>
      </c>
      <c r="I518" s="61">
        <f t="shared" ca="1" si="8"/>
        <v>4</v>
      </c>
      <c r="J518" s="62">
        <v>5</v>
      </c>
      <c r="K518" s="63">
        <v>65285</v>
      </c>
      <c r="N518" s="56" t="str">
        <f ca="1"/>
        <v>Patton, Corey</v>
      </c>
      <c r="O518" s="56" t="str">
        <f ca="1"/>
        <v>West</v>
      </c>
      <c r="P518" s="56" t="str">
        <f ca="1"/>
        <v>Manufacturing</v>
      </c>
      <c r="Q518" s="56">
        <f ca="1"/>
        <v>488001244</v>
      </c>
      <c r="R518" s="56">
        <f ca="1"/>
        <v>9198979762</v>
      </c>
      <c r="S518" s="56">
        <f ca="1"/>
        <v>40118</v>
      </c>
      <c r="T518" s="56" t="str">
        <f ca="1"/>
        <v>Half-Time</v>
      </c>
      <c r="U518" s="56">
        <f ca="1"/>
        <v>0</v>
      </c>
      <c r="V518" s="56">
        <f ca="1"/>
        <v>11</v>
      </c>
      <c r="W518" s="56">
        <f ca="1"/>
        <v>1</v>
      </c>
      <c r="X518" s="56">
        <f ca="1"/>
        <v>26906</v>
      </c>
    </row>
    <row r="519" spans="1:24" x14ac:dyDescent="0.25">
      <c r="A519" s="56" t="s">
        <v>130</v>
      </c>
      <c r="B519" s="57" t="s">
        <v>1060</v>
      </c>
      <c r="C519" s="56" t="s">
        <v>26</v>
      </c>
      <c r="D519" s="58">
        <v>429003827</v>
      </c>
      <c r="E519" s="59">
        <v>9195508095</v>
      </c>
      <c r="F519" s="60">
        <v>39141</v>
      </c>
      <c r="G519" s="56" t="s">
        <v>1059</v>
      </c>
      <c r="I519" s="61">
        <f t="shared" ca="1" si="8"/>
        <v>14</v>
      </c>
      <c r="J519" s="62">
        <v>2</v>
      </c>
      <c r="K519" s="63">
        <v>78518</v>
      </c>
      <c r="N519" s="56" t="str">
        <f ca="1"/>
        <v>Paul, Michael</v>
      </c>
      <c r="O519" s="56" t="str">
        <f ca="1"/>
        <v>North</v>
      </c>
      <c r="P519" s="56" t="str">
        <f ca="1"/>
        <v>Manufacturing</v>
      </c>
      <c r="Q519" s="56">
        <f ca="1"/>
        <v>948000407</v>
      </c>
      <c r="R519" s="56">
        <f ca="1"/>
        <v>9191449596</v>
      </c>
      <c r="S519" s="56">
        <f ca="1"/>
        <v>40132</v>
      </c>
      <c r="T519" s="56" t="str">
        <f ca="1"/>
        <v>Contract</v>
      </c>
      <c r="U519" s="56">
        <f ca="1"/>
        <v>0</v>
      </c>
      <c r="V519" s="56">
        <f ca="1"/>
        <v>11</v>
      </c>
      <c r="W519" s="56">
        <f ca="1"/>
        <v>3</v>
      </c>
      <c r="X519" s="56">
        <f ca="1"/>
        <v>67507</v>
      </c>
    </row>
    <row r="520" spans="1:24" x14ac:dyDescent="0.25">
      <c r="A520" s="56" t="s">
        <v>392</v>
      </c>
      <c r="B520" s="57" t="s">
        <v>1069</v>
      </c>
      <c r="C520" s="56" t="s">
        <v>22</v>
      </c>
      <c r="D520" s="58">
        <v>707002019</v>
      </c>
      <c r="E520" s="59">
        <v>2523373445</v>
      </c>
      <c r="F520" s="60">
        <v>38840</v>
      </c>
      <c r="G520" s="56" t="s">
        <v>1058</v>
      </c>
      <c r="I520" s="61">
        <f t="shared" ca="1" si="8"/>
        <v>14</v>
      </c>
      <c r="J520" s="62">
        <v>4</v>
      </c>
      <c r="K520" s="63">
        <v>95667</v>
      </c>
      <c r="N520" s="56" t="str">
        <f ca="1"/>
        <v>Payne, Vicky</v>
      </c>
      <c r="O520" s="56" t="str">
        <f ca="1"/>
        <v>North</v>
      </c>
      <c r="P520" s="56" t="str">
        <f ca="1"/>
        <v>Engineering/Maintenance</v>
      </c>
      <c r="Q520" s="56">
        <f ca="1"/>
        <v>349009288</v>
      </c>
      <c r="R520" s="56">
        <f ca="1"/>
        <v>9194629972</v>
      </c>
      <c r="S520" s="56">
        <f ca="1"/>
        <v>39516</v>
      </c>
      <c r="T520" s="56" t="str">
        <f ca="1"/>
        <v>Full Time</v>
      </c>
      <c r="U520" s="56">
        <f ca="1"/>
        <v>0</v>
      </c>
      <c r="V520" s="56">
        <f ca="1"/>
        <v>13</v>
      </c>
      <c r="W520" s="56">
        <f ca="1"/>
        <v>4</v>
      </c>
      <c r="X520" s="56">
        <f ca="1"/>
        <v>31515</v>
      </c>
    </row>
    <row r="521" spans="1:24" x14ac:dyDescent="0.25">
      <c r="A521" s="56" t="s">
        <v>262</v>
      </c>
      <c r="B521" s="57" t="s">
        <v>1060</v>
      </c>
      <c r="C521" s="56" t="s">
        <v>32</v>
      </c>
      <c r="D521" s="58">
        <v>620002502</v>
      </c>
      <c r="E521" s="59">
        <v>9191264013</v>
      </c>
      <c r="F521" s="60">
        <v>41536</v>
      </c>
      <c r="G521" s="56" t="s">
        <v>1059</v>
      </c>
      <c r="I521" s="61">
        <f t="shared" ca="1" si="8"/>
        <v>7</v>
      </c>
      <c r="J521" s="62">
        <v>4</v>
      </c>
      <c r="K521" s="63">
        <v>78540</v>
      </c>
      <c r="N521" s="56" t="str">
        <f ca="1"/>
        <v>Pearson, Cassy</v>
      </c>
      <c r="O521" s="56" t="str">
        <f ca="1"/>
        <v>North</v>
      </c>
      <c r="P521" s="56" t="str">
        <f ca="1"/>
        <v>Process Development</v>
      </c>
      <c r="Q521" s="56">
        <f ca="1"/>
        <v>365009498</v>
      </c>
      <c r="R521" s="56">
        <f ca="1"/>
        <v>2523575849</v>
      </c>
      <c r="S521" s="56">
        <f ca="1"/>
        <v>41305</v>
      </c>
      <c r="T521" s="56" t="str">
        <f ca="1"/>
        <v>Full Time</v>
      </c>
      <c r="U521" s="56">
        <f ca="1"/>
        <v>0</v>
      </c>
      <c r="V521" s="56">
        <f ca="1"/>
        <v>8</v>
      </c>
      <c r="W521" s="56">
        <f ca="1"/>
        <v>4</v>
      </c>
      <c r="X521" s="56">
        <f ca="1"/>
        <v>51766</v>
      </c>
    </row>
    <row r="522" spans="1:24" x14ac:dyDescent="0.25">
      <c r="A522" s="56" t="s">
        <v>537</v>
      </c>
      <c r="B522" s="57" t="s">
        <v>1061</v>
      </c>
      <c r="C522" s="56" t="s">
        <v>17</v>
      </c>
      <c r="D522" s="58">
        <v>856005418</v>
      </c>
      <c r="E522" s="59">
        <v>2526168483</v>
      </c>
      <c r="F522" s="60">
        <v>39100</v>
      </c>
      <c r="G522" s="56" t="s">
        <v>1064</v>
      </c>
      <c r="I522" s="61">
        <f t="shared" ca="1" si="8"/>
        <v>14</v>
      </c>
      <c r="J522" s="62">
        <v>3</v>
      </c>
      <c r="K522" s="63">
        <v>33088</v>
      </c>
      <c r="N522" s="56" t="str">
        <f ca="1"/>
        <v>Pena, Erik</v>
      </c>
      <c r="O522" s="56" t="str">
        <f ca="1"/>
        <v>North</v>
      </c>
      <c r="P522" s="56" t="str">
        <f ca="1"/>
        <v>Professional Training Group</v>
      </c>
      <c r="Q522" s="56">
        <f ca="1"/>
        <v>219000602</v>
      </c>
      <c r="R522" s="56">
        <f ca="1"/>
        <v>9197429525</v>
      </c>
      <c r="S522" s="56">
        <f ca="1"/>
        <v>35847</v>
      </c>
      <c r="T522" s="56" t="str">
        <f ca="1"/>
        <v>Half-Time</v>
      </c>
      <c r="U522" s="56">
        <f ca="1"/>
        <v>0</v>
      </c>
      <c r="V522" s="56">
        <f ca="1"/>
        <v>23</v>
      </c>
      <c r="W522" s="56">
        <f ca="1"/>
        <v>3</v>
      </c>
      <c r="X522" s="56">
        <f ca="1"/>
        <v>17617</v>
      </c>
    </row>
    <row r="523" spans="1:24" x14ac:dyDescent="0.25">
      <c r="A523" s="56" t="s">
        <v>523</v>
      </c>
      <c r="B523" s="57" t="s">
        <v>1061</v>
      </c>
      <c r="C523" s="56" t="s">
        <v>16</v>
      </c>
      <c r="D523" s="58">
        <v>489007166</v>
      </c>
      <c r="E523" s="59">
        <v>2522238881</v>
      </c>
      <c r="F523" s="60">
        <v>38905</v>
      </c>
      <c r="G523" s="56" t="s">
        <v>1059</v>
      </c>
      <c r="I523" s="61">
        <f t="shared" ca="1" si="8"/>
        <v>14</v>
      </c>
      <c r="J523" s="62">
        <v>5</v>
      </c>
      <c r="K523" s="63">
        <v>50468</v>
      </c>
      <c r="N523" s="56" t="str">
        <f ca="1"/>
        <v>Pennington, Gary</v>
      </c>
      <c r="O523" s="56" t="str">
        <f ca="1"/>
        <v>South</v>
      </c>
      <c r="P523" s="56" t="str">
        <f ca="1"/>
        <v>Project &amp; Contract Services</v>
      </c>
      <c r="Q523" s="56">
        <f ca="1"/>
        <v>886002647</v>
      </c>
      <c r="R523" s="56">
        <f ca="1"/>
        <v>2526698101</v>
      </c>
      <c r="S523" s="56">
        <f ca="1"/>
        <v>40346</v>
      </c>
      <c r="T523" s="56" t="str">
        <f ca="1"/>
        <v>Full Time</v>
      </c>
      <c r="U523" s="56">
        <f ca="1"/>
        <v>0</v>
      </c>
      <c r="V523" s="56">
        <f ca="1"/>
        <v>10</v>
      </c>
      <c r="W523" s="56">
        <f ca="1"/>
        <v>2</v>
      </c>
      <c r="X523" s="56">
        <f ca="1"/>
        <v>84601</v>
      </c>
    </row>
    <row r="524" spans="1:24" x14ac:dyDescent="0.25">
      <c r="A524" s="56" t="s">
        <v>61</v>
      </c>
      <c r="B524" s="57" t="s">
        <v>1069</v>
      </c>
      <c r="C524" s="56" t="s">
        <v>17</v>
      </c>
      <c r="D524" s="58">
        <v>867001341</v>
      </c>
      <c r="E524" s="59">
        <v>2528317543</v>
      </c>
      <c r="F524" s="60">
        <v>39394</v>
      </c>
      <c r="G524" s="56" t="s">
        <v>1067</v>
      </c>
      <c r="I524" s="61">
        <f t="shared" ca="1" si="8"/>
        <v>13</v>
      </c>
      <c r="J524" s="62">
        <v>3</v>
      </c>
      <c r="K524" s="63">
        <v>38808</v>
      </c>
      <c r="N524" s="56" t="str">
        <f ca="1"/>
        <v>Perez, Kim</v>
      </c>
      <c r="O524" s="56" t="str">
        <f ca="1"/>
        <v>Watson</v>
      </c>
      <c r="P524" s="56" t="str">
        <f ca="1"/>
        <v>Quality Control</v>
      </c>
      <c r="Q524" s="56">
        <f ca="1"/>
        <v>592009648</v>
      </c>
      <c r="R524" s="56">
        <f ca="1"/>
        <v>9191797370</v>
      </c>
      <c r="S524" s="56">
        <f ca="1"/>
        <v>39563</v>
      </c>
      <c r="T524" s="56" t="str">
        <f ca="1"/>
        <v>Contract</v>
      </c>
      <c r="U524" s="56">
        <f ca="1"/>
        <v>0</v>
      </c>
      <c r="V524" s="56">
        <f ca="1"/>
        <v>12</v>
      </c>
      <c r="W524" s="56">
        <f ca="1"/>
        <v>5</v>
      </c>
      <c r="X524" s="56">
        <f ca="1"/>
        <v>84850</v>
      </c>
    </row>
    <row r="525" spans="1:24" x14ac:dyDescent="0.25">
      <c r="A525" s="56" t="s">
        <v>483</v>
      </c>
      <c r="B525" s="57" t="s">
        <v>1061</v>
      </c>
      <c r="C525" s="56" t="s">
        <v>33</v>
      </c>
      <c r="D525" s="58">
        <v>534004571</v>
      </c>
      <c r="E525" s="59">
        <v>2526169135</v>
      </c>
      <c r="F525" s="60">
        <v>41915</v>
      </c>
      <c r="G525" s="56" t="s">
        <v>1067</v>
      </c>
      <c r="I525" s="61">
        <f t="shared" ca="1" si="8"/>
        <v>6</v>
      </c>
      <c r="J525" s="62">
        <v>3</v>
      </c>
      <c r="K525" s="63">
        <v>50705</v>
      </c>
      <c r="N525" s="56" t="str">
        <f ca="1"/>
        <v>Perkins, Donald</v>
      </c>
      <c r="O525" s="56" t="str">
        <f ca="1"/>
        <v>Main</v>
      </c>
      <c r="P525" s="56" t="str">
        <f ca="1"/>
        <v>Executive Education</v>
      </c>
      <c r="Q525" s="56">
        <f ca="1"/>
        <v>907001320</v>
      </c>
      <c r="R525" s="56">
        <f ca="1"/>
        <v>2525724528</v>
      </c>
      <c r="S525" s="56">
        <f ca="1"/>
        <v>38855</v>
      </c>
      <c r="T525" s="56" t="str">
        <f ca="1"/>
        <v>Half-Time</v>
      </c>
      <c r="U525" s="56">
        <f ca="1"/>
        <v>0</v>
      </c>
      <c r="V525" s="56">
        <f ca="1"/>
        <v>14</v>
      </c>
      <c r="W525" s="56">
        <f ca="1"/>
        <v>1</v>
      </c>
      <c r="X525" s="56">
        <f ca="1"/>
        <v>47196</v>
      </c>
    </row>
    <row r="526" spans="1:24" x14ac:dyDescent="0.25">
      <c r="A526" s="56" t="s">
        <v>423</v>
      </c>
      <c r="B526" s="57" t="s">
        <v>1061</v>
      </c>
      <c r="C526" s="56" t="s">
        <v>17</v>
      </c>
      <c r="D526" s="58">
        <v>411008865</v>
      </c>
      <c r="E526" s="59">
        <v>2523883919</v>
      </c>
      <c r="F526" s="60">
        <v>39506</v>
      </c>
      <c r="G526" s="56" t="s">
        <v>1059</v>
      </c>
      <c r="I526" s="61">
        <f t="shared" ca="1" si="8"/>
        <v>13</v>
      </c>
      <c r="J526" s="62">
        <v>4</v>
      </c>
      <c r="K526" s="63">
        <v>29898</v>
      </c>
      <c r="N526" s="56" t="str">
        <f ca="1"/>
        <v>Perry, Christopher</v>
      </c>
      <c r="O526" s="56" t="str">
        <f ca="1"/>
        <v>Main</v>
      </c>
      <c r="P526" s="56" t="str">
        <f ca="1"/>
        <v>Environmental Health/Safety</v>
      </c>
      <c r="Q526" s="56">
        <f ca="1"/>
        <v>651005963</v>
      </c>
      <c r="R526" s="56">
        <f ca="1"/>
        <v>9194944945</v>
      </c>
      <c r="S526" s="56">
        <f ca="1"/>
        <v>42811</v>
      </c>
      <c r="T526" s="56" t="str">
        <f ca="1"/>
        <v>Hourly</v>
      </c>
      <c r="U526" s="56">
        <f ca="1"/>
        <v>0</v>
      </c>
      <c r="V526" s="56">
        <f ca="1"/>
        <v>4</v>
      </c>
      <c r="W526" s="56">
        <f ca="1"/>
        <v>4</v>
      </c>
      <c r="X526" s="56">
        <f ca="1"/>
        <v>30232</v>
      </c>
    </row>
    <row r="527" spans="1:24" x14ac:dyDescent="0.25">
      <c r="A527" s="56" t="s">
        <v>295</v>
      </c>
      <c r="B527" s="57" t="s">
        <v>1066</v>
      </c>
      <c r="C527" s="56" t="s">
        <v>27</v>
      </c>
      <c r="D527" s="58">
        <v>383006821</v>
      </c>
      <c r="E527" s="59">
        <v>2524989537</v>
      </c>
      <c r="F527" s="60">
        <v>42882</v>
      </c>
      <c r="G527" s="56" t="s">
        <v>1059</v>
      </c>
      <c r="I527" s="61">
        <f t="shared" ca="1" si="8"/>
        <v>3</v>
      </c>
      <c r="J527" s="62">
        <v>1</v>
      </c>
      <c r="K527" s="63">
        <v>51348</v>
      </c>
      <c r="N527" s="56" t="str">
        <f ca="1"/>
        <v>Peters, Robert</v>
      </c>
      <c r="O527" s="56" t="str">
        <f ca="1"/>
        <v>Main</v>
      </c>
      <c r="P527" s="56" t="str">
        <f ca="1"/>
        <v>Quality Control</v>
      </c>
      <c r="Q527" s="56">
        <f ca="1"/>
        <v>916004119</v>
      </c>
      <c r="R527" s="56">
        <f ca="1"/>
        <v>2524907564</v>
      </c>
      <c r="S527" s="56">
        <f ca="1"/>
        <v>39597</v>
      </c>
      <c r="T527" s="56" t="str">
        <f ca="1"/>
        <v>Contract</v>
      </c>
      <c r="U527" s="56">
        <f ca="1"/>
        <v>0</v>
      </c>
      <c r="V527" s="56">
        <f ca="1"/>
        <v>12</v>
      </c>
      <c r="W527" s="56">
        <f ca="1"/>
        <v>5</v>
      </c>
      <c r="X527" s="56">
        <f ca="1"/>
        <v>31097</v>
      </c>
    </row>
    <row r="528" spans="1:24" x14ac:dyDescent="0.25">
      <c r="A528" s="56" t="s">
        <v>251</v>
      </c>
      <c r="B528" s="57" t="s">
        <v>1060</v>
      </c>
      <c r="C528" s="56" t="s">
        <v>20</v>
      </c>
      <c r="D528" s="58">
        <v>422009693</v>
      </c>
      <c r="E528" s="59">
        <v>9191487375</v>
      </c>
      <c r="F528" s="60">
        <v>39160</v>
      </c>
      <c r="G528" s="56" t="s">
        <v>1059</v>
      </c>
      <c r="I528" s="61">
        <f t="shared" ca="1" si="8"/>
        <v>13</v>
      </c>
      <c r="J528" s="62">
        <v>4</v>
      </c>
      <c r="K528" s="63">
        <v>57739</v>
      </c>
      <c r="N528" s="56" t="str">
        <f ca="1"/>
        <v>Petersen, Timothy</v>
      </c>
      <c r="O528" s="56" t="str">
        <f ca="1"/>
        <v>Main</v>
      </c>
      <c r="P528" s="56" t="str">
        <f ca="1"/>
        <v>Audit Services</v>
      </c>
      <c r="Q528" s="56">
        <f ca="1"/>
        <v>243000742</v>
      </c>
      <c r="R528" s="56">
        <f ca="1"/>
        <v>2528304204</v>
      </c>
      <c r="S528" s="56">
        <f ca="1"/>
        <v>38172</v>
      </c>
      <c r="T528" s="56" t="str">
        <f ca="1"/>
        <v>Hourly</v>
      </c>
      <c r="U528" s="56">
        <f ca="1"/>
        <v>0</v>
      </c>
      <c r="V528" s="56">
        <f ca="1"/>
        <v>16</v>
      </c>
      <c r="W528" s="56">
        <f ca="1"/>
        <v>4</v>
      </c>
      <c r="X528" s="56">
        <f ca="1"/>
        <v>22031</v>
      </c>
    </row>
    <row r="529" spans="1:24" x14ac:dyDescent="0.25">
      <c r="A529" s="56" t="s">
        <v>777</v>
      </c>
      <c r="B529" s="57" t="s">
        <v>1061</v>
      </c>
      <c r="C529" s="56" t="s">
        <v>6</v>
      </c>
      <c r="D529" s="58">
        <v>569002669</v>
      </c>
      <c r="E529" s="59">
        <v>2523122083</v>
      </c>
      <c r="F529" s="60">
        <v>40066</v>
      </c>
      <c r="G529" s="56" t="s">
        <v>1059</v>
      </c>
      <c r="I529" s="61">
        <f t="shared" ca="1" si="8"/>
        <v>11</v>
      </c>
      <c r="J529" s="62">
        <v>2</v>
      </c>
      <c r="K529" s="63">
        <v>49610</v>
      </c>
      <c r="N529" s="56" t="str">
        <f ca="1"/>
        <v>Peterson, Shaun</v>
      </c>
      <c r="O529" s="56" t="str">
        <f ca="1"/>
        <v>Watson</v>
      </c>
      <c r="P529" s="56" t="str">
        <f ca="1"/>
        <v>Research Center</v>
      </c>
      <c r="Q529" s="56">
        <f ca="1"/>
        <v>443006890</v>
      </c>
      <c r="R529" s="56">
        <f ca="1"/>
        <v>2524411859</v>
      </c>
      <c r="S529" s="56">
        <f ca="1"/>
        <v>40182</v>
      </c>
      <c r="T529" s="56" t="str">
        <f ca="1"/>
        <v>Full Time</v>
      </c>
      <c r="U529" s="56">
        <f ca="1"/>
        <v>0</v>
      </c>
      <c r="V529" s="56">
        <f ca="1"/>
        <v>11</v>
      </c>
      <c r="W529" s="56">
        <f ca="1"/>
        <v>5</v>
      </c>
      <c r="X529" s="56">
        <f ca="1"/>
        <v>47080</v>
      </c>
    </row>
    <row r="530" spans="1:24" x14ac:dyDescent="0.25">
      <c r="A530" s="56" t="s">
        <v>185</v>
      </c>
      <c r="B530" s="57" t="s">
        <v>1061</v>
      </c>
      <c r="C530" s="56" t="s">
        <v>16</v>
      </c>
      <c r="D530" s="58">
        <v>393003492</v>
      </c>
      <c r="E530" s="59">
        <v>2522869792</v>
      </c>
      <c r="F530" s="60">
        <v>38921</v>
      </c>
      <c r="G530" s="56" t="s">
        <v>1067</v>
      </c>
      <c r="I530" s="61">
        <f t="shared" ca="1" si="8"/>
        <v>14</v>
      </c>
      <c r="J530" s="62">
        <v>1</v>
      </c>
      <c r="K530" s="63">
        <v>52085</v>
      </c>
      <c r="N530" s="56" t="str">
        <f ca="1"/>
        <v>Phelps, Gretchen</v>
      </c>
      <c r="O530" s="56" t="str">
        <f ca="1"/>
        <v>North</v>
      </c>
      <c r="P530" s="56" t="str">
        <f ca="1"/>
        <v>Manufacturing</v>
      </c>
      <c r="Q530" s="56">
        <f ca="1"/>
        <v>167008119</v>
      </c>
      <c r="R530" s="56">
        <f ca="1"/>
        <v>2527237007</v>
      </c>
      <c r="S530" s="56">
        <f ca="1"/>
        <v>40228</v>
      </c>
      <c r="T530" s="56" t="str">
        <f ca="1"/>
        <v>Hourly</v>
      </c>
      <c r="U530" s="56">
        <f ca="1"/>
        <v>0</v>
      </c>
      <c r="V530" s="56">
        <f ca="1"/>
        <v>11</v>
      </c>
      <c r="W530" s="56">
        <f ca="1"/>
        <v>1</v>
      </c>
      <c r="X530" s="56">
        <f ca="1"/>
        <v>9781</v>
      </c>
    </row>
    <row r="531" spans="1:24" x14ac:dyDescent="0.25">
      <c r="A531" s="56" t="s">
        <v>326</v>
      </c>
      <c r="B531" s="57" t="s">
        <v>1060</v>
      </c>
      <c r="C531" s="56" t="s">
        <v>23</v>
      </c>
      <c r="D531" s="58">
        <v>252002122</v>
      </c>
      <c r="E531" s="59">
        <v>9197764351</v>
      </c>
      <c r="F531" s="60">
        <v>37949</v>
      </c>
      <c r="G531" s="56" t="s">
        <v>1058</v>
      </c>
      <c r="I531" s="61">
        <f t="shared" ca="1" si="8"/>
        <v>17</v>
      </c>
      <c r="J531" s="62">
        <v>2</v>
      </c>
      <c r="K531" s="63">
        <v>27632</v>
      </c>
      <c r="N531" s="56" t="str">
        <f ca="1"/>
        <v>Phillips, Liesl</v>
      </c>
      <c r="O531" s="56" t="str">
        <f ca="1"/>
        <v>Main</v>
      </c>
      <c r="P531" s="56" t="str">
        <f ca="1"/>
        <v>Logistics</v>
      </c>
      <c r="Q531" s="56">
        <f ca="1"/>
        <v>625001462</v>
      </c>
      <c r="R531" s="56">
        <f ca="1"/>
        <v>2527553017</v>
      </c>
      <c r="S531" s="56">
        <f ca="1"/>
        <v>39786</v>
      </c>
      <c r="T531" s="56" t="str">
        <f ca="1"/>
        <v>Full Time</v>
      </c>
      <c r="U531" s="56">
        <f ca="1"/>
        <v>0</v>
      </c>
      <c r="V531" s="56">
        <f ca="1"/>
        <v>12</v>
      </c>
      <c r="W531" s="56">
        <f ca="1"/>
        <v>3</v>
      </c>
      <c r="X531" s="56">
        <f ca="1"/>
        <v>46728</v>
      </c>
    </row>
    <row r="532" spans="1:24" x14ac:dyDescent="0.25">
      <c r="A532" s="56" t="s">
        <v>171</v>
      </c>
      <c r="B532" s="57" t="s">
        <v>1061</v>
      </c>
      <c r="C532" s="56" t="s">
        <v>6</v>
      </c>
      <c r="D532" s="58">
        <v>945000038</v>
      </c>
      <c r="E532" s="59">
        <v>2527909707</v>
      </c>
      <c r="F532" s="60">
        <v>40199</v>
      </c>
      <c r="G532" s="56" t="s">
        <v>1059</v>
      </c>
      <c r="I532" s="61">
        <f t="shared" ca="1" si="8"/>
        <v>11</v>
      </c>
      <c r="J532" s="62">
        <v>3</v>
      </c>
      <c r="K532" s="63">
        <v>25916</v>
      </c>
      <c r="N532" s="56" t="str">
        <f ca="1"/>
        <v>Pierce, Karen</v>
      </c>
      <c r="O532" s="56" t="str">
        <f ca="1"/>
        <v>Main</v>
      </c>
      <c r="P532" s="56" t="str">
        <f ca="1"/>
        <v>Environmental Health/Safety</v>
      </c>
      <c r="Q532" s="56">
        <f ca="1"/>
        <v>324002113</v>
      </c>
      <c r="R532" s="56">
        <f ca="1"/>
        <v>9198824849</v>
      </c>
      <c r="S532" s="56">
        <f ca="1"/>
        <v>43014</v>
      </c>
      <c r="T532" s="56" t="str">
        <f ca="1"/>
        <v>Half-Time</v>
      </c>
      <c r="U532" s="56">
        <f ca="1"/>
        <v>0</v>
      </c>
      <c r="V532" s="56">
        <f ca="1"/>
        <v>3</v>
      </c>
      <c r="W532" s="56">
        <f ca="1"/>
        <v>1</v>
      </c>
      <c r="X532" s="56">
        <f ca="1"/>
        <v>31488</v>
      </c>
    </row>
    <row r="533" spans="1:24" x14ac:dyDescent="0.25">
      <c r="A533" s="56" t="s">
        <v>77</v>
      </c>
      <c r="B533" s="57" t="s">
        <v>1060</v>
      </c>
      <c r="C533" s="56" t="s">
        <v>9</v>
      </c>
      <c r="D533" s="58">
        <v>488001244</v>
      </c>
      <c r="E533" s="59">
        <v>9198979762</v>
      </c>
      <c r="F533" s="60">
        <v>40118</v>
      </c>
      <c r="G533" s="56" t="s">
        <v>1067</v>
      </c>
      <c r="I533" s="61">
        <f t="shared" ca="1" si="8"/>
        <v>11</v>
      </c>
      <c r="J533" s="62">
        <v>1</v>
      </c>
      <c r="K533" s="63">
        <v>26906</v>
      </c>
      <c r="N533" s="56" t="str">
        <f ca="1"/>
        <v>Pittman, Bacardi</v>
      </c>
      <c r="O533" s="56" t="str">
        <f ca="1"/>
        <v>North</v>
      </c>
      <c r="P533" s="56" t="str">
        <f ca="1"/>
        <v>Project &amp; Contract Services</v>
      </c>
      <c r="Q533" s="56">
        <f ca="1"/>
        <v>115004531</v>
      </c>
      <c r="R533" s="56">
        <f ca="1"/>
        <v>2522636321</v>
      </c>
      <c r="S533" s="56">
        <f ca="1"/>
        <v>40671</v>
      </c>
      <c r="T533" s="56" t="str">
        <f ca="1"/>
        <v>Half-Time</v>
      </c>
      <c r="U533" s="56">
        <f ca="1"/>
        <v>0</v>
      </c>
      <c r="V533" s="56">
        <f ca="1"/>
        <v>9</v>
      </c>
      <c r="W533" s="56">
        <f ca="1"/>
        <v>2</v>
      </c>
      <c r="X533" s="56">
        <f ca="1"/>
        <v>36190</v>
      </c>
    </row>
    <row r="534" spans="1:24" x14ac:dyDescent="0.25">
      <c r="A534" s="56" t="s">
        <v>265</v>
      </c>
      <c r="B534" s="57" t="s">
        <v>1061</v>
      </c>
      <c r="C534" s="56" t="s">
        <v>9</v>
      </c>
      <c r="D534" s="58">
        <v>948000407</v>
      </c>
      <c r="E534" s="59">
        <v>9191449596</v>
      </c>
      <c r="F534" s="60">
        <v>40132</v>
      </c>
      <c r="G534" s="56" t="s">
        <v>1058</v>
      </c>
      <c r="I534" s="61">
        <f t="shared" ca="1" si="8"/>
        <v>11</v>
      </c>
      <c r="J534" s="62">
        <v>3</v>
      </c>
      <c r="K534" s="63">
        <v>67507</v>
      </c>
      <c r="N534" s="56" t="str">
        <f ca="1"/>
        <v>Pitts, Dana</v>
      </c>
      <c r="O534" s="56" t="str">
        <f ca="1"/>
        <v>Watson</v>
      </c>
      <c r="P534" s="56" t="str">
        <f ca="1"/>
        <v>Manufacturing</v>
      </c>
      <c r="Q534" s="56">
        <f ca="1"/>
        <v>143004593</v>
      </c>
      <c r="R534" s="56">
        <f ca="1"/>
        <v>2527172882</v>
      </c>
      <c r="S534" s="56">
        <f ca="1"/>
        <v>40318</v>
      </c>
      <c r="T534" s="56" t="str">
        <f ca="1"/>
        <v>Contract</v>
      </c>
      <c r="U534" s="56">
        <f ca="1"/>
        <v>0</v>
      </c>
      <c r="V534" s="56">
        <f ca="1"/>
        <v>10</v>
      </c>
      <c r="W534" s="56">
        <f ca="1"/>
        <v>1</v>
      </c>
      <c r="X534" s="56">
        <f ca="1"/>
        <v>82962</v>
      </c>
    </row>
    <row r="535" spans="1:24" x14ac:dyDescent="0.25">
      <c r="A535" s="56" t="s">
        <v>736</v>
      </c>
      <c r="B535" s="57" t="s">
        <v>1061</v>
      </c>
      <c r="C535" s="56" t="s">
        <v>17</v>
      </c>
      <c r="D535" s="58">
        <v>349009288</v>
      </c>
      <c r="E535" s="59">
        <v>9194629972</v>
      </c>
      <c r="F535" s="60">
        <v>39516</v>
      </c>
      <c r="G535" s="56" t="s">
        <v>1059</v>
      </c>
      <c r="I535" s="61">
        <f t="shared" ca="1" si="8"/>
        <v>13</v>
      </c>
      <c r="J535" s="62">
        <v>4</v>
      </c>
      <c r="K535" s="63">
        <v>31515</v>
      </c>
      <c r="N535" s="56" t="str">
        <f ca="1"/>
        <v>Poole, Tracy</v>
      </c>
      <c r="O535" s="56" t="str">
        <f ca="1"/>
        <v>North</v>
      </c>
      <c r="P535" s="56" t="str">
        <f ca="1"/>
        <v>Logistics</v>
      </c>
      <c r="Q535" s="56">
        <f ca="1"/>
        <v>575008597</v>
      </c>
      <c r="R535" s="56">
        <f ca="1"/>
        <v>9198865267</v>
      </c>
      <c r="S535" s="56">
        <f ca="1"/>
        <v>40139</v>
      </c>
      <c r="T535" s="56" t="str">
        <f ca="1"/>
        <v>Contract</v>
      </c>
      <c r="U535" s="56">
        <f ca="1"/>
        <v>0</v>
      </c>
      <c r="V535" s="56">
        <f ca="1"/>
        <v>11</v>
      </c>
      <c r="W535" s="56">
        <f ca="1"/>
        <v>5</v>
      </c>
      <c r="X535" s="56">
        <f ca="1"/>
        <v>35167</v>
      </c>
    </row>
    <row r="536" spans="1:24" x14ac:dyDescent="0.25">
      <c r="A536" s="56" t="s">
        <v>773</v>
      </c>
      <c r="B536" s="57" t="s">
        <v>1061</v>
      </c>
      <c r="C536" s="56" t="s">
        <v>15</v>
      </c>
      <c r="D536" s="58">
        <v>365009498</v>
      </c>
      <c r="E536" s="59">
        <v>2523575849</v>
      </c>
      <c r="F536" s="60">
        <v>41305</v>
      </c>
      <c r="G536" s="56" t="s">
        <v>1059</v>
      </c>
      <c r="I536" s="61">
        <f t="shared" ca="1" si="8"/>
        <v>8</v>
      </c>
      <c r="J536" s="62">
        <v>4</v>
      </c>
      <c r="K536" s="63">
        <v>51766</v>
      </c>
      <c r="N536" s="56" t="str">
        <f ca="1"/>
        <v>Pope, Duane</v>
      </c>
      <c r="O536" s="56" t="str">
        <f ca="1"/>
        <v>Main</v>
      </c>
      <c r="P536" s="56" t="str">
        <f ca="1"/>
        <v>Engineering/Maintenance</v>
      </c>
      <c r="Q536" s="56">
        <f ca="1"/>
        <v>436003732</v>
      </c>
      <c r="R536" s="56">
        <f ca="1"/>
        <v>2524077699</v>
      </c>
      <c r="S536" s="56">
        <f ca="1"/>
        <v>39674</v>
      </c>
      <c r="T536" s="56" t="str">
        <f ca="1"/>
        <v>Full Time</v>
      </c>
      <c r="U536" s="56">
        <f ca="1"/>
        <v>0</v>
      </c>
      <c r="V536" s="56">
        <f ca="1"/>
        <v>12</v>
      </c>
      <c r="W536" s="56">
        <f ca="1"/>
        <v>2</v>
      </c>
      <c r="X536" s="56">
        <f ca="1"/>
        <v>69069</v>
      </c>
    </row>
    <row r="537" spans="1:24" x14ac:dyDescent="0.25">
      <c r="A537" s="56" t="s">
        <v>458</v>
      </c>
      <c r="B537" s="57" t="s">
        <v>1061</v>
      </c>
      <c r="C537" s="56" t="s">
        <v>13</v>
      </c>
      <c r="D537" s="58">
        <v>219000602</v>
      </c>
      <c r="E537" s="59">
        <v>9197429525</v>
      </c>
      <c r="F537" s="60">
        <v>35847</v>
      </c>
      <c r="G537" s="56" t="s">
        <v>1067</v>
      </c>
      <c r="I537" s="61">
        <f t="shared" ca="1" si="8"/>
        <v>23</v>
      </c>
      <c r="J537" s="62">
        <v>3</v>
      </c>
      <c r="K537" s="63">
        <v>17617</v>
      </c>
      <c r="N537" s="56" t="str">
        <f ca="1"/>
        <v>Porter, Rachel</v>
      </c>
      <c r="O537" s="56" t="str">
        <f ca="1"/>
        <v>Watson</v>
      </c>
      <c r="P537" s="56" t="str">
        <f ca="1"/>
        <v>Manufacturing Admin</v>
      </c>
      <c r="Q537" s="56">
        <f ca="1"/>
        <v>380003690</v>
      </c>
      <c r="R537" s="56">
        <f ca="1"/>
        <v>2523906310</v>
      </c>
      <c r="S537" s="56">
        <f ca="1"/>
        <v>42790</v>
      </c>
      <c r="T537" s="56" t="str">
        <f ca="1"/>
        <v>Contract</v>
      </c>
      <c r="U537" s="56">
        <f ca="1"/>
        <v>0</v>
      </c>
      <c r="V537" s="56">
        <f ca="1"/>
        <v>4</v>
      </c>
      <c r="W537" s="56">
        <f ca="1"/>
        <v>2</v>
      </c>
      <c r="X537" s="56">
        <f ca="1"/>
        <v>68079</v>
      </c>
    </row>
    <row r="538" spans="1:24" x14ac:dyDescent="0.25">
      <c r="A538" s="56" t="s">
        <v>205</v>
      </c>
      <c r="B538" s="57" t="s">
        <v>1065</v>
      </c>
      <c r="C538" s="56" t="s">
        <v>6</v>
      </c>
      <c r="D538" s="58">
        <v>886002647</v>
      </c>
      <c r="E538" s="59">
        <v>2526698101</v>
      </c>
      <c r="F538" s="60">
        <v>40346</v>
      </c>
      <c r="G538" s="56" t="s">
        <v>1059</v>
      </c>
      <c r="I538" s="61">
        <f t="shared" ca="1" si="8"/>
        <v>10</v>
      </c>
      <c r="J538" s="62">
        <v>2</v>
      </c>
      <c r="K538" s="63">
        <v>84601</v>
      </c>
      <c r="N538" s="56" t="str">
        <f ca="1"/>
        <v>Potter, Dawn</v>
      </c>
      <c r="O538" s="56" t="str">
        <f ca="1"/>
        <v>North</v>
      </c>
      <c r="P538" s="56" t="str">
        <f ca="1"/>
        <v>Operations</v>
      </c>
      <c r="Q538" s="56">
        <f ca="1"/>
        <v>157007652</v>
      </c>
      <c r="R538" s="56">
        <f ca="1"/>
        <v>9193262077</v>
      </c>
      <c r="S538" s="56">
        <f ca="1"/>
        <v>39201</v>
      </c>
      <c r="T538" s="56" t="str">
        <f ca="1"/>
        <v>Contract</v>
      </c>
      <c r="U538" s="56">
        <f ca="1"/>
        <v>0</v>
      </c>
      <c r="V538" s="56">
        <f ca="1"/>
        <v>13</v>
      </c>
      <c r="W538" s="56">
        <f ca="1"/>
        <v>4</v>
      </c>
      <c r="X538" s="56">
        <f ca="1"/>
        <v>55220</v>
      </c>
    </row>
    <row r="539" spans="1:24" x14ac:dyDescent="0.25">
      <c r="A539" s="56" t="s">
        <v>264</v>
      </c>
      <c r="B539" s="57" t="s">
        <v>1069</v>
      </c>
      <c r="C539" s="56" t="s">
        <v>19</v>
      </c>
      <c r="D539" s="58">
        <v>592009648</v>
      </c>
      <c r="E539" s="59">
        <v>9191797370</v>
      </c>
      <c r="F539" s="60">
        <v>39563</v>
      </c>
      <c r="G539" s="56" t="s">
        <v>1058</v>
      </c>
      <c r="I539" s="61">
        <f t="shared" ca="1" si="8"/>
        <v>12</v>
      </c>
      <c r="J539" s="62">
        <v>5</v>
      </c>
      <c r="K539" s="63">
        <v>84850</v>
      </c>
      <c r="N539" s="56" t="str">
        <f ca="1"/>
        <v>Powell, Juli</v>
      </c>
      <c r="O539" s="56" t="str">
        <f ca="1"/>
        <v>Watson</v>
      </c>
      <c r="P539" s="56" t="str">
        <f ca="1"/>
        <v>Quality Control</v>
      </c>
      <c r="Q539" s="56">
        <f ca="1"/>
        <v>971008623</v>
      </c>
      <c r="R539" s="56">
        <f ca="1"/>
        <v>9194375399</v>
      </c>
      <c r="S539" s="56">
        <f ca="1"/>
        <v>39639</v>
      </c>
      <c r="T539" s="56" t="str">
        <f ca="1"/>
        <v>Contract</v>
      </c>
      <c r="U539" s="56">
        <f ca="1"/>
        <v>0</v>
      </c>
      <c r="V539" s="56">
        <f ca="1"/>
        <v>12</v>
      </c>
      <c r="W539" s="56">
        <f ca="1"/>
        <v>3</v>
      </c>
      <c r="X539" s="56">
        <f ca="1"/>
        <v>28083</v>
      </c>
    </row>
    <row r="540" spans="1:24" x14ac:dyDescent="0.25">
      <c r="A540" s="56" t="s">
        <v>244</v>
      </c>
      <c r="B540" s="57" t="s">
        <v>1057</v>
      </c>
      <c r="C540" s="56" t="s">
        <v>22</v>
      </c>
      <c r="D540" s="58">
        <v>907001320</v>
      </c>
      <c r="E540" s="59">
        <v>2525724528</v>
      </c>
      <c r="F540" s="60">
        <v>38855</v>
      </c>
      <c r="G540" s="56" t="s">
        <v>1067</v>
      </c>
      <c r="I540" s="61">
        <f t="shared" ca="1" si="8"/>
        <v>14</v>
      </c>
      <c r="J540" s="62">
        <v>1</v>
      </c>
      <c r="K540" s="63">
        <v>47196</v>
      </c>
      <c r="N540" s="56" t="str">
        <f ca="1"/>
        <v>Powers, Tia</v>
      </c>
      <c r="O540" s="56" t="str">
        <f ca="1"/>
        <v>Watson</v>
      </c>
      <c r="P540" s="56" t="str">
        <f ca="1"/>
        <v>Project &amp; Contract Services</v>
      </c>
      <c r="Q540" s="56">
        <f ca="1"/>
        <v>546009785</v>
      </c>
      <c r="R540" s="56">
        <f ca="1"/>
        <v>2522924678</v>
      </c>
      <c r="S540" s="56">
        <f ca="1"/>
        <v>40921</v>
      </c>
      <c r="T540" s="56" t="str">
        <f ca="1"/>
        <v>Full Time</v>
      </c>
      <c r="U540" s="56">
        <f ca="1"/>
        <v>0</v>
      </c>
      <c r="V540" s="56">
        <f ca="1"/>
        <v>9</v>
      </c>
      <c r="W540" s="56">
        <f ca="1"/>
        <v>2</v>
      </c>
      <c r="X540" s="56">
        <f ca="1"/>
        <v>67463</v>
      </c>
    </row>
    <row r="541" spans="1:24" x14ac:dyDescent="0.25">
      <c r="A541" s="56" t="s">
        <v>666</v>
      </c>
      <c r="B541" s="57" t="s">
        <v>1057</v>
      </c>
      <c r="C541" s="56" t="s">
        <v>24</v>
      </c>
      <c r="D541" s="58">
        <v>651005963</v>
      </c>
      <c r="E541" s="59">
        <v>9194944945</v>
      </c>
      <c r="F541" s="60">
        <v>42811</v>
      </c>
      <c r="G541" s="56" t="s">
        <v>1064</v>
      </c>
      <c r="I541" s="61">
        <f t="shared" ca="1" si="8"/>
        <v>4</v>
      </c>
      <c r="J541" s="62">
        <v>4</v>
      </c>
      <c r="K541" s="63">
        <v>30232</v>
      </c>
      <c r="N541" s="56" t="str">
        <f ca="1"/>
        <v>Pratt, Erik</v>
      </c>
      <c r="O541" s="56" t="str">
        <f ca="1"/>
        <v>Main</v>
      </c>
      <c r="P541" s="56" t="str">
        <f ca="1"/>
        <v>Engineering/Maintenance</v>
      </c>
      <c r="Q541" s="56">
        <f ca="1"/>
        <v>831008207</v>
      </c>
      <c r="R541" s="56">
        <f ca="1"/>
        <v>9192121334</v>
      </c>
      <c r="S541" s="56">
        <f ca="1"/>
        <v>39739</v>
      </c>
      <c r="T541" s="56" t="str">
        <f ca="1"/>
        <v>Full Time</v>
      </c>
      <c r="U541" s="56">
        <f ca="1"/>
        <v>0</v>
      </c>
      <c r="V541" s="56">
        <f ca="1"/>
        <v>12</v>
      </c>
      <c r="W541" s="56">
        <f ca="1"/>
        <v>5</v>
      </c>
      <c r="X541" s="56">
        <f ca="1"/>
        <v>79145</v>
      </c>
    </row>
    <row r="542" spans="1:24" x14ac:dyDescent="0.25">
      <c r="A542" s="56" t="s">
        <v>165</v>
      </c>
      <c r="B542" s="57" t="s">
        <v>1057</v>
      </c>
      <c r="C542" s="56" t="s">
        <v>19</v>
      </c>
      <c r="D542" s="58">
        <v>916004119</v>
      </c>
      <c r="E542" s="59">
        <v>2524907564</v>
      </c>
      <c r="F542" s="60">
        <v>39597</v>
      </c>
      <c r="G542" s="56" t="s">
        <v>1058</v>
      </c>
      <c r="I542" s="61">
        <f t="shared" ca="1" si="8"/>
        <v>12</v>
      </c>
      <c r="J542" s="62">
        <v>5</v>
      </c>
      <c r="K542" s="63">
        <v>31097</v>
      </c>
      <c r="N542" s="56" t="str">
        <f ca="1"/>
        <v>Preston, Chris</v>
      </c>
      <c r="O542" s="56" t="str">
        <f ca="1"/>
        <v>North</v>
      </c>
      <c r="P542" s="56" t="str">
        <f ca="1"/>
        <v>Manufacturing</v>
      </c>
      <c r="Q542" s="56">
        <f ca="1"/>
        <v>903008594</v>
      </c>
      <c r="R542" s="56">
        <f ca="1"/>
        <v>9194733288</v>
      </c>
      <c r="S542" s="56">
        <f ca="1"/>
        <v>40364</v>
      </c>
      <c r="T542" s="56" t="str">
        <f ca="1"/>
        <v>Full Time</v>
      </c>
      <c r="U542" s="56">
        <f ca="1"/>
        <v>0</v>
      </c>
      <c r="V542" s="56">
        <f ca="1"/>
        <v>10</v>
      </c>
      <c r="W542" s="56">
        <f ca="1"/>
        <v>5</v>
      </c>
      <c r="X542" s="56">
        <f ca="1"/>
        <v>59653</v>
      </c>
    </row>
    <row r="543" spans="1:24" x14ac:dyDescent="0.25">
      <c r="A543" s="56" t="s">
        <v>1083</v>
      </c>
      <c r="B543" s="57" t="s">
        <v>1057</v>
      </c>
      <c r="C543" s="56" t="s">
        <v>28</v>
      </c>
      <c r="D543" s="58">
        <v>243000742</v>
      </c>
      <c r="E543" s="59">
        <v>2528304204</v>
      </c>
      <c r="F543" s="60">
        <v>38172</v>
      </c>
      <c r="G543" s="56" t="s">
        <v>1064</v>
      </c>
      <c r="I543" s="61">
        <f t="shared" ca="1" si="8"/>
        <v>16</v>
      </c>
      <c r="J543" s="62">
        <v>4</v>
      </c>
      <c r="K543" s="63">
        <v>22031</v>
      </c>
      <c r="N543" s="56" t="str">
        <f ca="1"/>
        <v>Price, Diana</v>
      </c>
      <c r="O543" s="56" t="str">
        <f ca="1"/>
        <v>North</v>
      </c>
      <c r="P543" s="56" t="str">
        <f ca="1"/>
        <v>Process Development</v>
      </c>
      <c r="Q543" s="56">
        <f ca="1"/>
        <v>619005100</v>
      </c>
      <c r="R543" s="56">
        <f ca="1"/>
        <v>9194629606</v>
      </c>
      <c r="S543" s="56">
        <f ca="1"/>
        <v>41414</v>
      </c>
      <c r="T543" s="56" t="str">
        <f ca="1"/>
        <v>Full Time</v>
      </c>
      <c r="U543" s="56">
        <f ca="1"/>
        <v>0</v>
      </c>
      <c r="V543" s="56">
        <f ca="1"/>
        <v>7</v>
      </c>
      <c r="W543" s="56">
        <f ca="1"/>
        <v>2</v>
      </c>
      <c r="X543" s="56">
        <f ca="1"/>
        <v>30316</v>
      </c>
    </row>
    <row r="544" spans="1:24" x14ac:dyDescent="0.25">
      <c r="A544" s="56" t="s">
        <v>512</v>
      </c>
      <c r="B544" s="57" t="s">
        <v>1069</v>
      </c>
      <c r="C544" s="56" t="s">
        <v>7</v>
      </c>
      <c r="D544" s="58">
        <v>443006890</v>
      </c>
      <c r="E544" s="59">
        <v>2524411859</v>
      </c>
      <c r="F544" s="60">
        <v>40182</v>
      </c>
      <c r="G544" s="56" t="s">
        <v>1059</v>
      </c>
      <c r="I544" s="61">
        <f t="shared" ca="1" si="8"/>
        <v>11</v>
      </c>
      <c r="J544" s="62">
        <v>5</v>
      </c>
      <c r="K544" s="63">
        <v>47080</v>
      </c>
      <c r="N544" s="56" t="str">
        <f ca="1"/>
        <v>Prince, Robert</v>
      </c>
      <c r="O544" s="56" t="str">
        <f ca="1"/>
        <v>North</v>
      </c>
      <c r="P544" s="56" t="str">
        <f ca="1"/>
        <v>Quality Assurance</v>
      </c>
      <c r="Q544" s="56">
        <f ca="1"/>
        <v>135003006</v>
      </c>
      <c r="R544" s="56">
        <f ca="1"/>
        <v>2526732103</v>
      </c>
      <c r="S544" s="56">
        <f ca="1"/>
        <v>38977</v>
      </c>
      <c r="T544" s="56" t="str">
        <f ca="1"/>
        <v>Contract</v>
      </c>
      <c r="U544" s="56">
        <f ca="1"/>
        <v>0</v>
      </c>
      <c r="V544" s="56">
        <f ca="1"/>
        <v>14</v>
      </c>
      <c r="W544" s="56">
        <f ca="1"/>
        <v>4</v>
      </c>
      <c r="X544" s="56">
        <f ca="1"/>
        <v>60324</v>
      </c>
    </row>
    <row r="545" spans="1:24" x14ac:dyDescent="0.25">
      <c r="A545" s="56" t="s">
        <v>487</v>
      </c>
      <c r="B545" s="57" t="s">
        <v>1061</v>
      </c>
      <c r="C545" s="56" t="s">
        <v>9</v>
      </c>
      <c r="D545" s="58">
        <v>167008119</v>
      </c>
      <c r="E545" s="59">
        <v>2527237007</v>
      </c>
      <c r="F545" s="60">
        <v>40228</v>
      </c>
      <c r="G545" s="56" t="s">
        <v>1064</v>
      </c>
      <c r="I545" s="61">
        <f t="shared" ca="1" si="8"/>
        <v>11</v>
      </c>
      <c r="J545" s="62">
        <v>1</v>
      </c>
      <c r="K545" s="63">
        <v>9781</v>
      </c>
      <c r="N545" s="56" t="str">
        <f ca="1"/>
        <v>Pruitt, Randy</v>
      </c>
      <c r="O545" s="56" t="str">
        <f ca="1"/>
        <v>Main</v>
      </c>
      <c r="P545" s="56" t="str">
        <f ca="1"/>
        <v>Professional Training Group</v>
      </c>
      <c r="Q545" s="56">
        <f ca="1"/>
        <v>763008183</v>
      </c>
      <c r="R545" s="56">
        <f ca="1"/>
        <v>2522581491</v>
      </c>
      <c r="S545" s="56">
        <f ca="1"/>
        <v>35938</v>
      </c>
      <c r="T545" s="56" t="str">
        <f ca="1"/>
        <v>Full Time</v>
      </c>
      <c r="U545" s="56">
        <f ca="1"/>
        <v>0</v>
      </c>
      <c r="V545" s="56">
        <f ca="1"/>
        <v>22</v>
      </c>
      <c r="W545" s="56">
        <f ca="1"/>
        <v>5</v>
      </c>
      <c r="X545" s="56">
        <f ca="1"/>
        <v>76340</v>
      </c>
    </row>
    <row r="546" spans="1:24" x14ac:dyDescent="0.25">
      <c r="A546" s="56" t="s">
        <v>255</v>
      </c>
      <c r="B546" s="57" t="s">
        <v>1057</v>
      </c>
      <c r="C546" s="56" t="s">
        <v>26</v>
      </c>
      <c r="D546" s="58">
        <v>625001462</v>
      </c>
      <c r="E546" s="59">
        <v>2527553017</v>
      </c>
      <c r="F546" s="60">
        <v>39786</v>
      </c>
      <c r="G546" s="56" t="s">
        <v>1059</v>
      </c>
      <c r="I546" s="61">
        <f t="shared" ca="1" si="8"/>
        <v>12</v>
      </c>
      <c r="J546" s="62">
        <v>3</v>
      </c>
      <c r="K546" s="63">
        <v>46728</v>
      </c>
      <c r="N546" s="56" t="str">
        <f ca="1"/>
        <v>Pugh, Lawrence</v>
      </c>
      <c r="O546" s="56" t="str">
        <f ca="1"/>
        <v>Watson</v>
      </c>
      <c r="P546" s="56" t="str">
        <f ca="1"/>
        <v>Project &amp; Contract Services</v>
      </c>
      <c r="Q546" s="56">
        <f ca="1"/>
        <v>437000422</v>
      </c>
      <c r="R546" s="56">
        <f ca="1"/>
        <v>2528439277</v>
      </c>
      <c r="S546" s="56">
        <f ca="1"/>
        <v>41221</v>
      </c>
      <c r="T546" s="56" t="str">
        <f ca="1"/>
        <v>Half-Time</v>
      </c>
      <c r="U546" s="56">
        <f ca="1"/>
        <v>0</v>
      </c>
      <c r="V546" s="56">
        <f ca="1"/>
        <v>8</v>
      </c>
      <c r="W546" s="56">
        <f ca="1"/>
        <v>3</v>
      </c>
      <c r="X546" s="56">
        <f ca="1"/>
        <v>11693</v>
      </c>
    </row>
    <row r="547" spans="1:24" x14ac:dyDescent="0.25">
      <c r="A547" s="56" t="s">
        <v>107</v>
      </c>
      <c r="B547" s="57" t="s">
        <v>1057</v>
      </c>
      <c r="C547" s="56" t="s">
        <v>24</v>
      </c>
      <c r="D547" s="58">
        <v>324002113</v>
      </c>
      <c r="E547" s="59">
        <v>9198824849</v>
      </c>
      <c r="F547" s="60">
        <v>43014</v>
      </c>
      <c r="G547" s="56" t="s">
        <v>1067</v>
      </c>
      <c r="I547" s="61">
        <f t="shared" ca="1" si="8"/>
        <v>3</v>
      </c>
      <c r="J547" s="62">
        <v>1</v>
      </c>
      <c r="K547" s="63">
        <v>31488</v>
      </c>
      <c r="N547" s="56" t="str">
        <f ca="1"/>
        <v>Quinn, Cinnamon</v>
      </c>
      <c r="O547" s="56" t="str">
        <f ca="1"/>
        <v>Watson</v>
      </c>
      <c r="P547" s="56" t="str">
        <f ca="1"/>
        <v>Quality Assurance</v>
      </c>
      <c r="Q547" s="56">
        <f ca="1"/>
        <v>889000902</v>
      </c>
      <c r="R547" s="56">
        <f ca="1"/>
        <v>2527422559</v>
      </c>
      <c r="S547" s="56">
        <f ca="1"/>
        <v>39012</v>
      </c>
      <c r="T547" s="56" t="str">
        <f ca="1"/>
        <v>Full Time</v>
      </c>
      <c r="U547" s="56">
        <f ca="1"/>
        <v>0</v>
      </c>
      <c r="V547" s="56">
        <f ca="1"/>
        <v>14</v>
      </c>
      <c r="W547" s="56">
        <f ca="1"/>
        <v>3</v>
      </c>
      <c r="X547" s="56">
        <f ca="1"/>
        <v>53075</v>
      </c>
    </row>
    <row r="548" spans="1:24" x14ac:dyDescent="0.25">
      <c r="A548" s="56" t="s">
        <v>154</v>
      </c>
      <c r="B548" s="57" t="s">
        <v>1061</v>
      </c>
      <c r="C548" s="56" t="s">
        <v>6</v>
      </c>
      <c r="D548" s="58">
        <v>115004531</v>
      </c>
      <c r="E548" s="59">
        <v>2522636321</v>
      </c>
      <c r="F548" s="60">
        <v>40671</v>
      </c>
      <c r="G548" s="56" t="s">
        <v>1067</v>
      </c>
      <c r="I548" s="61">
        <f t="shared" ca="1" si="8"/>
        <v>9</v>
      </c>
      <c r="J548" s="62">
        <v>2</v>
      </c>
      <c r="K548" s="63">
        <v>36190</v>
      </c>
      <c r="N548" s="56" t="str">
        <f ca="1"/>
        <v>Ramirez, Keith</v>
      </c>
      <c r="O548" s="56" t="str">
        <f ca="1"/>
        <v>North</v>
      </c>
      <c r="P548" s="56" t="str">
        <f ca="1"/>
        <v>Environmental Health/Safety</v>
      </c>
      <c r="Q548" s="56">
        <f ca="1"/>
        <v>124003063</v>
      </c>
      <c r="R548" s="56">
        <f ca="1"/>
        <v>9192229885</v>
      </c>
      <c r="S548" s="56">
        <f ca="1"/>
        <v>43070</v>
      </c>
      <c r="T548" s="56" t="str">
        <f ca="1"/>
        <v>Half-Time</v>
      </c>
      <c r="U548" s="56">
        <f ca="1"/>
        <v>0</v>
      </c>
      <c r="V548" s="56">
        <f ca="1"/>
        <v>3</v>
      </c>
      <c r="W548" s="56">
        <f ca="1"/>
        <v>4</v>
      </c>
      <c r="X548" s="56">
        <f ca="1"/>
        <v>11572</v>
      </c>
    </row>
    <row r="549" spans="1:24" x14ac:dyDescent="0.25">
      <c r="A549" s="56" t="s">
        <v>99</v>
      </c>
      <c r="B549" s="57" t="s">
        <v>1069</v>
      </c>
      <c r="C549" s="56" t="s">
        <v>9</v>
      </c>
      <c r="D549" s="58">
        <v>143004593</v>
      </c>
      <c r="E549" s="59">
        <v>2527172882</v>
      </c>
      <c r="F549" s="60">
        <v>40318</v>
      </c>
      <c r="G549" s="56" t="s">
        <v>1058</v>
      </c>
      <c r="I549" s="61">
        <f t="shared" ca="1" si="8"/>
        <v>10</v>
      </c>
      <c r="J549" s="62">
        <v>1</v>
      </c>
      <c r="K549" s="63">
        <v>82962</v>
      </c>
      <c r="N549" s="56" t="str">
        <f ca="1"/>
        <v>Ramos, Jan</v>
      </c>
      <c r="O549" s="56" t="str">
        <f ca="1"/>
        <v>North</v>
      </c>
      <c r="P549" s="56" t="str">
        <f ca="1"/>
        <v>Quality Assurance</v>
      </c>
      <c r="Q549" s="56">
        <f ca="1"/>
        <v>337001408</v>
      </c>
      <c r="R549" s="56">
        <f ca="1"/>
        <v>9194729409</v>
      </c>
      <c r="S549" s="56">
        <f ca="1"/>
        <v>39024</v>
      </c>
      <c r="T549" s="56" t="str">
        <f ca="1"/>
        <v>Full Time</v>
      </c>
      <c r="U549" s="56">
        <f ca="1"/>
        <v>0</v>
      </c>
      <c r="V549" s="56">
        <f ca="1"/>
        <v>14</v>
      </c>
      <c r="W549" s="56">
        <f ca="1"/>
        <v>4</v>
      </c>
      <c r="X549" s="56">
        <f ca="1"/>
        <v>32186</v>
      </c>
    </row>
    <row r="550" spans="1:24" x14ac:dyDescent="0.25">
      <c r="A550" s="56" t="s">
        <v>647</v>
      </c>
      <c r="B550" s="57" t="s">
        <v>1061</v>
      </c>
      <c r="C550" s="56" t="s">
        <v>26</v>
      </c>
      <c r="D550" s="58">
        <v>575008597</v>
      </c>
      <c r="E550" s="59">
        <v>9198865267</v>
      </c>
      <c r="F550" s="60">
        <v>40139</v>
      </c>
      <c r="G550" s="56" t="s">
        <v>1058</v>
      </c>
      <c r="I550" s="61">
        <f t="shared" ca="1" si="8"/>
        <v>11</v>
      </c>
      <c r="J550" s="62">
        <v>5</v>
      </c>
      <c r="K550" s="63">
        <v>35167</v>
      </c>
      <c r="N550" s="56" t="str">
        <f ca="1"/>
        <v>Ramsey, Nathaniel</v>
      </c>
      <c r="O550" s="56" t="str">
        <f ca="1"/>
        <v>Watson</v>
      </c>
      <c r="P550" s="56" t="str">
        <f ca="1"/>
        <v>Project &amp; Contract Services</v>
      </c>
      <c r="Q550" s="56">
        <f ca="1"/>
        <v>920005140</v>
      </c>
      <c r="R550" s="56">
        <f ca="1"/>
        <v>2524078104</v>
      </c>
      <c r="S550" s="56">
        <f ca="1"/>
        <v>41288</v>
      </c>
      <c r="T550" s="56" t="str">
        <f ca="1"/>
        <v>Full Time</v>
      </c>
      <c r="U550" s="56">
        <f ca="1"/>
        <v>0</v>
      </c>
      <c r="V550" s="56">
        <f ca="1"/>
        <v>8</v>
      </c>
      <c r="W550" s="56">
        <f ca="1"/>
        <v>3</v>
      </c>
      <c r="X550" s="56">
        <f ca="1"/>
        <v>68957</v>
      </c>
    </row>
    <row r="551" spans="1:24" x14ac:dyDescent="0.25">
      <c r="A551" s="56" t="s">
        <v>156</v>
      </c>
      <c r="B551" s="57" t="s">
        <v>1057</v>
      </c>
      <c r="C551" s="56" t="s">
        <v>17</v>
      </c>
      <c r="D551" s="58">
        <v>436003732</v>
      </c>
      <c r="E551" s="59">
        <v>2524077699</v>
      </c>
      <c r="F551" s="60">
        <v>39674</v>
      </c>
      <c r="G551" s="56" t="s">
        <v>1059</v>
      </c>
      <c r="I551" s="61">
        <f t="shared" ca="1" si="8"/>
        <v>12</v>
      </c>
      <c r="J551" s="62">
        <v>2</v>
      </c>
      <c r="K551" s="63">
        <v>69069</v>
      </c>
      <c r="N551" s="56" t="str">
        <f ca="1"/>
        <v>Randall, Yvonne</v>
      </c>
      <c r="O551" s="56" t="str">
        <f ca="1"/>
        <v>Watson</v>
      </c>
      <c r="P551" s="56" t="str">
        <f ca="1"/>
        <v>Admin Training</v>
      </c>
      <c r="Q551" s="56">
        <f ca="1"/>
        <v>456006966</v>
      </c>
      <c r="R551" s="56">
        <f ca="1"/>
        <v>9194680033</v>
      </c>
      <c r="S551" s="56">
        <f ca="1"/>
        <v>39262</v>
      </c>
      <c r="T551" s="56" t="str">
        <f ca="1"/>
        <v>Full Time</v>
      </c>
      <c r="U551" s="56">
        <f ca="1"/>
        <v>0</v>
      </c>
      <c r="V551" s="56">
        <f ca="1"/>
        <v>13</v>
      </c>
      <c r="W551" s="56">
        <f ca="1"/>
        <v>4</v>
      </c>
      <c r="X551" s="56">
        <f ca="1"/>
        <v>82324</v>
      </c>
    </row>
    <row r="552" spans="1:24" x14ac:dyDescent="0.25">
      <c r="A552" s="56" t="s">
        <v>233</v>
      </c>
      <c r="B552" s="57" t="s">
        <v>1069</v>
      </c>
      <c r="C552" s="56" t="s">
        <v>32</v>
      </c>
      <c r="D552" s="58">
        <v>380003690</v>
      </c>
      <c r="E552" s="59">
        <v>2523906310</v>
      </c>
      <c r="F552" s="60">
        <v>42790</v>
      </c>
      <c r="G552" s="56" t="s">
        <v>1058</v>
      </c>
      <c r="I552" s="61">
        <f t="shared" ca="1" si="8"/>
        <v>4</v>
      </c>
      <c r="J552" s="62">
        <v>2</v>
      </c>
      <c r="K552" s="63">
        <v>68079</v>
      </c>
      <c r="N552" s="56" t="str">
        <f ca="1"/>
        <v>Randolph, Kristin</v>
      </c>
      <c r="O552" s="56" t="str">
        <f ca="1"/>
        <v>Watson</v>
      </c>
      <c r="P552" s="56" t="str">
        <f ca="1"/>
        <v>Quality Control</v>
      </c>
      <c r="Q552" s="56">
        <f ca="1"/>
        <v>626008632</v>
      </c>
      <c r="R552" s="56">
        <f ca="1"/>
        <v>2526412482</v>
      </c>
      <c r="S552" s="56">
        <f ca="1"/>
        <v>39951</v>
      </c>
      <c r="T552" s="56" t="str">
        <f ca="1"/>
        <v>Contract</v>
      </c>
      <c r="U552" s="56">
        <f ca="1"/>
        <v>0</v>
      </c>
      <c r="V552" s="56">
        <f ca="1"/>
        <v>11</v>
      </c>
      <c r="W552" s="56">
        <f ca="1"/>
        <v>4</v>
      </c>
      <c r="X552" s="56">
        <f ca="1"/>
        <v>53999</v>
      </c>
    </row>
    <row r="553" spans="1:24" x14ac:dyDescent="0.25">
      <c r="A553" s="56" t="s">
        <v>415</v>
      </c>
      <c r="B553" s="57" t="s">
        <v>1061</v>
      </c>
      <c r="C553" s="56" t="s">
        <v>20</v>
      </c>
      <c r="D553" s="58">
        <v>157007652</v>
      </c>
      <c r="E553" s="59">
        <v>9193262077</v>
      </c>
      <c r="F553" s="60">
        <v>39201</v>
      </c>
      <c r="G553" s="56" t="s">
        <v>1058</v>
      </c>
      <c r="I553" s="61">
        <f t="shared" ca="1" si="8"/>
        <v>13</v>
      </c>
      <c r="J553" s="62">
        <v>4</v>
      </c>
      <c r="K553" s="63">
        <v>55220</v>
      </c>
      <c r="N553" s="56" t="str">
        <f ca="1"/>
        <v>Ray, ReAnnon</v>
      </c>
      <c r="O553" s="56" t="str">
        <f ca="1"/>
        <v>Main</v>
      </c>
      <c r="P553" s="56" t="str">
        <f ca="1"/>
        <v>Quality Assurance</v>
      </c>
      <c r="Q553" s="56">
        <f ca="1"/>
        <v>836003739</v>
      </c>
      <c r="R553" s="56">
        <f ca="1"/>
        <v>2526443692</v>
      </c>
      <c r="S553" s="56">
        <f ca="1"/>
        <v>39029</v>
      </c>
      <c r="T553" s="56" t="str">
        <f ca="1"/>
        <v>Half-Time</v>
      </c>
      <c r="U553" s="56">
        <f ca="1"/>
        <v>0</v>
      </c>
      <c r="V553" s="56">
        <f ca="1"/>
        <v>14</v>
      </c>
      <c r="W553" s="56">
        <f ca="1"/>
        <v>4</v>
      </c>
      <c r="X553" s="56">
        <f ca="1"/>
        <v>23089</v>
      </c>
    </row>
    <row r="554" spans="1:24" x14ac:dyDescent="0.25">
      <c r="A554" s="56" t="s">
        <v>301</v>
      </c>
      <c r="B554" s="57" t="s">
        <v>1069</v>
      </c>
      <c r="C554" s="56" t="s">
        <v>19</v>
      </c>
      <c r="D554" s="58">
        <v>971008623</v>
      </c>
      <c r="E554" s="59">
        <v>9194375399</v>
      </c>
      <c r="F554" s="60">
        <v>39639</v>
      </c>
      <c r="G554" s="56" t="s">
        <v>1058</v>
      </c>
      <c r="I554" s="61">
        <f t="shared" ca="1" si="8"/>
        <v>12</v>
      </c>
      <c r="J554" s="62">
        <v>3</v>
      </c>
      <c r="K554" s="63">
        <v>28083</v>
      </c>
      <c r="N554" s="56" t="str">
        <f ca="1"/>
        <v>Reed, Larry</v>
      </c>
      <c r="O554" s="56" t="str">
        <f ca="1"/>
        <v>Main</v>
      </c>
      <c r="P554" s="56" t="str">
        <f ca="1"/>
        <v>Research Center</v>
      </c>
      <c r="Q554" s="56">
        <f ca="1"/>
        <v>106009892</v>
      </c>
      <c r="R554" s="56">
        <f ca="1"/>
        <v>9194436681</v>
      </c>
      <c r="S554" s="56">
        <f ca="1"/>
        <v>43217</v>
      </c>
      <c r="T554" s="56" t="str">
        <f ca="1"/>
        <v>Contract</v>
      </c>
      <c r="U554" s="56">
        <f ca="1"/>
        <v>0</v>
      </c>
      <c r="V554" s="56">
        <f ca="1"/>
        <v>2</v>
      </c>
      <c r="W554" s="56">
        <f ca="1"/>
        <v>4</v>
      </c>
      <c r="X554" s="56">
        <f ca="1"/>
        <v>72745</v>
      </c>
    </row>
    <row r="555" spans="1:24" x14ac:dyDescent="0.25">
      <c r="A555" s="56" t="s">
        <v>173</v>
      </c>
      <c r="B555" s="57" t="s">
        <v>1069</v>
      </c>
      <c r="C555" s="56" t="s">
        <v>6</v>
      </c>
      <c r="D555" s="58">
        <v>546009785</v>
      </c>
      <c r="E555" s="59">
        <v>2522924678</v>
      </c>
      <c r="F555" s="60">
        <v>40921</v>
      </c>
      <c r="G555" s="56" t="s">
        <v>1059</v>
      </c>
      <c r="I555" s="61">
        <f t="shared" ca="1" si="8"/>
        <v>9</v>
      </c>
      <c r="J555" s="62">
        <v>2</v>
      </c>
      <c r="K555" s="63">
        <v>67463</v>
      </c>
      <c r="N555" s="56" t="str">
        <f ca="1"/>
        <v>Reese, Marc</v>
      </c>
      <c r="O555" s="56" t="str">
        <f ca="1"/>
        <v>Watson</v>
      </c>
      <c r="P555" s="56" t="str">
        <f ca="1"/>
        <v>Quality Assurance</v>
      </c>
      <c r="Q555" s="56">
        <f ca="1"/>
        <v>733001041</v>
      </c>
      <c r="R555" s="56">
        <f ca="1"/>
        <v>2524072342</v>
      </c>
      <c r="S555" s="56">
        <f ca="1"/>
        <v>39055</v>
      </c>
      <c r="T555" s="56" t="str">
        <f ca="1"/>
        <v>Hourly</v>
      </c>
      <c r="U555" s="56">
        <f ca="1"/>
        <v>0</v>
      </c>
      <c r="V555" s="56">
        <f ca="1"/>
        <v>14</v>
      </c>
      <c r="W555" s="56">
        <f ca="1"/>
        <v>4</v>
      </c>
      <c r="X555" s="56">
        <f ca="1"/>
        <v>17107</v>
      </c>
    </row>
    <row r="556" spans="1:24" x14ac:dyDescent="0.25">
      <c r="A556" s="56" t="s">
        <v>310</v>
      </c>
      <c r="B556" s="57" t="s">
        <v>1057</v>
      </c>
      <c r="C556" s="56" t="s">
        <v>17</v>
      </c>
      <c r="D556" s="58">
        <v>831008207</v>
      </c>
      <c r="E556" s="59">
        <v>9192121334</v>
      </c>
      <c r="F556" s="60">
        <v>39739</v>
      </c>
      <c r="G556" s="56" t="s">
        <v>1059</v>
      </c>
      <c r="I556" s="61">
        <f t="shared" ca="1" si="8"/>
        <v>12</v>
      </c>
      <c r="J556" s="62">
        <v>5</v>
      </c>
      <c r="K556" s="63">
        <v>79145</v>
      </c>
      <c r="N556" s="56" t="str">
        <f ca="1"/>
        <v>Reeves, Greg</v>
      </c>
      <c r="O556" s="56" t="str">
        <f ca="1"/>
        <v>Watson</v>
      </c>
      <c r="P556" s="56" t="str">
        <f ca="1"/>
        <v>Manufacturing Admin</v>
      </c>
      <c r="Q556" s="56">
        <f ca="1"/>
        <v>723000767</v>
      </c>
      <c r="R556" s="56">
        <f ca="1"/>
        <v>9191375297</v>
      </c>
      <c r="S556" s="56">
        <f ca="1"/>
        <v>42811</v>
      </c>
      <c r="T556" s="56" t="str">
        <f ca="1"/>
        <v>Full Time</v>
      </c>
      <c r="U556" s="56">
        <f ca="1"/>
        <v>0</v>
      </c>
      <c r="V556" s="56">
        <f ca="1"/>
        <v>4</v>
      </c>
      <c r="W556" s="56">
        <f ca="1"/>
        <v>5</v>
      </c>
      <c r="X556" s="56">
        <f ca="1"/>
        <v>29975</v>
      </c>
    </row>
    <row r="557" spans="1:24" x14ac:dyDescent="0.25">
      <c r="A557" s="56" t="s">
        <v>532</v>
      </c>
      <c r="B557" s="57" t="s">
        <v>1061</v>
      </c>
      <c r="C557" s="56" t="s">
        <v>9</v>
      </c>
      <c r="D557" s="58">
        <v>903008594</v>
      </c>
      <c r="E557" s="59">
        <v>9194733288</v>
      </c>
      <c r="F557" s="60">
        <v>40364</v>
      </c>
      <c r="G557" s="56" t="s">
        <v>1059</v>
      </c>
      <c r="I557" s="61">
        <f t="shared" ca="1" si="8"/>
        <v>10</v>
      </c>
      <c r="J557" s="62">
        <v>5</v>
      </c>
      <c r="K557" s="63">
        <v>59653</v>
      </c>
      <c r="N557" s="56" t="str">
        <f ca="1"/>
        <v>Reid, Elizabeth</v>
      </c>
      <c r="O557" s="56" t="str">
        <f ca="1"/>
        <v>Taft</v>
      </c>
      <c r="P557" s="56" t="str">
        <f ca="1"/>
        <v>Quality Control</v>
      </c>
      <c r="Q557" s="56">
        <f ca="1"/>
        <v>120001975</v>
      </c>
      <c r="R557" s="56">
        <f ca="1"/>
        <v>2521789943</v>
      </c>
      <c r="S557" s="56">
        <f ca="1"/>
        <v>39993</v>
      </c>
      <c r="T557" s="56" t="str">
        <f ca="1"/>
        <v>Full Time</v>
      </c>
      <c r="U557" s="56">
        <f ca="1"/>
        <v>0</v>
      </c>
      <c r="V557" s="56">
        <f ca="1"/>
        <v>11</v>
      </c>
      <c r="W557" s="56">
        <f ca="1"/>
        <v>2</v>
      </c>
      <c r="X557" s="56">
        <f ca="1"/>
        <v>66330</v>
      </c>
    </row>
    <row r="558" spans="1:24" x14ac:dyDescent="0.25">
      <c r="A558" s="56" t="s">
        <v>568</v>
      </c>
      <c r="B558" s="57" t="s">
        <v>1061</v>
      </c>
      <c r="C558" s="56" t="s">
        <v>15</v>
      </c>
      <c r="D558" s="58">
        <v>619005100</v>
      </c>
      <c r="E558" s="59">
        <v>9194629606</v>
      </c>
      <c r="F558" s="60">
        <v>41414</v>
      </c>
      <c r="G558" s="56" t="s">
        <v>1059</v>
      </c>
      <c r="I558" s="61">
        <f t="shared" ca="1" si="8"/>
        <v>7</v>
      </c>
      <c r="J558" s="62">
        <v>2</v>
      </c>
      <c r="K558" s="63">
        <v>30316</v>
      </c>
      <c r="N558" s="56" t="str">
        <f ca="1"/>
        <v>Reyes, Mary</v>
      </c>
      <c r="O558" s="56" t="str">
        <f ca="1"/>
        <v>Watson</v>
      </c>
      <c r="P558" s="56" t="str">
        <f ca="1"/>
        <v>Manufacturing</v>
      </c>
      <c r="Q558" s="56">
        <f ca="1"/>
        <v>378009642</v>
      </c>
      <c r="R558" s="56">
        <f ca="1"/>
        <v>2526228199</v>
      </c>
      <c r="S558" s="56">
        <f ca="1"/>
        <v>40397</v>
      </c>
      <c r="T558" s="56" t="str">
        <f ca="1"/>
        <v>Contract</v>
      </c>
      <c r="U558" s="56">
        <f ca="1"/>
        <v>0</v>
      </c>
      <c r="V558" s="56">
        <f ca="1"/>
        <v>10</v>
      </c>
      <c r="W558" s="56">
        <f ca="1"/>
        <v>5</v>
      </c>
      <c r="X558" s="56">
        <f ca="1"/>
        <v>70642</v>
      </c>
    </row>
    <row r="559" spans="1:24" x14ac:dyDescent="0.25">
      <c r="A559" s="56" t="s">
        <v>635</v>
      </c>
      <c r="B559" s="57" t="s">
        <v>1061</v>
      </c>
      <c r="C559" s="56" t="s">
        <v>16</v>
      </c>
      <c r="D559" s="58">
        <v>135003006</v>
      </c>
      <c r="E559" s="59">
        <v>2526732103</v>
      </c>
      <c r="F559" s="60">
        <v>38977</v>
      </c>
      <c r="G559" s="56" t="s">
        <v>1058</v>
      </c>
      <c r="I559" s="61">
        <f t="shared" ca="1" si="8"/>
        <v>14</v>
      </c>
      <c r="J559" s="62">
        <v>4</v>
      </c>
      <c r="K559" s="63">
        <v>60324</v>
      </c>
      <c r="N559" s="56" t="str">
        <f ca="1"/>
        <v>Reynolds, Barbara</v>
      </c>
      <c r="O559" s="56" t="str">
        <f ca="1"/>
        <v>Watson</v>
      </c>
      <c r="P559" s="56" t="str">
        <f ca="1"/>
        <v>Manufacturing</v>
      </c>
      <c r="Q559" s="56">
        <f ca="1"/>
        <v>135005371</v>
      </c>
      <c r="R559" s="56">
        <f ca="1"/>
        <v>9195592950</v>
      </c>
      <c r="S559" s="56">
        <f ca="1"/>
        <v>40434</v>
      </c>
      <c r="T559" s="56" t="str">
        <f ca="1"/>
        <v>Full Time</v>
      </c>
      <c r="U559" s="56">
        <f ca="1"/>
        <v>0</v>
      </c>
      <c r="V559" s="56">
        <f ca="1"/>
        <v>10</v>
      </c>
      <c r="W559" s="56">
        <f ca="1"/>
        <v>5</v>
      </c>
      <c r="X559" s="56">
        <f ca="1"/>
        <v>34012</v>
      </c>
    </row>
    <row r="560" spans="1:24" x14ac:dyDescent="0.25">
      <c r="A560" s="56" t="s">
        <v>596</v>
      </c>
      <c r="B560" s="57" t="s">
        <v>1057</v>
      </c>
      <c r="C560" s="56" t="s">
        <v>13</v>
      </c>
      <c r="D560" s="58">
        <v>763008183</v>
      </c>
      <c r="E560" s="59">
        <v>2522581491</v>
      </c>
      <c r="F560" s="60">
        <v>35938</v>
      </c>
      <c r="G560" s="56" t="s">
        <v>1059</v>
      </c>
      <c r="I560" s="61">
        <f t="shared" ca="1" si="8"/>
        <v>22</v>
      </c>
      <c r="J560" s="62">
        <v>5</v>
      </c>
      <c r="K560" s="63">
        <v>76340</v>
      </c>
      <c r="N560" s="56" t="str">
        <f ca="1"/>
        <v>Rhodes, Brenda</v>
      </c>
      <c r="O560" s="56" t="str">
        <f ca="1"/>
        <v>Main</v>
      </c>
      <c r="P560" s="56" t="str">
        <f ca="1"/>
        <v>Project &amp; Contract Services</v>
      </c>
      <c r="Q560" s="56">
        <f ca="1"/>
        <v>990003236</v>
      </c>
      <c r="R560" s="56">
        <f ca="1"/>
        <v>9196245634</v>
      </c>
      <c r="S560" s="56">
        <f ca="1"/>
        <v>41545</v>
      </c>
      <c r="T560" s="56" t="str">
        <f ca="1"/>
        <v>Full Time</v>
      </c>
      <c r="U560" s="56">
        <f ca="1"/>
        <v>0</v>
      </c>
      <c r="V560" s="56">
        <f ca="1"/>
        <v>7</v>
      </c>
      <c r="W560" s="56">
        <f ca="1"/>
        <v>5</v>
      </c>
      <c r="X560" s="56">
        <f ca="1"/>
        <v>72468</v>
      </c>
    </row>
    <row r="561" spans="1:24" x14ac:dyDescent="0.25">
      <c r="A561" s="56" t="s">
        <v>110</v>
      </c>
      <c r="B561" s="57" t="s">
        <v>1069</v>
      </c>
      <c r="C561" s="56" t="s">
        <v>6</v>
      </c>
      <c r="D561" s="58">
        <v>437000422</v>
      </c>
      <c r="E561" s="59">
        <v>2528439277</v>
      </c>
      <c r="F561" s="60">
        <v>41221</v>
      </c>
      <c r="G561" s="56" t="s">
        <v>1067</v>
      </c>
      <c r="I561" s="61">
        <f t="shared" ca="1" si="8"/>
        <v>8</v>
      </c>
      <c r="J561" s="62">
        <v>3</v>
      </c>
      <c r="K561" s="63">
        <v>11693</v>
      </c>
      <c r="N561" s="56" t="str">
        <f ca="1"/>
        <v>Rice, Diane</v>
      </c>
      <c r="O561" s="56" t="str">
        <f ca="1"/>
        <v>Taft</v>
      </c>
      <c r="P561" s="56" t="str">
        <f ca="1"/>
        <v>Process Development</v>
      </c>
      <c r="Q561" s="56">
        <f ca="1"/>
        <v>120009503</v>
      </c>
      <c r="R561" s="56">
        <f ca="1"/>
        <v>9196069116</v>
      </c>
      <c r="S561" s="56">
        <f ca="1"/>
        <v>41797</v>
      </c>
      <c r="T561" s="56" t="str">
        <f ca="1"/>
        <v>Half-Time</v>
      </c>
      <c r="U561" s="56">
        <f ca="1"/>
        <v>0</v>
      </c>
      <c r="V561" s="56">
        <f ca="1"/>
        <v>6</v>
      </c>
      <c r="W561" s="56">
        <f ca="1"/>
        <v>3</v>
      </c>
      <c r="X561" s="56">
        <f ca="1"/>
        <v>52536</v>
      </c>
    </row>
    <row r="562" spans="1:24" x14ac:dyDescent="0.25">
      <c r="A562" s="56" t="s">
        <v>254</v>
      </c>
      <c r="B562" s="57" t="s">
        <v>1069</v>
      </c>
      <c r="C562" s="56" t="s">
        <v>16</v>
      </c>
      <c r="D562" s="58">
        <v>889000902</v>
      </c>
      <c r="E562" s="59">
        <v>2527422559</v>
      </c>
      <c r="F562" s="60">
        <v>39012</v>
      </c>
      <c r="G562" s="56" t="s">
        <v>1059</v>
      </c>
      <c r="I562" s="61">
        <f t="shared" ca="1" si="8"/>
        <v>14</v>
      </c>
      <c r="J562" s="62">
        <v>3</v>
      </c>
      <c r="K562" s="63">
        <v>53075</v>
      </c>
      <c r="N562" s="56" t="str">
        <f ca="1"/>
        <v>Rich, Brent</v>
      </c>
      <c r="O562" s="56" t="str">
        <f ca="1"/>
        <v>West</v>
      </c>
      <c r="P562" s="56" t="str">
        <f ca="1"/>
        <v>Operations</v>
      </c>
      <c r="Q562" s="56">
        <f ca="1"/>
        <v>662007915</v>
      </c>
      <c r="R562" s="56">
        <f ca="1"/>
        <v>9194378387</v>
      </c>
      <c r="S562" s="56">
        <f ca="1"/>
        <v>39438</v>
      </c>
      <c r="T562" s="56" t="str">
        <f ca="1"/>
        <v>Full Time</v>
      </c>
      <c r="U562" s="56">
        <f ca="1"/>
        <v>0</v>
      </c>
      <c r="V562" s="56">
        <f ca="1"/>
        <v>13</v>
      </c>
      <c r="W562" s="56">
        <f ca="1"/>
        <v>5</v>
      </c>
      <c r="X562" s="56">
        <f ca="1"/>
        <v>53889</v>
      </c>
    </row>
    <row r="563" spans="1:24" x14ac:dyDescent="0.25">
      <c r="A563" s="56" t="s">
        <v>369</v>
      </c>
      <c r="B563" s="57" t="s">
        <v>1061</v>
      </c>
      <c r="C563" s="56" t="s">
        <v>24</v>
      </c>
      <c r="D563" s="58">
        <v>124003063</v>
      </c>
      <c r="E563" s="59">
        <v>9192229885</v>
      </c>
      <c r="F563" s="60">
        <v>43070</v>
      </c>
      <c r="G563" s="56" t="s">
        <v>1067</v>
      </c>
      <c r="I563" s="61">
        <f t="shared" ca="1" si="8"/>
        <v>3</v>
      </c>
      <c r="J563" s="62">
        <v>4</v>
      </c>
      <c r="K563" s="63">
        <v>11572</v>
      </c>
      <c r="N563" s="56" t="str">
        <f ca="1"/>
        <v>Richard, Karen</v>
      </c>
      <c r="O563" s="56" t="str">
        <f ca="1"/>
        <v>Main</v>
      </c>
      <c r="P563" s="56" t="str">
        <f ca="1"/>
        <v>Manufacturing</v>
      </c>
      <c r="Q563" s="56">
        <f ca="1"/>
        <v>708008747</v>
      </c>
      <c r="R563" s="56">
        <f ca="1"/>
        <v>9192520526</v>
      </c>
      <c r="S563" s="56">
        <f ca="1"/>
        <v>40441</v>
      </c>
      <c r="T563" s="56" t="str">
        <f ca="1"/>
        <v>Full Time</v>
      </c>
      <c r="U563" s="56">
        <f ca="1"/>
        <v>0</v>
      </c>
      <c r="V563" s="56">
        <f ca="1"/>
        <v>10</v>
      </c>
      <c r="W563" s="56">
        <f ca="1"/>
        <v>3</v>
      </c>
      <c r="X563" s="56">
        <f ca="1"/>
        <v>82694</v>
      </c>
    </row>
    <row r="564" spans="1:24" x14ac:dyDescent="0.25">
      <c r="A564" s="56" t="s">
        <v>250</v>
      </c>
      <c r="B564" s="57" t="s">
        <v>1061</v>
      </c>
      <c r="C564" s="56" t="s">
        <v>16</v>
      </c>
      <c r="D564" s="58">
        <v>337001408</v>
      </c>
      <c r="E564" s="59">
        <v>9194729409</v>
      </c>
      <c r="F564" s="60">
        <v>39024</v>
      </c>
      <c r="G564" s="56" t="s">
        <v>1059</v>
      </c>
      <c r="I564" s="61">
        <f t="shared" ca="1" si="8"/>
        <v>14</v>
      </c>
      <c r="J564" s="62">
        <v>4</v>
      </c>
      <c r="K564" s="63">
        <v>32186</v>
      </c>
      <c r="N564" s="56" t="str">
        <f ca="1"/>
        <v>Richards, Richard</v>
      </c>
      <c r="O564" s="56" t="str">
        <f ca="1"/>
        <v>North</v>
      </c>
      <c r="P564" s="56" t="str">
        <f ca="1"/>
        <v>Engineering/Maintenance</v>
      </c>
      <c r="Q564" s="56">
        <f ca="1"/>
        <v>333007685</v>
      </c>
      <c r="R564" s="56">
        <f ca="1"/>
        <v>9198314799</v>
      </c>
      <c r="S564" s="56">
        <f ca="1"/>
        <v>39846</v>
      </c>
      <c r="T564" s="56" t="str">
        <f ca="1"/>
        <v>Full Time</v>
      </c>
      <c r="U564" s="56">
        <f ca="1"/>
        <v>0</v>
      </c>
      <c r="V564" s="56">
        <f ca="1"/>
        <v>12</v>
      </c>
      <c r="W564" s="56">
        <f ca="1"/>
        <v>3</v>
      </c>
      <c r="X564" s="56">
        <f ca="1"/>
        <v>94468</v>
      </c>
    </row>
    <row r="565" spans="1:24" x14ac:dyDescent="0.25">
      <c r="A565" s="56" t="s">
        <v>687</v>
      </c>
      <c r="B565" s="57" t="s">
        <v>1069</v>
      </c>
      <c r="C565" s="56" t="s">
        <v>6</v>
      </c>
      <c r="D565" s="58">
        <v>920005140</v>
      </c>
      <c r="E565" s="59">
        <v>2524078104</v>
      </c>
      <c r="F565" s="60">
        <v>41288</v>
      </c>
      <c r="G565" s="56" t="s">
        <v>1059</v>
      </c>
      <c r="I565" s="61">
        <f t="shared" ca="1" si="8"/>
        <v>8</v>
      </c>
      <c r="J565" s="62">
        <v>3</v>
      </c>
      <c r="K565" s="63">
        <v>68957</v>
      </c>
      <c r="N565" s="56" t="str">
        <f ca="1"/>
        <v>Richardson, Deborah</v>
      </c>
      <c r="O565" s="56" t="str">
        <f ca="1"/>
        <v>Main</v>
      </c>
      <c r="P565" s="56" t="str">
        <f ca="1"/>
        <v>Peptide Chemistry</v>
      </c>
      <c r="Q565" s="56">
        <f ca="1"/>
        <v>221004716</v>
      </c>
      <c r="R565" s="56">
        <f ca="1"/>
        <v>2521389906</v>
      </c>
      <c r="S565" s="56">
        <f ca="1"/>
        <v>39396</v>
      </c>
      <c r="T565" s="56" t="str">
        <f ca="1"/>
        <v>Full Time</v>
      </c>
      <c r="U565" s="56">
        <f ca="1"/>
        <v>0</v>
      </c>
      <c r="V565" s="56">
        <f ca="1"/>
        <v>13</v>
      </c>
      <c r="W565" s="56">
        <f ca="1"/>
        <v>2</v>
      </c>
      <c r="X565" s="56">
        <f ca="1"/>
        <v>79002</v>
      </c>
    </row>
    <row r="566" spans="1:24" x14ac:dyDescent="0.25">
      <c r="A566" s="56" t="s">
        <v>346</v>
      </c>
      <c r="B566" s="57" t="s">
        <v>1069</v>
      </c>
      <c r="C566" s="56" t="s">
        <v>31</v>
      </c>
      <c r="D566" s="58">
        <v>456006966</v>
      </c>
      <c r="E566" s="59">
        <v>9194680033</v>
      </c>
      <c r="F566" s="60">
        <v>39262</v>
      </c>
      <c r="G566" s="56" t="s">
        <v>1059</v>
      </c>
      <c r="I566" s="61">
        <f t="shared" ca="1" si="8"/>
        <v>13</v>
      </c>
      <c r="J566" s="62">
        <v>4</v>
      </c>
      <c r="K566" s="63">
        <v>82324</v>
      </c>
      <c r="N566" s="56" t="str">
        <f ca="1"/>
        <v>Riley, David</v>
      </c>
      <c r="O566" s="56" t="str">
        <f ca="1"/>
        <v>Watson</v>
      </c>
      <c r="P566" s="56" t="str">
        <f ca="1"/>
        <v>Project &amp; Contract Services</v>
      </c>
      <c r="Q566" s="56">
        <f ca="1"/>
        <v>289003201</v>
      </c>
      <c r="R566" s="56">
        <f ca="1"/>
        <v>9192921836</v>
      </c>
      <c r="S566" s="56">
        <f ca="1"/>
        <v>41715</v>
      </c>
      <c r="T566" s="56" t="str">
        <f ca="1"/>
        <v>Full Time</v>
      </c>
      <c r="U566" s="56">
        <f ca="1"/>
        <v>0</v>
      </c>
      <c r="V566" s="56">
        <f ca="1"/>
        <v>7</v>
      </c>
      <c r="W566" s="56">
        <f ca="1"/>
        <v>2</v>
      </c>
      <c r="X566" s="56">
        <f ca="1"/>
        <v>81213</v>
      </c>
    </row>
    <row r="567" spans="1:24" x14ac:dyDescent="0.25">
      <c r="A567" s="56" t="s">
        <v>783</v>
      </c>
      <c r="B567" s="57" t="s">
        <v>1069</v>
      </c>
      <c r="C567" s="56" t="s">
        <v>19</v>
      </c>
      <c r="D567" s="58">
        <v>626008632</v>
      </c>
      <c r="E567" s="59">
        <v>2526412482</v>
      </c>
      <c r="F567" s="60">
        <v>39951</v>
      </c>
      <c r="G567" s="56" t="s">
        <v>1058</v>
      </c>
      <c r="I567" s="61">
        <f t="shared" ca="1" si="8"/>
        <v>11</v>
      </c>
      <c r="J567" s="62">
        <v>4</v>
      </c>
      <c r="K567" s="63">
        <v>53999</v>
      </c>
      <c r="N567" s="56" t="str">
        <f ca="1"/>
        <v>Rios, Fredrick</v>
      </c>
      <c r="O567" s="56" t="str">
        <f ca="1"/>
        <v>North</v>
      </c>
      <c r="P567" s="56" t="str">
        <f ca="1"/>
        <v>Manufacturing</v>
      </c>
      <c r="Q567" s="56">
        <f ca="1"/>
        <v>337000590</v>
      </c>
      <c r="R567" s="56">
        <f ca="1"/>
        <v>9197046530</v>
      </c>
      <c r="S567" s="56">
        <f ca="1"/>
        <v>40542</v>
      </c>
      <c r="T567" s="56" t="str">
        <f ca="1"/>
        <v>Contract</v>
      </c>
      <c r="U567" s="56">
        <f ca="1"/>
        <v>0</v>
      </c>
      <c r="V567" s="56">
        <f ca="1"/>
        <v>10</v>
      </c>
      <c r="W567" s="56">
        <f ca="1"/>
        <v>2</v>
      </c>
      <c r="X567" s="56">
        <f ca="1"/>
        <v>63151</v>
      </c>
    </row>
    <row r="568" spans="1:24" x14ac:dyDescent="0.25">
      <c r="A568" s="56" t="s">
        <v>609</v>
      </c>
      <c r="B568" s="57" t="s">
        <v>1057</v>
      </c>
      <c r="C568" s="56" t="s">
        <v>16</v>
      </c>
      <c r="D568" s="58">
        <v>836003739</v>
      </c>
      <c r="E568" s="59">
        <v>2526443692</v>
      </c>
      <c r="F568" s="60">
        <v>39029</v>
      </c>
      <c r="G568" s="56" t="s">
        <v>1067</v>
      </c>
      <c r="I568" s="61">
        <f t="shared" ca="1" si="8"/>
        <v>14</v>
      </c>
      <c r="J568" s="62">
        <v>4</v>
      </c>
      <c r="K568" s="63">
        <v>23089</v>
      </c>
      <c r="N568" s="56" t="str">
        <f ca="1"/>
        <v>Rivera, Timothy</v>
      </c>
      <c r="O568" s="56" t="str">
        <f ca="1"/>
        <v>North</v>
      </c>
      <c r="P568" s="56" t="str">
        <f ca="1"/>
        <v>Manufacturing</v>
      </c>
      <c r="Q568" s="56">
        <f ca="1"/>
        <v>378001658</v>
      </c>
      <c r="R568" s="56">
        <f ca="1"/>
        <v>9196705508</v>
      </c>
      <c r="S568" s="56">
        <f ca="1"/>
        <v>40571</v>
      </c>
      <c r="T568" s="56" t="str">
        <f ca="1"/>
        <v>Contract</v>
      </c>
      <c r="U568" s="56">
        <f ca="1"/>
        <v>0</v>
      </c>
      <c r="V568" s="56">
        <f ca="1"/>
        <v>10</v>
      </c>
      <c r="W568" s="56">
        <f ca="1"/>
        <v>2</v>
      </c>
      <c r="X568" s="56">
        <f ca="1"/>
        <v>43230</v>
      </c>
    </row>
    <row r="569" spans="1:24" x14ac:dyDescent="0.25">
      <c r="A569" s="56" t="s">
        <v>717</v>
      </c>
      <c r="B569" s="57" t="s">
        <v>1057</v>
      </c>
      <c r="C569" s="56" t="s">
        <v>7</v>
      </c>
      <c r="D569" s="58">
        <v>106009892</v>
      </c>
      <c r="E569" s="59">
        <v>9194436681</v>
      </c>
      <c r="F569" s="60">
        <v>43217</v>
      </c>
      <c r="G569" s="56" t="s">
        <v>1058</v>
      </c>
      <c r="I569" s="61">
        <f t="shared" ca="1" si="8"/>
        <v>2</v>
      </c>
      <c r="J569" s="62">
        <v>4</v>
      </c>
      <c r="K569" s="63">
        <v>72745</v>
      </c>
      <c r="N569" s="56" t="str">
        <f ca="1"/>
        <v>Rivers, Douglas</v>
      </c>
      <c r="O569" s="56" t="str">
        <f ca="1"/>
        <v>Main</v>
      </c>
      <c r="P569" s="56" t="str">
        <f ca="1"/>
        <v>Executive Education</v>
      </c>
      <c r="Q569" s="56">
        <f ca="1"/>
        <v>469001073</v>
      </c>
      <c r="R569" s="56">
        <f ca="1"/>
        <v>2523327522</v>
      </c>
      <c r="S569" s="56">
        <f ca="1"/>
        <v>39611</v>
      </c>
      <c r="T569" s="56" t="str">
        <f ca="1"/>
        <v>Full Time</v>
      </c>
      <c r="U569" s="56">
        <f ca="1"/>
        <v>0</v>
      </c>
      <c r="V569" s="56">
        <f ca="1"/>
        <v>12</v>
      </c>
      <c r="W569" s="56">
        <f ca="1"/>
        <v>4</v>
      </c>
      <c r="X569" s="56">
        <f ca="1"/>
        <v>67265</v>
      </c>
    </row>
    <row r="570" spans="1:24" x14ac:dyDescent="0.25">
      <c r="A570" s="56" t="s">
        <v>380</v>
      </c>
      <c r="B570" s="57" t="s">
        <v>1069</v>
      </c>
      <c r="C570" s="56" t="s">
        <v>16</v>
      </c>
      <c r="D570" s="58">
        <v>733001041</v>
      </c>
      <c r="E570" s="59">
        <v>2524072342</v>
      </c>
      <c r="F570" s="60">
        <v>39055</v>
      </c>
      <c r="G570" s="56" t="s">
        <v>1064</v>
      </c>
      <c r="I570" s="61">
        <f t="shared" ca="1" si="8"/>
        <v>14</v>
      </c>
      <c r="J570" s="62">
        <v>4</v>
      </c>
      <c r="K570" s="63">
        <v>17107</v>
      </c>
      <c r="N570" s="56" t="str">
        <f ca="1"/>
        <v>Robbins, Suzanne</v>
      </c>
      <c r="O570" s="56" t="str">
        <f ca="1"/>
        <v>North</v>
      </c>
      <c r="P570" s="56" t="str">
        <f ca="1"/>
        <v>Process Development</v>
      </c>
      <c r="Q570" s="56">
        <f ca="1"/>
        <v>145000921</v>
      </c>
      <c r="R570" s="56">
        <f ca="1"/>
        <v>2525227751</v>
      </c>
      <c r="S570" s="56">
        <f ca="1"/>
        <v>41902</v>
      </c>
      <c r="T570" s="56" t="str">
        <f ca="1"/>
        <v>Full Time</v>
      </c>
      <c r="U570" s="56">
        <f ca="1"/>
        <v>0</v>
      </c>
      <c r="V570" s="56">
        <f ca="1"/>
        <v>6</v>
      </c>
      <c r="W570" s="56">
        <f ca="1"/>
        <v>4</v>
      </c>
      <c r="X570" s="56">
        <f ca="1"/>
        <v>56089</v>
      </c>
    </row>
    <row r="571" spans="1:24" x14ac:dyDescent="0.25">
      <c r="A571" s="56" t="s">
        <v>672</v>
      </c>
      <c r="B571" s="57" t="s">
        <v>1069</v>
      </c>
      <c r="C571" s="56" t="s">
        <v>32</v>
      </c>
      <c r="D571" s="58">
        <v>723000767</v>
      </c>
      <c r="E571" s="59">
        <v>9191375297</v>
      </c>
      <c r="F571" s="60">
        <v>42811</v>
      </c>
      <c r="G571" s="56" t="s">
        <v>1059</v>
      </c>
      <c r="I571" s="61">
        <f t="shared" ca="1" si="8"/>
        <v>4</v>
      </c>
      <c r="J571" s="62">
        <v>5</v>
      </c>
      <c r="K571" s="63">
        <v>29975</v>
      </c>
      <c r="N571" s="56" t="str">
        <f ca="1"/>
        <v>Roberson, Eileen</v>
      </c>
      <c r="O571" s="56" t="str">
        <f ca="1"/>
        <v>West</v>
      </c>
      <c r="P571" s="56" t="str">
        <f ca="1"/>
        <v>Manufacturing</v>
      </c>
      <c r="Q571" s="56">
        <f ca="1"/>
        <v>684004281</v>
      </c>
      <c r="R571" s="56">
        <f ca="1"/>
        <v>2522888726</v>
      </c>
      <c r="S571" s="56">
        <f ca="1"/>
        <v>40644</v>
      </c>
      <c r="T571" s="56" t="str">
        <f ca="1"/>
        <v>Full Time</v>
      </c>
      <c r="U571" s="56">
        <f ca="1"/>
        <v>0</v>
      </c>
      <c r="V571" s="56">
        <f ca="1"/>
        <v>9</v>
      </c>
      <c r="W571" s="56">
        <f ca="1"/>
        <v>2</v>
      </c>
      <c r="X571" s="56">
        <f ca="1"/>
        <v>52074</v>
      </c>
    </row>
    <row r="572" spans="1:24" x14ac:dyDescent="0.25">
      <c r="A572" s="56" t="s">
        <v>366</v>
      </c>
      <c r="B572" s="57" t="s">
        <v>1066</v>
      </c>
      <c r="C572" s="56" t="s">
        <v>19</v>
      </c>
      <c r="D572" s="58">
        <v>120001975</v>
      </c>
      <c r="E572" s="59">
        <v>2521789943</v>
      </c>
      <c r="F572" s="60">
        <v>39993</v>
      </c>
      <c r="G572" s="56" t="s">
        <v>1059</v>
      </c>
      <c r="I572" s="61">
        <f t="shared" ca="1" si="8"/>
        <v>11</v>
      </c>
      <c r="J572" s="62">
        <v>2</v>
      </c>
      <c r="K572" s="63">
        <v>66330</v>
      </c>
      <c r="N572" s="56" t="str">
        <f ca="1"/>
        <v>Roberts, Jackie</v>
      </c>
      <c r="O572" s="56" t="str">
        <f ca="1"/>
        <v>North</v>
      </c>
      <c r="P572" s="56" t="str">
        <f ca="1"/>
        <v>Logistics</v>
      </c>
      <c r="Q572" s="56">
        <f ca="1"/>
        <v>541005827</v>
      </c>
      <c r="R572" s="56">
        <f ca="1"/>
        <v>2525317859</v>
      </c>
      <c r="S572" s="56">
        <f ca="1"/>
        <v>40633</v>
      </c>
      <c r="T572" s="56" t="str">
        <f ca="1"/>
        <v>Full Time</v>
      </c>
      <c r="U572" s="56">
        <f ca="1"/>
        <v>0</v>
      </c>
      <c r="V572" s="56">
        <f ca="1"/>
        <v>9</v>
      </c>
      <c r="W572" s="56">
        <f ca="1"/>
        <v>1</v>
      </c>
      <c r="X572" s="56">
        <f ca="1"/>
        <v>72116</v>
      </c>
    </row>
    <row r="573" spans="1:24" x14ac:dyDescent="0.25">
      <c r="A573" s="56" t="s">
        <v>402</v>
      </c>
      <c r="B573" s="57" t="s">
        <v>1069</v>
      </c>
      <c r="C573" s="56" t="s">
        <v>9</v>
      </c>
      <c r="D573" s="58">
        <v>378009642</v>
      </c>
      <c r="E573" s="59">
        <v>2526228199</v>
      </c>
      <c r="F573" s="60">
        <v>40397</v>
      </c>
      <c r="G573" s="56" t="s">
        <v>1058</v>
      </c>
      <c r="I573" s="61">
        <f t="shared" ca="1" si="8"/>
        <v>10</v>
      </c>
      <c r="J573" s="62">
        <v>5</v>
      </c>
      <c r="K573" s="63">
        <v>70642</v>
      </c>
      <c r="N573" s="56" t="str">
        <f ca="1"/>
        <v>Robertson, Nathan</v>
      </c>
      <c r="O573" s="56" t="str">
        <f ca="1"/>
        <v>North</v>
      </c>
      <c r="P573" s="56" t="str">
        <f ca="1"/>
        <v>Quality Control</v>
      </c>
      <c r="Q573" s="56">
        <f ca="1"/>
        <v>177004163</v>
      </c>
      <c r="R573" s="56">
        <f ca="1"/>
        <v>2527091949</v>
      </c>
      <c r="S573" s="56">
        <f ca="1"/>
        <v>40308</v>
      </c>
      <c r="T573" s="56" t="str">
        <f ca="1"/>
        <v>Full Time</v>
      </c>
      <c r="U573" s="56">
        <f ca="1"/>
        <v>0</v>
      </c>
      <c r="V573" s="56">
        <f ca="1"/>
        <v>10</v>
      </c>
      <c r="W573" s="56">
        <f ca="1"/>
        <v>3</v>
      </c>
      <c r="X573" s="56">
        <f ca="1"/>
        <v>52811</v>
      </c>
    </row>
    <row r="574" spans="1:24" x14ac:dyDescent="0.25">
      <c r="A574" s="56" t="s">
        <v>751</v>
      </c>
      <c r="B574" s="57" t="s">
        <v>1069</v>
      </c>
      <c r="C574" s="56" t="s">
        <v>9</v>
      </c>
      <c r="D574" s="58">
        <v>135005371</v>
      </c>
      <c r="E574" s="59">
        <v>9195592950</v>
      </c>
      <c r="F574" s="60">
        <v>40434</v>
      </c>
      <c r="G574" s="56" t="s">
        <v>1059</v>
      </c>
      <c r="I574" s="61">
        <f t="shared" ca="1" si="8"/>
        <v>10</v>
      </c>
      <c r="J574" s="62">
        <v>5</v>
      </c>
      <c r="K574" s="63">
        <v>34012</v>
      </c>
      <c r="N574" s="56" t="str">
        <f ca="1"/>
        <v>Robinson, John</v>
      </c>
      <c r="O574" s="56" t="str">
        <f ca="1"/>
        <v>West</v>
      </c>
      <c r="P574" s="56" t="str">
        <f ca="1"/>
        <v>Process Development</v>
      </c>
      <c r="Q574" s="56">
        <f ca="1"/>
        <v>847001774</v>
      </c>
      <c r="R574" s="56">
        <f ca="1"/>
        <v>2522881600</v>
      </c>
      <c r="S574" s="56">
        <f ca="1"/>
        <v>42155</v>
      </c>
      <c r="T574" s="56" t="str">
        <f ca="1"/>
        <v>Full Time</v>
      </c>
      <c r="U574" s="56">
        <f ca="1"/>
        <v>0</v>
      </c>
      <c r="V574" s="56">
        <f ca="1"/>
        <v>5</v>
      </c>
      <c r="W574" s="56">
        <f ca="1"/>
        <v>1</v>
      </c>
      <c r="X574" s="56">
        <f ca="1"/>
        <v>88968</v>
      </c>
    </row>
    <row r="575" spans="1:24" x14ac:dyDescent="0.25">
      <c r="A575" s="56" t="s">
        <v>131</v>
      </c>
      <c r="B575" s="57" t="s">
        <v>1057</v>
      </c>
      <c r="C575" s="56" t="s">
        <v>6</v>
      </c>
      <c r="D575" s="58">
        <v>990003236</v>
      </c>
      <c r="E575" s="59">
        <v>9196245634</v>
      </c>
      <c r="F575" s="60">
        <v>41545</v>
      </c>
      <c r="G575" s="56" t="s">
        <v>1059</v>
      </c>
      <c r="I575" s="61">
        <f t="shared" ca="1" si="8"/>
        <v>7</v>
      </c>
      <c r="J575" s="62">
        <v>5</v>
      </c>
      <c r="K575" s="63">
        <v>72468</v>
      </c>
      <c r="N575" s="56" t="str">
        <f ca="1"/>
        <v>Robles, Charles</v>
      </c>
      <c r="O575" s="56" t="str">
        <f ca="1"/>
        <v>West</v>
      </c>
      <c r="P575" s="56" t="str">
        <f ca="1"/>
        <v>Manufacturing</v>
      </c>
      <c r="Q575" s="56">
        <f ca="1"/>
        <v>361005033</v>
      </c>
      <c r="R575" s="56">
        <f ca="1"/>
        <v>9196633751</v>
      </c>
      <c r="S575" s="56">
        <f ca="1"/>
        <v>40787</v>
      </c>
      <c r="T575" s="56" t="str">
        <f ca="1"/>
        <v>Contract</v>
      </c>
      <c r="U575" s="56">
        <f ca="1"/>
        <v>0</v>
      </c>
      <c r="V575" s="56">
        <f ca="1"/>
        <v>9</v>
      </c>
      <c r="W575" s="56">
        <f ca="1"/>
        <v>3</v>
      </c>
      <c r="X575" s="56">
        <f ca="1"/>
        <v>79013</v>
      </c>
    </row>
    <row r="576" spans="1:24" x14ac:dyDescent="0.25">
      <c r="A576" s="56" t="s">
        <v>131</v>
      </c>
      <c r="B576" s="57" t="s">
        <v>1057</v>
      </c>
      <c r="C576" s="56" t="s">
        <v>6</v>
      </c>
      <c r="D576" s="58">
        <v>990003236</v>
      </c>
      <c r="E576" s="59">
        <v>9196245634</v>
      </c>
      <c r="F576" s="60">
        <v>41545</v>
      </c>
      <c r="G576" s="56" t="s">
        <v>1059</v>
      </c>
      <c r="I576" s="61">
        <f t="shared" ca="1" si="8"/>
        <v>7</v>
      </c>
      <c r="J576" s="62">
        <v>5</v>
      </c>
      <c r="K576" s="63">
        <v>72468</v>
      </c>
      <c r="N576" s="56" t="str">
        <f ca="1"/>
        <v>Rodgers, Daniel</v>
      </c>
      <c r="O576" s="56" t="str">
        <f ca="1"/>
        <v>North</v>
      </c>
      <c r="P576" s="56" t="str">
        <f ca="1"/>
        <v>Manufacturing</v>
      </c>
      <c r="Q576" s="56">
        <f ca="1"/>
        <v>399000898</v>
      </c>
      <c r="R576" s="56">
        <f ca="1"/>
        <v>9195197037</v>
      </c>
      <c r="S576" s="56">
        <f ca="1"/>
        <v>40819</v>
      </c>
      <c r="T576" s="56" t="str">
        <f ca="1"/>
        <v>Contract</v>
      </c>
      <c r="U576" s="56">
        <f ca="1"/>
        <v>0</v>
      </c>
      <c r="V576" s="56">
        <f ca="1"/>
        <v>9</v>
      </c>
      <c r="W576" s="56">
        <f ca="1"/>
        <v>4</v>
      </c>
      <c r="X576" s="56">
        <f ca="1"/>
        <v>41778</v>
      </c>
    </row>
    <row r="577" spans="1:24" x14ac:dyDescent="0.25">
      <c r="A577" s="56" t="s">
        <v>775</v>
      </c>
      <c r="B577" s="57" t="s">
        <v>1066</v>
      </c>
      <c r="C577" s="56" t="s">
        <v>15</v>
      </c>
      <c r="D577" s="58">
        <v>120009503</v>
      </c>
      <c r="E577" s="59">
        <v>9196069116</v>
      </c>
      <c r="F577" s="60">
        <v>41797</v>
      </c>
      <c r="G577" s="56" t="s">
        <v>1067</v>
      </c>
      <c r="I577" s="61">
        <f t="shared" ca="1" si="8"/>
        <v>6</v>
      </c>
      <c r="J577" s="62">
        <v>3</v>
      </c>
      <c r="K577" s="63">
        <v>52536</v>
      </c>
      <c r="N577" s="56" t="str">
        <f ca="1"/>
        <v>Rodriguez, Scott</v>
      </c>
      <c r="O577" s="56" t="str">
        <f ca="1"/>
        <v>West</v>
      </c>
      <c r="P577" s="56" t="str">
        <f ca="1"/>
        <v>Admin Training</v>
      </c>
      <c r="Q577" s="56">
        <f ca="1"/>
        <v>767001463</v>
      </c>
      <c r="R577" s="56">
        <f ca="1"/>
        <v>2523646601</v>
      </c>
      <c r="S577" s="56">
        <f ca="1"/>
        <v>39275</v>
      </c>
      <c r="T577" s="56" t="str">
        <f ca="1"/>
        <v>Contract</v>
      </c>
      <c r="U577" s="56">
        <f ca="1"/>
        <v>0</v>
      </c>
      <c r="V577" s="56">
        <f ca="1"/>
        <v>13</v>
      </c>
      <c r="W577" s="56">
        <f ca="1"/>
        <v>3</v>
      </c>
      <c r="X577" s="56">
        <f ca="1"/>
        <v>84359</v>
      </c>
    </row>
    <row r="578" spans="1:24" x14ac:dyDescent="0.25">
      <c r="A578" s="56" t="s">
        <v>621</v>
      </c>
      <c r="B578" s="57" t="s">
        <v>1060</v>
      </c>
      <c r="C578" s="56" t="s">
        <v>20</v>
      </c>
      <c r="D578" s="58">
        <v>662007915</v>
      </c>
      <c r="E578" s="59">
        <v>9194378387</v>
      </c>
      <c r="F578" s="60">
        <v>39438</v>
      </c>
      <c r="G578" s="56" t="s">
        <v>1059</v>
      </c>
      <c r="I578" s="61">
        <f t="shared" ref="I578:I641" ca="1" si="9">DATEDIF(F578,TODAY(),"Y")</f>
        <v>13</v>
      </c>
      <c r="J578" s="62">
        <v>5</v>
      </c>
      <c r="K578" s="63">
        <v>53889</v>
      </c>
      <c r="N578" s="56" t="str">
        <f ca="1"/>
        <v>Rodriquez, Denise</v>
      </c>
      <c r="O578" s="56" t="str">
        <f ca="1"/>
        <v>North</v>
      </c>
      <c r="P578" s="56" t="str">
        <f ca="1"/>
        <v>Engineering/Maintenance</v>
      </c>
      <c r="Q578" s="56">
        <f ca="1"/>
        <v>252006921</v>
      </c>
      <c r="R578" s="56">
        <f ca="1"/>
        <v>2525777345</v>
      </c>
      <c r="S578" s="56">
        <f ca="1"/>
        <v>40283</v>
      </c>
      <c r="T578" s="56" t="str">
        <f ca="1"/>
        <v>Full Time</v>
      </c>
      <c r="U578" s="56">
        <f ca="1"/>
        <v>0</v>
      </c>
      <c r="V578" s="56">
        <f ca="1"/>
        <v>10</v>
      </c>
      <c r="W578" s="56">
        <f ca="1"/>
        <v>4</v>
      </c>
      <c r="X578" s="56">
        <f ca="1"/>
        <v>96008</v>
      </c>
    </row>
    <row r="579" spans="1:24" x14ac:dyDescent="0.25">
      <c r="A579" s="56" t="s">
        <v>657</v>
      </c>
      <c r="B579" s="57" t="s">
        <v>1057</v>
      </c>
      <c r="C579" s="56" t="s">
        <v>9</v>
      </c>
      <c r="D579" s="58">
        <v>708008747</v>
      </c>
      <c r="E579" s="59">
        <v>9192520526</v>
      </c>
      <c r="F579" s="60">
        <v>40441</v>
      </c>
      <c r="G579" s="56" t="s">
        <v>1059</v>
      </c>
      <c r="I579" s="61">
        <f t="shared" ca="1" si="9"/>
        <v>10</v>
      </c>
      <c r="J579" s="62">
        <v>3</v>
      </c>
      <c r="K579" s="63">
        <v>82694</v>
      </c>
      <c r="N579" s="56" t="str">
        <f ca="1"/>
        <v>Rogers, Colleen</v>
      </c>
      <c r="O579" s="56" t="str">
        <f ca="1"/>
        <v>West</v>
      </c>
      <c r="P579" s="56" t="str">
        <f ca="1"/>
        <v>Operations</v>
      </c>
      <c r="Q579" s="56">
        <f ca="1"/>
        <v>372003786</v>
      </c>
      <c r="R579" s="56">
        <f ca="1"/>
        <v>9198211050</v>
      </c>
      <c r="S579" s="56">
        <f ca="1"/>
        <v>39636</v>
      </c>
      <c r="T579" s="56" t="str">
        <f ca="1"/>
        <v>Half-Time</v>
      </c>
      <c r="U579" s="56">
        <f ca="1"/>
        <v>0</v>
      </c>
      <c r="V579" s="56">
        <f ca="1"/>
        <v>12</v>
      </c>
      <c r="W579" s="56">
        <f ca="1"/>
        <v>1</v>
      </c>
      <c r="X579" s="56">
        <f ca="1"/>
        <v>34221</v>
      </c>
    </row>
    <row r="580" spans="1:24" x14ac:dyDescent="0.25">
      <c r="A580" s="56" t="s">
        <v>235</v>
      </c>
      <c r="B580" s="57" t="s">
        <v>1061</v>
      </c>
      <c r="C580" s="56" t="s">
        <v>17</v>
      </c>
      <c r="D580" s="58">
        <v>333007685</v>
      </c>
      <c r="E580" s="59">
        <v>9198314799</v>
      </c>
      <c r="F580" s="60">
        <v>39846</v>
      </c>
      <c r="G580" s="56" t="s">
        <v>1059</v>
      </c>
      <c r="I580" s="61">
        <f t="shared" ca="1" si="9"/>
        <v>12</v>
      </c>
      <c r="J580" s="62">
        <v>3</v>
      </c>
      <c r="K580" s="63">
        <v>94468</v>
      </c>
      <c r="N580" s="56" t="str">
        <f ca="1"/>
        <v>Rojas, Charles</v>
      </c>
      <c r="O580" s="56" t="str">
        <f ca="1"/>
        <v>West</v>
      </c>
      <c r="P580" s="56" t="str">
        <f ca="1"/>
        <v>Engineering/Maintenance</v>
      </c>
      <c r="Q580" s="56">
        <f ca="1"/>
        <v>365007800</v>
      </c>
      <c r="R580" s="56">
        <f ca="1"/>
        <v>2524125146</v>
      </c>
      <c r="S580" s="56">
        <f ca="1"/>
        <v>40458</v>
      </c>
      <c r="T580" s="56" t="str">
        <f ca="1"/>
        <v>Full Time</v>
      </c>
      <c r="U580" s="56">
        <f ca="1"/>
        <v>0</v>
      </c>
      <c r="V580" s="56">
        <f ca="1"/>
        <v>10</v>
      </c>
      <c r="W580" s="56">
        <f ca="1"/>
        <v>5</v>
      </c>
      <c r="X580" s="56">
        <f ca="1"/>
        <v>73579</v>
      </c>
    </row>
    <row r="581" spans="1:24" x14ac:dyDescent="0.25">
      <c r="A581" s="56" t="s">
        <v>1084</v>
      </c>
      <c r="B581" s="57" t="s">
        <v>1057</v>
      </c>
      <c r="C581" s="56" t="s">
        <v>25</v>
      </c>
      <c r="D581" s="58">
        <v>221004716</v>
      </c>
      <c r="E581" s="59">
        <v>2521389906</v>
      </c>
      <c r="F581" s="60">
        <v>39396</v>
      </c>
      <c r="G581" s="56" t="s">
        <v>1059</v>
      </c>
      <c r="I581" s="61">
        <f t="shared" ca="1" si="9"/>
        <v>13</v>
      </c>
      <c r="J581" s="62">
        <v>2</v>
      </c>
      <c r="K581" s="63">
        <v>79002</v>
      </c>
      <c r="N581" s="56" t="str">
        <f ca="1"/>
        <v>Roman, Teri</v>
      </c>
      <c r="O581" s="56" t="str">
        <f ca="1"/>
        <v>Taft</v>
      </c>
      <c r="P581" s="56" t="str">
        <f ca="1"/>
        <v>Engineering/Operations</v>
      </c>
      <c r="Q581" s="56">
        <f ca="1"/>
        <v>640001378</v>
      </c>
      <c r="R581" s="56">
        <f ca="1"/>
        <v>2524663056</v>
      </c>
      <c r="S581" s="56">
        <f ca="1"/>
        <v>43003</v>
      </c>
      <c r="T581" s="56" t="str">
        <f ca="1"/>
        <v>Half-Time</v>
      </c>
      <c r="U581" s="56">
        <f ca="1"/>
        <v>0</v>
      </c>
      <c r="V581" s="56">
        <f ca="1"/>
        <v>3</v>
      </c>
      <c r="W581" s="56">
        <f ca="1"/>
        <v>2</v>
      </c>
      <c r="X581" s="56">
        <f ca="1"/>
        <v>50853</v>
      </c>
    </row>
    <row r="582" spans="1:24" x14ac:dyDescent="0.25">
      <c r="A582" s="56" t="s">
        <v>502</v>
      </c>
      <c r="B582" s="57" t="s">
        <v>1069</v>
      </c>
      <c r="C582" s="56" t="s">
        <v>6</v>
      </c>
      <c r="D582" s="58">
        <v>289003201</v>
      </c>
      <c r="E582" s="59">
        <v>9192921836</v>
      </c>
      <c r="F582" s="60">
        <v>41715</v>
      </c>
      <c r="G582" s="56" t="s">
        <v>1059</v>
      </c>
      <c r="I582" s="61">
        <f t="shared" ca="1" si="9"/>
        <v>7</v>
      </c>
      <c r="J582" s="62">
        <v>2</v>
      </c>
      <c r="K582" s="63">
        <v>81213</v>
      </c>
      <c r="N582" s="56" t="str">
        <f ca="1"/>
        <v>Romero, Randy</v>
      </c>
      <c r="O582" s="56" t="str">
        <f ca="1"/>
        <v>Watson</v>
      </c>
      <c r="P582" s="56" t="str">
        <f ca="1"/>
        <v>Manufacturing</v>
      </c>
      <c r="Q582" s="56">
        <f ca="1"/>
        <v>590006401</v>
      </c>
      <c r="R582" s="56">
        <f ca="1"/>
        <v>2523122603</v>
      </c>
      <c r="S582" s="56">
        <f ca="1"/>
        <v>40819</v>
      </c>
      <c r="T582" s="56" t="str">
        <f ca="1"/>
        <v>Full Time</v>
      </c>
      <c r="U582" s="56">
        <f ca="1"/>
        <v>0</v>
      </c>
      <c r="V582" s="56">
        <f ca="1"/>
        <v>9</v>
      </c>
      <c r="W582" s="56">
        <f ca="1"/>
        <v>1</v>
      </c>
      <c r="X582" s="56">
        <f ca="1"/>
        <v>77836</v>
      </c>
    </row>
    <row r="583" spans="1:24" x14ac:dyDescent="0.25">
      <c r="A583" s="56" t="s">
        <v>547</v>
      </c>
      <c r="B583" s="57" t="s">
        <v>1061</v>
      </c>
      <c r="C583" s="56" t="s">
        <v>9</v>
      </c>
      <c r="D583" s="58">
        <v>337000590</v>
      </c>
      <c r="E583" s="59">
        <v>9197046530</v>
      </c>
      <c r="F583" s="60">
        <v>40542</v>
      </c>
      <c r="G583" s="56" t="s">
        <v>1058</v>
      </c>
      <c r="I583" s="61">
        <f t="shared" ca="1" si="9"/>
        <v>10</v>
      </c>
      <c r="J583" s="62">
        <v>2</v>
      </c>
      <c r="K583" s="63">
        <v>63151</v>
      </c>
      <c r="N583" s="56" t="str">
        <f ca="1"/>
        <v>Rose, Mark</v>
      </c>
      <c r="O583" s="56" t="str">
        <f ca="1"/>
        <v>Watson</v>
      </c>
      <c r="P583" s="56" t="str">
        <f ca="1"/>
        <v>Process Development</v>
      </c>
      <c r="Q583" s="56">
        <f ca="1"/>
        <v>443008477</v>
      </c>
      <c r="R583" s="56">
        <f ca="1"/>
        <v>9198624601</v>
      </c>
      <c r="S583" s="56">
        <f ca="1"/>
        <v>42176</v>
      </c>
      <c r="T583" s="56" t="str">
        <f ca="1"/>
        <v>Full Time</v>
      </c>
      <c r="U583" s="56">
        <f ca="1"/>
        <v>0</v>
      </c>
      <c r="V583" s="56">
        <f ca="1"/>
        <v>5</v>
      </c>
      <c r="W583" s="56">
        <f ca="1"/>
        <v>2</v>
      </c>
      <c r="X583" s="56">
        <f ca="1"/>
        <v>88099</v>
      </c>
    </row>
    <row r="584" spans="1:24" x14ac:dyDescent="0.25">
      <c r="A584" s="56" t="s">
        <v>260</v>
      </c>
      <c r="B584" s="57" t="s">
        <v>1061</v>
      </c>
      <c r="C584" s="56" t="s">
        <v>9</v>
      </c>
      <c r="D584" s="58">
        <v>378001658</v>
      </c>
      <c r="E584" s="59">
        <v>9196705508</v>
      </c>
      <c r="F584" s="60">
        <v>40571</v>
      </c>
      <c r="G584" s="56" t="s">
        <v>1058</v>
      </c>
      <c r="I584" s="61">
        <f t="shared" ca="1" si="9"/>
        <v>10</v>
      </c>
      <c r="J584" s="62">
        <v>2</v>
      </c>
      <c r="K584" s="63">
        <v>43230</v>
      </c>
      <c r="N584" s="56" t="str">
        <f ca="1"/>
        <v>Ross, Janice</v>
      </c>
      <c r="O584" s="56" t="str">
        <f ca="1"/>
        <v>South</v>
      </c>
      <c r="P584" s="56" t="str">
        <f ca="1"/>
        <v>Operations</v>
      </c>
      <c r="Q584" s="56">
        <f ca="1"/>
        <v>168007877</v>
      </c>
      <c r="R584" s="56">
        <f ca="1"/>
        <v>9196530760</v>
      </c>
      <c r="S584" s="56">
        <f ca="1"/>
        <v>39639</v>
      </c>
      <c r="T584" s="56" t="str">
        <f ca="1"/>
        <v>Half-Time</v>
      </c>
      <c r="U584" s="56">
        <f ca="1"/>
        <v>0</v>
      </c>
      <c r="V584" s="56">
        <f ca="1"/>
        <v>12</v>
      </c>
      <c r="W584" s="56">
        <f ca="1"/>
        <v>3</v>
      </c>
      <c r="X584" s="56">
        <f ca="1"/>
        <v>17501</v>
      </c>
    </row>
    <row r="585" spans="1:24" x14ac:dyDescent="0.25">
      <c r="A585" s="56" t="s">
        <v>303</v>
      </c>
      <c r="B585" s="57" t="s">
        <v>1057</v>
      </c>
      <c r="C585" s="56" t="s">
        <v>22</v>
      </c>
      <c r="D585" s="58">
        <v>469001073</v>
      </c>
      <c r="E585" s="59">
        <v>2523327522</v>
      </c>
      <c r="F585" s="60">
        <v>39611</v>
      </c>
      <c r="G585" s="56" t="s">
        <v>1059</v>
      </c>
      <c r="I585" s="61">
        <f t="shared" ca="1" si="9"/>
        <v>12</v>
      </c>
      <c r="J585" s="62">
        <v>4</v>
      </c>
      <c r="K585" s="63">
        <v>67265</v>
      </c>
      <c r="N585" s="56" t="str">
        <f ca="1"/>
        <v>Roth, Tony</v>
      </c>
      <c r="O585" s="56" t="str">
        <f ca="1"/>
        <v>Main</v>
      </c>
      <c r="P585" s="56" t="str">
        <f ca="1"/>
        <v>Operations</v>
      </c>
      <c r="Q585" s="56">
        <f ca="1"/>
        <v>393000045</v>
      </c>
      <c r="R585" s="56">
        <f ca="1"/>
        <v>2525268508</v>
      </c>
      <c r="S585" s="56">
        <f ca="1"/>
        <v>39664</v>
      </c>
      <c r="T585" s="56" t="str">
        <f ca="1"/>
        <v>Half-Time</v>
      </c>
      <c r="U585" s="56">
        <f ca="1"/>
        <v>0</v>
      </c>
      <c r="V585" s="56">
        <f ca="1"/>
        <v>12</v>
      </c>
      <c r="W585" s="56">
        <f ca="1"/>
        <v>4</v>
      </c>
      <c r="X585" s="56">
        <f ca="1"/>
        <v>52025</v>
      </c>
    </row>
    <row r="586" spans="1:24" x14ac:dyDescent="0.25">
      <c r="A586" s="56" t="s">
        <v>370</v>
      </c>
      <c r="B586" s="57" t="s">
        <v>1061</v>
      </c>
      <c r="C586" s="56" t="s">
        <v>15</v>
      </c>
      <c r="D586" s="58">
        <v>145000921</v>
      </c>
      <c r="E586" s="59">
        <v>2525227751</v>
      </c>
      <c r="F586" s="60">
        <v>41902</v>
      </c>
      <c r="G586" s="56" t="s">
        <v>1059</v>
      </c>
      <c r="I586" s="61">
        <f t="shared" ca="1" si="9"/>
        <v>6</v>
      </c>
      <c r="J586" s="62">
        <v>4</v>
      </c>
      <c r="K586" s="63">
        <v>56089</v>
      </c>
      <c r="N586" s="56" t="str">
        <f ca="1"/>
        <v>Rowe, Ken</v>
      </c>
      <c r="O586" s="56" t="str">
        <f ca="1"/>
        <v>North</v>
      </c>
      <c r="P586" s="56" t="str">
        <f ca="1"/>
        <v>Manufacturing</v>
      </c>
      <c r="Q586" s="56">
        <f ca="1"/>
        <v>564008088</v>
      </c>
      <c r="R586" s="56">
        <f ca="1"/>
        <v>9193386758</v>
      </c>
      <c r="S586" s="56">
        <f ca="1"/>
        <v>40875</v>
      </c>
      <c r="T586" s="56" t="str">
        <f ca="1"/>
        <v>Full Time</v>
      </c>
      <c r="U586" s="56">
        <f ca="1"/>
        <v>0</v>
      </c>
      <c r="V586" s="56">
        <f ca="1"/>
        <v>9</v>
      </c>
      <c r="W586" s="56">
        <f ca="1"/>
        <v>1</v>
      </c>
      <c r="X586" s="56">
        <f ca="1"/>
        <v>96536</v>
      </c>
    </row>
    <row r="587" spans="1:24" x14ac:dyDescent="0.25">
      <c r="A587" s="56" t="s">
        <v>581</v>
      </c>
      <c r="B587" s="57" t="s">
        <v>1060</v>
      </c>
      <c r="C587" s="56" t="s">
        <v>9</v>
      </c>
      <c r="D587" s="58">
        <v>684004281</v>
      </c>
      <c r="E587" s="59">
        <v>2522888726</v>
      </c>
      <c r="F587" s="60">
        <v>40644</v>
      </c>
      <c r="G587" s="56" t="s">
        <v>1059</v>
      </c>
      <c r="I587" s="61">
        <f t="shared" ca="1" si="9"/>
        <v>9</v>
      </c>
      <c r="J587" s="62">
        <v>2</v>
      </c>
      <c r="K587" s="63">
        <v>52074</v>
      </c>
      <c r="N587" s="56" t="str">
        <f ca="1"/>
        <v>Roy, Margarita</v>
      </c>
      <c r="O587" s="56" t="str">
        <f ca="1"/>
        <v>Taft</v>
      </c>
      <c r="P587" s="56" t="str">
        <f ca="1"/>
        <v>Admin Training</v>
      </c>
      <c r="Q587" s="56">
        <f ca="1"/>
        <v>975003308</v>
      </c>
      <c r="R587" s="56">
        <f ca="1"/>
        <v>9192693355</v>
      </c>
      <c r="S587" s="56">
        <f ca="1"/>
        <v>39902</v>
      </c>
      <c r="T587" s="56" t="str">
        <f ca="1"/>
        <v>Full Time</v>
      </c>
      <c r="U587" s="56">
        <f ca="1"/>
        <v>0</v>
      </c>
      <c r="V587" s="56">
        <f ca="1"/>
        <v>11</v>
      </c>
      <c r="W587" s="56">
        <f ca="1"/>
        <v>4</v>
      </c>
      <c r="X587" s="56">
        <f ca="1"/>
        <v>33858</v>
      </c>
    </row>
    <row r="588" spans="1:24" x14ac:dyDescent="0.25">
      <c r="A588" s="56" t="s">
        <v>315</v>
      </c>
      <c r="B588" s="57" t="s">
        <v>1061</v>
      </c>
      <c r="C588" s="56" t="s">
        <v>26</v>
      </c>
      <c r="D588" s="58">
        <v>541005827</v>
      </c>
      <c r="E588" s="59">
        <v>2525317859</v>
      </c>
      <c r="F588" s="60">
        <v>40633</v>
      </c>
      <c r="G588" s="56" t="s">
        <v>1059</v>
      </c>
      <c r="I588" s="61">
        <f t="shared" ca="1" si="9"/>
        <v>9</v>
      </c>
      <c r="J588" s="62">
        <v>1</v>
      </c>
      <c r="K588" s="63">
        <v>72116</v>
      </c>
      <c r="N588" s="56" t="str">
        <f ca="1"/>
        <v>Ruiz, Randall</v>
      </c>
      <c r="O588" s="56" t="str">
        <f ca="1"/>
        <v>North</v>
      </c>
      <c r="P588" s="56" t="str">
        <f ca="1"/>
        <v>Project &amp; Contract Services</v>
      </c>
      <c r="Q588" s="56">
        <f ca="1"/>
        <v>161009267</v>
      </c>
      <c r="R588" s="56">
        <f ca="1"/>
        <v>9197600603</v>
      </c>
      <c r="S588" s="56">
        <f ca="1"/>
        <v>41860</v>
      </c>
      <c r="T588" s="56" t="str">
        <f ca="1"/>
        <v>Full Time</v>
      </c>
      <c r="U588" s="56">
        <f ca="1"/>
        <v>0</v>
      </c>
      <c r="V588" s="56">
        <f ca="1"/>
        <v>6</v>
      </c>
      <c r="W588" s="56">
        <f ca="1"/>
        <v>5</v>
      </c>
      <c r="X588" s="56">
        <f ca="1"/>
        <v>46222</v>
      </c>
    </row>
    <row r="589" spans="1:24" x14ac:dyDescent="0.25">
      <c r="A589" s="56" t="s">
        <v>552</v>
      </c>
      <c r="B589" s="57" t="s">
        <v>1061</v>
      </c>
      <c r="C589" s="56" t="s">
        <v>19</v>
      </c>
      <c r="D589" s="58">
        <v>177004163</v>
      </c>
      <c r="E589" s="59">
        <v>2527091949</v>
      </c>
      <c r="F589" s="60">
        <v>40308</v>
      </c>
      <c r="G589" s="56" t="s">
        <v>1059</v>
      </c>
      <c r="I589" s="61">
        <f t="shared" ca="1" si="9"/>
        <v>10</v>
      </c>
      <c r="J589" s="62">
        <v>3</v>
      </c>
      <c r="K589" s="63">
        <v>52811</v>
      </c>
      <c r="N589" s="56" t="str">
        <f ca="1"/>
        <v>Rush, Lateef</v>
      </c>
      <c r="O589" s="56" t="str">
        <f ca="1"/>
        <v>South</v>
      </c>
      <c r="P589" s="56" t="str">
        <f ca="1"/>
        <v>Manufacturing</v>
      </c>
      <c r="Q589" s="56">
        <f ca="1"/>
        <v>620006005</v>
      </c>
      <c r="R589" s="56">
        <f ca="1"/>
        <v>9196422185</v>
      </c>
      <c r="S589" s="56">
        <f ca="1"/>
        <v>40875</v>
      </c>
      <c r="T589" s="56" t="str">
        <f ca="1"/>
        <v>Full Time</v>
      </c>
      <c r="U589" s="56">
        <f ca="1"/>
        <v>0</v>
      </c>
      <c r="V589" s="56">
        <f ca="1"/>
        <v>9</v>
      </c>
      <c r="W589" s="56">
        <f ca="1"/>
        <v>3</v>
      </c>
      <c r="X589" s="56">
        <f ca="1"/>
        <v>45166</v>
      </c>
    </row>
    <row r="590" spans="1:24" x14ac:dyDescent="0.25">
      <c r="A590" s="56" t="s">
        <v>607</v>
      </c>
      <c r="B590" s="57" t="s">
        <v>1060</v>
      </c>
      <c r="C590" s="56" t="s">
        <v>15</v>
      </c>
      <c r="D590" s="58">
        <v>847001774</v>
      </c>
      <c r="E590" s="59">
        <v>2522881600</v>
      </c>
      <c r="F590" s="60">
        <v>42155</v>
      </c>
      <c r="G590" s="56" t="s">
        <v>1059</v>
      </c>
      <c r="I590" s="61">
        <f t="shared" ca="1" si="9"/>
        <v>5</v>
      </c>
      <c r="J590" s="62">
        <v>1</v>
      </c>
      <c r="K590" s="63">
        <v>88968</v>
      </c>
      <c r="N590" s="56" t="str">
        <f ca="1"/>
        <v>Russell, Mark</v>
      </c>
      <c r="O590" s="56" t="str">
        <f ca="1"/>
        <v>North</v>
      </c>
      <c r="P590" s="56" t="str">
        <f ca="1"/>
        <v>Manufacturing</v>
      </c>
      <c r="Q590" s="56">
        <f ca="1"/>
        <v>412001335</v>
      </c>
      <c r="R590" s="56">
        <f ca="1"/>
        <v>2525998691</v>
      </c>
      <c r="S590" s="56">
        <f ca="1"/>
        <v>41005</v>
      </c>
      <c r="T590" s="56" t="str">
        <f ca="1"/>
        <v>Contract</v>
      </c>
      <c r="U590" s="56">
        <f ca="1"/>
        <v>0</v>
      </c>
      <c r="V590" s="56">
        <f ca="1"/>
        <v>8</v>
      </c>
      <c r="W590" s="56">
        <f ca="1"/>
        <v>2</v>
      </c>
      <c r="X590" s="56">
        <f ca="1"/>
        <v>45034</v>
      </c>
    </row>
    <row r="591" spans="1:24" x14ac:dyDescent="0.25">
      <c r="A591" s="56" t="s">
        <v>750</v>
      </c>
      <c r="B591" s="57" t="s">
        <v>1060</v>
      </c>
      <c r="C591" s="56" t="s">
        <v>9</v>
      </c>
      <c r="D591" s="58">
        <v>361005033</v>
      </c>
      <c r="E591" s="59">
        <v>9196633751</v>
      </c>
      <c r="F591" s="60">
        <v>40787</v>
      </c>
      <c r="G591" s="56" t="s">
        <v>1058</v>
      </c>
      <c r="I591" s="61">
        <f t="shared" ca="1" si="9"/>
        <v>9</v>
      </c>
      <c r="J591" s="62">
        <v>3</v>
      </c>
      <c r="K591" s="63">
        <v>79013</v>
      </c>
      <c r="N591" s="56" t="str">
        <f ca="1"/>
        <v>Ryan, Ryan</v>
      </c>
      <c r="O591" s="56" t="str">
        <f ca="1"/>
        <v>West</v>
      </c>
      <c r="P591" s="56" t="str">
        <f ca="1"/>
        <v>Engineering/Maintenance</v>
      </c>
      <c r="Q591" s="56">
        <f ca="1"/>
        <v>733003074</v>
      </c>
      <c r="R591" s="56">
        <f ca="1"/>
        <v>9192224790</v>
      </c>
      <c r="S591" s="56">
        <f ca="1"/>
        <v>41468</v>
      </c>
      <c r="T591" s="56" t="str">
        <f ca="1"/>
        <v>Contract</v>
      </c>
      <c r="U591" s="56">
        <f ca="1"/>
        <v>0</v>
      </c>
      <c r="V591" s="56">
        <f ca="1"/>
        <v>7</v>
      </c>
      <c r="W591" s="56">
        <f ca="1"/>
        <v>3</v>
      </c>
      <c r="X591" s="56">
        <f ca="1"/>
        <v>91377</v>
      </c>
    </row>
    <row r="592" spans="1:24" x14ac:dyDescent="0.25">
      <c r="A592" s="56" t="s">
        <v>86</v>
      </c>
      <c r="B592" s="57" t="s">
        <v>1061</v>
      </c>
      <c r="C592" s="56" t="s">
        <v>9</v>
      </c>
      <c r="D592" s="58">
        <v>399000898</v>
      </c>
      <c r="E592" s="59">
        <v>9195197037</v>
      </c>
      <c r="F592" s="60">
        <v>40819</v>
      </c>
      <c r="G592" s="56" t="s">
        <v>1058</v>
      </c>
      <c r="I592" s="61">
        <f t="shared" ca="1" si="9"/>
        <v>9</v>
      </c>
      <c r="J592" s="62">
        <v>4</v>
      </c>
      <c r="K592" s="63">
        <v>41778</v>
      </c>
      <c r="N592" s="56" t="str">
        <f ca="1"/>
        <v>Salazar, Ruben</v>
      </c>
      <c r="O592" s="56" t="str">
        <f ca="1"/>
        <v>Main</v>
      </c>
      <c r="P592" s="56" t="str">
        <f ca="1"/>
        <v>Professional Training Group</v>
      </c>
      <c r="Q592" s="56">
        <f ca="1"/>
        <v>904000184</v>
      </c>
      <c r="R592" s="56">
        <f ca="1"/>
        <v>9191876990</v>
      </c>
      <c r="S592" s="56">
        <f ca="1"/>
        <v>35958</v>
      </c>
      <c r="T592" s="56" t="str">
        <f ca="1"/>
        <v>Full Time</v>
      </c>
      <c r="U592" s="56">
        <f ca="1"/>
        <v>0</v>
      </c>
      <c r="V592" s="56">
        <f ca="1"/>
        <v>22</v>
      </c>
      <c r="W592" s="56">
        <f ca="1"/>
        <v>3</v>
      </c>
      <c r="X592" s="56">
        <f ca="1"/>
        <v>85492</v>
      </c>
    </row>
    <row r="593" spans="1:24" x14ac:dyDescent="0.25">
      <c r="A593" s="56" t="s">
        <v>312</v>
      </c>
      <c r="B593" s="57" t="s">
        <v>1060</v>
      </c>
      <c r="C593" s="56" t="s">
        <v>31</v>
      </c>
      <c r="D593" s="58">
        <v>767001463</v>
      </c>
      <c r="E593" s="59">
        <v>2523646601</v>
      </c>
      <c r="F593" s="60">
        <v>39275</v>
      </c>
      <c r="G593" s="56" t="s">
        <v>1058</v>
      </c>
      <c r="I593" s="61">
        <f t="shared" ca="1" si="9"/>
        <v>13</v>
      </c>
      <c r="J593" s="62">
        <v>3</v>
      </c>
      <c r="K593" s="63">
        <v>84359</v>
      </c>
      <c r="N593" s="56" t="str">
        <f ca="1"/>
        <v>Salinas, Jon</v>
      </c>
      <c r="O593" s="56" t="str">
        <f ca="1"/>
        <v>South</v>
      </c>
      <c r="P593" s="56" t="str">
        <f ca="1"/>
        <v>Process Development</v>
      </c>
      <c r="Q593" s="56">
        <f ca="1"/>
        <v>291003431</v>
      </c>
      <c r="R593" s="56">
        <f ca="1"/>
        <v>2525866679</v>
      </c>
      <c r="S593" s="56">
        <f ca="1"/>
        <v>42281</v>
      </c>
      <c r="T593" s="56" t="str">
        <f ca="1"/>
        <v>Contract</v>
      </c>
      <c r="U593" s="56">
        <f ca="1"/>
        <v>0</v>
      </c>
      <c r="V593" s="56">
        <f ca="1"/>
        <v>5</v>
      </c>
      <c r="W593" s="56">
        <f ca="1"/>
        <v>3</v>
      </c>
      <c r="X593" s="56">
        <f ca="1"/>
        <v>59400</v>
      </c>
    </row>
    <row r="594" spans="1:24" x14ac:dyDescent="0.25">
      <c r="A594" s="56" t="s">
        <v>595</v>
      </c>
      <c r="B594" s="57" t="s">
        <v>1061</v>
      </c>
      <c r="C594" s="56" t="s">
        <v>17</v>
      </c>
      <c r="D594" s="58">
        <v>252006921</v>
      </c>
      <c r="E594" s="59">
        <v>2525777345</v>
      </c>
      <c r="F594" s="60">
        <v>40283</v>
      </c>
      <c r="G594" s="56" t="s">
        <v>1059</v>
      </c>
      <c r="I594" s="61">
        <f t="shared" ca="1" si="9"/>
        <v>10</v>
      </c>
      <c r="J594" s="62">
        <v>4</v>
      </c>
      <c r="K594" s="63">
        <v>96008</v>
      </c>
      <c r="N594" s="56" t="str">
        <f ca="1"/>
        <v>Sanchez, Greg</v>
      </c>
      <c r="O594" s="56" t="str">
        <f ca="1"/>
        <v>North</v>
      </c>
      <c r="P594" s="56" t="str">
        <f ca="1"/>
        <v>Logistics</v>
      </c>
      <c r="Q594" s="56">
        <f ca="1"/>
        <v>659009807</v>
      </c>
      <c r="R594" s="56">
        <f ca="1"/>
        <v>9193089561</v>
      </c>
      <c r="S594" s="56">
        <f ca="1"/>
        <v>41251</v>
      </c>
      <c r="T594" s="56" t="str">
        <f ca="1"/>
        <v>Full Time</v>
      </c>
      <c r="U594" s="56">
        <f ca="1"/>
        <v>0</v>
      </c>
      <c r="V594" s="56">
        <f ca="1"/>
        <v>8</v>
      </c>
      <c r="W594" s="56">
        <f ca="1"/>
        <v>4</v>
      </c>
      <c r="X594" s="56">
        <f ca="1"/>
        <v>24651</v>
      </c>
    </row>
    <row r="595" spans="1:24" x14ac:dyDescent="0.25">
      <c r="A595" s="56" t="s">
        <v>579</v>
      </c>
      <c r="B595" s="57" t="s">
        <v>1060</v>
      </c>
      <c r="C595" s="56" t="s">
        <v>20</v>
      </c>
      <c r="D595" s="58">
        <v>372003786</v>
      </c>
      <c r="E595" s="59">
        <v>9198211050</v>
      </c>
      <c r="F595" s="60">
        <v>39636</v>
      </c>
      <c r="G595" s="56" t="s">
        <v>1067</v>
      </c>
      <c r="I595" s="61">
        <f t="shared" ca="1" si="9"/>
        <v>12</v>
      </c>
      <c r="J595" s="62">
        <v>1</v>
      </c>
      <c r="K595" s="63">
        <v>34221</v>
      </c>
      <c r="N595" s="56" t="str">
        <f ca="1"/>
        <v>Sanders, Troy</v>
      </c>
      <c r="O595" s="56" t="str">
        <f ca="1"/>
        <v>Main</v>
      </c>
      <c r="P595" s="56" t="str">
        <f ca="1"/>
        <v>Quality Assurance</v>
      </c>
      <c r="Q595" s="56">
        <f ca="1"/>
        <v>975007784</v>
      </c>
      <c r="R595" s="56">
        <f ca="1"/>
        <v>9192390604</v>
      </c>
      <c r="S595" s="56">
        <f ca="1"/>
        <v>39140</v>
      </c>
      <c r="T595" s="56" t="str">
        <f ca="1"/>
        <v>Contract</v>
      </c>
      <c r="U595" s="56">
        <f ca="1"/>
        <v>0</v>
      </c>
      <c r="V595" s="56">
        <f ca="1"/>
        <v>14</v>
      </c>
      <c r="W595" s="56">
        <f ca="1"/>
        <v>3</v>
      </c>
      <c r="X595" s="56">
        <f ca="1"/>
        <v>85536</v>
      </c>
    </row>
    <row r="596" spans="1:24" x14ac:dyDescent="0.25">
      <c r="A596" s="56" t="s">
        <v>721</v>
      </c>
      <c r="B596" s="57" t="s">
        <v>1060</v>
      </c>
      <c r="C596" s="56" t="s">
        <v>17</v>
      </c>
      <c r="D596" s="58">
        <v>365007800</v>
      </c>
      <c r="E596" s="59">
        <v>2524125146</v>
      </c>
      <c r="F596" s="60">
        <v>40458</v>
      </c>
      <c r="G596" s="56" t="s">
        <v>1059</v>
      </c>
      <c r="I596" s="61">
        <f t="shared" ca="1" si="9"/>
        <v>10</v>
      </c>
      <c r="J596" s="62">
        <v>5</v>
      </c>
      <c r="K596" s="63">
        <v>73579</v>
      </c>
      <c r="N596" s="56" t="str">
        <f ca="1"/>
        <v>Sandoval, James</v>
      </c>
      <c r="O596" s="56" t="str">
        <f ca="1"/>
        <v>North</v>
      </c>
      <c r="P596" s="56" t="str">
        <f ca="1"/>
        <v>Project &amp; Contract Services</v>
      </c>
      <c r="Q596" s="56">
        <f ca="1"/>
        <v>592009945</v>
      </c>
      <c r="R596" s="56">
        <f ca="1"/>
        <v>9195990200</v>
      </c>
      <c r="S596" s="56">
        <f ca="1"/>
        <v>41944</v>
      </c>
      <c r="T596" s="56" t="str">
        <f ca="1"/>
        <v>Full Time</v>
      </c>
      <c r="U596" s="56">
        <f ca="1"/>
        <v>0</v>
      </c>
      <c r="V596" s="56">
        <f ca="1"/>
        <v>6</v>
      </c>
      <c r="W596" s="56">
        <f ca="1"/>
        <v>1</v>
      </c>
      <c r="X596" s="56">
        <f ca="1"/>
        <v>49115</v>
      </c>
    </row>
    <row r="597" spans="1:24" x14ac:dyDescent="0.25">
      <c r="A597" s="56" t="s">
        <v>105</v>
      </c>
      <c r="B597" s="57" t="s">
        <v>1066</v>
      </c>
      <c r="C597" s="56" t="s">
        <v>30</v>
      </c>
      <c r="D597" s="58">
        <v>640001378</v>
      </c>
      <c r="E597" s="59">
        <v>2524663056</v>
      </c>
      <c r="F597" s="60">
        <v>43003</v>
      </c>
      <c r="G597" s="56" t="s">
        <v>1067</v>
      </c>
      <c r="I597" s="61">
        <f t="shared" ca="1" si="9"/>
        <v>3</v>
      </c>
      <c r="J597" s="62">
        <v>2</v>
      </c>
      <c r="K597" s="63">
        <v>50853</v>
      </c>
      <c r="N597" s="56" t="str">
        <f ca="1"/>
        <v>Santiago, Michael</v>
      </c>
      <c r="O597" s="56" t="str">
        <f ca="1"/>
        <v>South</v>
      </c>
      <c r="P597" s="56" t="str">
        <f ca="1"/>
        <v>Project &amp; Contract Services</v>
      </c>
      <c r="Q597" s="56">
        <f ca="1"/>
        <v>486006972</v>
      </c>
      <c r="R597" s="56">
        <f ca="1"/>
        <v>9194532398</v>
      </c>
      <c r="S597" s="56">
        <f ca="1"/>
        <v>42226</v>
      </c>
      <c r="T597" s="56" t="str">
        <f ca="1"/>
        <v>Half-Time</v>
      </c>
      <c r="U597" s="56">
        <f ca="1"/>
        <v>0</v>
      </c>
      <c r="V597" s="56">
        <f ca="1"/>
        <v>5</v>
      </c>
      <c r="W597" s="56">
        <f ca="1"/>
        <v>1</v>
      </c>
      <c r="X597" s="56">
        <f ca="1"/>
        <v>50122</v>
      </c>
    </row>
    <row r="598" spans="1:24" x14ac:dyDescent="0.25">
      <c r="A598" s="56" t="s">
        <v>321</v>
      </c>
      <c r="B598" s="57" t="s">
        <v>1069</v>
      </c>
      <c r="C598" s="56" t="s">
        <v>9</v>
      </c>
      <c r="D598" s="58">
        <v>590006401</v>
      </c>
      <c r="E598" s="59">
        <v>2523122603</v>
      </c>
      <c r="F598" s="60">
        <v>40819</v>
      </c>
      <c r="G598" s="56" t="s">
        <v>1059</v>
      </c>
      <c r="I598" s="61">
        <f t="shared" ca="1" si="9"/>
        <v>9</v>
      </c>
      <c r="J598" s="62">
        <v>1</v>
      </c>
      <c r="K598" s="63">
        <v>77836</v>
      </c>
      <c r="N598" s="56" t="str">
        <f ca="1"/>
        <v>Santos, Garret</v>
      </c>
      <c r="O598" s="56" t="str">
        <f ca="1"/>
        <v>West</v>
      </c>
      <c r="P598" s="56" t="str">
        <f ca="1"/>
        <v>Manufacturing</v>
      </c>
      <c r="Q598" s="56">
        <f ca="1"/>
        <v>470005648</v>
      </c>
      <c r="R598" s="56">
        <f ca="1"/>
        <v>9192053579</v>
      </c>
      <c r="S598" s="56">
        <f ca="1"/>
        <v>41035</v>
      </c>
      <c r="T598" s="56" t="str">
        <f ca="1"/>
        <v>Contract</v>
      </c>
      <c r="U598" s="56">
        <f ca="1"/>
        <v>0</v>
      </c>
      <c r="V598" s="56">
        <f ca="1"/>
        <v>8</v>
      </c>
      <c r="W598" s="56">
        <f ca="1"/>
        <v>1</v>
      </c>
      <c r="X598" s="56">
        <f ca="1"/>
        <v>43648</v>
      </c>
    </row>
    <row r="599" spans="1:24" x14ac:dyDescent="0.25">
      <c r="A599" s="56" t="s">
        <v>180</v>
      </c>
      <c r="B599" s="57" t="s">
        <v>1069</v>
      </c>
      <c r="C599" s="56" t="s">
        <v>15</v>
      </c>
      <c r="D599" s="58">
        <v>443008477</v>
      </c>
      <c r="E599" s="59">
        <v>9198624601</v>
      </c>
      <c r="F599" s="60">
        <v>42176</v>
      </c>
      <c r="G599" s="56" t="s">
        <v>1059</v>
      </c>
      <c r="I599" s="61">
        <f t="shared" ca="1" si="9"/>
        <v>5</v>
      </c>
      <c r="J599" s="62">
        <v>2</v>
      </c>
      <c r="K599" s="63">
        <v>88099</v>
      </c>
      <c r="N599" s="56" t="str">
        <f ca="1"/>
        <v>Saunders, Corey</v>
      </c>
      <c r="O599" s="56" t="str">
        <f ca="1"/>
        <v>North</v>
      </c>
      <c r="P599" s="56" t="str">
        <f ca="1"/>
        <v>Manufacturing</v>
      </c>
      <c r="Q599" s="56">
        <f ca="1"/>
        <v>249009042</v>
      </c>
      <c r="R599" s="56">
        <f ca="1"/>
        <v>2525790872</v>
      </c>
      <c r="S599" s="56">
        <f ca="1"/>
        <v>41162</v>
      </c>
      <c r="T599" s="56" t="str">
        <f ca="1"/>
        <v>Full Time</v>
      </c>
      <c r="U599" s="56">
        <f ca="1"/>
        <v>0</v>
      </c>
      <c r="V599" s="56">
        <f ca="1"/>
        <v>8</v>
      </c>
      <c r="W599" s="56">
        <f ca="1"/>
        <v>5</v>
      </c>
      <c r="X599" s="56">
        <f ca="1"/>
        <v>67166</v>
      </c>
    </row>
    <row r="600" spans="1:24" x14ac:dyDescent="0.25">
      <c r="A600" s="56" t="s">
        <v>776</v>
      </c>
      <c r="B600" s="57" t="s">
        <v>1065</v>
      </c>
      <c r="C600" s="56" t="s">
        <v>20</v>
      </c>
      <c r="D600" s="58">
        <v>168007877</v>
      </c>
      <c r="E600" s="59">
        <v>9196530760</v>
      </c>
      <c r="F600" s="60">
        <v>39639</v>
      </c>
      <c r="G600" s="56" t="s">
        <v>1067</v>
      </c>
      <c r="I600" s="61">
        <f t="shared" ca="1" si="9"/>
        <v>12</v>
      </c>
      <c r="J600" s="62">
        <v>3</v>
      </c>
      <c r="K600" s="63">
        <v>17501</v>
      </c>
      <c r="N600" s="56" t="str">
        <f ca="1"/>
        <v>Savage, John</v>
      </c>
      <c r="O600" s="56" t="str">
        <f ca="1"/>
        <v>North</v>
      </c>
      <c r="P600" s="56" t="str">
        <f ca="1"/>
        <v>Operations</v>
      </c>
      <c r="Q600" s="56">
        <f ca="1"/>
        <v>364004060</v>
      </c>
      <c r="R600" s="56">
        <f ca="1"/>
        <v>2527722509</v>
      </c>
      <c r="S600" s="56">
        <f ca="1"/>
        <v>40860</v>
      </c>
      <c r="T600" s="56" t="str">
        <f ca="1"/>
        <v>Half-Time</v>
      </c>
      <c r="U600" s="56">
        <f ca="1"/>
        <v>0</v>
      </c>
      <c r="V600" s="56">
        <f ca="1"/>
        <v>9</v>
      </c>
      <c r="W600" s="56">
        <f ca="1"/>
        <v>5</v>
      </c>
      <c r="X600" s="56">
        <f ca="1"/>
        <v>34381</v>
      </c>
    </row>
    <row r="601" spans="1:24" x14ac:dyDescent="0.25">
      <c r="A601" s="56" t="s">
        <v>451</v>
      </c>
      <c r="B601" s="57" t="s">
        <v>1057</v>
      </c>
      <c r="C601" s="56" t="s">
        <v>20</v>
      </c>
      <c r="D601" s="58">
        <v>393000045</v>
      </c>
      <c r="E601" s="59">
        <v>2525268508</v>
      </c>
      <c r="F601" s="60">
        <v>39664</v>
      </c>
      <c r="G601" s="56" t="s">
        <v>1067</v>
      </c>
      <c r="I601" s="61">
        <f t="shared" ca="1" si="9"/>
        <v>12</v>
      </c>
      <c r="J601" s="62">
        <v>4</v>
      </c>
      <c r="K601" s="63">
        <v>52025</v>
      </c>
      <c r="N601" s="56" t="str">
        <f ca="1"/>
        <v>Sawyer, Catherine</v>
      </c>
      <c r="O601" s="56" t="str">
        <f ca="1"/>
        <v>North</v>
      </c>
      <c r="P601" s="56" t="str">
        <f ca="1"/>
        <v>Quality Control</v>
      </c>
      <c r="Q601" s="56">
        <f ca="1"/>
        <v>862008919</v>
      </c>
      <c r="R601" s="56">
        <f ca="1"/>
        <v>2522780847</v>
      </c>
      <c r="S601" s="56">
        <f ca="1"/>
        <v>40826</v>
      </c>
      <c r="T601" s="56" t="str">
        <f ca="1"/>
        <v>Full Time</v>
      </c>
      <c r="U601" s="56">
        <f ca="1"/>
        <v>0</v>
      </c>
      <c r="V601" s="56">
        <f ca="1"/>
        <v>9</v>
      </c>
      <c r="W601" s="56">
        <f ca="1"/>
        <v>4</v>
      </c>
      <c r="X601" s="56">
        <f ca="1"/>
        <v>53108</v>
      </c>
    </row>
    <row r="602" spans="1:24" x14ac:dyDescent="0.25">
      <c r="A602" s="56" t="s">
        <v>287</v>
      </c>
      <c r="B602" s="57" t="s">
        <v>1061</v>
      </c>
      <c r="C602" s="56" t="s">
        <v>9</v>
      </c>
      <c r="D602" s="58">
        <v>564008088</v>
      </c>
      <c r="E602" s="59">
        <v>9193386758</v>
      </c>
      <c r="F602" s="60">
        <v>40875</v>
      </c>
      <c r="G602" s="56" t="s">
        <v>1059</v>
      </c>
      <c r="I602" s="61">
        <f t="shared" ca="1" si="9"/>
        <v>9</v>
      </c>
      <c r="J602" s="62">
        <v>1</v>
      </c>
      <c r="K602" s="63">
        <v>96536</v>
      </c>
      <c r="N602" s="56" t="str">
        <f ca="1"/>
        <v>Schmidt, Michael</v>
      </c>
      <c r="O602" s="56" t="str">
        <f ca="1"/>
        <v>Taft</v>
      </c>
      <c r="P602" s="56" t="str">
        <f ca="1"/>
        <v>Quality Assurance</v>
      </c>
      <c r="Q602" s="56">
        <f ca="1"/>
        <v>368005341</v>
      </c>
      <c r="R602" s="56">
        <f ca="1"/>
        <v>9195526537</v>
      </c>
      <c r="S602" s="56">
        <f ca="1"/>
        <v>39580</v>
      </c>
      <c r="T602" s="56" t="str">
        <f ca="1"/>
        <v>Contract</v>
      </c>
      <c r="U602" s="56">
        <f ca="1"/>
        <v>0</v>
      </c>
      <c r="V602" s="56">
        <f ca="1"/>
        <v>12</v>
      </c>
      <c r="W602" s="56">
        <f ca="1"/>
        <v>2</v>
      </c>
      <c r="X602" s="56">
        <f ca="1"/>
        <v>51458</v>
      </c>
    </row>
    <row r="603" spans="1:24" x14ac:dyDescent="0.25">
      <c r="A603" s="56" t="s">
        <v>507</v>
      </c>
      <c r="B603" s="57" t="s">
        <v>1066</v>
      </c>
      <c r="C603" s="56" t="s">
        <v>31</v>
      </c>
      <c r="D603" s="58">
        <v>975003308</v>
      </c>
      <c r="E603" s="59">
        <v>9192693355</v>
      </c>
      <c r="F603" s="60">
        <v>39902</v>
      </c>
      <c r="G603" s="56" t="s">
        <v>1059</v>
      </c>
      <c r="I603" s="61">
        <f t="shared" ca="1" si="9"/>
        <v>11</v>
      </c>
      <c r="J603" s="62">
        <v>4</v>
      </c>
      <c r="K603" s="63">
        <v>33858</v>
      </c>
      <c r="N603" s="56" t="str">
        <f ca="1"/>
        <v>Schneider, Gay</v>
      </c>
      <c r="O603" s="56" t="str">
        <f ca="1"/>
        <v>Watson</v>
      </c>
      <c r="P603" s="56" t="str">
        <f ca="1"/>
        <v>Quality Assurance</v>
      </c>
      <c r="Q603" s="56">
        <f ca="1"/>
        <v>313008228</v>
      </c>
      <c r="R603" s="56">
        <f ca="1"/>
        <v>2524998145</v>
      </c>
      <c r="S603" s="56">
        <f ca="1"/>
        <v>40123</v>
      </c>
      <c r="T603" s="56" t="str">
        <f ca="1"/>
        <v>Full Time</v>
      </c>
      <c r="U603" s="56">
        <f ca="1"/>
        <v>0</v>
      </c>
      <c r="V603" s="56">
        <f ca="1"/>
        <v>11</v>
      </c>
      <c r="W603" s="56">
        <f ca="1"/>
        <v>5</v>
      </c>
      <c r="X603" s="56">
        <f ca="1"/>
        <v>90739</v>
      </c>
    </row>
    <row r="604" spans="1:24" x14ac:dyDescent="0.25">
      <c r="A604" s="56" t="s">
        <v>443</v>
      </c>
      <c r="B604" s="57" t="s">
        <v>1061</v>
      </c>
      <c r="C604" s="56" t="s">
        <v>6</v>
      </c>
      <c r="D604" s="58">
        <v>161009267</v>
      </c>
      <c r="E604" s="59">
        <v>9197600603</v>
      </c>
      <c r="F604" s="60">
        <v>41860</v>
      </c>
      <c r="G604" s="56" t="s">
        <v>1059</v>
      </c>
      <c r="I604" s="61">
        <f t="shared" ca="1" si="9"/>
        <v>6</v>
      </c>
      <c r="J604" s="62">
        <v>5</v>
      </c>
      <c r="K604" s="63">
        <v>46222</v>
      </c>
      <c r="N604" s="56" t="str">
        <f ca="1"/>
        <v>Schroeder, Bennet</v>
      </c>
      <c r="O604" s="56" t="str">
        <f ca="1"/>
        <v>Taft</v>
      </c>
      <c r="P604" s="56" t="str">
        <f ca="1"/>
        <v>Operations</v>
      </c>
      <c r="Q604" s="56">
        <f ca="1"/>
        <v>788001186</v>
      </c>
      <c r="R604" s="56">
        <f ca="1"/>
        <v>9191682521</v>
      </c>
      <c r="S604" s="56">
        <f ca="1"/>
        <v>40994</v>
      </c>
      <c r="T604" s="56" t="str">
        <f ca="1"/>
        <v>Contract</v>
      </c>
      <c r="U604" s="56">
        <f ca="1"/>
        <v>0</v>
      </c>
      <c r="V604" s="56">
        <f ca="1"/>
        <v>8</v>
      </c>
      <c r="W604" s="56">
        <f ca="1"/>
        <v>3</v>
      </c>
      <c r="X604" s="56">
        <f ca="1"/>
        <v>63272</v>
      </c>
    </row>
    <row r="605" spans="1:24" x14ac:dyDescent="0.25">
      <c r="A605" s="56" t="s">
        <v>1085</v>
      </c>
      <c r="B605" s="57" t="s">
        <v>1065</v>
      </c>
      <c r="C605" s="56" t="s">
        <v>9</v>
      </c>
      <c r="D605" s="58">
        <v>620006005</v>
      </c>
      <c r="E605" s="59">
        <v>9196422185</v>
      </c>
      <c r="F605" s="60">
        <v>40875</v>
      </c>
      <c r="G605" s="56" t="s">
        <v>1059</v>
      </c>
      <c r="I605" s="61">
        <f t="shared" ca="1" si="9"/>
        <v>9</v>
      </c>
      <c r="J605" s="62">
        <v>3</v>
      </c>
      <c r="K605" s="63">
        <v>45166</v>
      </c>
      <c r="N605" s="56" t="str">
        <f ca="1"/>
        <v>Schultz, Norman</v>
      </c>
      <c r="O605" s="56" t="str">
        <f ca="1"/>
        <v>North</v>
      </c>
      <c r="P605" s="56" t="str">
        <f ca="1"/>
        <v>Project &amp; Contract Services</v>
      </c>
      <c r="Q605" s="56">
        <f ca="1"/>
        <v>765002793</v>
      </c>
      <c r="R605" s="56">
        <f ca="1"/>
        <v>9197686976</v>
      </c>
      <c r="S605" s="56">
        <f ca="1"/>
        <v>42362</v>
      </c>
      <c r="T605" s="56" t="str">
        <f ca="1"/>
        <v>Full Time</v>
      </c>
      <c r="U605" s="56">
        <f ca="1"/>
        <v>0</v>
      </c>
      <c r="V605" s="56">
        <f ca="1"/>
        <v>5</v>
      </c>
      <c r="W605" s="56">
        <f ca="1"/>
        <v>5</v>
      </c>
      <c r="X605" s="56">
        <f ca="1"/>
        <v>70752</v>
      </c>
    </row>
    <row r="606" spans="1:24" x14ac:dyDescent="0.25">
      <c r="A606" s="56" t="s">
        <v>240</v>
      </c>
      <c r="B606" s="57" t="s">
        <v>1061</v>
      </c>
      <c r="C606" s="56" t="s">
        <v>9</v>
      </c>
      <c r="D606" s="58">
        <v>412001335</v>
      </c>
      <c r="E606" s="59">
        <v>2525998691</v>
      </c>
      <c r="F606" s="60">
        <v>41005</v>
      </c>
      <c r="G606" s="56" t="s">
        <v>1058</v>
      </c>
      <c r="I606" s="61">
        <f t="shared" ca="1" si="9"/>
        <v>8</v>
      </c>
      <c r="J606" s="62">
        <v>2</v>
      </c>
      <c r="K606" s="63">
        <v>45034</v>
      </c>
      <c r="N606" s="56" t="str">
        <f ca="1"/>
        <v>Schwartz, Joseph</v>
      </c>
      <c r="O606" s="56" t="str">
        <f ca="1"/>
        <v>West</v>
      </c>
      <c r="P606" s="56" t="str">
        <f ca="1"/>
        <v>Quality Assurance</v>
      </c>
      <c r="Q606" s="56">
        <f ca="1"/>
        <v>357008979</v>
      </c>
      <c r="R606" s="56">
        <f ca="1"/>
        <v>2524316324</v>
      </c>
      <c r="S606" s="56">
        <f ca="1"/>
        <v>40273</v>
      </c>
      <c r="T606" s="56" t="str">
        <f ca="1"/>
        <v>Half-Time</v>
      </c>
      <c r="U606" s="56">
        <f ca="1"/>
        <v>0</v>
      </c>
      <c r="V606" s="56">
        <f ca="1"/>
        <v>10</v>
      </c>
      <c r="W606" s="56">
        <f ca="1"/>
        <v>4</v>
      </c>
      <c r="X606" s="56">
        <f ca="1"/>
        <v>31378</v>
      </c>
    </row>
    <row r="607" spans="1:24" x14ac:dyDescent="0.25">
      <c r="A607" s="56" t="s">
        <v>177</v>
      </c>
      <c r="B607" s="57" t="s">
        <v>1060</v>
      </c>
      <c r="C607" s="56" t="s">
        <v>17</v>
      </c>
      <c r="D607" s="58">
        <v>733003074</v>
      </c>
      <c r="E607" s="59">
        <v>9192224790</v>
      </c>
      <c r="F607" s="60">
        <v>41468</v>
      </c>
      <c r="G607" s="56" t="s">
        <v>1058</v>
      </c>
      <c r="I607" s="61">
        <f t="shared" ca="1" si="9"/>
        <v>7</v>
      </c>
      <c r="J607" s="62">
        <v>3</v>
      </c>
      <c r="K607" s="63">
        <v>91377</v>
      </c>
      <c r="N607" s="56" t="str">
        <f ca="1"/>
        <v>Scott, Todd</v>
      </c>
      <c r="O607" s="56" t="str">
        <f ca="1"/>
        <v>West</v>
      </c>
      <c r="P607" s="56" t="str">
        <f ca="1"/>
        <v>Manufacturing</v>
      </c>
      <c r="Q607" s="56">
        <f ca="1"/>
        <v>405006173</v>
      </c>
      <c r="R607" s="56">
        <f ca="1"/>
        <v>2521777060</v>
      </c>
      <c r="S607" s="56">
        <f ca="1"/>
        <v>41231</v>
      </c>
      <c r="T607" s="56" t="str">
        <f ca="1"/>
        <v>Full Time</v>
      </c>
      <c r="U607" s="56">
        <f ca="1"/>
        <v>0</v>
      </c>
      <c r="V607" s="56">
        <f ca="1"/>
        <v>8</v>
      </c>
      <c r="W607" s="56">
        <f ca="1"/>
        <v>4</v>
      </c>
      <c r="X607" s="56">
        <f ca="1"/>
        <v>75581</v>
      </c>
    </row>
    <row r="608" spans="1:24" x14ac:dyDescent="0.25">
      <c r="A608" s="56" t="s">
        <v>669</v>
      </c>
      <c r="B608" s="57" t="s">
        <v>1057</v>
      </c>
      <c r="C608" s="56" t="s">
        <v>13</v>
      </c>
      <c r="D608" s="58">
        <v>904000184</v>
      </c>
      <c r="E608" s="59">
        <v>9191876990</v>
      </c>
      <c r="F608" s="60">
        <v>35958</v>
      </c>
      <c r="G608" s="56" t="s">
        <v>1059</v>
      </c>
      <c r="I608" s="61">
        <f t="shared" ca="1" si="9"/>
        <v>22</v>
      </c>
      <c r="J608" s="62">
        <v>3</v>
      </c>
      <c r="K608" s="63">
        <v>85492</v>
      </c>
      <c r="N608" s="56" t="str">
        <f ca="1"/>
        <v>Sellers, William</v>
      </c>
      <c r="O608" s="56" t="str">
        <f ca="1"/>
        <v>West</v>
      </c>
      <c r="P608" s="56" t="str">
        <f ca="1"/>
        <v>Manufacturing</v>
      </c>
      <c r="Q608" s="56">
        <f ca="1"/>
        <v>561008668</v>
      </c>
      <c r="R608" s="56">
        <f ca="1"/>
        <v>2522433774</v>
      </c>
      <c r="S608" s="56">
        <f ca="1"/>
        <v>41307</v>
      </c>
      <c r="T608" s="56" t="str">
        <f ca="1"/>
        <v>Full Time</v>
      </c>
      <c r="U608" s="56">
        <f ca="1"/>
        <v>0</v>
      </c>
      <c r="V608" s="56">
        <f ca="1"/>
        <v>8</v>
      </c>
      <c r="W608" s="56">
        <f ca="1"/>
        <v>1</v>
      </c>
      <c r="X608" s="56">
        <f ca="1"/>
        <v>84242</v>
      </c>
    </row>
    <row r="609" spans="1:24" x14ac:dyDescent="0.25">
      <c r="A609" s="56" t="s">
        <v>486</v>
      </c>
      <c r="B609" s="57" t="s">
        <v>1065</v>
      </c>
      <c r="C609" s="56" t="s">
        <v>15</v>
      </c>
      <c r="D609" s="58">
        <v>291003431</v>
      </c>
      <c r="E609" s="59">
        <v>2525866679</v>
      </c>
      <c r="F609" s="60">
        <v>42281</v>
      </c>
      <c r="G609" s="56" t="s">
        <v>1058</v>
      </c>
      <c r="I609" s="61">
        <f t="shared" ca="1" si="9"/>
        <v>5</v>
      </c>
      <c r="J609" s="62">
        <v>3</v>
      </c>
      <c r="K609" s="63">
        <v>59400</v>
      </c>
      <c r="N609" s="56" t="str">
        <f ca="1"/>
        <v>Serrano, Al</v>
      </c>
      <c r="O609" s="56" t="str">
        <f ca="1"/>
        <v>Main</v>
      </c>
      <c r="P609" s="56" t="str">
        <f ca="1"/>
        <v>Compliance</v>
      </c>
      <c r="Q609" s="56">
        <f ca="1"/>
        <v>601002708</v>
      </c>
      <c r="R609" s="56">
        <f ca="1"/>
        <v>9198085402</v>
      </c>
      <c r="S609" s="56">
        <f ca="1"/>
        <v>42650</v>
      </c>
      <c r="T609" s="56" t="str">
        <f ca="1"/>
        <v>Half-Time</v>
      </c>
      <c r="U609" s="56">
        <f ca="1"/>
        <v>0</v>
      </c>
      <c r="V609" s="56">
        <f ca="1"/>
        <v>4</v>
      </c>
      <c r="W609" s="56">
        <f ca="1"/>
        <v>1</v>
      </c>
      <c r="X609" s="56">
        <f ca="1"/>
        <v>31548</v>
      </c>
    </row>
    <row r="610" spans="1:24" x14ac:dyDescent="0.25">
      <c r="A610" s="56" t="s">
        <v>710</v>
      </c>
      <c r="B610" s="57" t="s">
        <v>1061</v>
      </c>
      <c r="C610" s="56" t="s">
        <v>26</v>
      </c>
      <c r="D610" s="58">
        <v>659009807</v>
      </c>
      <c r="E610" s="59">
        <v>9193089561</v>
      </c>
      <c r="F610" s="60">
        <v>41251</v>
      </c>
      <c r="G610" s="56" t="s">
        <v>1059</v>
      </c>
      <c r="I610" s="61">
        <f t="shared" ca="1" si="9"/>
        <v>8</v>
      </c>
      <c r="J610" s="62">
        <v>4</v>
      </c>
      <c r="K610" s="63">
        <v>24651</v>
      </c>
      <c r="N610" s="56" t="str">
        <f ca="1"/>
        <v>Sexton, John</v>
      </c>
      <c r="O610" s="56" t="str">
        <f ca="1"/>
        <v>North</v>
      </c>
      <c r="P610" s="56" t="str">
        <f ca="1"/>
        <v>Manufacturing</v>
      </c>
      <c r="Q610" s="56">
        <f ca="1"/>
        <v>914000398</v>
      </c>
      <c r="R610" s="56">
        <f ca="1"/>
        <v>9193498222</v>
      </c>
      <c r="S610" s="56">
        <f ca="1"/>
        <v>41319</v>
      </c>
      <c r="T610" s="56" t="str">
        <f ca="1"/>
        <v>Full Time</v>
      </c>
      <c r="U610" s="56">
        <f ca="1"/>
        <v>0</v>
      </c>
      <c r="V610" s="56">
        <f ca="1"/>
        <v>8</v>
      </c>
      <c r="W610" s="56">
        <f ca="1"/>
        <v>1</v>
      </c>
      <c r="X610" s="56">
        <f ca="1"/>
        <v>72292</v>
      </c>
    </row>
    <row r="611" spans="1:24" x14ac:dyDescent="0.25">
      <c r="A611" s="56" t="s">
        <v>192</v>
      </c>
      <c r="B611" s="57" t="s">
        <v>1057</v>
      </c>
      <c r="C611" s="56" t="s">
        <v>16</v>
      </c>
      <c r="D611" s="58">
        <v>975007784</v>
      </c>
      <c r="E611" s="59">
        <v>9192390604</v>
      </c>
      <c r="F611" s="60">
        <v>39140</v>
      </c>
      <c r="G611" s="56" t="s">
        <v>1058</v>
      </c>
      <c r="I611" s="61">
        <f t="shared" ca="1" si="9"/>
        <v>14</v>
      </c>
      <c r="J611" s="62">
        <v>3</v>
      </c>
      <c r="K611" s="63">
        <v>85536</v>
      </c>
      <c r="N611" s="56" t="str">
        <f ca="1"/>
        <v>Shaffer, Nobuko</v>
      </c>
      <c r="O611" s="56" t="str">
        <f ca="1"/>
        <v>West</v>
      </c>
      <c r="P611" s="56" t="str">
        <f ca="1"/>
        <v>Quality Control</v>
      </c>
      <c r="Q611" s="56">
        <f ca="1"/>
        <v>683000378</v>
      </c>
      <c r="R611" s="56">
        <f ca="1"/>
        <v>9196259106</v>
      </c>
      <c r="S611" s="56">
        <f ca="1"/>
        <v>40845</v>
      </c>
      <c r="T611" s="56" t="str">
        <f ca="1"/>
        <v>Full Time</v>
      </c>
      <c r="U611" s="56">
        <f ca="1"/>
        <v>0</v>
      </c>
      <c r="V611" s="56">
        <f ca="1"/>
        <v>9</v>
      </c>
      <c r="W611" s="56">
        <f ca="1"/>
        <v>2</v>
      </c>
      <c r="X611" s="56">
        <f ca="1"/>
        <v>89474</v>
      </c>
    </row>
    <row r="612" spans="1:24" x14ac:dyDescent="0.25">
      <c r="A612" s="56" t="s">
        <v>192</v>
      </c>
      <c r="B612" s="57" t="s">
        <v>1057</v>
      </c>
      <c r="C612" s="56" t="s">
        <v>16</v>
      </c>
      <c r="D612" s="58">
        <v>975007784</v>
      </c>
      <c r="E612" s="59">
        <v>9192390604</v>
      </c>
      <c r="F612" s="60">
        <v>39140</v>
      </c>
      <c r="G612" s="56" t="s">
        <v>1058</v>
      </c>
      <c r="I612" s="61">
        <f t="shared" ca="1" si="9"/>
        <v>14</v>
      </c>
      <c r="J612" s="62">
        <v>3</v>
      </c>
      <c r="K612" s="63">
        <v>85536</v>
      </c>
      <c r="N612" s="56" t="str">
        <f ca="1"/>
        <v>Shannon, Kevin</v>
      </c>
      <c r="O612" s="56" t="str">
        <f ca="1"/>
        <v>South</v>
      </c>
      <c r="P612" s="56" t="str">
        <f ca="1"/>
        <v>Quality Assurance</v>
      </c>
      <c r="Q612" s="56">
        <f ca="1"/>
        <v>531004742</v>
      </c>
      <c r="R612" s="56">
        <f ca="1"/>
        <v>9195770085</v>
      </c>
      <c r="S612" s="56">
        <f ca="1"/>
        <v>40291</v>
      </c>
      <c r="T612" s="56" t="str">
        <f ca="1"/>
        <v>Full Time</v>
      </c>
      <c r="U612" s="56">
        <f ca="1"/>
        <v>0</v>
      </c>
      <c r="V612" s="56">
        <f ca="1"/>
        <v>10</v>
      </c>
      <c r="W612" s="56">
        <f ca="1"/>
        <v>5</v>
      </c>
      <c r="X612" s="56">
        <f ca="1"/>
        <v>32131</v>
      </c>
    </row>
    <row r="613" spans="1:24" x14ac:dyDescent="0.25">
      <c r="A613" s="56" t="s">
        <v>688</v>
      </c>
      <c r="B613" s="57" t="s">
        <v>1061</v>
      </c>
      <c r="C613" s="56" t="s">
        <v>6</v>
      </c>
      <c r="D613" s="58">
        <v>592009945</v>
      </c>
      <c r="E613" s="59">
        <v>9195990200</v>
      </c>
      <c r="F613" s="60">
        <v>41944</v>
      </c>
      <c r="G613" s="56" t="s">
        <v>1059</v>
      </c>
      <c r="I613" s="61">
        <f t="shared" ca="1" si="9"/>
        <v>6</v>
      </c>
      <c r="J613" s="62">
        <v>1</v>
      </c>
      <c r="K613" s="63">
        <v>49115</v>
      </c>
      <c r="N613" s="56" t="str">
        <f ca="1"/>
        <v>Sharp, Janine</v>
      </c>
      <c r="O613" s="56" t="str">
        <f ca="1"/>
        <v>West</v>
      </c>
      <c r="P613" s="56" t="str">
        <f ca="1"/>
        <v>Operations</v>
      </c>
      <c r="Q613" s="56">
        <f ca="1"/>
        <v>980000186</v>
      </c>
      <c r="R613" s="56">
        <f ca="1"/>
        <v>9191517218</v>
      </c>
      <c r="S613" s="56">
        <f ca="1"/>
        <v>41596</v>
      </c>
      <c r="T613" s="56" t="str">
        <f ca="1"/>
        <v>Half-Time</v>
      </c>
      <c r="U613" s="56">
        <f ca="1"/>
        <v>0</v>
      </c>
      <c r="V613" s="56">
        <f ca="1"/>
        <v>7</v>
      </c>
      <c r="W613" s="56">
        <f ca="1"/>
        <v>5</v>
      </c>
      <c r="X613" s="56">
        <f ca="1"/>
        <v>52476</v>
      </c>
    </row>
    <row r="614" spans="1:24" x14ac:dyDescent="0.25">
      <c r="A614" s="56" t="s">
        <v>125</v>
      </c>
      <c r="B614" s="57" t="s">
        <v>1065</v>
      </c>
      <c r="C614" s="56" t="s">
        <v>6</v>
      </c>
      <c r="D614" s="58">
        <v>486006972</v>
      </c>
      <c r="E614" s="59">
        <v>9194532398</v>
      </c>
      <c r="F614" s="60">
        <v>42226</v>
      </c>
      <c r="G614" s="56" t="s">
        <v>1067</v>
      </c>
      <c r="I614" s="61">
        <f t="shared" ca="1" si="9"/>
        <v>5</v>
      </c>
      <c r="J614" s="62">
        <v>1</v>
      </c>
      <c r="K614" s="63">
        <v>50122</v>
      </c>
      <c r="N614" s="56" t="str">
        <f ca="1"/>
        <v>Shaw, Pat</v>
      </c>
      <c r="O614" s="56" t="str">
        <f ca="1"/>
        <v>South</v>
      </c>
      <c r="P614" s="56" t="str">
        <f ca="1"/>
        <v>Quality Control</v>
      </c>
      <c r="Q614" s="56">
        <f ca="1"/>
        <v>723006626</v>
      </c>
      <c r="R614" s="56">
        <f ca="1"/>
        <v>2525399385</v>
      </c>
      <c r="S614" s="56">
        <f ca="1"/>
        <v>40936</v>
      </c>
      <c r="T614" s="56" t="str">
        <f ca="1"/>
        <v>Contract</v>
      </c>
      <c r="U614" s="56">
        <f ca="1"/>
        <v>0</v>
      </c>
      <c r="V614" s="56">
        <f ca="1"/>
        <v>9</v>
      </c>
      <c r="W614" s="56">
        <f ca="1"/>
        <v>3</v>
      </c>
      <c r="X614" s="56">
        <f ca="1"/>
        <v>36168</v>
      </c>
    </row>
    <row r="615" spans="1:24" x14ac:dyDescent="0.25">
      <c r="A615" s="56" t="s">
        <v>780</v>
      </c>
      <c r="B615" s="57" t="s">
        <v>1060</v>
      </c>
      <c r="C615" s="56" t="s">
        <v>9</v>
      </c>
      <c r="D615" s="58">
        <v>470005648</v>
      </c>
      <c r="E615" s="59">
        <v>9192053579</v>
      </c>
      <c r="F615" s="60">
        <v>41035</v>
      </c>
      <c r="G615" s="56" t="s">
        <v>1058</v>
      </c>
      <c r="I615" s="61">
        <f t="shared" ca="1" si="9"/>
        <v>8</v>
      </c>
      <c r="J615" s="62">
        <v>1</v>
      </c>
      <c r="K615" s="63">
        <v>43648</v>
      </c>
      <c r="N615" s="56" t="str">
        <f ca="1"/>
        <v>Shelton, Donna</v>
      </c>
      <c r="O615" s="56" t="str">
        <f ca="1"/>
        <v>North</v>
      </c>
      <c r="P615" s="56" t="str">
        <f ca="1"/>
        <v>International Clinical Safety</v>
      </c>
      <c r="Q615" s="56">
        <f ca="1"/>
        <v>850000766</v>
      </c>
      <c r="R615" s="56">
        <f ca="1"/>
        <v>2527838614</v>
      </c>
      <c r="S615" s="56">
        <f ca="1"/>
        <v>41085</v>
      </c>
      <c r="T615" s="56" t="str">
        <f ca="1"/>
        <v>Full Time</v>
      </c>
      <c r="U615" s="56">
        <f ca="1"/>
        <v>0</v>
      </c>
      <c r="V615" s="56">
        <f ca="1"/>
        <v>8</v>
      </c>
      <c r="W615" s="56">
        <f ca="1"/>
        <v>5</v>
      </c>
      <c r="X615" s="56">
        <f ca="1"/>
        <v>52085</v>
      </c>
    </row>
    <row r="616" spans="1:24" x14ac:dyDescent="0.25">
      <c r="A616" s="56" t="s">
        <v>770</v>
      </c>
      <c r="B616" s="57" t="s">
        <v>1061</v>
      </c>
      <c r="C616" s="56" t="s">
        <v>9</v>
      </c>
      <c r="D616" s="58">
        <v>249009042</v>
      </c>
      <c r="E616" s="59">
        <v>2525790872</v>
      </c>
      <c r="F616" s="60">
        <v>41162</v>
      </c>
      <c r="G616" s="56" t="s">
        <v>1059</v>
      </c>
      <c r="I616" s="61">
        <f t="shared" ca="1" si="9"/>
        <v>8</v>
      </c>
      <c r="J616" s="62">
        <v>5</v>
      </c>
      <c r="K616" s="63">
        <v>67166</v>
      </c>
      <c r="N616" s="56" t="str">
        <f ca="1"/>
        <v>Shepherd, Annie</v>
      </c>
      <c r="O616" s="56" t="str">
        <f ca="1"/>
        <v>Taft</v>
      </c>
      <c r="P616" s="56" t="str">
        <f ca="1"/>
        <v>Quality Control</v>
      </c>
      <c r="Q616" s="56">
        <f ca="1"/>
        <v>688009770</v>
      </c>
      <c r="R616" s="56">
        <f ca="1"/>
        <v>9192416398</v>
      </c>
      <c r="S616" s="56">
        <f ca="1"/>
        <v>41124</v>
      </c>
      <c r="T616" s="56" t="str">
        <f ca="1"/>
        <v>Full Time</v>
      </c>
      <c r="U616" s="56">
        <f ca="1"/>
        <v>0</v>
      </c>
      <c r="V616" s="56">
        <f ca="1"/>
        <v>8</v>
      </c>
      <c r="W616" s="56">
        <f ca="1"/>
        <v>2</v>
      </c>
      <c r="X616" s="56">
        <f ca="1"/>
        <v>48983</v>
      </c>
    </row>
    <row r="617" spans="1:24" x14ac:dyDescent="0.25">
      <c r="A617" s="56" t="s">
        <v>236</v>
      </c>
      <c r="B617" s="57" t="s">
        <v>1061</v>
      </c>
      <c r="C617" s="56" t="s">
        <v>20</v>
      </c>
      <c r="D617" s="58">
        <v>364004060</v>
      </c>
      <c r="E617" s="59">
        <v>2527722509</v>
      </c>
      <c r="F617" s="60">
        <v>40860</v>
      </c>
      <c r="G617" s="56" t="s">
        <v>1067</v>
      </c>
      <c r="I617" s="61">
        <f t="shared" ca="1" si="9"/>
        <v>9</v>
      </c>
      <c r="J617" s="62">
        <v>5</v>
      </c>
      <c r="K617" s="63">
        <v>34381</v>
      </c>
      <c r="N617" s="56" t="str">
        <f ca="1"/>
        <v>Sheppard, Curtis</v>
      </c>
      <c r="O617" s="56" t="str">
        <f ca="1"/>
        <v>North</v>
      </c>
      <c r="P617" s="56" t="str">
        <f ca="1"/>
        <v>Manufacturing</v>
      </c>
      <c r="Q617" s="56">
        <f ca="1"/>
        <v>276000518</v>
      </c>
      <c r="R617" s="56">
        <f ca="1"/>
        <v>9195267252</v>
      </c>
      <c r="S617" s="56">
        <f ca="1"/>
        <v>41330</v>
      </c>
      <c r="T617" s="56" t="str">
        <f ca="1"/>
        <v>Full Time</v>
      </c>
      <c r="U617" s="56">
        <f ca="1"/>
        <v>0</v>
      </c>
      <c r="V617" s="56">
        <f ca="1"/>
        <v>8</v>
      </c>
      <c r="W617" s="56">
        <f ca="1"/>
        <v>5</v>
      </c>
      <c r="X617" s="56">
        <f ca="1"/>
        <v>32362</v>
      </c>
    </row>
    <row r="618" spans="1:24" x14ac:dyDescent="0.25">
      <c r="A618" s="56" t="s">
        <v>179</v>
      </c>
      <c r="B618" s="57" t="s">
        <v>1061</v>
      </c>
      <c r="C618" s="56" t="s">
        <v>19</v>
      </c>
      <c r="D618" s="58">
        <v>862008919</v>
      </c>
      <c r="E618" s="59">
        <v>2522780847</v>
      </c>
      <c r="F618" s="60">
        <v>40826</v>
      </c>
      <c r="G618" s="56" t="s">
        <v>1059</v>
      </c>
      <c r="I618" s="61">
        <f t="shared" ca="1" si="9"/>
        <v>9</v>
      </c>
      <c r="J618" s="62">
        <v>4</v>
      </c>
      <c r="K618" s="63">
        <v>53108</v>
      </c>
      <c r="N618" s="56" t="str">
        <f ca="1"/>
        <v>Sherman, Karin</v>
      </c>
      <c r="O618" s="56" t="str">
        <f ca="1"/>
        <v>Watson</v>
      </c>
      <c r="P618" s="56" t="str">
        <f ca="1"/>
        <v>Professional Training Group</v>
      </c>
      <c r="Q618" s="56">
        <f ca="1"/>
        <v>834001135</v>
      </c>
      <c r="R618" s="56">
        <f ca="1"/>
        <v>9198472270</v>
      </c>
      <c r="S618" s="56">
        <f ca="1"/>
        <v>36011</v>
      </c>
      <c r="T618" s="56" t="str">
        <f ca="1"/>
        <v>Full Time</v>
      </c>
      <c r="U618" s="56">
        <f ca="1"/>
        <v>0</v>
      </c>
      <c r="V618" s="56">
        <f ca="1"/>
        <v>22</v>
      </c>
      <c r="W618" s="56">
        <f ca="1"/>
        <v>2</v>
      </c>
      <c r="X618" s="56">
        <f ca="1"/>
        <v>49016</v>
      </c>
    </row>
    <row r="619" spans="1:24" x14ac:dyDescent="0.25">
      <c r="A619" s="56" t="s">
        <v>668</v>
      </c>
      <c r="B619" s="57" t="s">
        <v>1066</v>
      </c>
      <c r="C619" s="56" t="s">
        <v>16</v>
      </c>
      <c r="D619" s="58">
        <v>368005341</v>
      </c>
      <c r="E619" s="59">
        <v>9195526537</v>
      </c>
      <c r="F619" s="60">
        <v>39580</v>
      </c>
      <c r="G619" s="56" t="s">
        <v>1058</v>
      </c>
      <c r="I619" s="61">
        <f t="shared" ca="1" si="9"/>
        <v>12</v>
      </c>
      <c r="J619" s="62">
        <v>2</v>
      </c>
      <c r="K619" s="63">
        <v>51458</v>
      </c>
      <c r="N619" s="56" t="str">
        <f ca="1"/>
        <v>Shields, Robert</v>
      </c>
      <c r="O619" s="56" t="str">
        <f ca="1"/>
        <v>West</v>
      </c>
      <c r="P619" s="56" t="str">
        <f ca="1"/>
        <v>Quality Control</v>
      </c>
      <c r="Q619" s="56">
        <f ca="1"/>
        <v>502000266</v>
      </c>
      <c r="R619" s="56">
        <f ca="1"/>
        <v>9197103200</v>
      </c>
      <c r="S619" s="56">
        <f ca="1"/>
        <v>41144</v>
      </c>
      <c r="T619" s="56" t="str">
        <f ca="1"/>
        <v>Hourly</v>
      </c>
      <c r="U619" s="56">
        <f ca="1"/>
        <v>0</v>
      </c>
      <c r="V619" s="56">
        <f ca="1"/>
        <v>8</v>
      </c>
      <c r="W619" s="56">
        <f ca="1"/>
        <v>2</v>
      </c>
      <c r="X619" s="56">
        <f ca="1"/>
        <v>30078</v>
      </c>
    </row>
    <row r="620" spans="1:24" x14ac:dyDescent="0.25">
      <c r="A620" s="56" t="s">
        <v>212</v>
      </c>
      <c r="B620" s="57" t="s">
        <v>1069</v>
      </c>
      <c r="C620" s="56" t="s">
        <v>16</v>
      </c>
      <c r="D620" s="58">
        <v>313008228</v>
      </c>
      <c r="E620" s="59">
        <v>2524998145</v>
      </c>
      <c r="F620" s="60">
        <v>40123</v>
      </c>
      <c r="G620" s="56" t="s">
        <v>1059</v>
      </c>
      <c r="I620" s="61">
        <f t="shared" ca="1" si="9"/>
        <v>11</v>
      </c>
      <c r="J620" s="62">
        <v>5</v>
      </c>
      <c r="K620" s="63">
        <v>90739</v>
      </c>
      <c r="N620" s="56" t="str">
        <f ca="1"/>
        <v>Short, Timothy</v>
      </c>
      <c r="O620" s="56" t="str">
        <f ca="1"/>
        <v>Taft</v>
      </c>
      <c r="P620" s="56" t="str">
        <f ca="1"/>
        <v>Process Development</v>
      </c>
      <c r="Q620" s="56">
        <f ca="1"/>
        <v>551002018</v>
      </c>
      <c r="R620" s="56">
        <f ca="1"/>
        <v>2525796953</v>
      </c>
      <c r="S620" s="56">
        <f ca="1"/>
        <v>42868</v>
      </c>
      <c r="T620" s="56" t="str">
        <f ca="1"/>
        <v>Full Time</v>
      </c>
      <c r="U620" s="56">
        <f ca="1"/>
        <v>0</v>
      </c>
      <c r="V620" s="56">
        <f ca="1"/>
        <v>3</v>
      </c>
      <c r="W620" s="56">
        <f ca="1"/>
        <v>4</v>
      </c>
      <c r="X620" s="56">
        <f ca="1"/>
        <v>73524</v>
      </c>
    </row>
    <row r="621" spans="1:24" x14ac:dyDescent="0.25">
      <c r="A621" s="56" t="s">
        <v>638</v>
      </c>
      <c r="B621" s="57" t="s">
        <v>1066</v>
      </c>
      <c r="C621" s="56" t="s">
        <v>20</v>
      </c>
      <c r="D621" s="58">
        <v>788001186</v>
      </c>
      <c r="E621" s="59">
        <v>9191682521</v>
      </c>
      <c r="F621" s="60">
        <v>40994</v>
      </c>
      <c r="G621" s="56" t="s">
        <v>1058</v>
      </c>
      <c r="I621" s="61">
        <f t="shared" ca="1" si="9"/>
        <v>8</v>
      </c>
      <c r="J621" s="62">
        <v>3</v>
      </c>
      <c r="K621" s="63">
        <v>63272</v>
      </c>
      <c r="N621" s="56" t="str">
        <f ca="1"/>
        <v>Silva, Stephen</v>
      </c>
      <c r="O621" s="56" t="str">
        <f ca="1"/>
        <v>West</v>
      </c>
      <c r="P621" s="56" t="str">
        <f ca="1"/>
        <v>Engineering/Maintenance</v>
      </c>
      <c r="Q621" s="56">
        <f ca="1"/>
        <v>580000042</v>
      </c>
      <c r="R621" s="56">
        <f ca="1"/>
        <v>9197528456</v>
      </c>
      <c r="S621" s="56">
        <f ca="1"/>
        <v>41538</v>
      </c>
      <c r="T621" s="56" t="str">
        <f ca="1"/>
        <v>Contract</v>
      </c>
      <c r="U621" s="56">
        <f ca="1"/>
        <v>0</v>
      </c>
      <c r="V621" s="56">
        <f ca="1"/>
        <v>7</v>
      </c>
      <c r="W621" s="56">
        <f ca="1"/>
        <v>4</v>
      </c>
      <c r="X621" s="56">
        <f ca="1"/>
        <v>68365</v>
      </c>
    </row>
    <row r="622" spans="1:24" x14ac:dyDescent="0.25">
      <c r="A622" s="56" t="s">
        <v>279</v>
      </c>
      <c r="B622" s="57" t="s">
        <v>1061</v>
      </c>
      <c r="C622" s="56" t="s">
        <v>6</v>
      </c>
      <c r="D622" s="58">
        <v>765002793</v>
      </c>
      <c r="E622" s="59">
        <v>9197686976</v>
      </c>
      <c r="F622" s="60">
        <v>42362</v>
      </c>
      <c r="G622" s="56" t="s">
        <v>1059</v>
      </c>
      <c r="I622" s="61">
        <f t="shared" ca="1" si="9"/>
        <v>5</v>
      </c>
      <c r="J622" s="62">
        <v>5</v>
      </c>
      <c r="K622" s="63">
        <v>70752</v>
      </c>
      <c r="N622" s="56" t="str">
        <f ca="1"/>
        <v>Simmons, Robert</v>
      </c>
      <c r="O622" s="56" t="str">
        <f ca="1"/>
        <v>South</v>
      </c>
      <c r="P622" s="56" t="str">
        <f ca="1"/>
        <v>Quality Control</v>
      </c>
      <c r="Q622" s="56">
        <f ca="1"/>
        <v>276003359</v>
      </c>
      <c r="R622" s="56">
        <f ca="1"/>
        <v>2522304625</v>
      </c>
      <c r="S622" s="56">
        <f ca="1"/>
        <v>41669</v>
      </c>
      <c r="T622" s="56" t="str">
        <f ca="1"/>
        <v>Full Time</v>
      </c>
      <c r="U622" s="56">
        <f ca="1"/>
        <v>0</v>
      </c>
      <c r="V622" s="56">
        <f ca="1"/>
        <v>7</v>
      </c>
      <c r="W622" s="56">
        <f ca="1"/>
        <v>2</v>
      </c>
      <c r="X622" s="56">
        <f ca="1"/>
        <v>28259</v>
      </c>
    </row>
    <row r="623" spans="1:24" x14ac:dyDescent="0.25">
      <c r="A623" s="56" t="s">
        <v>774</v>
      </c>
      <c r="B623" s="57" t="s">
        <v>1060</v>
      </c>
      <c r="C623" s="56" t="s">
        <v>16</v>
      </c>
      <c r="D623" s="58">
        <v>357008979</v>
      </c>
      <c r="E623" s="59">
        <v>2524316324</v>
      </c>
      <c r="F623" s="60">
        <v>40273</v>
      </c>
      <c r="G623" s="56" t="s">
        <v>1067</v>
      </c>
      <c r="I623" s="61">
        <f t="shared" ca="1" si="9"/>
        <v>10</v>
      </c>
      <c r="J623" s="62">
        <v>4</v>
      </c>
      <c r="K623" s="63">
        <v>31378</v>
      </c>
      <c r="N623" s="56" t="str">
        <f ca="1"/>
        <v>Simon, Sheila</v>
      </c>
      <c r="O623" s="56" t="str">
        <f ca="1"/>
        <v>West</v>
      </c>
      <c r="P623" s="56" t="str">
        <f ca="1"/>
        <v>International Clinical Safety</v>
      </c>
      <c r="Q623" s="56">
        <f ca="1"/>
        <v>914001569</v>
      </c>
      <c r="R623" s="56">
        <f ca="1"/>
        <v>9196082608</v>
      </c>
      <c r="S623" s="56">
        <f ca="1"/>
        <v>42898</v>
      </c>
      <c r="T623" s="56" t="str">
        <f ca="1"/>
        <v>Full Time</v>
      </c>
      <c r="U623" s="56">
        <f ca="1"/>
        <v>0</v>
      </c>
      <c r="V623" s="56">
        <f ca="1"/>
        <v>3</v>
      </c>
      <c r="W623" s="56">
        <f ca="1"/>
        <v>2</v>
      </c>
      <c r="X623" s="56">
        <f ca="1"/>
        <v>87065</v>
      </c>
    </row>
    <row r="624" spans="1:24" x14ac:dyDescent="0.25">
      <c r="A624" s="56" t="s">
        <v>139</v>
      </c>
      <c r="B624" s="57" t="s">
        <v>1060</v>
      </c>
      <c r="C624" s="56" t="s">
        <v>9</v>
      </c>
      <c r="D624" s="58">
        <v>405006173</v>
      </c>
      <c r="E624" s="59">
        <v>2521777060</v>
      </c>
      <c r="F624" s="60">
        <v>41231</v>
      </c>
      <c r="G624" s="56" t="s">
        <v>1059</v>
      </c>
      <c r="I624" s="61">
        <f t="shared" ca="1" si="9"/>
        <v>8</v>
      </c>
      <c r="J624" s="62">
        <v>4</v>
      </c>
      <c r="K624" s="63">
        <v>75581</v>
      </c>
      <c r="N624" s="56" t="str">
        <f ca="1"/>
        <v>Simpson, Jimmy</v>
      </c>
      <c r="O624" s="56" t="str">
        <f ca="1"/>
        <v>North</v>
      </c>
      <c r="P624" s="56" t="str">
        <f ca="1"/>
        <v>Quality Control</v>
      </c>
      <c r="Q624" s="56">
        <f ca="1"/>
        <v>771000153</v>
      </c>
      <c r="R624" s="56">
        <f ca="1"/>
        <v>9196799516</v>
      </c>
      <c r="S624" s="56">
        <f ca="1"/>
        <v>41781</v>
      </c>
      <c r="T624" s="56" t="str">
        <f ca="1"/>
        <v>Full Time</v>
      </c>
      <c r="U624" s="56">
        <f ca="1"/>
        <v>0</v>
      </c>
      <c r="V624" s="56">
        <f ca="1"/>
        <v>6</v>
      </c>
      <c r="W624" s="56">
        <f ca="1"/>
        <v>3</v>
      </c>
      <c r="X624" s="56">
        <f ca="1"/>
        <v>27478</v>
      </c>
    </row>
    <row r="625" spans="1:24" x14ac:dyDescent="0.25">
      <c r="A625" s="56" t="s">
        <v>343</v>
      </c>
      <c r="B625" s="57" t="s">
        <v>1060</v>
      </c>
      <c r="C625" s="56" t="s">
        <v>9</v>
      </c>
      <c r="D625" s="58">
        <v>561008668</v>
      </c>
      <c r="E625" s="59">
        <v>2522433774</v>
      </c>
      <c r="F625" s="60">
        <v>41307</v>
      </c>
      <c r="G625" s="56" t="s">
        <v>1059</v>
      </c>
      <c r="I625" s="61">
        <f t="shared" ca="1" si="9"/>
        <v>8</v>
      </c>
      <c r="J625" s="62">
        <v>1</v>
      </c>
      <c r="K625" s="63">
        <v>84242</v>
      </c>
      <c r="N625" s="56" t="str">
        <f ca="1"/>
        <v>Sims, Don</v>
      </c>
      <c r="O625" s="56" t="str">
        <f ca="1"/>
        <v>Main</v>
      </c>
      <c r="P625" s="56" t="str">
        <f ca="1"/>
        <v>Logistics</v>
      </c>
      <c r="Q625" s="56">
        <f ca="1"/>
        <v>736008620</v>
      </c>
      <c r="R625" s="56">
        <f ca="1"/>
        <v>2524562999</v>
      </c>
      <c r="S625" s="56">
        <f ca="1"/>
        <v>42266</v>
      </c>
      <c r="T625" s="56" t="str">
        <f ca="1"/>
        <v>Half-Time</v>
      </c>
      <c r="U625" s="56">
        <f ca="1"/>
        <v>0</v>
      </c>
      <c r="V625" s="56">
        <f ca="1"/>
        <v>5</v>
      </c>
      <c r="W625" s="56">
        <f ca="1"/>
        <v>5</v>
      </c>
      <c r="X625" s="56">
        <f ca="1"/>
        <v>43467</v>
      </c>
    </row>
    <row r="626" spans="1:24" x14ac:dyDescent="0.25">
      <c r="A626" s="56" t="s">
        <v>396</v>
      </c>
      <c r="B626" s="57" t="s">
        <v>1057</v>
      </c>
      <c r="C626" s="56" t="s">
        <v>33</v>
      </c>
      <c r="D626" s="58">
        <v>601002708</v>
      </c>
      <c r="E626" s="59">
        <v>9198085402</v>
      </c>
      <c r="F626" s="60">
        <v>42650</v>
      </c>
      <c r="G626" s="56" t="s">
        <v>1067</v>
      </c>
      <c r="I626" s="61">
        <f t="shared" ca="1" si="9"/>
        <v>4</v>
      </c>
      <c r="J626" s="62">
        <v>1</v>
      </c>
      <c r="K626" s="63">
        <v>31548</v>
      </c>
      <c r="N626" s="56" t="str">
        <f ca="1"/>
        <v>Singleton, David</v>
      </c>
      <c r="O626" s="56" t="str">
        <f ca="1"/>
        <v>South</v>
      </c>
      <c r="P626" s="56" t="str">
        <f ca="1"/>
        <v>Quality Control</v>
      </c>
      <c r="Q626" s="56">
        <f ca="1"/>
        <v>230002897</v>
      </c>
      <c r="R626" s="56">
        <f ca="1"/>
        <v>2525261239</v>
      </c>
      <c r="S626" s="56">
        <f ca="1"/>
        <v>41939</v>
      </c>
      <c r="T626" s="56" t="str">
        <f ca="1"/>
        <v>Full Time</v>
      </c>
      <c r="U626" s="56">
        <f ca="1"/>
        <v>0</v>
      </c>
      <c r="V626" s="56">
        <f ca="1"/>
        <v>6</v>
      </c>
      <c r="W626" s="56">
        <f ca="1"/>
        <v>2</v>
      </c>
      <c r="X626" s="56">
        <f ca="1"/>
        <v>75746</v>
      </c>
    </row>
    <row r="627" spans="1:24" x14ac:dyDescent="0.25">
      <c r="A627" s="56" t="s">
        <v>441</v>
      </c>
      <c r="B627" s="57" t="s">
        <v>1061</v>
      </c>
      <c r="C627" s="56" t="s">
        <v>9</v>
      </c>
      <c r="D627" s="58">
        <v>914000398</v>
      </c>
      <c r="E627" s="59">
        <v>9193498222</v>
      </c>
      <c r="F627" s="60">
        <v>41319</v>
      </c>
      <c r="G627" s="56" t="s">
        <v>1059</v>
      </c>
      <c r="I627" s="61">
        <f t="shared" ca="1" si="9"/>
        <v>8</v>
      </c>
      <c r="J627" s="62">
        <v>1</v>
      </c>
      <c r="K627" s="63">
        <v>72292</v>
      </c>
      <c r="N627" s="56" t="str">
        <f ca="1"/>
        <v>Skinner, Jason</v>
      </c>
      <c r="O627" s="56" t="str">
        <f ca="1"/>
        <v>Watson</v>
      </c>
      <c r="P627" s="56" t="str">
        <f ca="1"/>
        <v>Engineering/Maintenance</v>
      </c>
      <c r="Q627" s="56">
        <f ca="1"/>
        <v>600008368</v>
      </c>
      <c r="R627" s="56">
        <f ca="1"/>
        <v>9197280453</v>
      </c>
      <c r="S627" s="56">
        <f ca="1"/>
        <v>42300</v>
      </c>
      <c r="T627" s="56" t="str">
        <f ca="1"/>
        <v>Half-Time</v>
      </c>
      <c r="U627" s="56">
        <f ca="1"/>
        <v>0</v>
      </c>
      <c r="V627" s="56">
        <f ca="1"/>
        <v>5</v>
      </c>
      <c r="W627" s="56">
        <f ca="1"/>
        <v>3</v>
      </c>
      <c r="X627" s="56">
        <f ca="1"/>
        <v>24789</v>
      </c>
    </row>
    <row r="628" spans="1:24" x14ac:dyDescent="0.25">
      <c r="A628" s="56" t="s">
        <v>641</v>
      </c>
      <c r="B628" s="57" t="s">
        <v>1060</v>
      </c>
      <c r="C628" s="56" t="s">
        <v>19</v>
      </c>
      <c r="D628" s="58">
        <v>683000378</v>
      </c>
      <c r="E628" s="59">
        <v>9196259106</v>
      </c>
      <c r="F628" s="60">
        <v>40845</v>
      </c>
      <c r="G628" s="56" t="s">
        <v>1059</v>
      </c>
      <c r="I628" s="61">
        <f t="shared" ca="1" si="9"/>
        <v>9</v>
      </c>
      <c r="J628" s="62">
        <v>2</v>
      </c>
      <c r="K628" s="63">
        <v>89474</v>
      </c>
      <c r="N628" s="56" t="str">
        <f ca="1"/>
        <v>Sloan, Cindy</v>
      </c>
      <c r="O628" s="56" t="str">
        <f ca="1"/>
        <v>South</v>
      </c>
      <c r="P628" s="56" t="str">
        <f ca="1"/>
        <v>Quality Control</v>
      </c>
      <c r="Q628" s="56">
        <f ca="1"/>
        <v>843009208</v>
      </c>
      <c r="R628" s="56">
        <f ca="1"/>
        <v>9198631557</v>
      </c>
      <c r="S628" s="56">
        <f ca="1"/>
        <v>42033</v>
      </c>
      <c r="T628" s="56" t="str">
        <f ca="1"/>
        <v>Half-Time</v>
      </c>
      <c r="U628" s="56">
        <f ca="1"/>
        <v>0</v>
      </c>
      <c r="V628" s="56">
        <f ca="1"/>
        <v>6</v>
      </c>
      <c r="W628" s="56">
        <f ca="1"/>
        <v>5</v>
      </c>
      <c r="X628" s="56">
        <f ca="1"/>
        <v>53988</v>
      </c>
    </row>
    <row r="629" spans="1:24" x14ac:dyDescent="0.25">
      <c r="A629" s="56" t="s">
        <v>270</v>
      </c>
      <c r="B629" s="57" t="s">
        <v>1065</v>
      </c>
      <c r="C629" s="56" t="s">
        <v>16</v>
      </c>
      <c r="D629" s="58">
        <v>531004742</v>
      </c>
      <c r="E629" s="59">
        <v>9195770085</v>
      </c>
      <c r="F629" s="60">
        <v>40291</v>
      </c>
      <c r="G629" s="56" t="s">
        <v>1059</v>
      </c>
      <c r="I629" s="61">
        <f t="shared" ca="1" si="9"/>
        <v>10</v>
      </c>
      <c r="J629" s="62">
        <v>5</v>
      </c>
      <c r="K629" s="63">
        <v>32131</v>
      </c>
      <c r="N629" s="56" t="str">
        <f ca="1"/>
        <v>Small, Athanasios</v>
      </c>
      <c r="O629" s="56" t="str">
        <f ca="1"/>
        <v>South</v>
      </c>
      <c r="P629" s="56" t="str">
        <f ca="1"/>
        <v>Manufacturing</v>
      </c>
      <c r="Q629" s="56">
        <f ca="1"/>
        <v>725007456</v>
      </c>
      <c r="R629" s="56">
        <f ca="1"/>
        <v>9191847141</v>
      </c>
      <c r="S629" s="56">
        <f ca="1"/>
        <v>41372</v>
      </c>
      <c r="T629" s="56" t="str">
        <f ca="1"/>
        <v>Contract</v>
      </c>
      <c r="U629" s="56">
        <f ca="1"/>
        <v>0</v>
      </c>
      <c r="V629" s="56">
        <f ca="1"/>
        <v>7</v>
      </c>
      <c r="W629" s="56">
        <f ca="1"/>
        <v>4</v>
      </c>
      <c r="X629" s="56">
        <f ca="1"/>
        <v>65263</v>
      </c>
    </row>
    <row r="630" spans="1:24" x14ac:dyDescent="0.25">
      <c r="A630" s="56" t="s">
        <v>696</v>
      </c>
      <c r="B630" s="57" t="s">
        <v>1060</v>
      </c>
      <c r="C630" s="56" t="s">
        <v>20</v>
      </c>
      <c r="D630" s="58">
        <v>980000186</v>
      </c>
      <c r="E630" s="59">
        <v>9191517218</v>
      </c>
      <c r="F630" s="60">
        <v>41596</v>
      </c>
      <c r="G630" s="56" t="s">
        <v>1067</v>
      </c>
      <c r="I630" s="61">
        <f t="shared" ca="1" si="9"/>
        <v>7</v>
      </c>
      <c r="J630" s="62">
        <v>5</v>
      </c>
      <c r="K630" s="63">
        <v>52476</v>
      </c>
      <c r="N630" s="56" t="str">
        <f ca="1"/>
        <v>Smith, Koleen</v>
      </c>
      <c r="O630" s="56" t="str">
        <f ca="1"/>
        <v>West</v>
      </c>
      <c r="P630" s="56" t="str">
        <f ca="1"/>
        <v>Peptide Chemistry</v>
      </c>
      <c r="Q630" s="56">
        <f ca="1"/>
        <v>261006180</v>
      </c>
      <c r="R630" s="56">
        <f ca="1"/>
        <v>2522523567</v>
      </c>
      <c r="S630" s="56">
        <f ca="1"/>
        <v>39734</v>
      </c>
      <c r="T630" s="56" t="str">
        <f ca="1"/>
        <v>Contract</v>
      </c>
      <c r="U630" s="56">
        <f ca="1"/>
        <v>0</v>
      </c>
      <c r="V630" s="56">
        <f ca="1"/>
        <v>12</v>
      </c>
      <c r="W630" s="56">
        <f ca="1"/>
        <v>3</v>
      </c>
      <c r="X630" s="56">
        <f ca="1"/>
        <v>32494</v>
      </c>
    </row>
    <row r="631" spans="1:24" x14ac:dyDescent="0.25">
      <c r="A631" s="56" t="s">
        <v>696</v>
      </c>
      <c r="B631" s="57" t="s">
        <v>1060</v>
      </c>
      <c r="C631" s="56" t="s">
        <v>20</v>
      </c>
      <c r="D631" s="58">
        <v>980000186</v>
      </c>
      <c r="E631" s="59">
        <v>9191517218</v>
      </c>
      <c r="F631" s="60">
        <v>41596</v>
      </c>
      <c r="G631" s="56" t="s">
        <v>1067</v>
      </c>
      <c r="I631" s="61">
        <f t="shared" ca="1" si="9"/>
        <v>7</v>
      </c>
      <c r="J631" s="62">
        <v>5</v>
      </c>
      <c r="K631" s="63">
        <v>52476</v>
      </c>
      <c r="N631" s="56" t="str">
        <f ca="1"/>
        <v>Snow, Desiree</v>
      </c>
      <c r="O631" s="56" t="str">
        <f ca="1"/>
        <v>Main</v>
      </c>
      <c r="P631" s="56" t="str">
        <f ca="1"/>
        <v>Logistics</v>
      </c>
      <c r="Q631" s="56">
        <f ca="1"/>
        <v>407009017</v>
      </c>
      <c r="R631" s="56">
        <f ca="1"/>
        <v>9195968632</v>
      </c>
      <c r="S631" s="56">
        <f ca="1"/>
        <v>42391</v>
      </c>
      <c r="T631" s="56" t="str">
        <f ca="1"/>
        <v>Hourly</v>
      </c>
      <c r="U631" s="56">
        <f ca="1"/>
        <v>0</v>
      </c>
      <c r="V631" s="56">
        <f ca="1"/>
        <v>5</v>
      </c>
      <c r="W631" s="56">
        <f ca="1"/>
        <v>3</v>
      </c>
      <c r="X631" s="56">
        <f ca="1"/>
        <v>17318</v>
      </c>
    </row>
    <row r="632" spans="1:24" x14ac:dyDescent="0.25">
      <c r="A632" s="56" t="s">
        <v>727</v>
      </c>
      <c r="B632" s="57" t="s">
        <v>1065</v>
      </c>
      <c r="C632" s="56" t="s">
        <v>19</v>
      </c>
      <c r="D632" s="58">
        <v>723006626</v>
      </c>
      <c r="E632" s="59">
        <v>2525399385</v>
      </c>
      <c r="F632" s="60">
        <v>40936</v>
      </c>
      <c r="G632" s="56" t="s">
        <v>1058</v>
      </c>
      <c r="I632" s="61">
        <f t="shared" ca="1" si="9"/>
        <v>9</v>
      </c>
      <c r="J632" s="62">
        <v>3</v>
      </c>
      <c r="K632" s="63">
        <v>36168</v>
      </c>
      <c r="N632" s="56" t="str">
        <f ca="1"/>
        <v>Snyder, Duane</v>
      </c>
      <c r="O632" s="56" t="str">
        <f ca="1"/>
        <v>South</v>
      </c>
      <c r="P632" s="56" t="str">
        <f ca="1"/>
        <v>Quality Assurance</v>
      </c>
      <c r="Q632" s="56">
        <f ca="1"/>
        <v>614002070</v>
      </c>
      <c r="R632" s="56">
        <f ca="1"/>
        <v>9192485673</v>
      </c>
      <c r="S632" s="56">
        <f ca="1"/>
        <v>40313</v>
      </c>
      <c r="T632" s="56" t="str">
        <f ca="1"/>
        <v>Half-Time</v>
      </c>
      <c r="U632" s="56">
        <f ca="1"/>
        <v>0</v>
      </c>
      <c r="V632" s="56">
        <f ca="1"/>
        <v>10</v>
      </c>
      <c r="W632" s="56">
        <f ca="1"/>
        <v>1</v>
      </c>
      <c r="X632" s="56">
        <f ca="1"/>
        <v>53614</v>
      </c>
    </row>
    <row r="633" spans="1:24" x14ac:dyDescent="0.25">
      <c r="A633" s="56" t="s">
        <v>98</v>
      </c>
      <c r="B633" s="57" t="s">
        <v>1061</v>
      </c>
      <c r="C633" s="56" t="s">
        <v>21</v>
      </c>
      <c r="D633" s="58">
        <v>850000766</v>
      </c>
      <c r="E633" s="59">
        <v>2527838614</v>
      </c>
      <c r="F633" s="60">
        <v>41085</v>
      </c>
      <c r="G633" s="56" t="s">
        <v>1059</v>
      </c>
      <c r="I633" s="61">
        <f t="shared" ca="1" si="9"/>
        <v>8</v>
      </c>
      <c r="J633" s="62">
        <v>5</v>
      </c>
      <c r="K633" s="63">
        <v>52085</v>
      </c>
      <c r="N633" s="56" t="str">
        <f ca="1"/>
        <v>Solis, Daniel</v>
      </c>
      <c r="O633" s="56" t="str">
        <f ca="1"/>
        <v>West</v>
      </c>
      <c r="P633" s="56" t="str">
        <f ca="1"/>
        <v>Quality Control</v>
      </c>
      <c r="Q633" s="56">
        <f ca="1"/>
        <v>210001464</v>
      </c>
      <c r="R633" s="56">
        <f ca="1"/>
        <v>9198405552</v>
      </c>
      <c r="S633" s="56">
        <f ca="1"/>
        <v>42100</v>
      </c>
      <c r="T633" s="56" t="str">
        <f ca="1"/>
        <v>Full Time</v>
      </c>
      <c r="U633" s="56">
        <f ca="1"/>
        <v>0</v>
      </c>
      <c r="V633" s="56">
        <f ca="1"/>
        <v>5</v>
      </c>
      <c r="W633" s="56">
        <f ca="1"/>
        <v>5</v>
      </c>
      <c r="X633" s="56">
        <f ca="1"/>
        <v>87318</v>
      </c>
    </row>
    <row r="634" spans="1:24" x14ac:dyDescent="0.25">
      <c r="A634" s="56" t="s">
        <v>294</v>
      </c>
      <c r="B634" s="57" t="s">
        <v>1066</v>
      </c>
      <c r="C634" s="56" t="s">
        <v>19</v>
      </c>
      <c r="D634" s="58">
        <v>688009770</v>
      </c>
      <c r="E634" s="59">
        <v>9192416398</v>
      </c>
      <c r="F634" s="60">
        <v>41124</v>
      </c>
      <c r="G634" s="56" t="s">
        <v>1059</v>
      </c>
      <c r="I634" s="61">
        <f t="shared" ca="1" si="9"/>
        <v>8</v>
      </c>
      <c r="J634" s="62">
        <v>2</v>
      </c>
      <c r="K634" s="63">
        <v>48983</v>
      </c>
      <c r="N634" s="56" t="str">
        <f ca="1"/>
        <v>Solomon, Michael</v>
      </c>
      <c r="O634" s="56" t="str">
        <f ca="1"/>
        <v>Taft</v>
      </c>
      <c r="P634" s="56" t="str">
        <f ca="1"/>
        <v>Logistics</v>
      </c>
      <c r="Q634" s="56">
        <f ca="1"/>
        <v>281005046</v>
      </c>
      <c r="R634" s="56">
        <f ca="1"/>
        <v>2527051004</v>
      </c>
      <c r="S634" s="56">
        <f ca="1"/>
        <v>42552</v>
      </c>
      <c r="T634" s="56" t="str">
        <f ca="1"/>
        <v>Contract</v>
      </c>
      <c r="U634" s="56">
        <f ca="1"/>
        <v>0</v>
      </c>
      <c r="V634" s="56">
        <f ca="1"/>
        <v>4</v>
      </c>
      <c r="W634" s="56">
        <f ca="1"/>
        <v>4</v>
      </c>
      <c r="X634" s="56">
        <f ca="1"/>
        <v>62612</v>
      </c>
    </row>
    <row r="635" spans="1:24" x14ac:dyDescent="0.25">
      <c r="A635" s="56" t="s">
        <v>714</v>
      </c>
      <c r="B635" s="57" t="s">
        <v>1061</v>
      </c>
      <c r="C635" s="56" t="s">
        <v>9</v>
      </c>
      <c r="D635" s="58">
        <v>276000518</v>
      </c>
      <c r="E635" s="59">
        <v>9195267252</v>
      </c>
      <c r="F635" s="60">
        <v>41330</v>
      </c>
      <c r="G635" s="56" t="s">
        <v>1059</v>
      </c>
      <c r="I635" s="61">
        <f t="shared" ca="1" si="9"/>
        <v>8</v>
      </c>
      <c r="J635" s="62">
        <v>5</v>
      </c>
      <c r="K635" s="63">
        <v>32362</v>
      </c>
      <c r="N635" s="56" t="str">
        <f ca="1"/>
        <v>Soto, Christopher</v>
      </c>
      <c r="O635" s="56" t="str">
        <f ca="1"/>
        <v>West</v>
      </c>
      <c r="P635" s="56" t="str">
        <f ca="1"/>
        <v>Operations</v>
      </c>
      <c r="Q635" s="56">
        <f ca="1"/>
        <v>895008697</v>
      </c>
      <c r="R635" s="56">
        <f ca="1"/>
        <v>2523383207</v>
      </c>
      <c r="S635" s="56">
        <f ca="1"/>
        <v>41655</v>
      </c>
      <c r="T635" s="56" t="str">
        <f ca="1"/>
        <v>Full Time</v>
      </c>
      <c r="U635" s="56">
        <f ca="1"/>
        <v>0</v>
      </c>
      <c r="V635" s="56">
        <f ca="1"/>
        <v>7</v>
      </c>
      <c r="W635" s="56">
        <f ca="1"/>
        <v>4</v>
      </c>
      <c r="X635" s="56">
        <f ca="1"/>
        <v>52371</v>
      </c>
    </row>
    <row r="636" spans="1:24" x14ac:dyDescent="0.25">
      <c r="A636" s="56" t="s">
        <v>202</v>
      </c>
      <c r="B636" s="57" t="s">
        <v>1069</v>
      </c>
      <c r="C636" s="56" t="s">
        <v>13</v>
      </c>
      <c r="D636" s="58">
        <v>834001135</v>
      </c>
      <c r="E636" s="59">
        <v>9198472270</v>
      </c>
      <c r="F636" s="60">
        <v>36011</v>
      </c>
      <c r="G636" s="56" t="s">
        <v>1059</v>
      </c>
      <c r="I636" s="61">
        <f t="shared" ca="1" si="9"/>
        <v>22</v>
      </c>
      <c r="J636" s="62">
        <v>2</v>
      </c>
      <c r="K636" s="63">
        <v>49016</v>
      </c>
      <c r="N636" s="56" t="str">
        <f ca="1"/>
        <v>Sparks, Terri</v>
      </c>
      <c r="O636" s="56" t="str">
        <f ca="1"/>
        <v>Watson</v>
      </c>
      <c r="P636" s="56" t="str">
        <f ca="1"/>
        <v>Process Development</v>
      </c>
      <c r="Q636" s="56">
        <f ca="1"/>
        <v>851000058</v>
      </c>
      <c r="R636" s="56">
        <f ca="1"/>
        <v>9196012031</v>
      </c>
      <c r="S636" s="56">
        <f ca="1"/>
        <v>42891</v>
      </c>
      <c r="T636" s="56" t="str">
        <f ca="1"/>
        <v>Half-Time</v>
      </c>
      <c r="U636" s="56">
        <f ca="1"/>
        <v>0</v>
      </c>
      <c r="V636" s="56">
        <f ca="1"/>
        <v>3</v>
      </c>
      <c r="W636" s="56">
        <f ca="1"/>
        <v>1</v>
      </c>
      <c r="X636" s="56">
        <f ca="1"/>
        <v>18618</v>
      </c>
    </row>
    <row r="637" spans="1:24" x14ac:dyDescent="0.25">
      <c r="A637" s="56" t="s">
        <v>636</v>
      </c>
      <c r="B637" s="57" t="s">
        <v>1060</v>
      </c>
      <c r="C637" s="56" t="s">
        <v>19</v>
      </c>
      <c r="D637" s="58">
        <v>502000266</v>
      </c>
      <c r="E637" s="59">
        <v>9197103200</v>
      </c>
      <c r="F637" s="60">
        <v>41144</v>
      </c>
      <c r="G637" s="56" t="s">
        <v>1064</v>
      </c>
      <c r="I637" s="61">
        <f t="shared" ca="1" si="9"/>
        <v>8</v>
      </c>
      <c r="J637" s="62">
        <v>2</v>
      </c>
      <c r="K637" s="63">
        <v>30078</v>
      </c>
      <c r="N637" s="56" t="str">
        <f ca="1"/>
        <v>Spears, Melanie</v>
      </c>
      <c r="O637" s="56" t="str">
        <f ca="1"/>
        <v>Main</v>
      </c>
      <c r="P637" s="56" t="str">
        <f ca="1"/>
        <v>Logistics</v>
      </c>
      <c r="Q637" s="56">
        <f ca="1"/>
        <v>232006341</v>
      </c>
      <c r="R637" s="56">
        <f ca="1"/>
        <v>9197288082</v>
      </c>
      <c r="S637" s="56">
        <f ca="1"/>
        <v>42734</v>
      </c>
      <c r="T637" s="56" t="str">
        <f ca="1"/>
        <v>Contract</v>
      </c>
      <c r="U637" s="56">
        <f ca="1"/>
        <v>0</v>
      </c>
      <c r="V637" s="56">
        <f ca="1"/>
        <v>4</v>
      </c>
      <c r="W637" s="56">
        <f ca="1"/>
        <v>4</v>
      </c>
      <c r="X637" s="56">
        <f ca="1"/>
        <v>50413</v>
      </c>
    </row>
    <row r="638" spans="1:24" x14ac:dyDescent="0.25">
      <c r="A638" s="56" t="s">
        <v>158</v>
      </c>
      <c r="B638" s="57" t="s">
        <v>1066</v>
      </c>
      <c r="C638" s="56" t="s">
        <v>15</v>
      </c>
      <c r="D638" s="58">
        <v>551002018</v>
      </c>
      <c r="E638" s="59">
        <v>2525796953</v>
      </c>
      <c r="F638" s="60">
        <v>42868</v>
      </c>
      <c r="G638" s="56" t="s">
        <v>1059</v>
      </c>
      <c r="I638" s="61">
        <f t="shared" ca="1" si="9"/>
        <v>3</v>
      </c>
      <c r="J638" s="62">
        <v>4</v>
      </c>
      <c r="K638" s="63">
        <v>73524</v>
      </c>
      <c r="N638" s="56" t="str">
        <f ca="1"/>
        <v>Spencer, Boyd</v>
      </c>
      <c r="O638" s="56" t="str">
        <f ca="1"/>
        <v>West</v>
      </c>
      <c r="P638" s="56" t="str">
        <f ca="1"/>
        <v>Project &amp; Contract Services</v>
      </c>
      <c r="Q638" s="56">
        <f ca="1"/>
        <v>151007827</v>
      </c>
      <c r="R638" s="56">
        <f ca="1"/>
        <v>9197179128</v>
      </c>
      <c r="S638" s="56">
        <f ca="1"/>
        <v>42397</v>
      </c>
      <c r="T638" s="56" t="str">
        <f ca="1"/>
        <v>Full Time</v>
      </c>
      <c r="U638" s="56">
        <f ca="1"/>
        <v>0</v>
      </c>
      <c r="V638" s="56">
        <f ca="1"/>
        <v>5</v>
      </c>
      <c r="W638" s="56">
        <f ca="1"/>
        <v>3</v>
      </c>
      <c r="X638" s="56">
        <f ca="1"/>
        <v>27269</v>
      </c>
    </row>
    <row r="639" spans="1:24" x14ac:dyDescent="0.25">
      <c r="A639" s="56" t="s">
        <v>729</v>
      </c>
      <c r="B639" s="57" t="s">
        <v>1060</v>
      </c>
      <c r="C639" s="56" t="s">
        <v>17</v>
      </c>
      <c r="D639" s="58">
        <v>580000042</v>
      </c>
      <c r="E639" s="59">
        <v>9197528456</v>
      </c>
      <c r="F639" s="60">
        <v>41538</v>
      </c>
      <c r="G639" s="56" t="s">
        <v>1058</v>
      </c>
      <c r="I639" s="61">
        <f t="shared" ca="1" si="9"/>
        <v>7</v>
      </c>
      <c r="J639" s="62">
        <v>4</v>
      </c>
      <c r="K639" s="63">
        <v>68365</v>
      </c>
      <c r="N639" s="56" t="str">
        <f ca="1"/>
        <v>Stafford, Rhonda</v>
      </c>
      <c r="O639" s="56" t="str">
        <f ca="1"/>
        <v>South</v>
      </c>
      <c r="P639" s="56" t="str">
        <f ca="1"/>
        <v>Quality Control</v>
      </c>
      <c r="Q639" s="56">
        <f ca="1"/>
        <v>651009482</v>
      </c>
      <c r="R639" s="56">
        <f ca="1"/>
        <v>2523014821</v>
      </c>
      <c r="S639" s="56">
        <f ca="1"/>
        <v>42177</v>
      </c>
      <c r="T639" s="56" t="str">
        <f ca="1"/>
        <v>Full Time</v>
      </c>
      <c r="U639" s="56">
        <f ca="1"/>
        <v>0</v>
      </c>
      <c r="V639" s="56">
        <f ca="1"/>
        <v>5</v>
      </c>
      <c r="W639" s="56">
        <f ca="1"/>
        <v>5</v>
      </c>
      <c r="X639" s="56">
        <f ca="1"/>
        <v>25102</v>
      </c>
    </row>
    <row r="640" spans="1:24" x14ac:dyDescent="0.25">
      <c r="A640" s="56" t="s">
        <v>464</v>
      </c>
      <c r="B640" s="57" t="s">
        <v>1065</v>
      </c>
      <c r="C640" s="56" t="s">
        <v>19</v>
      </c>
      <c r="D640" s="58">
        <v>276003359</v>
      </c>
      <c r="E640" s="59">
        <v>2522304625</v>
      </c>
      <c r="F640" s="60">
        <v>41669</v>
      </c>
      <c r="G640" s="56" t="s">
        <v>1059</v>
      </c>
      <c r="I640" s="61">
        <f t="shared" ca="1" si="9"/>
        <v>7</v>
      </c>
      <c r="J640" s="62">
        <v>2</v>
      </c>
      <c r="K640" s="63">
        <v>28259</v>
      </c>
      <c r="N640" s="56" t="str">
        <f ca="1"/>
        <v>Stanley, Eric</v>
      </c>
      <c r="O640" s="56" t="str">
        <f ca="1"/>
        <v>Watson</v>
      </c>
      <c r="P640" s="56" t="str">
        <f ca="1"/>
        <v>Logistics</v>
      </c>
      <c r="Q640" s="56">
        <f ca="1"/>
        <v>956001859</v>
      </c>
      <c r="R640" s="56">
        <f ca="1"/>
        <v>2521156902</v>
      </c>
      <c r="S640" s="56">
        <f ca="1"/>
        <v>42757</v>
      </c>
      <c r="T640" s="56" t="str">
        <f ca="1"/>
        <v>Contract</v>
      </c>
      <c r="U640" s="56">
        <f ca="1"/>
        <v>0</v>
      </c>
      <c r="V640" s="56">
        <f ca="1"/>
        <v>4</v>
      </c>
      <c r="W640" s="56">
        <f ca="1"/>
        <v>3</v>
      </c>
      <c r="X640" s="56">
        <f ca="1"/>
        <v>50281</v>
      </c>
    </row>
    <row r="641" spans="1:24" x14ac:dyDescent="0.25">
      <c r="A641" s="56" t="s">
        <v>781</v>
      </c>
      <c r="B641" s="57" t="s">
        <v>1060</v>
      </c>
      <c r="C641" s="56" t="s">
        <v>21</v>
      </c>
      <c r="D641" s="58">
        <v>914001569</v>
      </c>
      <c r="E641" s="59">
        <v>9196082608</v>
      </c>
      <c r="F641" s="60">
        <v>42898</v>
      </c>
      <c r="G641" s="56" t="s">
        <v>1059</v>
      </c>
      <c r="I641" s="61">
        <f t="shared" ca="1" si="9"/>
        <v>3</v>
      </c>
      <c r="J641" s="62">
        <v>2</v>
      </c>
      <c r="K641" s="63">
        <v>87065</v>
      </c>
      <c r="N641" s="56" t="str">
        <f ca="1"/>
        <v>Steele, Gerald</v>
      </c>
      <c r="O641" s="56" t="str">
        <f ca="1"/>
        <v>Watson</v>
      </c>
      <c r="P641" s="56" t="str">
        <f ca="1"/>
        <v>Research/Development</v>
      </c>
      <c r="Q641" s="56">
        <f ca="1"/>
        <v>827007063</v>
      </c>
      <c r="R641" s="56">
        <f ca="1"/>
        <v>2528873234</v>
      </c>
      <c r="S641" s="56">
        <f ca="1"/>
        <v>43041</v>
      </c>
      <c r="T641" s="56" t="str">
        <f ca="1"/>
        <v>Hourly</v>
      </c>
      <c r="U641" s="56">
        <f ca="1"/>
        <v>0</v>
      </c>
      <c r="V641" s="56">
        <f ca="1"/>
        <v>3</v>
      </c>
      <c r="W641" s="56">
        <f ca="1"/>
        <v>1</v>
      </c>
      <c r="X641" s="56">
        <f ca="1"/>
        <v>20948</v>
      </c>
    </row>
    <row r="642" spans="1:24" x14ac:dyDescent="0.25">
      <c r="A642" s="56" t="s">
        <v>111</v>
      </c>
      <c r="B642" s="57" t="s">
        <v>1061</v>
      </c>
      <c r="C642" s="56" t="s">
        <v>19</v>
      </c>
      <c r="D642" s="58">
        <v>771000153</v>
      </c>
      <c r="E642" s="59">
        <v>9196799516</v>
      </c>
      <c r="F642" s="60">
        <v>41781</v>
      </c>
      <c r="G642" s="56" t="s">
        <v>1059</v>
      </c>
      <c r="I642" s="61">
        <f t="shared" ref="I642:I705" ca="1" si="10">DATEDIF(F642,TODAY(),"Y")</f>
        <v>6</v>
      </c>
      <c r="J642" s="62">
        <v>3</v>
      </c>
      <c r="K642" s="63">
        <v>27478</v>
      </c>
      <c r="N642" s="56" t="str">
        <f ca="1"/>
        <v>Stephens, Bonnie</v>
      </c>
      <c r="O642" s="56" t="str">
        <f ca="1"/>
        <v>West</v>
      </c>
      <c r="P642" s="56" t="str">
        <f ca="1"/>
        <v>Process Development</v>
      </c>
      <c r="Q642" s="56">
        <f ca="1"/>
        <v>623003805</v>
      </c>
      <c r="R642" s="56">
        <f ca="1"/>
        <v>9192602559</v>
      </c>
      <c r="S642" s="56">
        <f ca="1"/>
        <v>42901</v>
      </c>
      <c r="T642" s="56" t="str">
        <f ca="1"/>
        <v>Hourly</v>
      </c>
      <c r="U642" s="56">
        <f ca="1"/>
        <v>0</v>
      </c>
      <c r="V642" s="56">
        <f ca="1"/>
        <v>3</v>
      </c>
      <c r="W642" s="56">
        <f ca="1"/>
        <v>5</v>
      </c>
      <c r="X642" s="56">
        <f ca="1"/>
        <v>16562</v>
      </c>
    </row>
    <row r="643" spans="1:24" x14ac:dyDescent="0.25">
      <c r="A643" s="56" t="s">
        <v>652</v>
      </c>
      <c r="B643" s="57" t="s">
        <v>1057</v>
      </c>
      <c r="C643" s="56" t="s">
        <v>26</v>
      </c>
      <c r="D643" s="58">
        <v>736008620</v>
      </c>
      <c r="E643" s="59">
        <v>2524562999</v>
      </c>
      <c r="F643" s="60">
        <v>42266</v>
      </c>
      <c r="G643" s="56" t="s">
        <v>1067</v>
      </c>
      <c r="I643" s="61">
        <f t="shared" ca="1" si="10"/>
        <v>5</v>
      </c>
      <c r="J643" s="62">
        <v>5</v>
      </c>
      <c r="K643" s="63">
        <v>43467</v>
      </c>
      <c r="N643" s="56" t="str">
        <f ca="1"/>
        <v>Stephenson, Matthew</v>
      </c>
      <c r="O643" s="56" t="str">
        <f ca="1"/>
        <v>Main</v>
      </c>
      <c r="P643" s="56" t="str">
        <f ca="1"/>
        <v>Operations</v>
      </c>
      <c r="Q643" s="56">
        <f ca="1"/>
        <v>400000342</v>
      </c>
      <c r="R643" s="56">
        <f ca="1"/>
        <v>9196798743</v>
      </c>
      <c r="S643" s="56">
        <f ca="1"/>
        <v>41781</v>
      </c>
      <c r="T643" s="56" t="str">
        <f ca="1"/>
        <v>Contract</v>
      </c>
      <c r="U643" s="56">
        <f ca="1"/>
        <v>0</v>
      </c>
      <c r="V643" s="56">
        <f ca="1"/>
        <v>6</v>
      </c>
      <c r="W643" s="56">
        <f ca="1"/>
        <v>3</v>
      </c>
      <c r="X643" s="56">
        <f ca="1"/>
        <v>81917</v>
      </c>
    </row>
    <row r="644" spans="1:24" x14ac:dyDescent="0.25">
      <c r="A644" s="56" t="s">
        <v>620</v>
      </c>
      <c r="B644" s="57" t="s">
        <v>1065</v>
      </c>
      <c r="C644" s="56" t="s">
        <v>19</v>
      </c>
      <c r="D644" s="58">
        <v>230002897</v>
      </c>
      <c r="E644" s="59">
        <v>2525261239</v>
      </c>
      <c r="F644" s="60">
        <v>41939</v>
      </c>
      <c r="G644" s="56" t="s">
        <v>1059</v>
      </c>
      <c r="I644" s="61">
        <f t="shared" ca="1" si="10"/>
        <v>6</v>
      </c>
      <c r="J644" s="62">
        <v>2</v>
      </c>
      <c r="K644" s="63">
        <v>75746</v>
      </c>
      <c r="N644" s="56" t="str">
        <f ca="1"/>
        <v>Stevens, Andrew</v>
      </c>
      <c r="O644" s="56" t="str">
        <f ca="1"/>
        <v>Main</v>
      </c>
      <c r="P644" s="56" t="str">
        <f ca="1"/>
        <v>Admin Training</v>
      </c>
      <c r="Q644" s="56">
        <f ca="1"/>
        <v>781003936</v>
      </c>
      <c r="R644" s="56">
        <f ca="1"/>
        <v>9197889149</v>
      </c>
      <c r="S644" s="56">
        <f ca="1"/>
        <v>40280</v>
      </c>
      <c r="T644" s="56" t="str">
        <f ca="1"/>
        <v>Half-Time</v>
      </c>
      <c r="U644" s="56">
        <f ca="1"/>
        <v>0</v>
      </c>
      <c r="V644" s="56">
        <f ca="1"/>
        <v>10</v>
      </c>
      <c r="W644" s="56">
        <f ca="1"/>
        <v>3</v>
      </c>
      <c r="X644" s="56">
        <f ca="1"/>
        <v>19509</v>
      </c>
    </row>
    <row r="645" spans="1:24" x14ac:dyDescent="0.25">
      <c r="A645" s="56" t="s">
        <v>475</v>
      </c>
      <c r="B645" s="57" t="s">
        <v>1069</v>
      </c>
      <c r="C645" s="56" t="s">
        <v>17</v>
      </c>
      <c r="D645" s="58">
        <v>600008368</v>
      </c>
      <c r="E645" s="59">
        <v>9197280453</v>
      </c>
      <c r="F645" s="60">
        <v>42300</v>
      </c>
      <c r="G645" s="56" t="s">
        <v>1067</v>
      </c>
      <c r="I645" s="61">
        <f t="shared" ca="1" si="10"/>
        <v>5</v>
      </c>
      <c r="J645" s="62">
        <v>3</v>
      </c>
      <c r="K645" s="63">
        <v>24789</v>
      </c>
      <c r="N645" s="56" t="str">
        <f ca="1"/>
        <v>Stevenson, Michael</v>
      </c>
      <c r="O645" s="56" t="str">
        <f ca="1"/>
        <v>Main</v>
      </c>
      <c r="P645" s="56" t="str">
        <f ca="1"/>
        <v>Professional Training Group</v>
      </c>
      <c r="Q645" s="56">
        <f ca="1"/>
        <v>444009297</v>
      </c>
      <c r="R645" s="56">
        <f ca="1"/>
        <v>2522456406</v>
      </c>
      <c r="S645" s="56">
        <f ca="1"/>
        <v>36034</v>
      </c>
      <c r="T645" s="56" t="str">
        <f ca="1"/>
        <v>Full Time</v>
      </c>
      <c r="U645" s="56">
        <f ca="1"/>
        <v>0</v>
      </c>
      <c r="V645" s="56">
        <f ca="1"/>
        <v>22</v>
      </c>
      <c r="W645" s="56">
        <f ca="1"/>
        <v>5</v>
      </c>
      <c r="X645" s="56">
        <f ca="1"/>
        <v>89683</v>
      </c>
    </row>
    <row r="646" spans="1:24" x14ac:dyDescent="0.25">
      <c r="A646" s="56" t="s">
        <v>151</v>
      </c>
      <c r="B646" s="57" t="s">
        <v>1065</v>
      </c>
      <c r="C646" s="56" t="s">
        <v>19</v>
      </c>
      <c r="D646" s="58">
        <v>843009208</v>
      </c>
      <c r="E646" s="59">
        <v>9198631557</v>
      </c>
      <c r="F646" s="60">
        <v>42033</v>
      </c>
      <c r="G646" s="56" t="s">
        <v>1067</v>
      </c>
      <c r="I646" s="61">
        <f t="shared" ca="1" si="10"/>
        <v>6</v>
      </c>
      <c r="J646" s="62">
        <v>5</v>
      </c>
      <c r="K646" s="63">
        <v>53988</v>
      </c>
      <c r="N646" s="56" t="str">
        <f ca="1"/>
        <v>Stewart, Elizabeth</v>
      </c>
      <c r="O646" s="56" t="str">
        <f ca="1"/>
        <v>Taft</v>
      </c>
      <c r="P646" s="56" t="str">
        <f ca="1"/>
        <v>Manufacturing</v>
      </c>
      <c r="Q646" s="56">
        <f ca="1"/>
        <v>240002873</v>
      </c>
      <c r="R646" s="56">
        <f ca="1"/>
        <v>9198912054</v>
      </c>
      <c r="S646" s="56">
        <f ca="1"/>
        <v>41410</v>
      </c>
      <c r="T646" s="56" t="str">
        <f ca="1"/>
        <v>Contract</v>
      </c>
      <c r="U646" s="56">
        <f ca="1"/>
        <v>0</v>
      </c>
      <c r="V646" s="56">
        <f ca="1"/>
        <v>7</v>
      </c>
      <c r="W646" s="56">
        <f ca="1"/>
        <v>4</v>
      </c>
      <c r="X646" s="56">
        <f ca="1"/>
        <v>88363</v>
      </c>
    </row>
    <row r="647" spans="1:24" x14ac:dyDescent="0.25">
      <c r="A647" s="56" t="s">
        <v>290</v>
      </c>
      <c r="B647" s="57" t="s">
        <v>1065</v>
      </c>
      <c r="C647" s="56" t="s">
        <v>9</v>
      </c>
      <c r="D647" s="58">
        <v>725007456</v>
      </c>
      <c r="E647" s="59">
        <v>9191847141</v>
      </c>
      <c r="F647" s="60">
        <v>41372</v>
      </c>
      <c r="G647" s="56" t="s">
        <v>1058</v>
      </c>
      <c r="I647" s="61">
        <f t="shared" ca="1" si="10"/>
        <v>7</v>
      </c>
      <c r="J647" s="62">
        <v>4</v>
      </c>
      <c r="K647" s="63">
        <v>65263</v>
      </c>
      <c r="N647" s="56" t="str">
        <f ca="1"/>
        <v>Stokes, Jonathan</v>
      </c>
      <c r="O647" s="56" t="str">
        <f ca="1"/>
        <v>Main</v>
      </c>
      <c r="P647" s="56" t="str">
        <f ca="1"/>
        <v>Process Development</v>
      </c>
      <c r="Q647" s="56">
        <f ca="1"/>
        <v>816007187</v>
      </c>
      <c r="R647" s="56">
        <f ca="1"/>
        <v>9195520461</v>
      </c>
      <c r="S647" s="56">
        <f ca="1"/>
        <v>42950</v>
      </c>
      <c r="T647" s="56" t="str">
        <f ca="1"/>
        <v>Hourly</v>
      </c>
      <c r="U647" s="56">
        <f ca="1"/>
        <v>0</v>
      </c>
      <c r="V647" s="56">
        <f ca="1"/>
        <v>3</v>
      </c>
      <c r="W647" s="56">
        <f ca="1"/>
        <v>3</v>
      </c>
      <c r="X647" s="56">
        <f ca="1"/>
        <v>10098</v>
      </c>
    </row>
    <row r="648" spans="1:24" x14ac:dyDescent="0.25">
      <c r="A648" s="56" t="s">
        <v>94</v>
      </c>
      <c r="B648" s="57" t="s">
        <v>1060</v>
      </c>
      <c r="C648" s="56" t="s">
        <v>25</v>
      </c>
      <c r="D648" s="58">
        <v>261006180</v>
      </c>
      <c r="E648" s="59">
        <v>2522523567</v>
      </c>
      <c r="F648" s="60">
        <v>39734</v>
      </c>
      <c r="G648" s="56" t="s">
        <v>1058</v>
      </c>
      <c r="I648" s="61">
        <f t="shared" ca="1" si="10"/>
        <v>12</v>
      </c>
      <c r="J648" s="62">
        <v>3</v>
      </c>
      <c r="K648" s="63">
        <v>32494</v>
      </c>
      <c r="N648" s="56" t="str">
        <f ca="1"/>
        <v>Stone, Brian</v>
      </c>
      <c r="O648" s="56" t="str">
        <f ca="1"/>
        <v>West</v>
      </c>
      <c r="P648" s="56" t="str">
        <f ca="1"/>
        <v>Operations</v>
      </c>
      <c r="Q648" s="56">
        <f ca="1"/>
        <v>132006163</v>
      </c>
      <c r="R648" s="56">
        <f ca="1"/>
        <v>2527726916</v>
      </c>
      <c r="S648" s="56">
        <f ca="1"/>
        <v>42369</v>
      </c>
      <c r="T648" s="56" t="str">
        <f ca="1"/>
        <v>Half-Time</v>
      </c>
      <c r="U648" s="56">
        <f ca="1"/>
        <v>0</v>
      </c>
      <c r="V648" s="56">
        <f ca="1"/>
        <v>5</v>
      </c>
      <c r="W648" s="56">
        <f ca="1"/>
        <v>2</v>
      </c>
      <c r="X648" s="56">
        <f ca="1"/>
        <v>42433</v>
      </c>
    </row>
    <row r="649" spans="1:24" x14ac:dyDescent="0.25">
      <c r="A649" s="56" t="s">
        <v>624</v>
      </c>
      <c r="B649" s="57" t="s">
        <v>1057</v>
      </c>
      <c r="C649" s="56" t="s">
        <v>26</v>
      </c>
      <c r="D649" s="58">
        <v>407009017</v>
      </c>
      <c r="E649" s="59">
        <v>9195968632</v>
      </c>
      <c r="F649" s="60">
        <v>42391</v>
      </c>
      <c r="G649" s="56" t="s">
        <v>1064</v>
      </c>
      <c r="I649" s="61">
        <f t="shared" ca="1" si="10"/>
        <v>5</v>
      </c>
      <c r="J649" s="62">
        <v>3</v>
      </c>
      <c r="K649" s="63">
        <v>17318</v>
      </c>
      <c r="N649" s="56" t="str">
        <f ca="1"/>
        <v>Strickland, Rajean</v>
      </c>
      <c r="O649" s="56" t="str">
        <f ca="1"/>
        <v>West</v>
      </c>
      <c r="P649" s="56" t="str">
        <f ca="1"/>
        <v>Manufacturing</v>
      </c>
      <c r="Q649" s="56">
        <f ca="1"/>
        <v>328007467</v>
      </c>
      <c r="R649" s="56">
        <f ca="1"/>
        <v>9194897618</v>
      </c>
      <c r="S649" s="56">
        <f ca="1"/>
        <v>41585</v>
      </c>
      <c r="T649" s="56" t="str">
        <f ca="1"/>
        <v>Hourly</v>
      </c>
      <c r="U649" s="56">
        <f ca="1"/>
        <v>0</v>
      </c>
      <c r="V649" s="56">
        <f ca="1"/>
        <v>7</v>
      </c>
      <c r="W649" s="56">
        <f ca="1"/>
        <v>4</v>
      </c>
      <c r="X649" s="56">
        <f ca="1"/>
        <v>15858</v>
      </c>
    </row>
    <row r="650" spans="1:24" x14ac:dyDescent="0.25">
      <c r="A650" s="56" t="s">
        <v>570</v>
      </c>
      <c r="B650" s="57" t="s">
        <v>1065</v>
      </c>
      <c r="C650" s="56" t="s">
        <v>16</v>
      </c>
      <c r="D650" s="58">
        <v>614002070</v>
      </c>
      <c r="E650" s="59">
        <v>9192485673</v>
      </c>
      <c r="F650" s="60">
        <v>40313</v>
      </c>
      <c r="G650" s="56" t="s">
        <v>1067</v>
      </c>
      <c r="I650" s="61">
        <f t="shared" ca="1" si="10"/>
        <v>10</v>
      </c>
      <c r="J650" s="62">
        <v>1</v>
      </c>
      <c r="K650" s="63">
        <v>53614</v>
      </c>
      <c r="N650" s="56" t="str">
        <f ca="1"/>
        <v>Strong, Lisa</v>
      </c>
      <c r="O650" s="56" t="str">
        <f ca="1"/>
        <v>Main</v>
      </c>
      <c r="P650" s="56" t="str">
        <f ca="1"/>
        <v>Project &amp; Contract Services</v>
      </c>
      <c r="Q650" s="56">
        <f ca="1"/>
        <v>959000235</v>
      </c>
      <c r="R650" s="56">
        <f ca="1"/>
        <v>2528488350</v>
      </c>
      <c r="S650" s="56">
        <f ca="1"/>
        <v>42635</v>
      </c>
      <c r="T650" s="56" t="str">
        <f ca="1"/>
        <v>Full Time</v>
      </c>
      <c r="U650" s="56">
        <f ca="1"/>
        <v>0</v>
      </c>
      <c r="V650" s="56">
        <f ca="1"/>
        <v>4</v>
      </c>
      <c r="W650" s="56">
        <f ca="1"/>
        <v>4</v>
      </c>
      <c r="X650" s="56">
        <f ca="1"/>
        <v>59609</v>
      </c>
    </row>
    <row r="651" spans="1:24" x14ac:dyDescent="0.25">
      <c r="A651" s="56" t="s">
        <v>632</v>
      </c>
      <c r="B651" s="57" t="s">
        <v>1060</v>
      </c>
      <c r="C651" s="56" t="s">
        <v>19</v>
      </c>
      <c r="D651" s="58">
        <v>210001464</v>
      </c>
      <c r="E651" s="59">
        <v>9198405552</v>
      </c>
      <c r="F651" s="60">
        <v>42100</v>
      </c>
      <c r="G651" s="56" t="s">
        <v>1059</v>
      </c>
      <c r="I651" s="61">
        <f t="shared" ca="1" si="10"/>
        <v>5</v>
      </c>
      <c r="J651" s="62">
        <v>5</v>
      </c>
      <c r="K651" s="63">
        <v>87318</v>
      </c>
      <c r="N651" s="56" t="str">
        <f ca="1"/>
        <v>Sullivan, Robert</v>
      </c>
      <c r="O651" s="56" t="str">
        <f ca="1"/>
        <v>Main</v>
      </c>
      <c r="P651" s="56" t="str">
        <f ca="1"/>
        <v>Admin Training</v>
      </c>
      <c r="Q651" s="56">
        <f ca="1"/>
        <v>638001383</v>
      </c>
      <c r="R651" s="56">
        <f ca="1"/>
        <v>2521641031</v>
      </c>
      <c r="S651" s="56">
        <f ca="1"/>
        <v>40640</v>
      </c>
      <c r="T651" s="56" t="str">
        <f ca="1"/>
        <v>Full Time</v>
      </c>
      <c r="U651" s="56">
        <f ca="1"/>
        <v>0</v>
      </c>
      <c r="V651" s="56">
        <f ca="1"/>
        <v>9</v>
      </c>
      <c r="W651" s="56">
        <f ca="1"/>
        <v>4</v>
      </c>
      <c r="X651" s="56">
        <f ca="1"/>
        <v>54285</v>
      </c>
    </row>
    <row r="652" spans="1:24" x14ac:dyDescent="0.25">
      <c r="A652" s="56" t="s">
        <v>674</v>
      </c>
      <c r="B652" s="57" t="s">
        <v>1066</v>
      </c>
      <c r="C652" s="56" t="s">
        <v>26</v>
      </c>
      <c r="D652" s="58">
        <v>281005046</v>
      </c>
      <c r="E652" s="59">
        <v>2527051004</v>
      </c>
      <c r="F652" s="60">
        <v>42552</v>
      </c>
      <c r="G652" s="56" t="s">
        <v>1058</v>
      </c>
      <c r="I652" s="61">
        <f t="shared" ca="1" si="10"/>
        <v>4</v>
      </c>
      <c r="J652" s="62">
        <v>4</v>
      </c>
      <c r="K652" s="63">
        <v>62612</v>
      </c>
      <c r="N652" s="56" t="str">
        <f ca="1"/>
        <v>Summers, Harold</v>
      </c>
      <c r="O652" s="56" t="str">
        <f ca="1"/>
        <v>North</v>
      </c>
      <c r="P652" s="56" t="str">
        <f ca="1"/>
        <v>Peptide Chemistry</v>
      </c>
      <c r="Q652" s="56">
        <f ca="1"/>
        <v>167006549</v>
      </c>
      <c r="R652" s="56">
        <f ca="1"/>
        <v>9197187041</v>
      </c>
      <c r="S652" s="56">
        <f ca="1"/>
        <v>40301</v>
      </c>
      <c r="T652" s="56" t="str">
        <f ca="1"/>
        <v>Contract</v>
      </c>
      <c r="U652" s="56">
        <f ca="1"/>
        <v>0</v>
      </c>
      <c r="V652" s="56">
        <f ca="1"/>
        <v>10</v>
      </c>
      <c r="W652" s="56">
        <f ca="1"/>
        <v>3</v>
      </c>
      <c r="X652" s="56">
        <f ca="1"/>
        <v>85910</v>
      </c>
    </row>
    <row r="653" spans="1:24" x14ac:dyDescent="0.25">
      <c r="A653" s="56" t="s">
        <v>453</v>
      </c>
      <c r="B653" s="57" t="s">
        <v>1060</v>
      </c>
      <c r="C653" s="56" t="s">
        <v>20</v>
      </c>
      <c r="D653" s="58">
        <v>895008697</v>
      </c>
      <c r="E653" s="59">
        <v>2523383207</v>
      </c>
      <c r="F653" s="60">
        <v>41655</v>
      </c>
      <c r="G653" s="56" t="s">
        <v>1059</v>
      </c>
      <c r="I653" s="61">
        <f t="shared" ca="1" si="10"/>
        <v>7</v>
      </c>
      <c r="J653" s="62">
        <v>4</v>
      </c>
      <c r="K653" s="63">
        <v>52371</v>
      </c>
      <c r="N653" s="56" t="str">
        <f ca="1"/>
        <v>Sutton, Matthew</v>
      </c>
      <c r="O653" s="56" t="str">
        <f ca="1"/>
        <v>West</v>
      </c>
      <c r="P653" s="56" t="str">
        <f ca="1"/>
        <v>Quality Control</v>
      </c>
      <c r="Q653" s="56">
        <f ca="1"/>
        <v>667005362</v>
      </c>
      <c r="R653" s="56">
        <f ca="1"/>
        <v>2522952173</v>
      </c>
      <c r="S653" s="56">
        <f ca="1"/>
        <v>42226</v>
      </c>
      <c r="T653" s="56" t="str">
        <f ca="1"/>
        <v>Contract</v>
      </c>
      <c r="U653" s="56">
        <f ca="1"/>
        <v>0</v>
      </c>
      <c r="V653" s="56">
        <f ca="1"/>
        <v>5</v>
      </c>
      <c r="W653" s="56">
        <f ca="1"/>
        <v>5</v>
      </c>
      <c r="X653" s="56">
        <f ca="1"/>
        <v>94644</v>
      </c>
    </row>
    <row r="654" spans="1:24" x14ac:dyDescent="0.25">
      <c r="A654" s="56" t="s">
        <v>477</v>
      </c>
      <c r="B654" s="57" t="s">
        <v>1069</v>
      </c>
      <c r="C654" s="56" t="s">
        <v>15</v>
      </c>
      <c r="D654" s="58">
        <v>851000058</v>
      </c>
      <c r="E654" s="59">
        <v>9196012031</v>
      </c>
      <c r="F654" s="60">
        <v>42891</v>
      </c>
      <c r="G654" s="56" t="s">
        <v>1067</v>
      </c>
      <c r="I654" s="61">
        <f t="shared" ca="1" si="10"/>
        <v>3</v>
      </c>
      <c r="J654" s="62">
        <v>1</v>
      </c>
      <c r="K654" s="63">
        <v>18618</v>
      </c>
      <c r="N654" s="56" t="str">
        <f ca="1"/>
        <v>Swanson, Vicki</v>
      </c>
      <c r="O654" s="56" t="str">
        <f ca="1"/>
        <v>Watson</v>
      </c>
      <c r="P654" s="56" t="str">
        <f ca="1"/>
        <v>Peptide Chemistry</v>
      </c>
      <c r="Q654" s="56">
        <f ca="1"/>
        <v>917005248</v>
      </c>
      <c r="R654" s="56">
        <f ca="1"/>
        <v>9194605984</v>
      </c>
      <c r="S654" s="56">
        <f ca="1"/>
        <v>40325</v>
      </c>
      <c r="T654" s="56" t="str">
        <f ca="1"/>
        <v>Hourly</v>
      </c>
      <c r="U654" s="56">
        <f ca="1"/>
        <v>0</v>
      </c>
      <c r="V654" s="56">
        <f ca="1"/>
        <v>10</v>
      </c>
      <c r="W654" s="56">
        <f ca="1"/>
        <v>2</v>
      </c>
      <c r="X654" s="56">
        <f ca="1"/>
        <v>12148</v>
      </c>
    </row>
    <row r="655" spans="1:24" x14ac:dyDescent="0.25">
      <c r="A655" s="56" t="s">
        <v>218</v>
      </c>
      <c r="B655" s="57" t="s">
        <v>1057</v>
      </c>
      <c r="C655" s="56" t="s">
        <v>26</v>
      </c>
      <c r="D655" s="58">
        <v>232006341</v>
      </c>
      <c r="E655" s="59">
        <v>9197288082</v>
      </c>
      <c r="F655" s="60">
        <v>42734</v>
      </c>
      <c r="G655" s="56" t="s">
        <v>1058</v>
      </c>
      <c r="I655" s="61">
        <f t="shared" ca="1" si="10"/>
        <v>4</v>
      </c>
      <c r="J655" s="62">
        <v>4</v>
      </c>
      <c r="K655" s="63">
        <v>50413</v>
      </c>
      <c r="N655" s="56" t="str">
        <f ca="1"/>
        <v>Sweeney, Barbara</v>
      </c>
      <c r="O655" s="56" t="str">
        <f ca="1"/>
        <v>North</v>
      </c>
      <c r="P655" s="56" t="str">
        <f ca="1"/>
        <v>Audit Services</v>
      </c>
      <c r="Q655" s="56">
        <f ca="1"/>
        <v>533006888</v>
      </c>
      <c r="R655" s="56">
        <f ca="1"/>
        <v>9192572783</v>
      </c>
      <c r="S655" s="56">
        <f ca="1"/>
        <v>38712</v>
      </c>
      <c r="T655" s="56" t="str">
        <f ca="1"/>
        <v>Full Time</v>
      </c>
      <c r="U655" s="56">
        <f ca="1"/>
        <v>0</v>
      </c>
      <c r="V655" s="56">
        <f ca="1"/>
        <v>15</v>
      </c>
      <c r="W655" s="56">
        <f ca="1"/>
        <v>1</v>
      </c>
      <c r="X655" s="56">
        <f ca="1"/>
        <v>52635</v>
      </c>
    </row>
    <row r="656" spans="1:24" x14ac:dyDescent="0.25">
      <c r="A656" s="56" t="s">
        <v>186</v>
      </c>
      <c r="B656" s="57" t="s">
        <v>1060</v>
      </c>
      <c r="C656" s="56" t="s">
        <v>6</v>
      </c>
      <c r="D656" s="58">
        <v>151007827</v>
      </c>
      <c r="E656" s="59">
        <v>9197179128</v>
      </c>
      <c r="F656" s="60">
        <v>42397</v>
      </c>
      <c r="G656" s="56" t="s">
        <v>1059</v>
      </c>
      <c r="I656" s="61">
        <f t="shared" ca="1" si="10"/>
        <v>5</v>
      </c>
      <c r="J656" s="62">
        <v>3</v>
      </c>
      <c r="K656" s="63">
        <v>27269</v>
      </c>
      <c r="N656" s="56" t="str">
        <f ca="1"/>
        <v>Tanner, Timothy</v>
      </c>
      <c r="O656" s="56" t="str">
        <f ca="1"/>
        <v>North</v>
      </c>
      <c r="P656" s="56" t="str">
        <f ca="1"/>
        <v>Manufacturing</v>
      </c>
      <c r="Q656" s="56">
        <f ca="1"/>
        <v>114005397</v>
      </c>
      <c r="R656" s="56">
        <f ca="1"/>
        <v>2524694617</v>
      </c>
      <c r="S656" s="56">
        <f ca="1"/>
        <v>41687</v>
      </c>
      <c r="T656" s="56" t="str">
        <f ca="1"/>
        <v>Contract</v>
      </c>
      <c r="U656" s="56">
        <f ca="1"/>
        <v>0</v>
      </c>
      <c r="V656" s="56">
        <f ca="1"/>
        <v>7</v>
      </c>
      <c r="W656" s="56">
        <f ca="1"/>
        <v>2</v>
      </c>
      <c r="X656" s="56">
        <f ca="1"/>
        <v>70235</v>
      </c>
    </row>
    <row r="657" spans="1:24" x14ac:dyDescent="0.25">
      <c r="A657" s="56" t="s">
        <v>414</v>
      </c>
      <c r="B657" s="57" t="s">
        <v>1065</v>
      </c>
      <c r="C657" s="56" t="s">
        <v>19</v>
      </c>
      <c r="D657" s="58">
        <v>651009482</v>
      </c>
      <c r="E657" s="59">
        <v>2523014821</v>
      </c>
      <c r="F657" s="60">
        <v>42177</v>
      </c>
      <c r="G657" s="56" t="s">
        <v>1059</v>
      </c>
      <c r="I657" s="61">
        <f t="shared" ca="1" si="10"/>
        <v>5</v>
      </c>
      <c r="J657" s="62">
        <v>5</v>
      </c>
      <c r="K657" s="63">
        <v>25102</v>
      </c>
      <c r="N657" s="56" t="str">
        <f ca="1"/>
        <v>Tate, Zachary</v>
      </c>
      <c r="O657" s="56" t="str">
        <f ca="1"/>
        <v>West</v>
      </c>
      <c r="P657" s="56" t="str">
        <f ca="1"/>
        <v>Audit Services</v>
      </c>
      <c r="Q657" s="56">
        <f ca="1"/>
        <v>515003972</v>
      </c>
      <c r="R657" s="56">
        <f ca="1"/>
        <v>9193539483</v>
      </c>
      <c r="S657" s="56">
        <f ca="1"/>
        <v>39117</v>
      </c>
      <c r="T657" s="56" t="str">
        <f ca="1"/>
        <v>Full Time</v>
      </c>
      <c r="U657" s="56">
        <f ca="1"/>
        <v>0</v>
      </c>
      <c r="V657" s="56">
        <f ca="1"/>
        <v>14</v>
      </c>
      <c r="W657" s="56">
        <f ca="1"/>
        <v>1</v>
      </c>
      <c r="X657" s="56">
        <f ca="1"/>
        <v>62084</v>
      </c>
    </row>
    <row r="658" spans="1:24" x14ac:dyDescent="0.25">
      <c r="A658" s="56" t="s">
        <v>364</v>
      </c>
      <c r="B658" s="57" t="s">
        <v>1069</v>
      </c>
      <c r="C658" s="56" t="s">
        <v>26</v>
      </c>
      <c r="D658" s="58">
        <v>956001859</v>
      </c>
      <c r="E658" s="59">
        <v>2521156902</v>
      </c>
      <c r="F658" s="60">
        <v>42757</v>
      </c>
      <c r="G658" s="56" t="s">
        <v>1058</v>
      </c>
      <c r="I658" s="61">
        <f t="shared" ca="1" si="10"/>
        <v>4</v>
      </c>
      <c r="J658" s="62">
        <v>3</v>
      </c>
      <c r="K658" s="63">
        <v>50281</v>
      </c>
      <c r="N658" s="56" t="str">
        <f ca="1"/>
        <v>Taylor, Hector</v>
      </c>
      <c r="O658" s="56" t="str">
        <f ca="1"/>
        <v>West</v>
      </c>
      <c r="P658" s="56" t="str">
        <f ca="1"/>
        <v>Audit Services</v>
      </c>
      <c r="Q658" s="56">
        <f ca="1"/>
        <v>278001222</v>
      </c>
      <c r="R658" s="56">
        <f ca="1"/>
        <v>9196699611</v>
      </c>
      <c r="S658" s="56">
        <f ca="1"/>
        <v>39391</v>
      </c>
      <c r="T658" s="56" t="str">
        <f ca="1"/>
        <v>Full Time</v>
      </c>
      <c r="U658" s="56">
        <f ca="1"/>
        <v>0</v>
      </c>
      <c r="V658" s="56">
        <f ca="1"/>
        <v>13</v>
      </c>
      <c r="W658" s="56">
        <f ca="1"/>
        <v>3</v>
      </c>
      <c r="X658" s="56">
        <f ca="1"/>
        <v>37004</v>
      </c>
    </row>
    <row r="659" spans="1:24" x14ac:dyDescent="0.25">
      <c r="A659" s="56" t="s">
        <v>331</v>
      </c>
      <c r="B659" s="57" t="s">
        <v>1069</v>
      </c>
      <c r="C659" s="56" t="s">
        <v>27</v>
      </c>
      <c r="D659" s="58">
        <v>827007063</v>
      </c>
      <c r="E659" s="59">
        <v>2528873234</v>
      </c>
      <c r="F659" s="60">
        <v>43041</v>
      </c>
      <c r="G659" s="56" t="s">
        <v>1064</v>
      </c>
      <c r="I659" s="61">
        <f t="shared" ca="1" si="10"/>
        <v>3</v>
      </c>
      <c r="J659" s="62">
        <v>1</v>
      </c>
      <c r="K659" s="63">
        <v>20948</v>
      </c>
      <c r="N659" s="56" t="str">
        <f ca="1"/>
        <v>Terry, Karin</v>
      </c>
      <c r="O659" s="56" t="str">
        <f ca="1"/>
        <v>Main</v>
      </c>
      <c r="P659" s="56" t="str">
        <f ca="1"/>
        <v>Project &amp; Contract Services</v>
      </c>
      <c r="Q659" s="56">
        <f ca="1"/>
        <v>924002231</v>
      </c>
      <c r="R659" s="56">
        <f ca="1"/>
        <v>9193279828</v>
      </c>
      <c r="S659" s="56">
        <f ca="1"/>
        <v>42664</v>
      </c>
      <c r="T659" s="56" t="str">
        <f ca="1"/>
        <v>Half-Time</v>
      </c>
      <c r="U659" s="56">
        <f ca="1"/>
        <v>0</v>
      </c>
      <c r="V659" s="56">
        <f ca="1"/>
        <v>4</v>
      </c>
      <c r="W659" s="56">
        <f ca="1"/>
        <v>5</v>
      </c>
      <c r="X659" s="56">
        <f ca="1"/>
        <v>27770</v>
      </c>
    </row>
    <row r="660" spans="1:24" x14ac:dyDescent="0.25">
      <c r="A660" s="56" t="s">
        <v>213</v>
      </c>
      <c r="B660" s="57" t="s">
        <v>1060</v>
      </c>
      <c r="C660" s="56" t="s">
        <v>15</v>
      </c>
      <c r="D660" s="58">
        <v>623003805</v>
      </c>
      <c r="E660" s="59">
        <v>9192602559</v>
      </c>
      <c r="F660" s="60">
        <v>42901</v>
      </c>
      <c r="G660" s="56" t="s">
        <v>1064</v>
      </c>
      <c r="I660" s="61">
        <f t="shared" ca="1" si="10"/>
        <v>3</v>
      </c>
      <c r="J660" s="62">
        <v>5</v>
      </c>
      <c r="K660" s="63">
        <v>16562</v>
      </c>
      <c r="N660" s="56" t="str">
        <f ca="1"/>
        <v>Thomas, Shannon</v>
      </c>
      <c r="O660" s="56" t="str">
        <f ca="1"/>
        <v>North</v>
      </c>
      <c r="P660" s="56" t="str">
        <f ca="1"/>
        <v>Quality Control</v>
      </c>
      <c r="Q660" s="56">
        <f ca="1"/>
        <v>458004969</v>
      </c>
      <c r="R660" s="56">
        <f ca="1"/>
        <v>9196354278</v>
      </c>
      <c r="S660" s="56">
        <f ca="1"/>
        <v>42226</v>
      </c>
      <c r="T660" s="56" t="str">
        <f ca="1"/>
        <v>Full Time</v>
      </c>
      <c r="U660" s="56">
        <f ca="1"/>
        <v>0</v>
      </c>
      <c r="V660" s="56">
        <f ca="1"/>
        <v>5</v>
      </c>
      <c r="W660" s="56">
        <f ca="1"/>
        <v>5</v>
      </c>
      <c r="X660" s="56">
        <f ca="1"/>
        <v>90607</v>
      </c>
    </row>
    <row r="661" spans="1:24" x14ac:dyDescent="0.25">
      <c r="A661" s="56" t="s">
        <v>1086</v>
      </c>
      <c r="B661" s="57" t="s">
        <v>1057</v>
      </c>
      <c r="C661" s="56" t="s">
        <v>20</v>
      </c>
      <c r="D661" s="58">
        <v>400000342</v>
      </c>
      <c r="E661" s="59">
        <v>9196798743</v>
      </c>
      <c r="F661" s="60">
        <v>41781</v>
      </c>
      <c r="G661" s="56" t="s">
        <v>1058</v>
      </c>
      <c r="I661" s="61">
        <f t="shared" ca="1" si="10"/>
        <v>6</v>
      </c>
      <c r="J661" s="62">
        <v>3</v>
      </c>
      <c r="K661" s="63">
        <v>81917</v>
      </c>
      <c r="N661" s="56" t="str">
        <f ca="1"/>
        <v>Thompson, John</v>
      </c>
      <c r="O661" s="56" t="str">
        <f ca="1"/>
        <v>Main</v>
      </c>
      <c r="P661" s="56" t="str">
        <f ca="1"/>
        <v>Logistics</v>
      </c>
      <c r="Q661" s="56">
        <f ca="1"/>
        <v>518000148</v>
      </c>
      <c r="R661" s="56">
        <f ca="1"/>
        <v>2526500529</v>
      </c>
      <c r="S661" s="56">
        <f ca="1"/>
        <v>42897</v>
      </c>
      <c r="T661" s="56" t="str">
        <f ca="1"/>
        <v>Full Time</v>
      </c>
      <c r="U661" s="56">
        <f ca="1"/>
        <v>0</v>
      </c>
      <c r="V661" s="56">
        <f ca="1"/>
        <v>3</v>
      </c>
      <c r="W661" s="56">
        <f ca="1"/>
        <v>4</v>
      </c>
      <c r="X661" s="56">
        <f ca="1"/>
        <v>35904</v>
      </c>
    </row>
    <row r="662" spans="1:24" x14ac:dyDescent="0.25">
      <c r="A662" s="56" t="s">
        <v>684</v>
      </c>
      <c r="B662" s="57" t="s">
        <v>1057</v>
      </c>
      <c r="C662" s="56" t="s">
        <v>31</v>
      </c>
      <c r="D662" s="58">
        <v>781003936</v>
      </c>
      <c r="E662" s="59">
        <v>9197889149</v>
      </c>
      <c r="F662" s="60">
        <v>40280</v>
      </c>
      <c r="G662" s="56" t="s">
        <v>1067</v>
      </c>
      <c r="I662" s="61">
        <f t="shared" ca="1" si="10"/>
        <v>10</v>
      </c>
      <c r="J662" s="62">
        <v>3</v>
      </c>
      <c r="K662" s="63">
        <v>19509</v>
      </c>
      <c r="N662" s="56" t="str">
        <f ca="1"/>
        <v>Thornton, Charles</v>
      </c>
      <c r="O662" s="56" t="str">
        <f ca="1"/>
        <v>Main</v>
      </c>
      <c r="P662" s="56" t="str">
        <f ca="1"/>
        <v>Quality Control</v>
      </c>
      <c r="Q662" s="56">
        <f ca="1"/>
        <v>964005290</v>
      </c>
      <c r="R662" s="56">
        <f ca="1"/>
        <v>9197446192</v>
      </c>
      <c r="S662" s="56">
        <f ca="1"/>
        <v>42516</v>
      </c>
      <c r="T662" s="56" t="str">
        <f ca="1"/>
        <v>Full Time</v>
      </c>
      <c r="U662" s="56">
        <f ca="1"/>
        <v>0</v>
      </c>
      <c r="V662" s="56">
        <f ca="1"/>
        <v>4</v>
      </c>
      <c r="W662" s="56">
        <f ca="1"/>
        <v>3</v>
      </c>
      <c r="X662" s="56">
        <f ca="1"/>
        <v>38489</v>
      </c>
    </row>
    <row r="663" spans="1:24" x14ac:dyDescent="0.25">
      <c r="A663" s="56" t="s">
        <v>651</v>
      </c>
      <c r="B663" s="57" t="s">
        <v>1057</v>
      </c>
      <c r="C663" s="56" t="s">
        <v>13</v>
      </c>
      <c r="D663" s="58">
        <v>444009297</v>
      </c>
      <c r="E663" s="59">
        <v>2522456406</v>
      </c>
      <c r="F663" s="60">
        <v>36034</v>
      </c>
      <c r="G663" s="56" t="s">
        <v>1059</v>
      </c>
      <c r="I663" s="61">
        <f t="shared" ca="1" si="10"/>
        <v>22</v>
      </c>
      <c r="J663" s="62">
        <v>5</v>
      </c>
      <c r="K663" s="63">
        <v>89683</v>
      </c>
      <c r="N663" s="56" t="str">
        <f ca="1"/>
        <v>Todd, Steven</v>
      </c>
      <c r="O663" s="56" t="str">
        <f ca="1"/>
        <v>Watson</v>
      </c>
      <c r="P663" s="56" t="str">
        <f ca="1"/>
        <v>Manufacturing</v>
      </c>
      <c r="Q663" s="56">
        <f ca="1"/>
        <v>858000513</v>
      </c>
      <c r="R663" s="56">
        <f ca="1"/>
        <v>9193547588</v>
      </c>
      <c r="S663" s="56">
        <f ca="1"/>
        <v>41810</v>
      </c>
      <c r="T663" s="56" t="str">
        <f ca="1"/>
        <v>Full Time</v>
      </c>
      <c r="U663" s="56">
        <f ca="1"/>
        <v>0</v>
      </c>
      <c r="V663" s="56">
        <f ca="1"/>
        <v>6</v>
      </c>
      <c r="W663" s="56">
        <f ca="1"/>
        <v>3</v>
      </c>
      <c r="X663" s="56">
        <f ca="1"/>
        <v>78133</v>
      </c>
    </row>
    <row r="664" spans="1:24" x14ac:dyDescent="0.25">
      <c r="A664" s="56" t="s">
        <v>460</v>
      </c>
      <c r="B664" s="57" t="s">
        <v>1066</v>
      </c>
      <c r="C664" s="56" t="s">
        <v>9</v>
      </c>
      <c r="D664" s="58">
        <v>240002873</v>
      </c>
      <c r="E664" s="59">
        <v>9198912054</v>
      </c>
      <c r="F664" s="60">
        <v>41410</v>
      </c>
      <c r="G664" s="56" t="s">
        <v>1058</v>
      </c>
      <c r="I664" s="61">
        <f t="shared" ca="1" si="10"/>
        <v>7</v>
      </c>
      <c r="J664" s="62">
        <v>4</v>
      </c>
      <c r="K664" s="63">
        <v>88363</v>
      </c>
      <c r="N664" s="56" t="str">
        <f ca="1"/>
        <v>Torres, Bruce</v>
      </c>
      <c r="O664" s="56" t="str">
        <f ca="1"/>
        <v>Watson</v>
      </c>
      <c r="P664" s="56" t="str">
        <f ca="1"/>
        <v>Executive Education</v>
      </c>
      <c r="Q664" s="56">
        <f ca="1"/>
        <v>434007073</v>
      </c>
      <c r="R664" s="56">
        <f ca="1"/>
        <v>2528440900</v>
      </c>
      <c r="S664" s="56">
        <f ca="1"/>
        <v>40110</v>
      </c>
      <c r="T664" s="56" t="str">
        <f ca="1"/>
        <v>Full Time</v>
      </c>
      <c r="U664" s="56">
        <f ca="1"/>
        <v>0</v>
      </c>
      <c r="V664" s="56">
        <f ca="1"/>
        <v>11</v>
      </c>
      <c r="W664" s="56">
        <f ca="1"/>
        <v>1</v>
      </c>
      <c r="X664" s="56">
        <f ca="1"/>
        <v>43714</v>
      </c>
    </row>
    <row r="665" spans="1:24" x14ac:dyDescent="0.25">
      <c r="A665" s="56" t="s">
        <v>345</v>
      </c>
      <c r="B665" s="57" t="s">
        <v>1057</v>
      </c>
      <c r="C665" s="56" t="s">
        <v>15</v>
      </c>
      <c r="D665" s="58">
        <v>816007187</v>
      </c>
      <c r="E665" s="59">
        <v>9195520461</v>
      </c>
      <c r="F665" s="60">
        <v>42950</v>
      </c>
      <c r="G665" s="56" t="s">
        <v>1064</v>
      </c>
      <c r="I665" s="61">
        <f t="shared" ca="1" si="10"/>
        <v>3</v>
      </c>
      <c r="J665" s="62">
        <v>3</v>
      </c>
      <c r="K665" s="63">
        <v>10098</v>
      </c>
      <c r="N665" s="56" t="str">
        <f ca="1"/>
        <v>Townsend, Jerry</v>
      </c>
      <c r="O665" s="56" t="str">
        <f ca="1"/>
        <v>South</v>
      </c>
      <c r="P665" s="56" t="str">
        <f ca="1"/>
        <v>Executive Education</v>
      </c>
      <c r="Q665" s="56">
        <f ca="1"/>
        <v>581003751</v>
      </c>
      <c r="R665" s="56">
        <f ca="1"/>
        <v>2528577225</v>
      </c>
      <c r="S665" s="56">
        <f ca="1"/>
        <v>40165</v>
      </c>
      <c r="T665" s="56" t="str">
        <f ca="1"/>
        <v>Contract</v>
      </c>
      <c r="U665" s="56">
        <f ca="1"/>
        <v>0</v>
      </c>
      <c r="V665" s="56">
        <f ca="1"/>
        <v>11</v>
      </c>
      <c r="W665" s="56">
        <f ca="1"/>
        <v>2</v>
      </c>
      <c r="X665" s="56">
        <f ca="1"/>
        <v>80729</v>
      </c>
    </row>
    <row r="666" spans="1:24" x14ac:dyDescent="0.25">
      <c r="A666" s="56" t="s">
        <v>759</v>
      </c>
      <c r="B666" s="57" t="s">
        <v>1060</v>
      </c>
      <c r="C666" s="56" t="s">
        <v>20</v>
      </c>
      <c r="D666" s="58">
        <v>132006163</v>
      </c>
      <c r="E666" s="59">
        <v>2527726916</v>
      </c>
      <c r="F666" s="60">
        <v>42369</v>
      </c>
      <c r="G666" s="56" t="s">
        <v>1067</v>
      </c>
      <c r="I666" s="61">
        <f t="shared" ca="1" si="10"/>
        <v>5</v>
      </c>
      <c r="J666" s="62">
        <v>2</v>
      </c>
      <c r="K666" s="63">
        <v>42433</v>
      </c>
      <c r="N666" s="56" t="str">
        <f ca="1"/>
        <v>Tran, Chad</v>
      </c>
      <c r="O666" s="56" t="str">
        <f ca="1"/>
        <v>South</v>
      </c>
      <c r="P666" s="56" t="str">
        <f ca="1"/>
        <v>Manufacturing</v>
      </c>
      <c r="Q666" s="56">
        <f ca="1"/>
        <v>575000646</v>
      </c>
      <c r="R666" s="56">
        <f ca="1"/>
        <v>9197819805</v>
      </c>
      <c r="S666" s="56">
        <f ca="1"/>
        <v>41846</v>
      </c>
      <c r="T666" s="56" t="str">
        <f ca="1"/>
        <v>Full Time</v>
      </c>
      <c r="U666" s="56">
        <f ca="1"/>
        <v>0</v>
      </c>
      <c r="V666" s="56">
        <f ca="1"/>
        <v>6</v>
      </c>
      <c r="W666" s="56">
        <f ca="1"/>
        <v>2</v>
      </c>
      <c r="X666" s="56">
        <f ca="1"/>
        <v>50842</v>
      </c>
    </row>
    <row r="667" spans="1:24" x14ac:dyDescent="0.25">
      <c r="A667" s="56" t="s">
        <v>123</v>
      </c>
      <c r="B667" s="57" t="s">
        <v>1060</v>
      </c>
      <c r="C667" s="56" t="s">
        <v>9</v>
      </c>
      <c r="D667" s="58">
        <v>328007467</v>
      </c>
      <c r="E667" s="59">
        <v>9194897618</v>
      </c>
      <c r="F667" s="60">
        <v>41585</v>
      </c>
      <c r="G667" s="56" t="s">
        <v>1064</v>
      </c>
      <c r="I667" s="61">
        <f t="shared" ca="1" si="10"/>
        <v>7</v>
      </c>
      <c r="J667" s="62">
        <v>4</v>
      </c>
      <c r="K667" s="63">
        <v>15858</v>
      </c>
      <c r="N667" s="56" t="str">
        <f ca="1"/>
        <v>Trevino, Gary</v>
      </c>
      <c r="O667" s="56" t="str">
        <f ca="1"/>
        <v>Main</v>
      </c>
      <c r="P667" s="56" t="str">
        <f ca="1"/>
        <v>Manufacturing</v>
      </c>
      <c r="Q667" s="56">
        <f ca="1"/>
        <v>930004379</v>
      </c>
      <c r="R667" s="56">
        <f ca="1"/>
        <v>2524854867</v>
      </c>
      <c r="S667" s="56">
        <f ca="1"/>
        <v>41888</v>
      </c>
      <c r="T667" s="56" t="str">
        <f ca="1"/>
        <v>Full Time</v>
      </c>
      <c r="U667" s="56">
        <f ca="1"/>
        <v>0</v>
      </c>
      <c r="V667" s="56">
        <f ca="1"/>
        <v>6</v>
      </c>
      <c r="W667" s="56">
        <f ca="1"/>
        <v>5</v>
      </c>
      <c r="X667" s="56">
        <f ca="1"/>
        <v>78639</v>
      </c>
    </row>
    <row r="668" spans="1:24" x14ac:dyDescent="0.25">
      <c r="A668" s="56" t="s">
        <v>306</v>
      </c>
      <c r="B668" s="57" t="s">
        <v>1057</v>
      </c>
      <c r="C668" s="56" t="s">
        <v>6</v>
      </c>
      <c r="D668" s="58">
        <v>959000235</v>
      </c>
      <c r="E668" s="59">
        <v>2528488350</v>
      </c>
      <c r="F668" s="60">
        <v>42635</v>
      </c>
      <c r="G668" s="56" t="s">
        <v>1059</v>
      </c>
      <c r="I668" s="61">
        <f t="shared" ca="1" si="10"/>
        <v>4</v>
      </c>
      <c r="J668" s="62">
        <v>4</v>
      </c>
      <c r="K668" s="63">
        <v>59609</v>
      </c>
      <c r="N668" s="56" t="str">
        <f ca="1"/>
        <v>Trujillo, Shawn</v>
      </c>
      <c r="O668" s="56" t="str">
        <f ca="1"/>
        <v>Watson</v>
      </c>
      <c r="P668" s="56" t="str">
        <f ca="1"/>
        <v>Operations</v>
      </c>
      <c r="Q668" s="56">
        <f ca="1"/>
        <v>506005137</v>
      </c>
      <c r="R668" s="56">
        <f ca="1"/>
        <v>9193613417</v>
      </c>
      <c r="S668" s="56">
        <f ca="1"/>
        <v>42581</v>
      </c>
      <c r="T668" s="56" t="str">
        <f ca="1"/>
        <v>Full Time</v>
      </c>
      <c r="U668" s="56">
        <f ca="1"/>
        <v>0</v>
      </c>
      <c r="V668" s="56">
        <f ca="1"/>
        <v>4</v>
      </c>
      <c r="W668" s="56">
        <f ca="1"/>
        <v>4</v>
      </c>
      <c r="X668" s="56">
        <f ca="1"/>
        <v>48565</v>
      </c>
    </row>
    <row r="669" spans="1:24" x14ac:dyDescent="0.25">
      <c r="A669" s="56" t="s">
        <v>413</v>
      </c>
      <c r="B669" s="57" t="s">
        <v>1057</v>
      </c>
      <c r="C669" s="56" t="s">
        <v>31</v>
      </c>
      <c r="D669" s="58">
        <v>638001383</v>
      </c>
      <c r="E669" s="59">
        <v>2521641031</v>
      </c>
      <c r="F669" s="60">
        <v>40640</v>
      </c>
      <c r="G669" s="56" t="s">
        <v>1059</v>
      </c>
      <c r="I669" s="61">
        <f t="shared" ca="1" si="10"/>
        <v>9</v>
      </c>
      <c r="J669" s="62">
        <v>4</v>
      </c>
      <c r="K669" s="63">
        <v>54285</v>
      </c>
      <c r="N669" s="56" t="str">
        <f ca="1"/>
        <v>Tucker, James</v>
      </c>
      <c r="O669" s="56" t="str">
        <f ca="1"/>
        <v>Watson</v>
      </c>
      <c r="P669" s="56" t="str">
        <f ca="1"/>
        <v>Manufacturing</v>
      </c>
      <c r="Q669" s="56">
        <f ca="1"/>
        <v>292003080</v>
      </c>
      <c r="R669" s="56">
        <f ca="1"/>
        <v>2525085320</v>
      </c>
      <c r="S669" s="56">
        <f ca="1"/>
        <v>41953</v>
      </c>
      <c r="T669" s="56" t="str">
        <f ca="1"/>
        <v>Full Time</v>
      </c>
      <c r="U669" s="56">
        <f ca="1"/>
        <v>0</v>
      </c>
      <c r="V669" s="56">
        <f ca="1"/>
        <v>6</v>
      </c>
      <c r="W669" s="56">
        <f ca="1"/>
        <v>4</v>
      </c>
      <c r="X669" s="56">
        <f ca="1"/>
        <v>65362</v>
      </c>
    </row>
    <row r="670" spans="1:24" x14ac:dyDescent="0.25">
      <c r="A670" s="56" t="s">
        <v>226</v>
      </c>
      <c r="B670" s="57" t="s">
        <v>1061</v>
      </c>
      <c r="C670" s="56" t="s">
        <v>25</v>
      </c>
      <c r="D670" s="58">
        <v>167006549</v>
      </c>
      <c r="E670" s="59">
        <v>9197187041</v>
      </c>
      <c r="F670" s="60">
        <v>40301</v>
      </c>
      <c r="G670" s="56" t="s">
        <v>1058</v>
      </c>
      <c r="I670" s="61">
        <f t="shared" ca="1" si="10"/>
        <v>10</v>
      </c>
      <c r="J670" s="62">
        <v>3</v>
      </c>
      <c r="K670" s="63">
        <v>85910</v>
      </c>
      <c r="N670" s="56" t="str">
        <f ca="1"/>
        <v>Turner, Ray</v>
      </c>
      <c r="O670" s="56" t="str">
        <f ca="1"/>
        <v>North</v>
      </c>
      <c r="P670" s="56" t="str">
        <f ca="1"/>
        <v>Quality Control</v>
      </c>
      <c r="Q670" s="56">
        <f ca="1"/>
        <v>794004501</v>
      </c>
      <c r="R670" s="56">
        <f ca="1"/>
        <v>2525604891</v>
      </c>
      <c r="S670" s="56">
        <f ca="1"/>
        <v>42733</v>
      </c>
      <c r="T670" s="56" t="str">
        <f ca="1"/>
        <v>Contract</v>
      </c>
      <c r="U670" s="56">
        <f ca="1"/>
        <v>0</v>
      </c>
      <c r="V670" s="56">
        <f ca="1"/>
        <v>4</v>
      </c>
      <c r="W670" s="56">
        <f ca="1"/>
        <v>3</v>
      </c>
      <c r="X670" s="56">
        <f ca="1"/>
        <v>88802</v>
      </c>
    </row>
    <row r="671" spans="1:24" x14ac:dyDescent="0.25">
      <c r="A671" s="56" t="s">
        <v>388</v>
      </c>
      <c r="B671" s="57" t="s">
        <v>1060</v>
      </c>
      <c r="C671" s="56" t="s">
        <v>19</v>
      </c>
      <c r="D671" s="58">
        <v>667005362</v>
      </c>
      <c r="E671" s="59">
        <v>2522952173</v>
      </c>
      <c r="F671" s="60">
        <v>42226</v>
      </c>
      <c r="G671" s="56" t="s">
        <v>1058</v>
      </c>
      <c r="I671" s="61">
        <f t="shared" ca="1" si="10"/>
        <v>5</v>
      </c>
      <c r="J671" s="62">
        <v>5</v>
      </c>
      <c r="K671" s="63">
        <v>94644</v>
      </c>
      <c r="N671" s="56" t="str">
        <f ca="1"/>
        <v>Tyler, Javier</v>
      </c>
      <c r="O671" s="56" t="str">
        <f ca="1"/>
        <v>West</v>
      </c>
      <c r="P671" s="56" t="str">
        <f ca="1"/>
        <v>Manufacturing</v>
      </c>
      <c r="Q671" s="56">
        <f ca="1"/>
        <v>318008637</v>
      </c>
      <c r="R671" s="56">
        <f ca="1"/>
        <v>9193709408</v>
      </c>
      <c r="S671" s="56">
        <f ca="1"/>
        <v>42036</v>
      </c>
      <c r="T671" s="56" t="str">
        <f ca="1"/>
        <v>Contract</v>
      </c>
      <c r="U671" s="56">
        <f ca="1"/>
        <v>0</v>
      </c>
      <c r="V671" s="56">
        <f ca="1"/>
        <v>6</v>
      </c>
      <c r="W671" s="56">
        <f ca="1"/>
        <v>4</v>
      </c>
      <c r="X671" s="56">
        <f ca="1"/>
        <v>69058</v>
      </c>
    </row>
    <row r="672" spans="1:24" x14ac:dyDescent="0.25">
      <c r="A672" s="56" t="s">
        <v>525</v>
      </c>
      <c r="B672" s="57" t="s">
        <v>1069</v>
      </c>
      <c r="C672" s="56" t="s">
        <v>25</v>
      </c>
      <c r="D672" s="58">
        <v>917005248</v>
      </c>
      <c r="E672" s="59">
        <v>9194605984</v>
      </c>
      <c r="F672" s="60">
        <v>40325</v>
      </c>
      <c r="G672" s="56" t="s">
        <v>1064</v>
      </c>
      <c r="I672" s="61">
        <f t="shared" ca="1" si="10"/>
        <v>10</v>
      </c>
      <c r="J672" s="62">
        <v>2</v>
      </c>
      <c r="K672" s="63">
        <v>12148</v>
      </c>
      <c r="N672" s="56" t="str">
        <f ca="1"/>
        <v>Underwood, Todd</v>
      </c>
      <c r="O672" s="56" t="str">
        <f ca="1"/>
        <v>Taft</v>
      </c>
      <c r="P672" s="56" t="str">
        <f ca="1"/>
        <v>Process Development</v>
      </c>
      <c r="Q672" s="56">
        <f ca="1"/>
        <v>719005738</v>
      </c>
      <c r="R672" s="56">
        <f ca="1"/>
        <v>9195750692</v>
      </c>
      <c r="S672" s="56">
        <f ca="1"/>
        <v>42966</v>
      </c>
      <c r="T672" s="56" t="str">
        <f ca="1"/>
        <v>Contract</v>
      </c>
      <c r="U672" s="56">
        <f ca="1"/>
        <v>0</v>
      </c>
      <c r="V672" s="56">
        <f ca="1"/>
        <v>3</v>
      </c>
      <c r="W672" s="56">
        <f ca="1"/>
        <v>4</v>
      </c>
      <c r="X672" s="56">
        <f ca="1"/>
        <v>43384</v>
      </c>
    </row>
    <row r="673" spans="1:24" x14ac:dyDescent="0.25">
      <c r="A673" s="56" t="s">
        <v>754</v>
      </c>
      <c r="B673" s="57" t="s">
        <v>1061</v>
      </c>
      <c r="C673" s="56" t="s">
        <v>28</v>
      </c>
      <c r="D673" s="58">
        <v>533006888</v>
      </c>
      <c r="E673" s="59">
        <v>9192572783</v>
      </c>
      <c r="F673" s="60">
        <v>38712</v>
      </c>
      <c r="G673" s="56" t="s">
        <v>1059</v>
      </c>
      <c r="I673" s="61">
        <f t="shared" ca="1" si="10"/>
        <v>15</v>
      </c>
      <c r="J673" s="62">
        <v>1</v>
      </c>
      <c r="K673" s="63">
        <v>52635</v>
      </c>
      <c r="N673" s="56" t="str">
        <f ca="1"/>
        <v>Valdez, Ann</v>
      </c>
      <c r="O673" s="56" t="str">
        <f ca="1"/>
        <v>Main</v>
      </c>
      <c r="P673" s="56" t="str">
        <f ca="1"/>
        <v>Operations</v>
      </c>
      <c r="Q673" s="56">
        <f ca="1"/>
        <v>649004799</v>
      </c>
      <c r="R673" s="56">
        <f ca="1"/>
        <v>2521588597</v>
      </c>
      <c r="S673" s="56">
        <f ca="1"/>
        <v>42707</v>
      </c>
      <c r="T673" s="56" t="str">
        <f ca="1"/>
        <v>Full Time</v>
      </c>
      <c r="U673" s="56">
        <f ca="1"/>
        <v>0</v>
      </c>
      <c r="V673" s="56">
        <f ca="1"/>
        <v>4</v>
      </c>
      <c r="W673" s="56">
        <f ca="1"/>
        <v>4</v>
      </c>
      <c r="X673" s="56">
        <f ca="1"/>
        <v>49786</v>
      </c>
    </row>
    <row r="674" spans="1:24" x14ac:dyDescent="0.25">
      <c r="A674" s="56" t="s">
        <v>339</v>
      </c>
      <c r="B674" s="57" t="s">
        <v>1061</v>
      </c>
      <c r="C674" s="56" t="s">
        <v>9</v>
      </c>
      <c r="D674" s="58">
        <v>114005397</v>
      </c>
      <c r="E674" s="59">
        <v>2524694617</v>
      </c>
      <c r="F674" s="60">
        <v>41687</v>
      </c>
      <c r="G674" s="56" t="s">
        <v>1058</v>
      </c>
      <c r="I674" s="61">
        <f t="shared" ca="1" si="10"/>
        <v>7</v>
      </c>
      <c r="J674" s="62">
        <v>2</v>
      </c>
      <c r="K674" s="63">
        <v>70235</v>
      </c>
      <c r="N674" s="56" t="str">
        <f ca="1"/>
        <v>Vance, Cheryl</v>
      </c>
      <c r="O674" s="56" t="str">
        <f ca="1"/>
        <v>Taft</v>
      </c>
      <c r="P674" s="56" t="str">
        <f ca="1"/>
        <v>Quality Assurance</v>
      </c>
      <c r="Q674" s="56">
        <f ca="1"/>
        <v>626001093</v>
      </c>
      <c r="R674" s="56">
        <f ca="1"/>
        <v>9192822520</v>
      </c>
      <c r="S674" s="56">
        <f ca="1"/>
        <v>40525</v>
      </c>
      <c r="T674" s="56" t="str">
        <f ca="1"/>
        <v>Contract</v>
      </c>
      <c r="U674" s="56">
        <f ca="1"/>
        <v>0</v>
      </c>
      <c r="V674" s="56">
        <f ca="1"/>
        <v>10</v>
      </c>
      <c r="W674" s="56">
        <f ca="1"/>
        <v>1</v>
      </c>
      <c r="X674" s="56">
        <f ca="1"/>
        <v>71049</v>
      </c>
    </row>
    <row r="675" spans="1:24" x14ac:dyDescent="0.25">
      <c r="A675" s="56" t="s">
        <v>665</v>
      </c>
      <c r="B675" s="57" t="s">
        <v>1060</v>
      </c>
      <c r="C675" s="56" t="s">
        <v>28</v>
      </c>
      <c r="D675" s="58">
        <v>515003972</v>
      </c>
      <c r="E675" s="59">
        <v>9193539483</v>
      </c>
      <c r="F675" s="60">
        <v>39117</v>
      </c>
      <c r="G675" s="56" t="s">
        <v>1059</v>
      </c>
      <c r="I675" s="61">
        <f t="shared" ca="1" si="10"/>
        <v>14</v>
      </c>
      <c r="J675" s="62">
        <v>1</v>
      </c>
      <c r="K675" s="63">
        <v>62084</v>
      </c>
      <c r="N675" s="56" t="str">
        <f ca="1"/>
        <v>Vargas, Bryant</v>
      </c>
      <c r="O675" s="56" t="str">
        <f ca="1"/>
        <v>Main</v>
      </c>
      <c r="P675" s="56" t="str">
        <f ca="1"/>
        <v>Manufacturing</v>
      </c>
      <c r="Q675" s="56">
        <f ca="1"/>
        <v>829006164</v>
      </c>
      <c r="R675" s="56">
        <f ca="1"/>
        <v>2524982487</v>
      </c>
      <c r="S675" s="56">
        <f ca="1"/>
        <v>42043</v>
      </c>
      <c r="T675" s="56" t="str">
        <f ca="1"/>
        <v>Contract</v>
      </c>
      <c r="U675" s="56">
        <f ca="1"/>
        <v>0</v>
      </c>
      <c r="V675" s="56">
        <f ca="1"/>
        <v>6</v>
      </c>
      <c r="W675" s="56">
        <f ca="1"/>
        <v>2</v>
      </c>
      <c r="X675" s="56">
        <f ca="1"/>
        <v>92587</v>
      </c>
    </row>
    <row r="676" spans="1:24" x14ac:dyDescent="0.25">
      <c r="A676" s="56" t="s">
        <v>762</v>
      </c>
      <c r="B676" s="57" t="s">
        <v>1060</v>
      </c>
      <c r="C676" s="56" t="s">
        <v>28</v>
      </c>
      <c r="D676" s="58">
        <v>278001222</v>
      </c>
      <c r="E676" s="59">
        <v>9196699611</v>
      </c>
      <c r="F676" s="60">
        <v>39391</v>
      </c>
      <c r="G676" s="56" t="s">
        <v>1059</v>
      </c>
      <c r="I676" s="61">
        <f t="shared" ca="1" si="10"/>
        <v>13</v>
      </c>
      <c r="J676" s="62">
        <v>3</v>
      </c>
      <c r="K676" s="63">
        <v>37004</v>
      </c>
      <c r="N676" s="56" t="str">
        <f ca="1"/>
        <v>Vasquez, Michael</v>
      </c>
      <c r="O676" s="56" t="str">
        <f ca="1"/>
        <v>Main</v>
      </c>
      <c r="P676" s="56" t="str">
        <f ca="1"/>
        <v>Manufacturing</v>
      </c>
      <c r="Q676" s="56">
        <f ca="1"/>
        <v>415009442</v>
      </c>
      <c r="R676" s="56">
        <f ca="1"/>
        <v>2521408985</v>
      </c>
      <c r="S676" s="56">
        <f ca="1"/>
        <v>42194</v>
      </c>
      <c r="T676" s="56" t="str">
        <f ca="1"/>
        <v>Full Time</v>
      </c>
      <c r="U676" s="56">
        <f ca="1"/>
        <v>0</v>
      </c>
      <c r="V676" s="56">
        <f ca="1"/>
        <v>5</v>
      </c>
      <c r="W676" s="56">
        <f ca="1"/>
        <v>3</v>
      </c>
      <c r="X676" s="56">
        <f ca="1"/>
        <v>76252</v>
      </c>
    </row>
    <row r="677" spans="1:24" x14ac:dyDescent="0.25">
      <c r="A677" s="56" t="s">
        <v>592</v>
      </c>
      <c r="B677" s="57" t="s">
        <v>1057</v>
      </c>
      <c r="C677" s="56" t="s">
        <v>6</v>
      </c>
      <c r="D677" s="58">
        <v>924002231</v>
      </c>
      <c r="E677" s="59">
        <v>9193279828</v>
      </c>
      <c r="F677" s="60">
        <v>42664</v>
      </c>
      <c r="G677" s="56" t="s">
        <v>1067</v>
      </c>
      <c r="I677" s="61">
        <f t="shared" ca="1" si="10"/>
        <v>4</v>
      </c>
      <c r="J677" s="62">
        <v>5</v>
      </c>
      <c r="K677" s="63">
        <v>27770</v>
      </c>
      <c r="N677" s="56" t="str">
        <f ca="1"/>
        <v>Vaughn, Harlon</v>
      </c>
      <c r="O677" s="56" t="str">
        <f ca="1"/>
        <v>North</v>
      </c>
      <c r="P677" s="56" t="str">
        <f ca="1"/>
        <v>Logistics</v>
      </c>
      <c r="Q677" s="56">
        <f ca="1"/>
        <v>536006131</v>
      </c>
      <c r="R677" s="56">
        <f ca="1"/>
        <v>2524442207</v>
      </c>
      <c r="S677" s="56">
        <f ca="1"/>
        <v>42968</v>
      </c>
      <c r="T677" s="56" t="str">
        <f ca="1"/>
        <v>Full Time</v>
      </c>
      <c r="U677" s="56">
        <f ca="1"/>
        <v>0</v>
      </c>
      <c r="V677" s="56">
        <f ca="1"/>
        <v>3</v>
      </c>
      <c r="W677" s="56">
        <f ca="1"/>
        <v>3</v>
      </c>
      <c r="X677" s="56">
        <f ca="1"/>
        <v>46882</v>
      </c>
    </row>
    <row r="678" spans="1:24" x14ac:dyDescent="0.25">
      <c r="A678" s="56" t="s">
        <v>90</v>
      </c>
      <c r="B678" s="57" t="s">
        <v>1061</v>
      </c>
      <c r="C678" s="56" t="s">
        <v>19</v>
      </c>
      <c r="D678" s="58">
        <v>458004969</v>
      </c>
      <c r="E678" s="59">
        <v>9196354278</v>
      </c>
      <c r="F678" s="60">
        <v>42226</v>
      </c>
      <c r="G678" s="56" t="s">
        <v>1059</v>
      </c>
      <c r="I678" s="61">
        <f t="shared" ca="1" si="10"/>
        <v>5</v>
      </c>
      <c r="J678" s="62">
        <v>5</v>
      </c>
      <c r="K678" s="63">
        <v>90607</v>
      </c>
      <c r="N678" s="56" t="str">
        <f ca="1"/>
        <v>Vazquez, Kenneth</v>
      </c>
      <c r="O678" s="56" t="str">
        <f ca="1"/>
        <v>Taft</v>
      </c>
      <c r="P678" s="56" t="str">
        <f ca="1"/>
        <v>Project &amp; Contract Services</v>
      </c>
      <c r="Q678" s="56">
        <f ca="1"/>
        <v>618005364</v>
      </c>
      <c r="R678" s="56">
        <f ca="1"/>
        <v>9193182167</v>
      </c>
      <c r="S678" s="56">
        <f ca="1"/>
        <v>42752</v>
      </c>
      <c r="T678" s="56" t="str">
        <f ca="1"/>
        <v>Half-Time</v>
      </c>
      <c r="U678" s="56">
        <f ca="1"/>
        <v>0</v>
      </c>
      <c r="V678" s="56">
        <f ca="1"/>
        <v>4</v>
      </c>
      <c r="W678" s="56">
        <f ca="1"/>
        <v>3</v>
      </c>
      <c r="X678" s="56">
        <f ca="1"/>
        <v>53570</v>
      </c>
    </row>
    <row r="679" spans="1:24" x14ac:dyDescent="0.25">
      <c r="A679" s="56" t="s">
        <v>174</v>
      </c>
      <c r="B679" s="57" t="s">
        <v>1057</v>
      </c>
      <c r="C679" s="56" t="s">
        <v>26</v>
      </c>
      <c r="D679" s="58">
        <v>518000148</v>
      </c>
      <c r="E679" s="59">
        <v>2526500529</v>
      </c>
      <c r="F679" s="60">
        <v>42897</v>
      </c>
      <c r="G679" s="56" t="s">
        <v>1059</v>
      </c>
      <c r="I679" s="61">
        <f t="shared" ca="1" si="10"/>
        <v>3</v>
      </c>
      <c r="J679" s="62">
        <v>4</v>
      </c>
      <c r="K679" s="63">
        <v>35904</v>
      </c>
      <c r="N679" s="56" t="str">
        <f ca="1"/>
        <v>Vega, Alexandra</v>
      </c>
      <c r="O679" s="56" t="str">
        <f ca="1"/>
        <v>Watson</v>
      </c>
      <c r="P679" s="56" t="str">
        <f ca="1"/>
        <v>Admin Training</v>
      </c>
      <c r="Q679" s="56">
        <f ca="1"/>
        <v>840003216</v>
      </c>
      <c r="R679" s="56">
        <f ca="1"/>
        <v>9198449868</v>
      </c>
      <c r="S679" s="56">
        <f ca="1"/>
        <v>41567</v>
      </c>
      <c r="T679" s="56" t="str">
        <f ca="1"/>
        <v>Full Time</v>
      </c>
      <c r="U679" s="56">
        <f ca="1"/>
        <v>0</v>
      </c>
      <c r="V679" s="56">
        <f ca="1"/>
        <v>7</v>
      </c>
      <c r="W679" s="56">
        <f ca="1"/>
        <v>3</v>
      </c>
      <c r="X679" s="56">
        <f ca="1"/>
        <v>41437</v>
      </c>
    </row>
    <row r="680" spans="1:24" x14ac:dyDescent="0.25">
      <c r="A680" s="56" t="s">
        <v>432</v>
      </c>
      <c r="B680" s="57" t="s">
        <v>1057</v>
      </c>
      <c r="C680" s="56" t="s">
        <v>19</v>
      </c>
      <c r="D680" s="58">
        <v>964005290</v>
      </c>
      <c r="E680" s="59">
        <v>9197446192</v>
      </c>
      <c r="F680" s="60">
        <v>42516</v>
      </c>
      <c r="G680" s="56" t="s">
        <v>1059</v>
      </c>
      <c r="I680" s="61">
        <f t="shared" ca="1" si="10"/>
        <v>4</v>
      </c>
      <c r="J680" s="62">
        <v>3</v>
      </c>
      <c r="K680" s="63">
        <v>38489</v>
      </c>
      <c r="N680" s="56" t="str">
        <f ca="1"/>
        <v>Velasquez, Clint</v>
      </c>
      <c r="O680" s="56" t="str">
        <f ca="1"/>
        <v>Watson</v>
      </c>
      <c r="P680" s="56" t="str">
        <f ca="1"/>
        <v>Quality Control</v>
      </c>
      <c r="Q680" s="56">
        <f ca="1"/>
        <v>147003641</v>
      </c>
      <c r="R680" s="56">
        <f ca="1"/>
        <v>9191657646</v>
      </c>
      <c r="S680" s="56">
        <f ca="1"/>
        <v>42832</v>
      </c>
      <c r="T680" s="56" t="str">
        <f ca="1"/>
        <v>Contract</v>
      </c>
      <c r="U680" s="56">
        <f ca="1"/>
        <v>0</v>
      </c>
      <c r="V680" s="56">
        <f ca="1"/>
        <v>3</v>
      </c>
      <c r="W680" s="56">
        <f ca="1"/>
        <v>1</v>
      </c>
      <c r="X680" s="56">
        <f ca="1"/>
        <v>52008</v>
      </c>
    </row>
    <row r="681" spans="1:24" x14ac:dyDescent="0.25">
      <c r="A681" s="56" t="s">
        <v>356</v>
      </c>
      <c r="B681" s="57" t="s">
        <v>1069</v>
      </c>
      <c r="C681" s="56" t="s">
        <v>9</v>
      </c>
      <c r="D681" s="58">
        <v>858000513</v>
      </c>
      <c r="E681" s="59">
        <v>9193547588</v>
      </c>
      <c r="F681" s="60">
        <v>41810</v>
      </c>
      <c r="G681" s="56" t="s">
        <v>1059</v>
      </c>
      <c r="I681" s="61">
        <f t="shared" ca="1" si="10"/>
        <v>6</v>
      </c>
      <c r="J681" s="62">
        <v>3</v>
      </c>
      <c r="K681" s="63">
        <v>78133</v>
      </c>
      <c r="N681" s="56" t="str">
        <f ca="1"/>
        <v>Velez, Letitia</v>
      </c>
      <c r="O681" s="56" t="str">
        <f ca="1"/>
        <v>West</v>
      </c>
      <c r="P681" s="56" t="str">
        <f ca="1"/>
        <v>Quality Assurance</v>
      </c>
      <c r="Q681" s="56">
        <f ca="1"/>
        <v>649002883</v>
      </c>
      <c r="R681" s="56">
        <f ca="1"/>
        <v>9198413896</v>
      </c>
      <c r="S681" s="56">
        <f ca="1"/>
        <v>40735</v>
      </c>
      <c r="T681" s="56" t="str">
        <f ca="1"/>
        <v>Full Time</v>
      </c>
      <c r="U681" s="56">
        <f ca="1"/>
        <v>0</v>
      </c>
      <c r="V681" s="56">
        <f ca="1"/>
        <v>9</v>
      </c>
      <c r="W681" s="56">
        <f ca="1"/>
        <v>5</v>
      </c>
      <c r="X681" s="56">
        <f ca="1"/>
        <v>35101</v>
      </c>
    </row>
    <row r="682" spans="1:24" x14ac:dyDescent="0.25">
      <c r="A682" s="56" t="s">
        <v>518</v>
      </c>
      <c r="B682" s="57" t="s">
        <v>1069</v>
      </c>
      <c r="C682" s="56" t="s">
        <v>22</v>
      </c>
      <c r="D682" s="58">
        <v>434007073</v>
      </c>
      <c r="E682" s="59">
        <v>2528440900</v>
      </c>
      <c r="F682" s="60">
        <v>40110</v>
      </c>
      <c r="G682" s="56" t="s">
        <v>1059</v>
      </c>
      <c r="I682" s="61">
        <f t="shared" ca="1" si="10"/>
        <v>11</v>
      </c>
      <c r="J682" s="62">
        <v>1</v>
      </c>
      <c r="K682" s="63">
        <v>43714</v>
      </c>
      <c r="N682" s="56" t="str">
        <f ca="1"/>
        <v>Villarreal, Stephen</v>
      </c>
      <c r="O682" s="56" t="str">
        <f ca="1"/>
        <v>South</v>
      </c>
      <c r="P682" s="56" t="str">
        <f ca="1"/>
        <v>Engineering/Maintenance</v>
      </c>
      <c r="Q682" s="56">
        <f ca="1"/>
        <v>683002853</v>
      </c>
      <c r="R682" s="56">
        <f ca="1"/>
        <v>9196224056</v>
      </c>
      <c r="S682" s="56">
        <f ca="1"/>
        <v>42420</v>
      </c>
      <c r="T682" s="56" t="str">
        <f ca="1"/>
        <v>Contract</v>
      </c>
      <c r="U682" s="56">
        <f ca="1"/>
        <v>0</v>
      </c>
      <c r="V682" s="56">
        <f ca="1"/>
        <v>5</v>
      </c>
      <c r="W682" s="56">
        <f ca="1"/>
        <v>3</v>
      </c>
      <c r="X682" s="56">
        <f ca="1"/>
        <v>28369</v>
      </c>
    </row>
    <row r="683" spans="1:24" x14ac:dyDescent="0.25">
      <c r="A683" s="56" t="s">
        <v>545</v>
      </c>
      <c r="B683" s="57" t="s">
        <v>1065</v>
      </c>
      <c r="C683" s="56" t="s">
        <v>22</v>
      </c>
      <c r="D683" s="58">
        <v>581003751</v>
      </c>
      <c r="E683" s="59">
        <v>2528577225</v>
      </c>
      <c r="F683" s="60">
        <v>40165</v>
      </c>
      <c r="G683" s="56" t="s">
        <v>1058</v>
      </c>
      <c r="I683" s="61">
        <f t="shared" ca="1" si="10"/>
        <v>11</v>
      </c>
      <c r="J683" s="62">
        <v>2</v>
      </c>
      <c r="K683" s="63">
        <v>80729</v>
      </c>
      <c r="N683" s="56" t="str">
        <f ca="1"/>
        <v>Vincent, Guy</v>
      </c>
      <c r="O683" s="56" t="str">
        <f ca="1"/>
        <v>North</v>
      </c>
      <c r="P683" s="56" t="str">
        <f ca="1"/>
        <v>Engineering/Maintenance</v>
      </c>
      <c r="Q683" s="56">
        <f ca="1"/>
        <v>653003221</v>
      </c>
      <c r="R683" s="56">
        <f ca="1"/>
        <v>9197713771</v>
      </c>
      <c r="S683" s="56">
        <f ca="1"/>
        <v>42457</v>
      </c>
      <c r="T683" s="56" t="str">
        <f ca="1"/>
        <v>Contract</v>
      </c>
      <c r="U683" s="56">
        <f ca="1"/>
        <v>0</v>
      </c>
      <c r="V683" s="56">
        <f ca="1"/>
        <v>4</v>
      </c>
      <c r="W683" s="56">
        <f ca="1"/>
        <v>5</v>
      </c>
      <c r="X683" s="56">
        <f ca="1"/>
        <v>87406</v>
      </c>
    </row>
    <row r="684" spans="1:24" x14ac:dyDescent="0.25">
      <c r="A684" s="56" t="s">
        <v>740</v>
      </c>
      <c r="B684" s="57" t="s">
        <v>1065</v>
      </c>
      <c r="C684" s="56" t="s">
        <v>9</v>
      </c>
      <c r="D684" s="58">
        <v>575000646</v>
      </c>
      <c r="E684" s="59">
        <v>9197819805</v>
      </c>
      <c r="F684" s="60">
        <v>41846</v>
      </c>
      <c r="G684" s="56" t="s">
        <v>1059</v>
      </c>
      <c r="I684" s="61">
        <f t="shared" ca="1" si="10"/>
        <v>6</v>
      </c>
      <c r="J684" s="62">
        <v>2</v>
      </c>
      <c r="K684" s="63">
        <v>50842</v>
      </c>
      <c r="N684" s="56" t="str">
        <f ca="1"/>
        <v>Wade, Kevin</v>
      </c>
      <c r="O684" s="56" t="str">
        <f ca="1"/>
        <v>Taft</v>
      </c>
      <c r="P684" s="56" t="str">
        <f ca="1"/>
        <v>Peptide Chemistry</v>
      </c>
      <c r="Q684" s="56">
        <f ca="1"/>
        <v>755005415</v>
      </c>
      <c r="R684" s="56">
        <f ca="1"/>
        <v>2524373324</v>
      </c>
      <c r="S684" s="56">
        <f ca="1"/>
        <v>42831</v>
      </c>
      <c r="T684" s="56" t="str">
        <f ca="1"/>
        <v>Contract</v>
      </c>
      <c r="U684" s="56">
        <f ca="1"/>
        <v>0</v>
      </c>
      <c r="V684" s="56">
        <f ca="1"/>
        <v>3</v>
      </c>
      <c r="W684" s="56">
        <f ca="1"/>
        <v>2</v>
      </c>
      <c r="X684" s="56">
        <f ca="1"/>
        <v>81422</v>
      </c>
    </row>
    <row r="685" spans="1:24" x14ac:dyDescent="0.25">
      <c r="A685" s="56" t="s">
        <v>140</v>
      </c>
      <c r="B685" s="57" t="s">
        <v>1057</v>
      </c>
      <c r="C685" s="56" t="s">
        <v>9</v>
      </c>
      <c r="D685" s="58">
        <v>930004379</v>
      </c>
      <c r="E685" s="59">
        <v>2524854867</v>
      </c>
      <c r="F685" s="60">
        <v>41888</v>
      </c>
      <c r="G685" s="56" t="s">
        <v>1059</v>
      </c>
      <c r="I685" s="61">
        <f t="shared" ca="1" si="10"/>
        <v>6</v>
      </c>
      <c r="J685" s="62">
        <v>5</v>
      </c>
      <c r="K685" s="63">
        <v>78639</v>
      </c>
      <c r="N685" s="56" t="str">
        <f ca="1"/>
        <v>Wagner, Lynne</v>
      </c>
      <c r="O685" s="56" t="str">
        <f ca="1"/>
        <v>North</v>
      </c>
      <c r="P685" s="56" t="str">
        <f ca="1"/>
        <v>Quality Control</v>
      </c>
      <c r="Q685" s="56">
        <f ca="1"/>
        <v>717003282</v>
      </c>
      <c r="R685" s="56">
        <f ca="1"/>
        <v>2522400087</v>
      </c>
      <c r="S685" s="56">
        <f ca="1"/>
        <v>43021</v>
      </c>
      <c r="T685" s="56" t="str">
        <f ca="1"/>
        <v>Contract</v>
      </c>
      <c r="U685" s="56">
        <f ca="1"/>
        <v>0</v>
      </c>
      <c r="V685" s="56">
        <f ca="1"/>
        <v>3</v>
      </c>
      <c r="W685" s="56">
        <f ca="1"/>
        <v>4</v>
      </c>
      <c r="X685" s="56">
        <f ca="1"/>
        <v>51227</v>
      </c>
    </row>
    <row r="686" spans="1:24" x14ac:dyDescent="0.25">
      <c r="A686" s="56" t="s">
        <v>358</v>
      </c>
      <c r="B686" s="57" t="s">
        <v>1069</v>
      </c>
      <c r="C686" s="56" t="s">
        <v>20</v>
      </c>
      <c r="D686" s="58">
        <v>506005137</v>
      </c>
      <c r="E686" s="59">
        <v>9193613417</v>
      </c>
      <c r="F686" s="60">
        <v>42581</v>
      </c>
      <c r="G686" s="56" t="s">
        <v>1059</v>
      </c>
      <c r="I686" s="61">
        <f t="shared" ca="1" si="10"/>
        <v>4</v>
      </c>
      <c r="J686" s="62">
        <v>4</v>
      </c>
      <c r="K686" s="63">
        <v>48565</v>
      </c>
      <c r="N686" s="56" t="str">
        <f ca="1"/>
        <v>Walker, Mike</v>
      </c>
      <c r="O686" s="56" t="str">
        <f ca="1"/>
        <v>Watson</v>
      </c>
      <c r="P686" s="56" t="str">
        <f ca="1"/>
        <v>Quality Control</v>
      </c>
      <c r="Q686" s="56">
        <f ca="1"/>
        <v>929004686</v>
      </c>
      <c r="R686" s="56">
        <f ca="1"/>
        <v>9194483888</v>
      </c>
      <c r="S686" s="56">
        <f ca="1"/>
        <v>43034</v>
      </c>
      <c r="T686" s="56" t="str">
        <f ca="1"/>
        <v>Full Time</v>
      </c>
      <c r="U686" s="56">
        <f ca="1"/>
        <v>0</v>
      </c>
      <c r="V686" s="56">
        <f ca="1"/>
        <v>3</v>
      </c>
      <c r="W686" s="56">
        <f ca="1"/>
        <v>1</v>
      </c>
      <c r="X686" s="56">
        <f ca="1"/>
        <v>77803</v>
      </c>
    </row>
    <row r="687" spans="1:24" x14ac:dyDescent="0.25">
      <c r="A687" s="56" t="s">
        <v>367</v>
      </c>
      <c r="B687" s="57" t="s">
        <v>1069</v>
      </c>
      <c r="C687" s="56" t="s">
        <v>9</v>
      </c>
      <c r="D687" s="58">
        <v>292003080</v>
      </c>
      <c r="E687" s="59">
        <v>2525085320</v>
      </c>
      <c r="F687" s="60">
        <v>41953</v>
      </c>
      <c r="G687" s="56" t="s">
        <v>1059</v>
      </c>
      <c r="I687" s="61">
        <f t="shared" ca="1" si="10"/>
        <v>6</v>
      </c>
      <c r="J687" s="62">
        <v>4</v>
      </c>
      <c r="K687" s="63">
        <v>65362</v>
      </c>
      <c r="N687" s="56" t="str">
        <f ca="1"/>
        <v>Wall, John</v>
      </c>
      <c r="O687" s="56" t="str">
        <f ca="1"/>
        <v>Watson</v>
      </c>
      <c r="P687" s="56" t="str">
        <f ca="1"/>
        <v>Manufacturing</v>
      </c>
      <c r="Q687" s="56">
        <f ca="1"/>
        <v>484007278</v>
      </c>
      <c r="R687" s="56">
        <f ca="1"/>
        <v>9195627374</v>
      </c>
      <c r="S687" s="56">
        <f ca="1"/>
        <v>42245</v>
      </c>
      <c r="T687" s="56" t="str">
        <f ca="1"/>
        <v>Hourly</v>
      </c>
      <c r="U687" s="56">
        <f ca="1"/>
        <v>0</v>
      </c>
      <c r="V687" s="56">
        <f ca="1"/>
        <v>5</v>
      </c>
      <c r="W687" s="56">
        <f ca="1"/>
        <v>4</v>
      </c>
      <c r="X687" s="56">
        <f ca="1"/>
        <v>11629</v>
      </c>
    </row>
    <row r="688" spans="1:24" x14ac:dyDescent="0.25">
      <c r="A688" s="56" t="s">
        <v>291</v>
      </c>
      <c r="B688" s="57" t="s">
        <v>1061</v>
      </c>
      <c r="C688" s="56" t="s">
        <v>19</v>
      </c>
      <c r="D688" s="58">
        <v>794004501</v>
      </c>
      <c r="E688" s="59">
        <v>2525604891</v>
      </c>
      <c r="F688" s="60">
        <v>42733</v>
      </c>
      <c r="G688" s="56" t="s">
        <v>1058</v>
      </c>
      <c r="I688" s="61">
        <f t="shared" ca="1" si="10"/>
        <v>4</v>
      </c>
      <c r="J688" s="62">
        <v>3</v>
      </c>
      <c r="K688" s="63">
        <v>88802</v>
      </c>
      <c r="N688" s="56" t="str">
        <f ca="1"/>
        <v>Wallace, Timothy</v>
      </c>
      <c r="O688" s="56" t="str">
        <f ca="1"/>
        <v>West</v>
      </c>
      <c r="P688" s="56" t="str">
        <f ca="1"/>
        <v>Manufacturing</v>
      </c>
      <c r="Q688" s="56">
        <f ca="1"/>
        <v>436008229</v>
      </c>
      <c r="R688" s="56">
        <f ca="1"/>
        <v>2525871924</v>
      </c>
      <c r="S688" s="56">
        <f ca="1"/>
        <v>42320</v>
      </c>
      <c r="T688" s="56" t="str">
        <f ca="1"/>
        <v>Contract</v>
      </c>
      <c r="U688" s="56">
        <f ca="1"/>
        <v>0</v>
      </c>
      <c r="V688" s="56">
        <f ca="1"/>
        <v>5</v>
      </c>
      <c r="W688" s="56">
        <f ca="1"/>
        <v>5</v>
      </c>
      <c r="X688" s="56">
        <f ca="1"/>
        <v>66044</v>
      </c>
    </row>
    <row r="689" spans="1:24" x14ac:dyDescent="0.25">
      <c r="A689" s="56" t="s">
        <v>602</v>
      </c>
      <c r="B689" s="57" t="s">
        <v>1060</v>
      </c>
      <c r="C689" s="56" t="s">
        <v>9</v>
      </c>
      <c r="D689" s="58">
        <v>318008637</v>
      </c>
      <c r="E689" s="59">
        <v>9193709408</v>
      </c>
      <c r="F689" s="60">
        <v>42036</v>
      </c>
      <c r="G689" s="56" t="s">
        <v>1058</v>
      </c>
      <c r="I689" s="61">
        <f t="shared" ca="1" si="10"/>
        <v>6</v>
      </c>
      <c r="J689" s="62">
        <v>4</v>
      </c>
      <c r="K689" s="63">
        <v>69058</v>
      </c>
      <c r="N689" s="56" t="str">
        <f ca="1"/>
        <v>Walls, Brian</v>
      </c>
      <c r="O689" s="56" t="str">
        <f ca="1"/>
        <v>Main</v>
      </c>
      <c r="P689" s="56" t="str">
        <f ca="1"/>
        <v>Peptide Chemistry</v>
      </c>
      <c r="Q689" s="56">
        <f ca="1"/>
        <v>397005298</v>
      </c>
      <c r="R689" s="56">
        <f ca="1"/>
        <v>9196795200</v>
      </c>
      <c r="S689" s="56">
        <f ca="1"/>
        <v>42870</v>
      </c>
      <c r="T689" s="56" t="str">
        <f ca="1"/>
        <v>Contract</v>
      </c>
      <c r="U689" s="56">
        <f ca="1"/>
        <v>0</v>
      </c>
      <c r="V689" s="56">
        <f ca="1"/>
        <v>3</v>
      </c>
      <c r="W689" s="56">
        <f ca="1"/>
        <v>4</v>
      </c>
      <c r="X689" s="56">
        <f ca="1"/>
        <v>82610</v>
      </c>
    </row>
    <row r="690" spans="1:24" x14ac:dyDescent="0.25">
      <c r="A690" s="56" t="s">
        <v>722</v>
      </c>
      <c r="B690" s="57" t="s">
        <v>1066</v>
      </c>
      <c r="C690" s="56" t="s">
        <v>15</v>
      </c>
      <c r="D690" s="58">
        <v>719005738</v>
      </c>
      <c r="E690" s="59">
        <v>9195750692</v>
      </c>
      <c r="F690" s="60">
        <v>42966</v>
      </c>
      <c r="G690" s="56" t="s">
        <v>1058</v>
      </c>
      <c r="I690" s="61">
        <f t="shared" ca="1" si="10"/>
        <v>3</v>
      </c>
      <c r="J690" s="62">
        <v>4</v>
      </c>
      <c r="K690" s="63">
        <v>43384</v>
      </c>
      <c r="N690" s="56" t="str">
        <f ca="1"/>
        <v>Walsh, Matthew</v>
      </c>
      <c r="O690" s="56" t="str">
        <f ca="1"/>
        <v>South</v>
      </c>
      <c r="P690" s="56" t="str">
        <f ca="1"/>
        <v>Quality Assurance</v>
      </c>
      <c r="Q690" s="56">
        <f ca="1"/>
        <v>666004498</v>
      </c>
      <c r="R690" s="56">
        <f ca="1"/>
        <v>2526593848</v>
      </c>
      <c r="S690" s="56">
        <f ca="1"/>
        <v>40851</v>
      </c>
      <c r="T690" s="56" t="str">
        <f ca="1"/>
        <v>Full Time</v>
      </c>
      <c r="U690" s="56">
        <f ca="1"/>
        <v>0</v>
      </c>
      <c r="V690" s="56">
        <f ca="1"/>
        <v>9</v>
      </c>
      <c r="W690" s="56">
        <f ca="1"/>
        <v>3</v>
      </c>
      <c r="X690" s="56">
        <f ca="1"/>
        <v>92081</v>
      </c>
    </row>
    <row r="691" spans="1:24" x14ac:dyDescent="0.25">
      <c r="A691" s="56" t="s">
        <v>191</v>
      </c>
      <c r="B691" s="57" t="s">
        <v>1057</v>
      </c>
      <c r="C691" s="56" t="s">
        <v>20</v>
      </c>
      <c r="D691" s="58">
        <v>649004799</v>
      </c>
      <c r="E691" s="59">
        <v>2521588597</v>
      </c>
      <c r="F691" s="60">
        <v>42707</v>
      </c>
      <c r="G691" s="56" t="s">
        <v>1059</v>
      </c>
      <c r="I691" s="61">
        <f t="shared" ca="1" si="10"/>
        <v>4</v>
      </c>
      <c r="J691" s="62">
        <v>4</v>
      </c>
      <c r="K691" s="63">
        <v>49786</v>
      </c>
      <c r="N691" s="56" t="str">
        <f ca="1"/>
        <v>Walter, Michael</v>
      </c>
      <c r="O691" s="56" t="str">
        <f ca="1"/>
        <v>West</v>
      </c>
      <c r="P691" s="56" t="str">
        <f ca="1"/>
        <v>Manufacturing</v>
      </c>
      <c r="Q691" s="56">
        <f ca="1"/>
        <v>159007255</v>
      </c>
      <c r="R691" s="56">
        <f ca="1"/>
        <v>9198426889</v>
      </c>
      <c r="S691" s="56">
        <f ca="1"/>
        <v>42328</v>
      </c>
      <c r="T691" s="56" t="str">
        <f ca="1"/>
        <v>Contract</v>
      </c>
      <c r="U691" s="56">
        <f ca="1"/>
        <v>0</v>
      </c>
      <c r="V691" s="56">
        <f ca="1"/>
        <v>5</v>
      </c>
      <c r="W691" s="56">
        <f ca="1"/>
        <v>4</v>
      </c>
      <c r="X691" s="56">
        <f ca="1"/>
        <v>86372</v>
      </c>
    </row>
    <row r="692" spans="1:24" x14ac:dyDescent="0.25">
      <c r="A692" s="56" t="s">
        <v>272</v>
      </c>
      <c r="B692" s="57" t="s">
        <v>1066</v>
      </c>
      <c r="C692" s="56" t="s">
        <v>16</v>
      </c>
      <c r="D692" s="58">
        <v>626001093</v>
      </c>
      <c r="E692" s="59">
        <v>9192822520</v>
      </c>
      <c r="F692" s="60">
        <v>40525</v>
      </c>
      <c r="G692" s="56" t="s">
        <v>1058</v>
      </c>
      <c r="I692" s="61">
        <f t="shared" ca="1" si="10"/>
        <v>10</v>
      </c>
      <c r="J692" s="62">
        <v>1</v>
      </c>
      <c r="K692" s="63">
        <v>71049</v>
      </c>
      <c r="N692" s="56" t="str">
        <f ca="1"/>
        <v>Walters, Ann</v>
      </c>
      <c r="O692" s="56" t="str">
        <f ca="1"/>
        <v>North</v>
      </c>
      <c r="P692" s="56" t="str">
        <f ca="1"/>
        <v>Quality Control</v>
      </c>
      <c r="Q692" s="56">
        <f ca="1"/>
        <v>151002569</v>
      </c>
      <c r="R692" s="56">
        <f ca="1"/>
        <v>2525202015</v>
      </c>
      <c r="S692" s="56">
        <f ca="1"/>
        <v>43061</v>
      </c>
      <c r="T692" s="56" t="str">
        <f ca="1"/>
        <v>Contract</v>
      </c>
      <c r="U692" s="56">
        <f ca="1"/>
        <v>0</v>
      </c>
      <c r="V692" s="56">
        <f ca="1"/>
        <v>3</v>
      </c>
      <c r="W692" s="56">
        <f ca="1"/>
        <v>3</v>
      </c>
      <c r="X692" s="56">
        <f ca="1"/>
        <v>61061</v>
      </c>
    </row>
    <row r="693" spans="1:24" x14ac:dyDescent="0.25">
      <c r="A693" s="56" t="s">
        <v>181</v>
      </c>
      <c r="B693" s="57" t="s">
        <v>1057</v>
      </c>
      <c r="C693" s="56" t="s">
        <v>9</v>
      </c>
      <c r="D693" s="58">
        <v>829006164</v>
      </c>
      <c r="E693" s="59">
        <v>2524982487</v>
      </c>
      <c r="F693" s="60">
        <v>42043</v>
      </c>
      <c r="G693" s="56" t="s">
        <v>1058</v>
      </c>
      <c r="I693" s="61">
        <f t="shared" ca="1" si="10"/>
        <v>6</v>
      </c>
      <c r="J693" s="62">
        <v>2</v>
      </c>
      <c r="K693" s="63">
        <v>92587</v>
      </c>
      <c r="N693" s="56" t="str">
        <f ca="1"/>
        <v>Walton, Benjamin</v>
      </c>
      <c r="O693" s="56" t="str">
        <f ca="1"/>
        <v>North</v>
      </c>
      <c r="P693" s="56" t="str">
        <f ca="1"/>
        <v>Quality Control</v>
      </c>
      <c r="Q693" s="56">
        <f ca="1"/>
        <v>121003068</v>
      </c>
      <c r="R693" s="56">
        <f ca="1"/>
        <v>9196778600</v>
      </c>
      <c r="S693" s="56">
        <f ca="1"/>
        <v>43066</v>
      </c>
      <c r="T693" s="56" t="str">
        <f ca="1"/>
        <v>Full Time</v>
      </c>
      <c r="U693" s="56">
        <f ca="1"/>
        <v>0</v>
      </c>
      <c r="V693" s="56">
        <f ca="1"/>
        <v>3</v>
      </c>
      <c r="W693" s="56">
        <f ca="1"/>
        <v>5</v>
      </c>
      <c r="X693" s="56">
        <f ca="1"/>
        <v>51029</v>
      </c>
    </row>
    <row r="694" spans="1:24" x14ac:dyDescent="0.25">
      <c r="A694" s="56" t="s">
        <v>731</v>
      </c>
      <c r="B694" s="57" t="s">
        <v>1057</v>
      </c>
      <c r="C694" s="56" t="s">
        <v>9</v>
      </c>
      <c r="D694" s="58">
        <v>415009442</v>
      </c>
      <c r="E694" s="59">
        <v>2521408985</v>
      </c>
      <c r="F694" s="60">
        <v>42194</v>
      </c>
      <c r="G694" s="56" t="s">
        <v>1059</v>
      </c>
      <c r="I694" s="61">
        <f t="shared" ca="1" si="10"/>
        <v>5</v>
      </c>
      <c r="J694" s="62">
        <v>3</v>
      </c>
      <c r="K694" s="63">
        <v>76252</v>
      </c>
      <c r="N694" s="56" t="str">
        <f ca="1"/>
        <v>Ward, Williams</v>
      </c>
      <c r="O694" s="56" t="str">
        <f ca="1"/>
        <v>Main</v>
      </c>
      <c r="P694" s="56" t="str">
        <f ca="1"/>
        <v>Engineering/Maintenance</v>
      </c>
      <c r="Q694" s="56">
        <f ca="1"/>
        <v>873000939</v>
      </c>
      <c r="R694" s="56">
        <f ca="1"/>
        <v>9191259179</v>
      </c>
      <c r="S694" s="56">
        <f ca="1"/>
        <v>42583</v>
      </c>
      <c r="T694" s="56" t="str">
        <f ca="1"/>
        <v>Full Time</v>
      </c>
      <c r="U694" s="56">
        <f ca="1"/>
        <v>0</v>
      </c>
      <c r="V694" s="56">
        <f ca="1"/>
        <v>4</v>
      </c>
      <c r="W694" s="56">
        <f ca="1"/>
        <v>5</v>
      </c>
      <c r="X694" s="56">
        <f ca="1"/>
        <v>45639</v>
      </c>
    </row>
    <row r="695" spans="1:24" x14ac:dyDescent="0.25">
      <c r="A695" s="56" t="s">
        <v>533</v>
      </c>
      <c r="B695" s="57" t="s">
        <v>1061</v>
      </c>
      <c r="C695" s="56" t="s">
        <v>26</v>
      </c>
      <c r="D695" s="58">
        <v>536006131</v>
      </c>
      <c r="E695" s="59">
        <v>2524442207</v>
      </c>
      <c r="F695" s="60">
        <v>42968</v>
      </c>
      <c r="G695" s="56" t="s">
        <v>1059</v>
      </c>
      <c r="I695" s="61">
        <f t="shared" ca="1" si="10"/>
        <v>3</v>
      </c>
      <c r="J695" s="62">
        <v>3</v>
      </c>
      <c r="K695" s="63">
        <v>46882</v>
      </c>
      <c r="N695" s="56" t="str">
        <f ca="1"/>
        <v>Ware, David</v>
      </c>
      <c r="O695" s="56" t="str">
        <f ca="1"/>
        <v>North</v>
      </c>
      <c r="P695" s="56" t="str">
        <f ca="1"/>
        <v>Quality Assurance</v>
      </c>
      <c r="Q695" s="56">
        <f ca="1"/>
        <v>983007016</v>
      </c>
      <c r="R695" s="56">
        <f ca="1"/>
        <v>9198451642</v>
      </c>
      <c r="S695" s="56">
        <f ca="1"/>
        <v>41291</v>
      </c>
      <c r="T695" s="56" t="str">
        <f ca="1"/>
        <v>Contract</v>
      </c>
      <c r="U695" s="56">
        <f ca="1"/>
        <v>0</v>
      </c>
      <c r="V695" s="56">
        <f ca="1"/>
        <v>8</v>
      </c>
      <c r="W695" s="56">
        <f ca="1"/>
        <v>2</v>
      </c>
      <c r="X695" s="56">
        <f ca="1"/>
        <v>94523</v>
      </c>
    </row>
    <row r="696" spans="1:24" x14ac:dyDescent="0.25">
      <c r="A696" s="56" t="s">
        <v>247</v>
      </c>
      <c r="B696" s="57" t="s">
        <v>1066</v>
      </c>
      <c r="C696" s="56" t="s">
        <v>6</v>
      </c>
      <c r="D696" s="58">
        <v>618005364</v>
      </c>
      <c r="E696" s="59">
        <v>9193182167</v>
      </c>
      <c r="F696" s="60">
        <v>42752</v>
      </c>
      <c r="G696" s="56" t="s">
        <v>1067</v>
      </c>
      <c r="I696" s="61">
        <f t="shared" ca="1" si="10"/>
        <v>4</v>
      </c>
      <c r="J696" s="62">
        <v>3</v>
      </c>
      <c r="K696" s="63">
        <v>53570</v>
      </c>
      <c r="N696" s="56" t="str">
        <f ca="1"/>
        <v>Warner, Stephen</v>
      </c>
      <c r="O696" s="56" t="str">
        <f ca="1"/>
        <v>North</v>
      </c>
      <c r="P696" s="56" t="str">
        <f ca="1"/>
        <v>Quality Assurance</v>
      </c>
      <c r="Q696" s="56">
        <f ca="1"/>
        <v>647001956</v>
      </c>
      <c r="R696" s="56">
        <f ca="1"/>
        <v>2521240785</v>
      </c>
      <c r="S696" s="56">
        <f ca="1"/>
        <v>41400</v>
      </c>
      <c r="T696" s="56" t="str">
        <f ca="1"/>
        <v>Full Time</v>
      </c>
      <c r="U696" s="56">
        <f ca="1"/>
        <v>0</v>
      </c>
      <c r="V696" s="56">
        <f ca="1"/>
        <v>7</v>
      </c>
      <c r="W696" s="56">
        <f ca="1"/>
        <v>3</v>
      </c>
      <c r="X696" s="56">
        <f ca="1"/>
        <v>80916</v>
      </c>
    </row>
    <row r="697" spans="1:24" x14ac:dyDescent="0.25">
      <c r="A697" s="56" t="s">
        <v>209</v>
      </c>
      <c r="B697" s="57" t="s">
        <v>1069</v>
      </c>
      <c r="C697" s="56" t="s">
        <v>31</v>
      </c>
      <c r="D697" s="58">
        <v>840003216</v>
      </c>
      <c r="E697" s="59">
        <v>9198449868</v>
      </c>
      <c r="F697" s="60">
        <v>41567</v>
      </c>
      <c r="G697" s="56" t="s">
        <v>1059</v>
      </c>
      <c r="I697" s="61">
        <f t="shared" ca="1" si="10"/>
        <v>7</v>
      </c>
      <c r="J697" s="62">
        <v>3</v>
      </c>
      <c r="K697" s="63">
        <v>41437</v>
      </c>
      <c r="N697" s="56" t="str">
        <f ca="1"/>
        <v>Warren, Jean</v>
      </c>
      <c r="O697" s="56" t="str">
        <f ca="1"/>
        <v>Watson</v>
      </c>
      <c r="P697" s="56" t="str">
        <f ca="1"/>
        <v>Project &amp; Contract Services</v>
      </c>
      <c r="Q697" s="56">
        <f ca="1"/>
        <v>868004739</v>
      </c>
      <c r="R697" s="56">
        <f ca="1"/>
        <v>9195255121</v>
      </c>
      <c r="S697" s="56">
        <f ca="1"/>
        <v>42791</v>
      </c>
      <c r="T697" s="56" t="str">
        <f ca="1"/>
        <v>Half-Time</v>
      </c>
      <c r="U697" s="56">
        <f ca="1"/>
        <v>0</v>
      </c>
      <c r="V697" s="56">
        <f ca="1"/>
        <v>4</v>
      </c>
      <c r="W697" s="56">
        <f ca="1"/>
        <v>1</v>
      </c>
      <c r="X697" s="56">
        <f ca="1"/>
        <v>12991</v>
      </c>
    </row>
    <row r="698" spans="1:24" x14ac:dyDescent="0.25">
      <c r="A698" s="56" t="s">
        <v>283</v>
      </c>
      <c r="B698" s="57" t="s">
        <v>1069</v>
      </c>
      <c r="C698" s="56" t="s">
        <v>19</v>
      </c>
      <c r="D698" s="58">
        <v>147003641</v>
      </c>
      <c r="E698" s="59">
        <v>9191657646</v>
      </c>
      <c r="F698" s="60">
        <v>42832</v>
      </c>
      <c r="G698" s="56" t="s">
        <v>1058</v>
      </c>
      <c r="I698" s="61">
        <f t="shared" ca="1" si="10"/>
        <v>3</v>
      </c>
      <c r="J698" s="62">
        <v>1</v>
      </c>
      <c r="K698" s="63">
        <v>52008</v>
      </c>
      <c r="N698" s="56" t="str">
        <f ca="1"/>
        <v>Washington, Phillip</v>
      </c>
      <c r="O698" s="56" t="str">
        <f ca="1"/>
        <v>South</v>
      </c>
      <c r="P698" s="56" t="str">
        <f ca="1"/>
        <v>Manufacturing</v>
      </c>
      <c r="Q698" s="56">
        <f ca="1"/>
        <v>180005803</v>
      </c>
      <c r="R698" s="56">
        <f ca="1"/>
        <v>2526503334</v>
      </c>
      <c r="S698" s="56">
        <f ca="1"/>
        <v>42470</v>
      </c>
      <c r="T698" s="56" t="str">
        <f ca="1"/>
        <v>Full Time</v>
      </c>
      <c r="U698" s="56">
        <f ca="1"/>
        <v>0</v>
      </c>
      <c r="V698" s="56">
        <f ca="1"/>
        <v>4</v>
      </c>
      <c r="W698" s="56">
        <f ca="1"/>
        <v>5</v>
      </c>
      <c r="X698" s="56">
        <f ca="1"/>
        <v>85987</v>
      </c>
    </row>
    <row r="699" spans="1:24" x14ac:dyDescent="0.25">
      <c r="A699" s="56" t="s">
        <v>715</v>
      </c>
      <c r="B699" s="57" t="s">
        <v>1060</v>
      </c>
      <c r="C699" s="56" t="s">
        <v>16</v>
      </c>
      <c r="D699" s="58">
        <v>649002883</v>
      </c>
      <c r="E699" s="59">
        <v>9198413896</v>
      </c>
      <c r="F699" s="60">
        <v>40735</v>
      </c>
      <c r="G699" s="56" t="s">
        <v>1059</v>
      </c>
      <c r="I699" s="61">
        <f t="shared" ca="1" si="10"/>
        <v>9</v>
      </c>
      <c r="J699" s="62">
        <v>5</v>
      </c>
      <c r="K699" s="63">
        <v>35101</v>
      </c>
      <c r="N699" s="56" t="str">
        <f ca="1"/>
        <v>Waters, Alfred</v>
      </c>
      <c r="O699" s="56" t="str">
        <f ca="1"/>
        <v>West</v>
      </c>
      <c r="P699" s="56" t="str">
        <f ca="1"/>
        <v>Quality Assurance</v>
      </c>
      <c r="Q699" s="56">
        <f ca="1"/>
        <v>765006666</v>
      </c>
      <c r="R699" s="56">
        <f ca="1"/>
        <v>2525013435</v>
      </c>
      <c r="S699" s="56">
        <f ca="1"/>
        <v>41651</v>
      </c>
      <c r="T699" s="56" t="str">
        <f ca="1"/>
        <v>Full Time</v>
      </c>
      <c r="U699" s="56">
        <f ca="1"/>
        <v>0</v>
      </c>
      <c r="V699" s="56">
        <f ca="1"/>
        <v>7</v>
      </c>
      <c r="W699" s="56">
        <f ca="1"/>
        <v>5</v>
      </c>
      <c r="X699" s="56">
        <f ca="1"/>
        <v>47960</v>
      </c>
    </row>
    <row r="700" spans="1:24" x14ac:dyDescent="0.25">
      <c r="A700" s="56" t="s">
        <v>457</v>
      </c>
      <c r="B700" s="57" t="s">
        <v>1065</v>
      </c>
      <c r="C700" s="56" t="s">
        <v>17</v>
      </c>
      <c r="D700" s="58">
        <v>683002853</v>
      </c>
      <c r="E700" s="59">
        <v>9196224056</v>
      </c>
      <c r="F700" s="60">
        <v>42420</v>
      </c>
      <c r="G700" s="56" t="s">
        <v>1058</v>
      </c>
      <c r="I700" s="61">
        <f t="shared" ca="1" si="10"/>
        <v>5</v>
      </c>
      <c r="J700" s="62">
        <v>3</v>
      </c>
      <c r="K700" s="63">
        <v>28369</v>
      </c>
      <c r="N700" s="56" t="str">
        <f ca="1"/>
        <v>Watkins, Gary</v>
      </c>
      <c r="O700" s="56" t="str">
        <f ca="1"/>
        <v>Main</v>
      </c>
      <c r="P700" s="56" t="str">
        <f ca="1"/>
        <v>Quality Control</v>
      </c>
      <c r="Q700" s="56">
        <f ca="1"/>
        <v>671003263</v>
      </c>
      <c r="R700" s="56">
        <f ca="1"/>
        <v>2526718651</v>
      </c>
      <c r="S700" s="56">
        <f ca="1"/>
        <v>43135</v>
      </c>
      <c r="T700" s="56" t="str">
        <f ca="1"/>
        <v>Full Time</v>
      </c>
      <c r="U700" s="56">
        <f ca="1"/>
        <v>0</v>
      </c>
      <c r="V700" s="56">
        <f ca="1"/>
        <v>3</v>
      </c>
      <c r="W700" s="56">
        <f ca="1"/>
        <v>3</v>
      </c>
      <c r="X700" s="56">
        <f ca="1"/>
        <v>95304</v>
      </c>
    </row>
    <row r="701" spans="1:24" x14ac:dyDescent="0.25">
      <c r="A701" s="56" t="s">
        <v>693</v>
      </c>
      <c r="B701" s="57" t="s">
        <v>1061</v>
      </c>
      <c r="C701" s="56" t="s">
        <v>17</v>
      </c>
      <c r="D701" s="58">
        <v>653003221</v>
      </c>
      <c r="E701" s="59">
        <v>9197713771</v>
      </c>
      <c r="F701" s="60">
        <v>42457</v>
      </c>
      <c r="G701" s="56" t="s">
        <v>1058</v>
      </c>
      <c r="I701" s="61">
        <f t="shared" ca="1" si="10"/>
        <v>4</v>
      </c>
      <c r="J701" s="62">
        <v>5</v>
      </c>
      <c r="K701" s="63">
        <v>87406</v>
      </c>
      <c r="N701" s="56" t="str">
        <f ca="1"/>
        <v>Watson, Christian</v>
      </c>
      <c r="O701" s="56" t="str">
        <f ca="1"/>
        <v>West</v>
      </c>
      <c r="P701" s="56" t="str">
        <f ca="1"/>
        <v>Professional Training Group</v>
      </c>
      <c r="Q701" s="56">
        <f ca="1"/>
        <v>360004659</v>
      </c>
      <c r="R701" s="56">
        <f ca="1"/>
        <v>2523766803</v>
      </c>
      <c r="S701" s="56">
        <f ca="1"/>
        <v>36086</v>
      </c>
      <c r="T701" s="56" t="str">
        <f ca="1"/>
        <v>Full Time</v>
      </c>
      <c r="U701" s="56">
        <f ca="1"/>
        <v>0</v>
      </c>
      <c r="V701" s="56">
        <f ca="1"/>
        <v>22</v>
      </c>
      <c r="W701" s="56">
        <f ca="1"/>
        <v>5</v>
      </c>
      <c r="X701" s="56">
        <f ca="1"/>
        <v>49082</v>
      </c>
    </row>
    <row r="702" spans="1:24" x14ac:dyDescent="0.25">
      <c r="A702" s="56" t="s">
        <v>389</v>
      </c>
      <c r="B702" s="57" t="s">
        <v>1066</v>
      </c>
      <c r="C702" s="56" t="s">
        <v>25</v>
      </c>
      <c r="D702" s="58">
        <v>755005415</v>
      </c>
      <c r="E702" s="59">
        <v>2524373324</v>
      </c>
      <c r="F702" s="60">
        <v>42831</v>
      </c>
      <c r="G702" s="56" t="s">
        <v>1058</v>
      </c>
      <c r="I702" s="61">
        <f t="shared" ca="1" si="10"/>
        <v>3</v>
      </c>
      <c r="J702" s="62">
        <v>2</v>
      </c>
      <c r="K702" s="63">
        <v>81422</v>
      </c>
      <c r="N702" s="56" t="str">
        <f ca="1"/>
        <v>Watts, Curtis</v>
      </c>
      <c r="O702" s="56" t="str">
        <f ca="1"/>
        <v>Watson</v>
      </c>
      <c r="P702" s="56" t="str">
        <f ca="1"/>
        <v>Manufacturing</v>
      </c>
      <c r="Q702" s="56">
        <f ca="1"/>
        <v>425004540</v>
      </c>
      <c r="R702" s="56">
        <f ca="1"/>
        <v>9196969994</v>
      </c>
      <c r="S702" s="56">
        <f ca="1"/>
        <v>42673</v>
      </c>
      <c r="T702" s="56" t="str">
        <f ca="1"/>
        <v>Full Time</v>
      </c>
      <c r="U702" s="56">
        <f ca="1"/>
        <v>0</v>
      </c>
      <c r="V702" s="56">
        <f ca="1"/>
        <v>4</v>
      </c>
      <c r="W702" s="56">
        <f ca="1"/>
        <v>2</v>
      </c>
      <c r="X702" s="56">
        <f ca="1"/>
        <v>38159</v>
      </c>
    </row>
    <row r="703" spans="1:24" x14ac:dyDescent="0.25">
      <c r="A703" s="56" t="s">
        <v>84</v>
      </c>
      <c r="B703" s="57" t="s">
        <v>1061</v>
      </c>
      <c r="C703" s="56" t="s">
        <v>19</v>
      </c>
      <c r="D703" s="58">
        <v>717003282</v>
      </c>
      <c r="E703" s="59">
        <v>2522400087</v>
      </c>
      <c r="F703" s="60">
        <v>43021</v>
      </c>
      <c r="G703" s="56" t="s">
        <v>1058</v>
      </c>
      <c r="I703" s="61">
        <f t="shared" ca="1" si="10"/>
        <v>3</v>
      </c>
      <c r="J703" s="62">
        <v>4</v>
      </c>
      <c r="K703" s="63">
        <v>51227</v>
      </c>
      <c r="N703" s="56" t="str">
        <f ca="1"/>
        <v>Weaver, Eric</v>
      </c>
      <c r="O703" s="56" t="str">
        <f ca="1"/>
        <v>North</v>
      </c>
      <c r="P703" s="56" t="str">
        <f ca="1"/>
        <v>Manufacturing</v>
      </c>
      <c r="Q703" s="56">
        <f ca="1"/>
        <v>798006688</v>
      </c>
      <c r="R703" s="56">
        <f ca="1"/>
        <v>9192232339</v>
      </c>
      <c r="S703" s="56">
        <f ca="1"/>
        <v>42701</v>
      </c>
      <c r="T703" s="56" t="str">
        <f ca="1"/>
        <v>Full Time</v>
      </c>
      <c r="U703" s="56">
        <f ca="1"/>
        <v>0</v>
      </c>
      <c r="V703" s="56">
        <f ca="1"/>
        <v>4</v>
      </c>
      <c r="W703" s="56">
        <f ca="1"/>
        <v>5</v>
      </c>
      <c r="X703" s="56">
        <f ca="1"/>
        <v>39160</v>
      </c>
    </row>
    <row r="704" spans="1:24" x14ac:dyDescent="0.25">
      <c r="A704" s="56" t="s">
        <v>427</v>
      </c>
      <c r="B704" s="57" t="s">
        <v>1069</v>
      </c>
      <c r="C704" s="56" t="s">
        <v>19</v>
      </c>
      <c r="D704" s="58">
        <v>929004686</v>
      </c>
      <c r="E704" s="59">
        <v>9194483888</v>
      </c>
      <c r="F704" s="60">
        <v>43034</v>
      </c>
      <c r="G704" s="56" t="s">
        <v>1059</v>
      </c>
      <c r="I704" s="61">
        <f t="shared" ca="1" si="10"/>
        <v>3</v>
      </c>
      <c r="J704" s="62">
        <v>1</v>
      </c>
      <c r="K704" s="63">
        <v>77803</v>
      </c>
      <c r="N704" s="56" t="str">
        <f ca="1"/>
        <v>Webb, Jim</v>
      </c>
      <c r="O704" s="56" t="str">
        <f ca="1"/>
        <v>Main</v>
      </c>
      <c r="P704" s="56" t="str">
        <f ca="1"/>
        <v>Manufacturing</v>
      </c>
      <c r="Q704" s="56">
        <f ca="1"/>
        <v>527005620</v>
      </c>
      <c r="R704" s="56">
        <f ca="1"/>
        <v>2524627771</v>
      </c>
      <c r="S704" s="56">
        <f ca="1"/>
        <v>42768</v>
      </c>
      <c r="T704" s="56" t="str">
        <f ca="1"/>
        <v>Full Time</v>
      </c>
      <c r="U704" s="56">
        <f ca="1"/>
        <v>0</v>
      </c>
      <c r="V704" s="56">
        <f ca="1"/>
        <v>4</v>
      </c>
      <c r="W704" s="56">
        <f ca="1"/>
        <v>5</v>
      </c>
      <c r="X704" s="56">
        <f ca="1"/>
        <v>38830</v>
      </c>
    </row>
    <row r="705" spans="1:24" x14ac:dyDescent="0.25">
      <c r="A705" s="56" t="s">
        <v>148</v>
      </c>
      <c r="B705" s="57" t="s">
        <v>1069</v>
      </c>
      <c r="C705" s="56" t="s">
        <v>9</v>
      </c>
      <c r="D705" s="58">
        <v>484007278</v>
      </c>
      <c r="E705" s="59">
        <v>9195627374</v>
      </c>
      <c r="F705" s="60">
        <v>42245</v>
      </c>
      <c r="G705" s="56" t="s">
        <v>1064</v>
      </c>
      <c r="I705" s="61">
        <f t="shared" ca="1" si="10"/>
        <v>5</v>
      </c>
      <c r="J705" s="62">
        <v>4</v>
      </c>
      <c r="K705" s="63">
        <v>11629</v>
      </c>
      <c r="N705" s="56" t="str">
        <f ca="1"/>
        <v>Weber, Larry</v>
      </c>
      <c r="O705" s="56" t="str">
        <f ca="1"/>
        <v>South</v>
      </c>
      <c r="P705" s="56" t="str">
        <f ca="1"/>
        <v>Peptide Chemistry</v>
      </c>
      <c r="Q705" s="56">
        <f ca="1"/>
        <v>478004556</v>
      </c>
      <c r="R705" s="56">
        <f ca="1"/>
        <v>9193891189</v>
      </c>
      <c r="S705" s="56">
        <f ca="1"/>
        <v>43031</v>
      </c>
      <c r="T705" s="56" t="str">
        <f ca="1"/>
        <v>Full Time</v>
      </c>
      <c r="U705" s="56">
        <f ca="1"/>
        <v>0</v>
      </c>
      <c r="V705" s="56">
        <f ca="1"/>
        <v>3</v>
      </c>
      <c r="W705" s="56">
        <f ca="1"/>
        <v>2</v>
      </c>
      <c r="X705" s="56">
        <f ca="1"/>
        <v>68398</v>
      </c>
    </row>
    <row r="706" spans="1:24" x14ac:dyDescent="0.25">
      <c r="A706" s="56" t="s">
        <v>121</v>
      </c>
      <c r="B706" s="57" t="s">
        <v>1060</v>
      </c>
      <c r="C706" s="56" t="s">
        <v>9</v>
      </c>
      <c r="D706" s="58">
        <v>436008229</v>
      </c>
      <c r="E706" s="59">
        <v>2525871924</v>
      </c>
      <c r="F706" s="60">
        <v>42320</v>
      </c>
      <c r="G706" s="56" t="s">
        <v>1058</v>
      </c>
      <c r="I706" s="61">
        <f t="shared" ref="I706:I763" ca="1" si="11">DATEDIF(F706,TODAY(),"Y")</f>
        <v>5</v>
      </c>
      <c r="J706" s="62">
        <v>5</v>
      </c>
      <c r="K706" s="63">
        <v>66044</v>
      </c>
      <c r="N706" s="56" t="str">
        <f ca="1"/>
        <v>Webster, David</v>
      </c>
      <c r="O706" s="56" t="str">
        <f ca="1"/>
        <v>Taft</v>
      </c>
      <c r="P706" s="56" t="str">
        <f ca="1"/>
        <v>Audit Services</v>
      </c>
      <c r="Q706" s="56">
        <f ca="1"/>
        <v>764005259</v>
      </c>
      <c r="R706" s="56">
        <f ca="1"/>
        <v>2527515181</v>
      </c>
      <c r="S706" s="56">
        <f ca="1"/>
        <v>40549</v>
      </c>
      <c r="T706" s="56" t="str">
        <f ca="1"/>
        <v>Full Time</v>
      </c>
      <c r="U706" s="56">
        <f ca="1"/>
        <v>0</v>
      </c>
      <c r="V706" s="56">
        <f ca="1"/>
        <v>10</v>
      </c>
      <c r="W706" s="56">
        <f ca="1"/>
        <v>1</v>
      </c>
      <c r="X706" s="56">
        <f ca="1"/>
        <v>33385</v>
      </c>
    </row>
    <row r="707" spans="1:24" x14ac:dyDescent="0.25">
      <c r="A707" s="56" t="s">
        <v>273</v>
      </c>
      <c r="B707" s="57" t="s">
        <v>1057</v>
      </c>
      <c r="C707" s="56" t="s">
        <v>25</v>
      </c>
      <c r="D707" s="58">
        <v>397005298</v>
      </c>
      <c r="E707" s="59">
        <v>9196795200</v>
      </c>
      <c r="F707" s="60">
        <v>42870</v>
      </c>
      <c r="G707" s="56" t="s">
        <v>1058</v>
      </c>
      <c r="I707" s="61">
        <f t="shared" ca="1" si="11"/>
        <v>3</v>
      </c>
      <c r="J707" s="62">
        <v>4</v>
      </c>
      <c r="K707" s="63">
        <v>82610</v>
      </c>
      <c r="N707" s="56" t="str">
        <f ca="1"/>
        <v>Weeks, Troy</v>
      </c>
      <c r="O707" s="56" t="str">
        <f ca="1"/>
        <v>Taft</v>
      </c>
      <c r="P707" s="56" t="str">
        <f ca="1"/>
        <v>Quality Control</v>
      </c>
      <c r="Q707" s="56">
        <f ca="1"/>
        <v>995000510</v>
      </c>
      <c r="R707" s="56">
        <f ca="1"/>
        <v>9191838930</v>
      </c>
      <c r="S707" s="56">
        <f ca="1"/>
        <v>43136</v>
      </c>
      <c r="T707" s="56" t="str">
        <f ca="1"/>
        <v>Contract</v>
      </c>
      <c r="U707" s="56">
        <f ca="1"/>
        <v>0</v>
      </c>
      <c r="V707" s="56">
        <f ca="1"/>
        <v>3</v>
      </c>
      <c r="W707" s="56">
        <f ca="1"/>
        <v>4</v>
      </c>
      <c r="X707" s="56">
        <f ca="1"/>
        <v>47289</v>
      </c>
    </row>
    <row r="708" spans="1:24" x14ac:dyDescent="0.25">
      <c r="A708" s="56" t="s">
        <v>103</v>
      </c>
      <c r="B708" s="57" t="s">
        <v>1065</v>
      </c>
      <c r="C708" s="56" t="s">
        <v>16</v>
      </c>
      <c r="D708" s="58">
        <v>666004498</v>
      </c>
      <c r="E708" s="59">
        <v>2526593848</v>
      </c>
      <c r="F708" s="60">
        <v>40851</v>
      </c>
      <c r="G708" s="56" t="s">
        <v>1059</v>
      </c>
      <c r="I708" s="61">
        <f t="shared" ca="1" si="11"/>
        <v>9</v>
      </c>
      <c r="J708" s="62">
        <v>3</v>
      </c>
      <c r="K708" s="63">
        <v>92081</v>
      </c>
      <c r="N708" s="56" t="str">
        <f ca="1"/>
        <v>Weiss, Marisa</v>
      </c>
      <c r="O708" s="56" t="str">
        <f ca="1"/>
        <v>Main</v>
      </c>
      <c r="P708" s="56" t="str">
        <f ca="1"/>
        <v>Engineering/Maintenance</v>
      </c>
      <c r="Q708" s="56">
        <f ca="1"/>
        <v>721009660</v>
      </c>
      <c r="R708" s="56">
        <f ca="1"/>
        <v>2526711140</v>
      </c>
      <c r="S708" s="56">
        <f ca="1"/>
        <v>42772</v>
      </c>
      <c r="T708" s="56" t="str">
        <f ca="1"/>
        <v>Full Time</v>
      </c>
      <c r="U708" s="56">
        <f ca="1"/>
        <v>0</v>
      </c>
      <c r="V708" s="56">
        <f ca="1"/>
        <v>4</v>
      </c>
      <c r="W708" s="56">
        <f ca="1"/>
        <v>1</v>
      </c>
      <c r="X708" s="56">
        <f ca="1"/>
        <v>42603</v>
      </c>
    </row>
    <row r="709" spans="1:24" x14ac:dyDescent="0.25">
      <c r="A709" s="56" t="s">
        <v>725</v>
      </c>
      <c r="B709" s="57" t="s">
        <v>1060</v>
      </c>
      <c r="C709" s="56" t="s">
        <v>9</v>
      </c>
      <c r="D709" s="58">
        <v>159007255</v>
      </c>
      <c r="E709" s="59">
        <v>9198426889</v>
      </c>
      <c r="F709" s="60">
        <v>42328</v>
      </c>
      <c r="G709" s="56" t="s">
        <v>1058</v>
      </c>
      <c r="I709" s="61">
        <f t="shared" ca="1" si="11"/>
        <v>5</v>
      </c>
      <c r="J709" s="62">
        <v>4</v>
      </c>
      <c r="K709" s="63">
        <v>86372</v>
      </c>
      <c r="N709" s="56" t="str">
        <f ca="1"/>
        <v>Welch, Michael</v>
      </c>
      <c r="O709" s="56" t="str">
        <f ca="1"/>
        <v>North</v>
      </c>
      <c r="P709" s="56" t="str">
        <f ca="1"/>
        <v>Manufacturing</v>
      </c>
      <c r="Q709" s="56">
        <f ca="1"/>
        <v>876007922</v>
      </c>
      <c r="R709" s="56">
        <f ca="1"/>
        <v>2527358099</v>
      </c>
      <c r="S709" s="56">
        <f ca="1"/>
        <v>42947</v>
      </c>
      <c r="T709" s="56" t="str">
        <f ca="1"/>
        <v>Contract</v>
      </c>
      <c r="U709" s="56">
        <f ca="1"/>
        <v>0</v>
      </c>
      <c r="V709" s="56">
        <f ca="1"/>
        <v>3</v>
      </c>
      <c r="W709" s="56">
        <f ca="1"/>
        <v>5</v>
      </c>
      <c r="X709" s="56">
        <f ca="1"/>
        <v>97724</v>
      </c>
    </row>
    <row r="710" spans="1:24" x14ac:dyDescent="0.25">
      <c r="A710" s="56" t="s">
        <v>249</v>
      </c>
      <c r="B710" s="57" t="s">
        <v>1061</v>
      </c>
      <c r="C710" s="56" t="s">
        <v>19</v>
      </c>
      <c r="D710" s="58">
        <v>151002569</v>
      </c>
      <c r="E710" s="59">
        <v>2525202015</v>
      </c>
      <c r="F710" s="60">
        <v>43061</v>
      </c>
      <c r="G710" s="56" t="s">
        <v>1058</v>
      </c>
      <c r="I710" s="61">
        <f t="shared" ca="1" si="11"/>
        <v>3</v>
      </c>
      <c r="J710" s="62">
        <v>3</v>
      </c>
      <c r="K710" s="63">
        <v>61061</v>
      </c>
      <c r="N710" s="56" t="str">
        <f ca="1"/>
        <v>Wells, Carlos</v>
      </c>
      <c r="O710" s="56" t="str">
        <f ca="1"/>
        <v>Main</v>
      </c>
      <c r="P710" s="56" t="str">
        <f ca="1"/>
        <v>Operations</v>
      </c>
      <c r="Q710" s="56">
        <f ca="1"/>
        <v>247006371</v>
      </c>
      <c r="R710" s="56">
        <f ca="1"/>
        <v>9195299873</v>
      </c>
      <c r="S710" s="56">
        <f ca="1"/>
        <v>42849</v>
      </c>
      <c r="T710" s="56" t="str">
        <f ca="1"/>
        <v>Half-Time</v>
      </c>
      <c r="U710" s="56">
        <f ca="1"/>
        <v>0</v>
      </c>
      <c r="V710" s="56">
        <f ca="1"/>
        <v>3</v>
      </c>
      <c r="W710" s="56">
        <f ca="1"/>
        <v>3</v>
      </c>
      <c r="X710" s="56">
        <f ca="1"/>
        <v>22044</v>
      </c>
    </row>
    <row r="711" spans="1:24" x14ac:dyDescent="0.25">
      <c r="A711" s="56" t="s">
        <v>743</v>
      </c>
      <c r="B711" s="57" t="s">
        <v>1061</v>
      </c>
      <c r="C711" s="56" t="s">
        <v>19</v>
      </c>
      <c r="D711" s="58">
        <v>121003068</v>
      </c>
      <c r="E711" s="59">
        <v>9196778600</v>
      </c>
      <c r="F711" s="60">
        <v>43066</v>
      </c>
      <c r="G711" s="56" t="s">
        <v>1059</v>
      </c>
      <c r="I711" s="61">
        <f t="shared" ca="1" si="11"/>
        <v>3</v>
      </c>
      <c r="J711" s="62">
        <v>5</v>
      </c>
      <c r="K711" s="63">
        <v>51029</v>
      </c>
      <c r="N711" s="56" t="str">
        <f ca="1"/>
        <v>West, Jeffrey</v>
      </c>
      <c r="O711" s="56" t="str">
        <f ca="1"/>
        <v>Main</v>
      </c>
      <c r="P711" s="56" t="str">
        <f ca="1"/>
        <v>Manufacturing</v>
      </c>
      <c r="Q711" s="56">
        <f ca="1"/>
        <v>995008336</v>
      </c>
      <c r="R711" s="56">
        <f ca="1"/>
        <v>2525035104</v>
      </c>
      <c r="S711" s="56">
        <f ca="1"/>
        <v>42968</v>
      </c>
      <c r="T711" s="56" t="str">
        <f ca="1"/>
        <v>Contract</v>
      </c>
      <c r="U711" s="56">
        <f ca="1"/>
        <v>0</v>
      </c>
      <c r="V711" s="56">
        <f ca="1"/>
        <v>3</v>
      </c>
      <c r="W711" s="56">
        <f ca="1"/>
        <v>1</v>
      </c>
      <c r="X711" s="56">
        <f ca="1"/>
        <v>41624</v>
      </c>
    </row>
    <row r="712" spans="1:24" x14ac:dyDescent="0.25">
      <c r="A712" s="56" t="s">
        <v>155</v>
      </c>
      <c r="B712" s="57" t="s">
        <v>1057</v>
      </c>
      <c r="C712" s="56" t="s">
        <v>17</v>
      </c>
      <c r="D712" s="58">
        <v>873000939</v>
      </c>
      <c r="E712" s="59">
        <v>9191259179</v>
      </c>
      <c r="F712" s="60">
        <v>42583</v>
      </c>
      <c r="G712" s="56" t="s">
        <v>1059</v>
      </c>
      <c r="I712" s="61">
        <f t="shared" ca="1" si="11"/>
        <v>4</v>
      </c>
      <c r="J712" s="62">
        <v>5</v>
      </c>
      <c r="K712" s="63">
        <v>45639</v>
      </c>
      <c r="N712" s="56" t="str">
        <f ca="1"/>
        <v>Wheeler, Meegan</v>
      </c>
      <c r="O712" s="56" t="str">
        <f ca="1"/>
        <v>West</v>
      </c>
      <c r="P712" s="56" t="str">
        <f ca="1"/>
        <v>Engineering/Maintenance</v>
      </c>
      <c r="Q712" s="56">
        <f ca="1"/>
        <v>676004152</v>
      </c>
      <c r="R712" s="56">
        <f ca="1"/>
        <v>9194416232</v>
      </c>
      <c r="S712" s="56">
        <f ca="1"/>
        <v>42790</v>
      </c>
      <c r="T712" s="56" t="str">
        <f ca="1"/>
        <v>Full Time</v>
      </c>
      <c r="U712" s="56">
        <f ca="1"/>
        <v>0</v>
      </c>
      <c r="V712" s="56">
        <f ca="1"/>
        <v>4</v>
      </c>
      <c r="W712" s="56">
        <f ca="1"/>
        <v>1</v>
      </c>
      <c r="X712" s="56">
        <f ca="1"/>
        <v>25608</v>
      </c>
    </row>
    <row r="713" spans="1:24" x14ac:dyDescent="0.25">
      <c r="A713" s="56" t="s">
        <v>600</v>
      </c>
      <c r="B713" s="57" t="s">
        <v>1061</v>
      </c>
      <c r="C713" s="56" t="s">
        <v>16</v>
      </c>
      <c r="D713" s="58">
        <v>983007016</v>
      </c>
      <c r="E713" s="59">
        <v>9198451642</v>
      </c>
      <c r="F713" s="60">
        <v>41291</v>
      </c>
      <c r="G713" s="56" t="s">
        <v>1058</v>
      </c>
      <c r="I713" s="61">
        <f t="shared" ca="1" si="11"/>
        <v>8</v>
      </c>
      <c r="J713" s="62">
        <v>2</v>
      </c>
      <c r="K713" s="63">
        <v>94523</v>
      </c>
      <c r="N713" s="56" t="str">
        <f ca="1"/>
        <v>Whitaker, Jessica</v>
      </c>
      <c r="O713" s="56" t="str">
        <f ca="1"/>
        <v>North</v>
      </c>
      <c r="P713" s="56" t="str">
        <f ca="1"/>
        <v>Quality Assurance</v>
      </c>
      <c r="Q713" s="56">
        <f ca="1"/>
        <v>932003359</v>
      </c>
      <c r="R713" s="56">
        <f ca="1"/>
        <v>9192376215</v>
      </c>
      <c r="S713" s="56">
        <f ca="1"/>
        <v>42218</v>
      </c>
      <c r="T713" s="56" t="str">
        <f ca="1"/>
        <v>Contract</v>
      </c>
      <c r="U713" s="56">
        <f ca="1"/>
        <v>0</v>
      </c>
      <c r="V713" s="56">
        <f ca="1"/>
        <v>5</v>
      </c>
      <c r="W713" s="56">
        <f ca="1"/>
        <v>5</v>
      </c>
      <c r="X713" s="56">
        <f ca="1"/>
        <v>47652</v>
      </c>
    </row>
    <row r="714" spans="1:24" x14ac:dyDescent="0.25">
      <c r="A714" s="56" t="s">
        <v>600</v>
      </c>
      <c r="B714" s="57" t="s">
        <v>1061</v>
      </c>
      <c r="C714" s="56" t="s">
        <v>16</v>
      </c>
      <c r="D714" s="58">
        <v>983007016</v>
      </c>
      <c r="E714" s="59">
        <v>9198451642</v>
      </c>
      <c r="F714" s="60">
        <v>41291</v>
      </c>
      <c r="G714" s="56" t="s">
        <v>1058</v>
      </c>
      <c r="I714" s="61">
        <f t="shared" ca="1" si="11"/>
        <v>8</v>
      </c>
      <c r="J714" s="62">
        <v>2</v>
      </c>
      <c r="K714" s="63">
        <v>94523</v>
      </c>
      <c r="N714" s="56" t="str">
        <f ca="1"/>
        <v>White, Daniel</v>
      </c>
      <c r="O714" s="56" t="str">
        <f ca="1"/>
        <v>Main</v>
      </c>
      <c r="P714" s="56" t="str">
        <f ca="1"/>
        <v>Manufacturing</v>
      </c>
      <c r="Q714" s="56">
        <f ca="1"/>
        <v>665003893</v>
      </c>
      <c r="R714" s="56">
        <f ca="1"/>
        <v>9198857217</v>
      </c>
      <c r="S714" s="56">
        <f ca="1"/>
        <v>43072</v>
      </c>
      <c r="T714" s="56" t="str">
        <f ca="1"/>
        <v>Hourly</v>
      </c>
      <c r="U714" s="56">
        <f ca="1"/>
        <v>0</v>
      </c>
      <c r="V714" s="56">
        <f ca="1"/>
        <v>3</v>
      </c>
      <c r="W714" s="56">
        <f ca="1"/>
        <v>4</v>
      </c>
      <c r="X714" s="56">
        <f ca="1"/>
        <v>31266</v>
      </c>
    </row>
    <row r="715" spans="1:24" x14ac:dyDescent="0.25">
      <c r="A715" s="56" t="s">
        <v>478</v>
      </c>
      <c r="B715" s="57" t="s">
        <v>1061</v>
      </c>
      <c r="C715" s="56" t="s">
        <v>16</v>
      </c>
      <c r="D715" s="58">
        <v>647001956</v>
      </c>
      <c r="E715" s="59">
        <v>2521240785</v>
      </c>
      <c r="F715" s="60">
        <v>41400</v>
      </c>
      <c r="G715" s="56" t="s">
        <v>1059</v>
      </c>
      <c r="I715" s="61">
        <f t="shared" ca="1" si="11"/>
        <v>7</v>
      </c>
      <c r="J715" s="62">
        <v>3</v>
      </c>
      <c r="K715" s="63">
        <v>80916</v>
      </c>
      <c r="N715" s="56" t="str">
        <f ca="1"/>
        <v>Whitehead, Carolyn</v>
      </c>
      <c r="O715" s="56" t="str">
        <f ca="1"/>
        <v>North</v>
      </c>
      <c r="P715" s="56" t="str">
        <f ca="1"/>
        <v>Quality Assurance</v>
      </c>
      <c r="Q715" s="56">
        <f ca="1"/>
        <v>826008763</v>
      </c>
      <c r="R715" s="56">
        <f ca="1"/>
        <v>2526801348</v>
      </c>
      <c r="S715" s="56">
        <f ca="1"/>
        <v>42243</v>
      </c>
      <c r="T715" s="56" t="str">
        <f ca="1"/>
        <v>Full Time</v>
      </c>
      <c r="U715" s="56">
        <f ca="1"/>
        <v>0</v>
      </c>
      <c r="V715" s="56">
        <f ca="1"/>
        <v>5</v>
      </c>
      <c r="W715" s="56">
        <f ca="1"/>
        <v>5</v>
      </c>
      <c r="X715" s="56">
        <f ca="1"/>
        <v>32263</v>
      </c>
    </row>
    <row r="716" spans="1:24" x14ac:dyDescent="0.25">
      <c r="A716" s="56" t="s">
        <v>603</v>
      </c>
      <c r="B716" s="57" t="s">
        <v>1069</v>
      </c>
      <c r="C716" s="56" t="s">
        <v>6</v>
      </c>
      <c r="D716" s="58">
        <v>868004739</v>
      </c>
      <c r="E716" s="59">
        <v>9195255121</v>
      </c>
      <c r="F716" s="60">
        <v>42791</v>
      </c>
      <c r="G716" s="56" t="s">
        <v>1067</v>
      </c>
      <c r="I716" s="61">
        <f t="shared" ca="1" si="11"/>
        <v>4</v>
      </c>
      <c r="J716" s="62">
        <v>1</v>
      </c>
      <c r="K716" s="63">
        <v>12991</v>
      </c>
      <c r="N716" s="56" t="str">
        <f ca="1"/>
        <v>Wiggins, Frank</v>
      </c>
      <c r="O716" s="56" t="str">
        <f ca="1"/>
        <v>Main</v>
      </c>
      <c r="P716" s="56" t="str">
        <f ca="1"/>
        <v>Operations</v>
      </c>
      <c r="Q716" s="56">
        <f ca="1"/>
        <v>168001562</v>
      </c>
      <c r="R716" s="56">
        <f ca="1"/>
        <v>9194161772</v>
      </c>
      <c r="S716" s="56">
        <f ca="1"/>
        <v>42859</v>
      </c>
      <c r="T716" s="56" t="str">
        <f ca="1"/>
        <v>Full Time</v>
      </c>
      <c r="U716" s="56">
        <f ca="1"/>
        <v>0</v>
      </c>
      <c r="V716" s="56">
        <f ca="1"/>
        <v>3</v>
      </c>
      <c r="W716" s="56">
        <f ca="1"/>
        <v>2</v>
      </c>
      <c r="X716" s="56">
        <f ca="1"/>
        <v>83358</v>
      </c>
    </row>
    <row r="717" spans="1:24" x14ac:dyDescent="0.25">
      <c r="A717" s="56" t="s">
        <v>625</v>
      </c>
      <c r="B717" s="57" t="s">
        <v>1065</v>
      </c>
      <c r="C717" s="56" t="s">
        <v>9</v>
      </c>
      <c r="D717" s="58">
        <v>180005803</v>
      </c>
      <c r="E717" s="59">
        <v>2526503334</v>
      </c>
      <c r="F717" s="60">
        <v>42470</v>
      </c>
      <c r="G717" s="56" t="s">
        <v>1059</v>
      </c>
      <c r="I717" s="61">
        <f t="shared" ca="1" si="11"/>
        <v>4</v>
      </c>
      <c r="J717" s="62">
        <v>5</v>
      </c>
      <c r="K717" s="63">
        <v>85987</v>
      </c>
      <c r="N717" s="56" t="str">
        <f ca="1"/>
        <v>Wilcox, Robert</v>
      </c>
      <c r="O717" s="56" t="str">
        <f ca="1"/>
        <v>West</v>
      </c>
      <c r="P717" s="56" t="str">
        <f ca="1"/>
        <v>Quality Assurance</v>
      </c>
      <c r="Q717" s="56">
        <f ca="1"/>
        <v>855005948</v>
      </c>
      <c r="R717" s="56">
        <f ca="1"/>
        <v>9196408497</v>
      </c>
      <c r="S717" s="56">
        <f ca="1"/>
        <v>42313</v>
      </c>
      <c r="T717" s="56" t="str">
        <f ca="1"/>
        <v>Full Time</v>
      </c>
      <c r="U717" s="56">
        <f ca="1"/>
        <v>0</v>
      </c>
      <c r="V717" s="56">
        <f ca="1"/>
        <v>5</v>
      </c>
      <c r="W717" s="56">
        <f ca="1"/>
        <v>2</v>
      </c>
      <c r="X717" s="56">
        <f ca="1"/>
        <v>79266</v>
      </c>
    </row>
    <row r="718" spans="1:24" x14ac:dyDescent="0.25">
      <c r="A718" s="56" t="s">
        <v>64</v>
      </c>
      <c r="B718" s="57" t="s">
        <v>1060</v>
      </c>
      <c r="C718" s="56" t="s">
        <v>16</v>
      </c>
      <c r="D718" s="58">
        <v>765006666</v>
      </c>
      <c r="E718" s="59">
        <v>2525013435</v>
      </c>
      <c r="F718" s="60">
        <v>41651</v>
      </c>
      <c r="G718" s="56" t="s">
        <v>1059</v>
      </c>
      <c r="I718" s="61">
        <f t="shared" ca="1" si="11"/>
        <v>7</v>
      </c>
      <c r="J718" s="62">
        <v>5</v>
      </c>
      <c r="K718" s="63">
        <v>47960</v>
      </c>
      <c r="N718" s="56" t="str">
        <f ca="1"/>
        <v>Wiley, Gustavo</v>
      </c>
      <c r="O718" s="56" t="str">
        <f ca="1"/>
        <v>Main</v>
      </c>
      <c r="P718" s="56" t="str">
        <f ca="1"/>
        <v>Engineering/Maintenance</v>
      </c>
      <c r="Q718" s="56">
        <f ca="1"/>
        <v>242009349</v>
      </c>
      <c r="R718" s="56">
        <f ca="1"/>
        <v>2526576057</v>
      </c>
      <c r="S718" s="56">
        <f ca="1"/>
        <v>42999</v>
      </c>
      <c r="T718" s="56" t="str">
        <f ca="1"/>
        <v>Full Time</v>
      </c>
      <c r="U718" s="56">
        <f ca="1"/>
        <v>0</v>
      </c>
      <c r="V718" s="56">
        <f ca="1"/>
        <v>3</v>
      </c>
      <c r="W718" s="56">
        <f ca="1"/>
        <v>3</v>
      </c>
      <c r="X718" s="56">
        <f ca="1"/>
        <v>85602</v>
      </c>
    </row>
    <row r="719" spans="1:24" x14ac:dyDescent="0.25">
      <c r="A719" s="56" t="s">
        <v>368</v>
      </c>
      <c r="B719" s="57" t="s">
        <v>1057</v>
      </c>
      <c r="C719" s="56" t="s">
        <v>19</v>
      </c>
      <c r="D719" s="58">
        <v>671003263</v>
      </c>
      <c r="E719" s="59">
        <v>2526718651</v>
      </c>
      <c r="F719" s="60">
        <v>43135</v>
      </c>
      <c r="G719" s="56" t="s">
        <v>1059</v>
      </c>
      <c r="I719" s="61">
        <f t="shared" ca="1" si="11"/>
        <v>3</v>
      </c>
      <c r="J719" s="62">
        <v>3</v>
      </c>
      <c r="K719" s="63">
        <v>95304</v>
      </c>
      <c r="N719" s="56" t="str">
        <f ca="1"/>
        <v>Wilkerson, Claudia</v>
      </c>
      <c r="O719" s="56" t="str">
        <f ca="1"/>
        <v>West</v>
      </c>
      <c r="P719" s="56" t="str">
        <f ca="1"/>
        <v>Admin Training</v>
      </c>
      <c r="Q719" s="56">
        <f ca="1"/>
        <v>297002686</v>
      </c>
      <c r="R719" s="56">
        <f ca="1"/>
        <v>2525832994</v>
      </c>
      <c r="S719" s="56">
        <f ca="1"/>
        <v>42202</v>
      </c>
      <c r="T719" s="56" t="str">
        <f ca="1"/>
        <v>Full Time</v>
      </c>
      <c r="U719" s="56">
        <f ca="1"/>
        <v>0</v>
      </c>
      <c r="V719" s="56">
        <f ca="1"/>
        <v>5</v>
      </c>
      <c r="W719" s="56">
        <f ca="1"/>
        <v>5</v>
      </c>
      <c r="X719" s="56">
        <f ca="1"/>
        <v>64119</v>
      </c>
    </row>
    <row r="720" spans="1:24" x14ac:dyDescent="0.25">
      <c r="A720" s="56" t="s">
        <v>760</v>
      </c>
      <c r="B720" s="57" t="s">
        <v>1060</v>
      </c>
      <c r="C720" s="56" t="s">
        <v>13</v>
      </c>
      <c r="D720" s="58">
        <v>360004659</v>
      </c>
      <c r="E720" s="59">
        <v>2523766803</v>
      </c>
      <c r="F720" s="60">
        <v>36086</v>
      </c>
      <c r="G720" s="56" t="s">
        <v>1059</v>
      </c>
      <c r="I720" s="61">
        <f t="shared" ca="1" si="11"/>
        <v>22</v>
      </c>
      <c r="J720" s="62">
        <v>5</v>
      </c>
      <c r="K720" s="63">
        <v>49082</v>
      </c>
      <c r="N720" s="56" t="str">
        <f ca="1"/>
        <v>Wilkins, Jesse</v>
      </c>
      <c r="O720" s="56" t="str">
        <f ca="1"/>
        <v>Taft</v>
      </c>
      <c r="P720" s="56" t="str">
        <f ca="1"/>
        <v>Engineering/Maintenance</v>
      </c>
      <c r="Q720" s="56">
        <f ca="1"/>
        <v>877002222</v>
      </c>
      <c r="R720" s="56">
        <f ca="1"/>
        <v>9195511103</v>
      </c>
      <c r="S720" s="56">
        <f ca="1"/>
        <v>43073</v>
      </c>
      <c r="T720" s="56" t="str">
        <f ca="1"/>
        <v>Full Time</v>
      </c>
      <c r="U720" s="56">
        <f ca="1"/>
        <v>0</v>
      </c>
      <c r="V720" s="56">
        <f ca="1"/>
        <v>3</v>
      </c>
      <c r="W720" s="56">
        <f ca="1"/>
        <v>2</v>
      </c>
      <c r="X720" s="56">
        <f ca="1"/>
        <v>82181</v>
      </c>
    </row>
    <row r="721" spans="1:24" x14ac:dyDescent="0.25">
      <c r="A721" s="56" t="s">
        <v>288</v>
      </c>
      <c r="B721" s="57" t="s">
        <v>1069</v>
      </c>
      <c r="C721" s="56" t="s">
        <v>9</v>
      </c>
      <c r="D721" s="58">
        <v>425004540</v>
      </c>
      <c r="E721" s="59">
        <v>9196969994</v>
      </c>
      <c r="F721" s="60">
        <v>42673</v>
      </c>
      <c r="G721" s="56" t="s">
        <v>1059</v>
      </c>
      <c r="I721" s="61">
        <f t="shared" ca="1" si="11"/>
        <v>4</v>
      </c>
      <c r="J721" s="62">
        <v>2</v>
      </c>
      <c r="K721" s="63">
        <v>38159</v>
      </c>
      <c r="N721" s="56" t="str">
        <f ca="1"/>
        <v>Wilkinson, Gregory</v>
      </c>
      <c r="O721" s="56" t="str">
        <f ca="1"/>
        <v>Main</v>
      </c>
      <c r="P721" s="56" t="str">
        <f ca="1"/>
        <v>Project &amp; Contract Services</v>
      </c>
      <c r="Q721" s="56">
        <f ca="1"/>
        <v>278009861</v>
      </c>
      <c r="R721" s="56">
        <f ca="1"/>
        <v>9198561246</v>
      </c>
      <c r="S721" s="56">
        <f ca="1"/>
        <v>42902</v>
      </c>
      <c r="T721" s="56" t="str">
        <f ca="1"/>
        <v>Contract</v>
      </c>
      <c r="U721" s="56">
        <f ca="1"/>
        <v>0</v>
      </c>
      <c r="V721" s="56">
        <f ca="1"/>
        <v>3</v>
      </c>
      <c r="W721" s="56">
        <f ca="1"/>
        <v>5</v>
      </c>
      <c r="X721" s="56">
        <f ca="1"/>
        <v>43505</v>
      </c>
    </row>
    <row r="722" spans="1:24" x14ac:dyDescent="0.25">
      <c r="A722" s="56" t="s">
        <v>509</v>
      </c>
      <c r="B722" s="57" t="s">
        <v>1061</v>
      </c>
      <c r="C722" s="56" t="s">
        <v>9</v>
      </c>
      <c r="D722" s="58">
        <v>798006688</v>
      </c>
      <c r="E722" s="59">
        <v>9192232339</v>
      </c>
      <c r="F722" s="60">
        <v>42701</v>
      </c>
      <c r="G722" s="56" t="s">
        <v>1059</v>
      </c>
      <c r="I722" s="61">
        <f t="shared" ca="1" si="11"/>
        <v>4</v>
      </c>
      <c r="J722" s="62">
        <v>5</v>
      </c>
      <c r="K722" s="63">
        <v>39160</v>
      </c>
      <c r="N722" s="56" t="str">
        <f ca="1"/>
        <v>William, William</v>
      </c>
      <c r="O722" s="56" t="str">
        <f ca="1"/>
        <v>North</v>
      </c>
      <c r="P722" s="56" t="str">
        <f ca="1"/>
        <v>Engineering/Maintenance</v>
      </c>
      <c r="Q722" s="56">
        <f ca="1"/>
        <v>129007083</v>
      </c>
      <c r="R722" s="56">
        <f ca="1"/>
        <v>2521391475</v>
      </c>
      <c r="S722" s="56">
        <f ca="1"/>
        <v>43094</v>
      </c>
      <c r="T722" s="56" t="str">
        <f ca="1"/>
        <v>Full Time</v>
      </c>
      <c r="U722" s="56">
        <f ca="1"/>
        <v>0</v>
      </c>
      <c r="V722" s="56">
        <f ca="1"/>
        <v>3</v>
      </c>
      <c r="W722" s="56">
        <f ca="1"/>
        <v>5</v>
      </c>
      <c r="X722" s="56">
        <f ca="1"/>
        <v>75801</v>
      </c>
    </row>
    <row r="723" spans="1:24" x14ac:dyDescent="0.25">
      <c r="A723" s="56" t="s">
        <v>528</v>
      </c>
      <c r="B723" s="57" t="s">
        <v>1057</v>
      </c>
      <c r="C723" s="56" t="s">
        <v>9</v>
      </c>
      <c r="D723" s="58">
        <v>527005620</v>
      </c>
      <c r="E723" s="59">
        <v>2524627771</v>
      </c>
      <c r="F723" s="60">
        <v>42768</v>
      </c>
      <c r="G723" s="56" t="s">
        <v>1059</v>
      </c>
      <c r="I723" s="61">
        <f t="shared" ca="1" si="11"/>
        <v>4</v>
      </c>
      <c r="J723" s="62">
        <v>5</v>
      </c>
      <c r="K723" s="63">
        <v>38830</v>
      </c>
      <c r="N723" s="56" t="str">
        <f ca="1"/>
        <v>Williams, Scott</v>
      </c>
      <c r="O723" s="56" t="str">
        <f ca="1"/>
        <v>West</v>
      </c>
      <c r="P723" s="56" t="str">
        <f ca="1"/>
        <v>Manufacturing</v>
      </c>
      <c r="Q723" s="56">
        <f ca="1"/>
        <v>466007318</v>
      </c>
      <c r="R723" s="56">
        <f ca="1"/>
        <v>9191765611</v>
      </c>
      <c r="S723" s="56">
        <f ca="1"/>
        <v>43076</v>
      </c>
      <c r="T723" s="56" t="str">
        <f ca="1"/>
        <v>Full Time</v>
      </c>
      <c r="U723" s="56">
        <f ca="1"/>
        <v>0</v>
      </c>
      <c r="V723" s="56">
        <f ca="1"/>
        <v>3</v>
      </c>
      <c r="W723" s="56">
        <f ca="1"/>
        <v>2</v>
      </c>
      <c r="X723" s="56">
        <f ca="1"/>
        <v>48202</v>
      </c>
    </row>
    <row r="724" spans="1:24" x14ac:dyDescent="0.25">
      <c r="A724" s="56" t="s">
        <v>629</v>
      </c>
      <c r="B724" s="57" t="s">
        <v>1065</v>
      </c>
      <c r="C724" s="56" t="s">
        <v>25</v>
      </c>
      <c r="D724" s="58">
        <v>478004556</v>
      </c>
      <c r="E724" s="59">
        <v>9193891189</v>
      </c>
      <c r="F724" s="60">
        <v>43031</v>
      </c>
      <c r="G724" s="56" t="s">
        <v>1059</v>
      </c>
      <c r="I724" s="61">
        <f t="shared" ca="1" si="11"/>
        <v>3</v>
      </c>
      <c r="J724" s="62">
        <v>2</v>
      </c>
      <c r="K724" s="63">
        <v>68398</v>
      </c>
      <c r="N724" s="56" t="str">
        <f ca="1"/>
        <v>Williamson, Sumedha</v>
      </c>
      <c r="O724" s="56" t="str">
        <f ca="1"/>
        <v>Main</v>
      </c>
      <c r="P724" s="56" t="str">
        <f ca="1"/>
        <v>Quality Control</v>
      </c>
      <c r="Q724" s="56">
        <f ca="1"/>
        <v>308007457</v>
      </c>
      <c r="R724" s="56">
        <f ca="1"/>
        <v>9192729524</v>
      </c>
      <c r="S724" s="56">
        <f ca="1"/>
        <v>43178</v>
      </c>
      <c r="T724" s="56" t="str">
        <f ca="1"/>
        <v>Full Time</v>
      </c>
      <c r="U724" s="56">
        <f ca="1"/>
        <v>0</v>
      </c>
      <c r="V724" s="56">
        <f ca="1"/>
        <v>2</v>
      </c>
      <c r="W724" s="56">
        <f ca="1"/>
        <v>4</v>
      </c>
      <c r="X724" s="56">
        <f ca="1"/>
        <v>25333</v>
      </c>
    </row>
    <row r="725" spans="1:24" x14ac:dyDescent="0.25">
      <c r="A725" s="56" t="s">
        <v>658</v>
      </c>
      <c r="B725" s="57" t="s">
        <v>1066</v>
      </c>
      <c r="C725" s="56" t="s">
        <v>28</v>
      </c>
      <c r="D725" s="58">
        <v>764005259</v>
      </c>
      <c r="E725" s="59">
        <v>2527515181</v>
      </c>
      <c r="F725" s="60">
        <v>40549</v>
      </c>
      <c r="G725" s="56" t="s">
        <v>1059</v>
      </c>
      <c r="I725" s="61">
        <f t="shared" ca="1" si="11"/>
        <v>10</v>
      </c>
      <c r="J725" s="62">
        <v>1</v>
      </c>
      <c r="K725" s="63">
        <v>33385</v>
      </c>
      <c r="N725" s="56" t="str">
        <f ca="1"/>
        <v>Willis, Ralph</v>
      </c>
      <c r="O725" s="56" t="str">
        <f ca="1"/>
        <v>South</v>
      </c>
      <c r="P725" s="56" t="str">
        <f ca="1"/>
        <v>Quality Assurance</v>
      </c>
      <c r="Q725" s="56">
        <f ca="1"/>
        <v>491000893</v>
      </c>
      <c r="R725" s="56">
        <f ca="1"/>
        <v>2524713634</v>
      </c>
      <c r="S725" s="56">
        <f ca="1"/>
        <v>42576</v>
      </c>
      <c r="T725" s="56" t="str">
        <f ca="1"/>
        <v>Full Time</v>
      </c>
      <c r="U725" s="56">
        <f ca="1"/>
        <v>0</v>
      </c>
      <c r="V725" s="56">
        <f ca="1"/>
        <v>4</v>
      </c>
      <c r="W725" s="56">
        <f ca="1"/>
        <v>5</v>
      </c>
      <c r="X725" s="56">
        <f ca="1"/>
        <v>25509</v>
      </c>
    </row>
    <row r="726" spans="1:24" x14ac:dyDescent="0.25">
      <c r="A726" s="56" t="s">
        <v>281</v>
      </c>
      <c r="B726" s="57" t="s">
        <v>1066</v>
      </c>
      <c r="C726" s="56" t="s">
        <v>19</v>
      </c>
      <c r="D726" s="58">
        <v>995000510</v>
      </c>
      <c r="E726" s="59">
        <v>9191838930</v>
      </c>
      <c r="F726" s="60">
        <v>43136</v>
      </c>
      <c r="G726" s="56" t="s">
        <v>1058</v>
      </c>
      <c r="I726" s="61">
        <f t="shared" ca="1" si="11"/>
        <v>3</v>
      </c>
      <c r="J726" s="62">
        <v>4</v>
      </c>
      <c r="K726" s="63">
        <v>47289</v>
      </c>
      <c r="N726" s="56" t="str">
        <f ca="1"/>
        <v>Wilson, Jessica</v>
      </c>
      <c r="O726" s="56" t="str">
        <f ca="1"/>
        <v>Main</v>
      </c>
      <c r="P726" s="56" t="str">
        <f ca="1"/>
        <v>Operations</v>
      </c>
      <c r="Q726" s="56">
        <f ca="1"/>
        <v>999006829</v>
      </c>
      <c r="R726" s="56">
        <f ca="1"/>
        <v>2521401774</v>
      </c>
      <c r="S726" s="56">
        <f ca="1"/>
        <v>42945</v>
      </c>
      <c r="T726" s="56" t="str">
        <f ca="1"/>
        <v>Full Time</v>
      </c>
      <c r="U726" s="56">
        <f ca="1"/>
        <v>0</v>
      </c>
      <c r="V726" s="56">
        <f ca="1"/>
        <v>3</v>
      </c>
      <c r="W726" s="56">
        <f ca="1"/>
        <v>4</v>
      </c>
      <c r="X726" s="56">
        <f ca="1"/>
        <v>37367</v>
      </c>
    </row>
    <row r="727" spans="1:24" x14ac:dyDescent="0.25">
      <c r="A727" s="56" t="s">
        <v>281</v>
      </c>
      <c r="B727" s="57" t="s">
        <v>1066</v>
      </c>
      <c r="C727" s="56" t="s">
        <v>19</v>
      </c>
      <c r="D727" s="58">
        <v>995000510</v>
      </c>
      <c r="E727" s="59">
        <v>9191838930</v>
      </c>
      <c r="F727" s="60">
        <v>43136</v>
      </c>
      <c r="G727" s="56" t="s">
        <v>1058</v>
      </c>
      <c r="I727" s="61">
        <f t="shared" ca="1" si="11"/>
        <v>3</v>
      </c>
      <c r="J727" s="62">
        <v>4</v>
      </c>
      <c r="K727" s="63">
        <v>47289</v>
      </c>
      <c r="N727" s="56" t="str">
        <f ca="1"/>
        <v>Winters, Shaun</v>
      </c>
      <c r="O727" s="56" t="str">
        <f ca="1"/>
        <v>Main</v>
      </c>
      <c r="P727" s="56" t="str">
        <f ca="1"/>
        <v>Pharmacokinetics</v>
      </c>
      <c r="Q727" s="56">
        <f ca="1"/>
        <v>121008720</v>
      </c>
      <c r="R727" s="56">
        <f ca="1"/>
        <v>9194794769</v>
      </c>
      <c r="S727" s="56">
        <f ca="1"/>
        <v>38065</v>
      </c>
      <c r="T727" s="56" t="str">
        <f ca="1"/>
        <v>Contract</v>
      </c>
      <c r="U727" s="56">
        <f ca="1"/>
        <v>0</v>
      </c>
      <c r="V727" s="56">
        <f ca="1"/>
        <v>16</v>
      </c>
      <c r="W727" s="56">
        <f ca="1"/>
        <v>4</v>
      </c>
      <c r="X727" s="56">
        <f ca="1"/>
        <v>49302</v>
      </c>
    </row>
    <row r="728" spans="1:24" x14ac:dyDescent="0.25">
      <c r="A728" s="56" t="s">
        <v>201</v>
      </c>
      <c r="B728" s="57" t="s">
        <v>1057</v>
      </c>
      <c r="C728" s="56" t="s">
        <v>17</v>
      </c>
      <c r="D728" s="58">
        <v>721009660</v>
      </c>
      <c r="E728" s="59">
        <v>2526711140</v>
      </c>
      <c r="F728" s="60">
        <v>42772</v>
      </c>
      <c r="G728" s="56" t="s">
        <v>1059</v>
      </c>
      <c r="I728" s="61">
        <f t="shared" ca="1" si="11"/>
        <v>4</v>
      </c>
      <c r="J728" s="62">
        <v>1</v>
      </c>
      <c r="K728" s="63">
        <v>42603</v>
      </c>
      <c r="N728" s="56" t="str">
        <f ca="1"/>
        <v>Wise, Ted</v>
      </c>
      <c r="O728" s="56" t="str">
        <f ca="1"/>
        <v>West</v>
      </c>
      <c r="P728" s="56" t="str">
        <f ca="1"/>
        <v>Project &amp; Contract Services</v>
      </c>
      <c r="Q728" s="56">
        <f ca="1"/>
        <v>502000672</v>
      </c>
      <c r="R728" s="56">
        <f ca="1"/>
        <v>2527925201</v>
      </c>
      <c r="S728" s="56">
        <f ca="1"/>
        <v>42908</v>
      </c>
      <c r="T728" s="56" t="str">
        <f ca="1"/>
        <v>Contract</v>
      </c>
      <c r="U728" s="56">
        <f ca="1"/>
        <v>0</v>
      </c>
      <c r="V728" s="56">
        <f ca="1"/>
        <v>3</v>
      </c>
      <c r="W728" s="56">
        <f ca="1"/>
        <v>4</v>
      </c>
      <c r="X728" s="56">
        <f ca="1"/>
        <v>63448</v>
      </c>
    </row>
    <row r="729" spans="1:24" x14ac:dyDescent="0.25">
      <c r="A729" s="56" t="s">
        <v>784</v>
      </c>
      <c r="B729" s="57" t="s">
        <v>1061</v>
      </c>
      <c r="C729" s="56" t="s">
        <v>9</v>
      </c>
      <c r="D729" s="58">
        <v>876007922</v>
      </c>
      <c r="E729" s="59">
        <v>2527358099</v>
      </c>
      <c r="F729" s="60">
        <v>42947</v>
      </c>
      <c r="G729" s="56" t="s">
        <v>1058</v>
      </c>
      <c r="I729" s="61">
        <f t="shared" ca="1" si="11"/>
        <v>3</v>
      </c>
      <c r="J729" s="62">
        <v>5</v>
      </c>
      <c r="K729" s="63">
        <v>97724</v>
      </c>
      <c r="N729" s="56" t="str">
        <f ca="1"/>
        <v>Wolf, Debbie</v>
      </c>
      <c r="O729" s="56" t="str">
        <f ca="1"/>
        <v>West</v>
      </c>
      <c r="P729" s="56" t="str">
        <f ca="1"/>
        <v>Admin Training</v>
      </c>
      <c r="Q729" s="56">
        <f ca="1"/>
        <v>771007493</v>
      </c>
      <c r="R729" s="56">
        <f ca="1"/>
        <v>2522872439</v>
      </c>
      <c r="S729" s="56">
        <f ca="1"/>
        <v>42624</v>
      </c>
      <c r="T729" s="56" t="str">
        <f ca="1"/>
        <v>Hourly</v>
      </c>
      <c r="U729" s="56">
        <f ca="1"/>
        <v>0</v>
      </c>
      <c r="V729" s="56">
        <f ca="1"/>
        <v>4</v>
      </c>
      <c r="W729" s="56">
        <f ca="1"/>
        <v>4</v>
      </c>
      <c r="X729" s="56">
        <f ca="1"/>
        <v>11700</v>
      </c>
    </row>
    <row r="730" spans="1:24" x14ac:dyDescent="0.25">
      <c r="A730" s="56" t="s">
        <v>474</v>
      </c>
      <c r="B730" s="57" t="s">
        <v>1057</v>
      </c>
      <c r="C730" s="56" t="s">
        <v>20</v>
      </c>
      <c r="D730" s="58">
        <v>247006371</v>
      </c>
      <c r="E730" s="59">
        <v>9195299873</v>
      </c>
      <c r="F730" s="60">
        <v>42849</v>
      </c>
      <c r="G730" s="56" t="s">
        <v>1067</v>
      </c>
      <c r="I730" s="61">
        <f t="shared" ca="1" si="11"/>
        <v>3</v>
      </c>
      <c r="J730" s="62">
        <v>3</v>
      </c>
      <c r="K730" s="63">
        <v>22044</v>
      </c>
      <c r="N730" s="56" t="str">
        <f ca="1"/>
        <v>Wolfe, Keith</v>
      </c>
      <c r="O730" s="56" t="str">
        <f ca="1"/>
        <v>West</v>
      </c>
      <c r="P730" s="56" t="str">
        <f ca="1"/>
        <v>Project &amp; Contract Services</v>
      </c>
      <c r="Q730" s="56">
        <f ca="1"/>
        <v>570006015</v>
      </c>
      <c r="R730" s="56">
        <f ca="1"/>
        <v>2522238535</v>
      </c>
      <c r="S730" s="56">
        <f ca="1"/>
        <v>42919</v>
      </c>
      <c r="T730" s="56" t="str">
        <f ca="1"/>
        <v>Half-Time</v>
      </c>
      <c r="U730" s="56">
        <f ca="1"/>
        <v>0</v>
      </c>
      <c r="V730" s="56">
        <f ca="1"/>
        <v>3</v>
      </c>
      <c r="W730" s="56">
        <f ca="1"/>
        <v>5</v>
      </c>
      <c r="X730" s="56">
        <f ca="1"/>
        <v>54291</v>
      </c>
    </row>
    <row r="731" spans="1:24" x14ac:dyDescent="0.25">
      <c r="A731" s="56" t="s">
        <v>646</v>
      </c>
      <c r="B731" s="57" t="s">
        <v>1057</v>
      </c>
      <c r="C731" s="56" t="s">
        <v>9</v>
      </c>
      <c r="D731" s="58">
        <v>995008336</v>
      </c>
      <c r="E731" s="59">
        <v>2525035104</v>
      </c>
      <c r="F731" s="60">
        <v>42968</v>
      </c>
      <c r="G731" s="56" t="s">
        <v>1058</v>
      </c>
      <c r="I731" s="61">
        <f t="shared" ca="1" si="11"/>
        <v>3</v>
      </c>
      <c r="J731" s="62">
        <v>1</v>
      </c>
      <c r="K731" s="63">
        <v>41624</v>
      </c>
      <c r="N731" s="56" t="str">
        <f ca="1"/>
        <v>Wong, Dennis</v>
      </c>
      <c r="O731" s="56" t="str">
        <f ca="1"/>
        <v>North</v>
      </c>
      <c r="P731" s="56" t="str">
        <f ca="1"/>
        <v>Project &amp; Contract Services</v>
      </c>
      <c r="Q731" s="56">
        <f ca="1"/>
        <v>953009212</v>
      </c>
      <c r="R731" s="56">
        <f ca="1"/>
        <v>9191664940</v>
      </c>
      <c r="S731" s="56">
        <f ca="1"/>
        <v>42936</v>
      </c>
      <c r="T731" s="56" t="str">
        <f ca="1"/>
        <v>Full Time</v>
      </c>
      <c r="U731" s="56">
        <f ca="1"/>
        <v>0</v>
      </c>
      <c r="V731" s="56">
        <f ca="1"/>
        <v>3</v>
      </c>
      <c r="W731" s="56">
        <f ca="1"/>
        <v>4</v>
      </c>
      <c r="X731" s="56">
        <f ca="1"/>
        <v>65065</v>
      </c>
    </row>
    <row r="732" spans="1:24" x14ac:dyDescent="0.25">
      <c r="A732" s="56" t="s">
        <v>646</v>
      </c>
      <c r="B732" s="57" t="s">
        <v>1057</v>
      </c>
      <c r="C732" s="56" t="s">
        <v>9</v>
      </c>
      <c r="D732" s="58">
        <v>995008336</v>
      </c>
      <c r="E732" s="59">
        <v>2525035104</v>
      </c>
      <c r="F732" s="60">
        <v>42968</v>
      </c>
      <c r="G732" s="56" t="s">
        <v>1058</v>
      </c>
      <c r="I732" s="61">
        <f t="shared" ca="1" si="11"/>
        <v>3</v>
      </c>
      <c r="J732" s="62">
        <v>1</v>
      </c>
      <c r="K732" s="63">
        <v>41624</v>
      </c>
      <c r="N732" s="56" t="str">
        <f ca="1"/>
        <v>Wood, Larry</v>
      </c>
      <c r="O732" s="56" t="str">
        <f ca="1"/>
        <v>North</v>
      </c>
      <c r="P732" s="56" t="str">
        <f ca="1"/>
        <v>Manufacturing</v>
      </c>
      <c r="Q732" s="56">
        <f ca="1"/>
        <v>377004926</v>
      </c>
      <c r="R732" s="56">
        <f ca="1"/>
        <v>9197362525</v>
      </c>
      <c r="S732" s="56">
        <f ca="1"/>
        <v>43101</v>
      </c>
      <c r="T732" s="56" t="str">
        <f ca="1"/>
        <v>Full Time</v>
      </c>
      <c r="U732" s="56">
        <f ca="1"/>
        <v>0</v>
      </c>
      <c r="V732" s="56">
        <f ca="1"/>
        <v>3</v>
      </c>
      <c r="W732" s="56">
        <f ca="1"/>
        <v>1</v>
      </c>
      <c r="X732" s="56">
        <f ca="1"/>
        <v>48686</v>
      </c>
    </row>
    <row r="733" spans="1:24" x14ac:dyDescent="0.25">
      <c r="A733" s="56" t="s">
        <v>599</v>
      </c>
      <c r="B733" s="57" t="s">
        <v>1060</v>
      </c>
      <c r="C733" s="56" t="s">
        <v>17</v>
      </c>
      <c r="D733" s="58">
        <v>676004152</v>
      </c>
      <c r="E733" s="59">
        <v>9194416232</v>
      </c>
      <c r="F733" s="60">
        <v>42790</v>
      </c>
      <c r="G733" s="56" t="s">
        <v>1059</v>
      </c>
      <c r="I733" s="61">
        <f t="shared" ca="1" si="11"/>
        <v>4</v>
      </c>
      <c r="J733" s="62">
        <v>1</v>
      </c>
      <c r="K733" s="63">
        <v>25608</v>
      </c>
      <c r="N733" s="56" t="str">
        <f ca="1"/>
        <v>Woodard, Charles</v>
      </c>
      <c r="O733" s="56" t="str">
        <f ca="1"/>
        <v>North</v>
      </c>
      <c r="P733" s="56" t="str">
        <f ca="1"/>
        <v>Project &amp; Contract Services</v>
      </c>
      <c r="Q733" s="56">
        <f ca="1"/>
        <v>449007941</v>
      </c>
      <c r="R733" s="56">
        <f ca="1"/>
        <v>2528742282</v>
      </c>
      <c r="S733" s="56">
        <f ca="1"/>
        <v>42975</v>
      </c>
      <c r="T733" s="56" t="str">
        <f ca="1"/>
        <v>Full Time</v>
      </c>
      <c r="U733" s="56">
        <f ca="1"/>
        <v>0</v>
      </c>
      <c r="V733" s="56">
        <f ca="1"/>
        <v>3</v>
      </c>
      <c r="W733" s="56">
        <f ca="1"/>
        <v>1</v>
      </c>
      <c r="X733" s="56">
        <f ca="1"/>
        <v>69527</v>
      </c>
    </row>
    <row r="734" spans="1:24" x14ac:dyDescent="0.25">
      <c r="A734" s="56" t="s">
        <v>376</v>
      </c>
      <c r="B734" s="57" t="s">
        <v>1061</v>
      </c>
      <c r="C734" s="56" t="s">
        <v>16</v>
      </c>
      <c r="D734" s="58">
        <v>932003359</v>
      </c>
      <c r="E734" s="59">
        <v>9192376215</v>
      </c>
      <c r="F734" s="60">
        <v>42218</v>
      </c>
      <c r="G734" s="56" t="s">
        <v>1058</v>
      </c>
      <c r="I734" s="61">
        <f t="shared" ca="1" si="11"/>
        <v>5</v>
      </c>
      <c r="J734" s="62">
        <v>5</v>
      </c>
      <c r="K734" s="63">
        <v>47652</v>
      </c>
      <c r="N734" s="56" t="str">
        <f ca="1"/>
        <v>Woods, Marcus</v>
      </c>
      <c r="O734" s="56" t="str">
        <f ca="1"/>
        <v>Main</v>
      </c>
      <c r="P734" s="56" t="str">
        <f ca="1"/>
        <v>Quality Control</v>
      </c>
      <c r="Q734" s="56">
        <f ca="1"/>
        <v>159004851</v>
      </c>
      <c r="R734" s="56">
        <f ca="1"/>
        <v>9194084456</v>
      </c>
      <c r="S734" s="56">
        <f ca="1"/>
        <v>43178</v>
      </c>
      <c r="T734" s="56" t="str">
        <f ca="1"/>
        <v>Full Time</v>
      </c>
      <c r="U734" s="56">
        <f ca="1"/>
        <v>0</v>
      </c>
      <c r="V734" s="56">
        <f ca="1"/>
        <v>2</v>
      </c>
      <c r="W734" s="56">
        <f ca="1"/>
        <v>5</v>
      </c>
      <c r="X734" s="56">
        <f ca="1"/>
        <v>44286</v>
      </c>
    </row>
    <row r="735" spans="1:24" x14ac:dyDescent="0.25">
      <c r="A735" s="56" t="s">
        <v>542</v>
      </c>
      <c r="B735" s="57" t="s">
        <v>1057</v>
      </c>
      <c r="C735" s="56" t="s">
        <v>9</v>
      </c>
      <c r="D735" s="58">
        <v>665003893</v>
      </c>
      <c r="E735" s="59">
        <v>9198857217</v>
      </c>
      <c r="F735" s="60">
        <v>43072</v>
      </c>
      <c r="G735" s="56" t="s">
        <v>1064</v>
      </c>
      <c r="I735" s="61">
        <f t="shared" ca="1" si="11"/>
        <v>3</v>
      </c>
      <c r="J735" s="62">
        <v>4</v>
      </c>
      <c r="K735" s="63">
        <v>31266</v>
      </c>
      <c r="N735" s="56" t="str">
        <f ca="1"/>
        <v>Woodward, Timothy</v>
      </c>
      <c r="O735" s="56" t="str">
        <f ca="1"/>
        <v>Main</v>
      </c>
      <c r="P735" s="56" t="str">
        <f ca="1"/>
        <v>Manufacturing</v>
      </c>
      <c r="Q735" s="56">
        <f ca="1"/>
        <v>387007948</v>
      </c>
      <c r="R735" s="56">
        <f ca="1"/>
        <v>9198213594</v>
      </c>
      <c r="S735" s="56">
        <f ca="1"/>
        <v>43132</v>
      </c>
      <c r="T735" s="56" t="str">
        <f ca="1"/>
        <v>Full Time</v>
      </c>
      <c r="U735" s="56">
        <f ca="1"/>
        <v>0</v>
      </c>
      <c r="V735" s="56">
        <f ca="1"/>
        <v>3</v>
      </c>
      <c r="W735" s="56">
        <f ca="1"/>
        <v>3</v>
      </c>
      <c r="X735" s="56">
        <f ca="1"/>
        <v>52184</v>
      </c>
    </row>
    <row r="736" spans="1:24" x14ac:dyDescent="0.25">
      <c r="A736" s="56" t="s">
        <v>394</v>
      </c>
      <c r="B736" s="57" t="s">
        <v>1061</v>
      </c>
      <c r="C736" s="56" t="s">
        <v>16</v>
      </c>
      <c r="D736" s="58">
        <v>826008763</v>
      </c>
      <c r="E736" s="59">
        <v>2526801348</v>
      </c>
      <c r="F736" s="60">
        <v>42243</v>
      </c>
      <c r="G736" s="56" t="s">
        <v>1059</v>
      </c>
      <c r="I736" s="61">
        <f t="shared" ca="1" si="11"/>
        <v>5</v>
      </c>
      <c r="J736" s="62">
        <v>5</v>
      </c>
      <c r="K736" s="63">
        <v>32263</v>
      </c>
      <c r="N736" s="56" t="str">
        <f ca="1"/>
        <v>Wright, Brad</v>
      </c>
      <c r="O736" s="56" t="str">
        <f ca="1"/>
        <v>Main</v>
      </c>
      <c r="P736" s="56" t="str">
        <f ca="1"/>
        <v>Quality Assurance</v>
      </c>
      <c r="Q736" s="56">
        <f ca="1"/>
        <v>750001894</v>
      </c>
      <c r="R736" s="56">
        <f ca="1"/>
        <v>2528433766</v>
      </c>
      <c r="S736" s="56">
        <f ca="1"/>
        <v>42848</v>
      </c>
      <c r="T736" s="56" t="str">
        <f ca="1"/>
        <v>Contract</v>
      </c>
      <c r="U736" s="56">
        <f ca="1"/>
        <v>0</v>
      </c>
      <c r="V736" s="56">
        <f ca="1"/>
        <v>3</v>
      </c>
      <c r="W736" s="56">
        <f ca="1"/>
        <v>3</v>
      </c>
      <c r="X736" s="56">
        <f ca="1"/>
        <v>23738</v>
      </c>
    </row>
    <row r="737" spans="1:24" x14ac:dyDescent="0.25">
      <c r="A737" s="56" t="s">
        <v>120</v>
      </c>
      <c r="B737" s="57" t="s">
        <v>1057</v>
      </c>
      <c r="C737" s="56" t="s">
        <v>20</v>
      </c>
      <c r="D737" s="58">
        <v>168001562</v>
      </c>
      <c r="E737" s="59">
        <v>9194161772</v>
      </c>
      <c r="F737" s="60">
        <v>42859</v>
      </c>
      <c r="G737" s="56" t="s">
        <v>1059</v>
      </c>
      <c r="I737" s="61">
        <f t="shared" ca="1" si="11"/>
        <v>3</v>
      </c>
      <c r="J737" s="62">
        <v>2</v>
      </c>
      <c r="K737" s="63">
        <v>83358</v>
      </c>
      <c r="N737" s="56" t="str">
        <f ca="1"/>
        <v>Wyatt, Kelly</v>
      </c>
      <c r="O737" s="56" t="str">
        <f ca="1"/>
        <v>Taft</v>
      </c>
      <c r="P737" s="56" t="str">
        <f ca="1"/>
        <v>Process Development</v>
      </c>
      <c r="Q737" s="56">
        <f ca="1"/>
        <v>711005298</v>
      </c>
      <c r="R737" s="56">
        <f ca="1"/>
        <v>2528359862</v>
      </c>
      <c r="S737" s="56">
        <f ca="1"/>
        <v>43118</v>
      </c>
      <c r="T737" s="56" t="str">
        <f ca="1"/>
        <v>Contract</v>
      </c>
      <c r="U737" s="56">
        <f ca="1"/>
        <v>0</v>
      </c>
      <c r="V737" s="56">
        <f ca="1"/>
        <v>3</v>
      </c>
      <c r="W737" s="56">
        <f ca="1"/>
        <v>1</v>
      </c>
      <c r="X737" s="56">
        <f ca="1"/>
        <v>92730</v>
      </c>
    </row>
    <row r="738" spans="1:24" x14ac:dyDescent="0.25">
      <c r="A738" s="56" t="s">
        <v>639</v>
      </c>
      <c r="B738" s="57" t="s">
        <v>1060</v>
      </c>
      <c r="C738" s="56" t="s">
        <v>16</v>
      </c>
      <c r="D738" s="58">
        <v>855005948</v>
      </c>
      <c r="E738" s="59">
        <v>9196408497</v>
      </c>
      <c r="F738" s="60">
        <v>42313</v>
      </c>
      <c r="G738" s="56" t="s">
        <v>1059</v>
      </c>
      <c r="I738" s="61">
        <f t="shared" ca="1" si="11"/>
        <v>5</v>
      </c>
      <c r="J738" s="62">
        <v>2</v>
      </c>
      <c r="K738" s="63">
        <v>79266</v>
      </c>
      <c r="N738" s="56" t="str">
        <f ca="1"/>
        <v>Yates, Doug</v>
      </c>
      <c r="O738" s="56" t="str">
        <f ca="1"/>
        <v>Main</v>
      </c>
      <c r="P738" s="56" t="str">
        <f ca="1"/>
        <v>Manufacturing</v>
      </c>
      <c r="Q738" s="56">
        <f ca="1"/>
        <v>843004707</v>
      </c>
      <c r="R738" s="56">
        <f ca="1"/>
        <v>9192687844</v>
      </c>
      <c r="S738" s="56">
        <f ca="1"/>
        <v>43178</v>
      </c>
      <c r="T738" s="56" t="str">
        <f ca="1"/>
        <v>Contract</v>
      </c>
      <c r="U738" s="56">
        <f ca="1"/>
        <v>0</v>
      </c>
      <c r="V738" s="56">
        <f ca="1"/>
        <v>2</v>
      </c>
      <c r="W738" s="56">
        <f ca="1"/>
        <v>3</v>
      </c>
      <c r="X738" s="56">
        <f ca="1"/>
        <v>62821</v>
      </c>
    </row>
    <row r="739" spans="1:24" x14ac:dyDescent="0.25">
      <c r="A739" s="56" t="s">
        <v>623</v>
      </c>
      <c r="B739" s="57" t="s">
        <v>1057</v>
      </c>
      <c r="C739" s="56" t="s">
        <v>17</v>
      </c>
      <c r="D739" s="58">
        <v>242009349</v>
      </c>
      <c r="E739" s="59">
        <v>2526576057</v>
      </c>
      <c r="F739" s="60">
        <v>42999</v>
      </c>
      <c r="G739" s="56" t="s">
        <v>1059</v>
      </c>
      <c r="I739" s="61">
        <f t="shared" ca="1" si="11"/>
        <v>3</v>
      </c>
      <c r="J739" s="62">
        <v>3</v>
      </c>
      <c r="K739" s="63">
        <v>85602</v>
      </c>
      <c r="N739" s="56" t="str">
        <f ca="1"/>
        <v>York, Steven</v>
      </c>
      <c r="O739" s="56" t="str">
        <f ca="1"/>
        <v>North</v>
      </c>
      <c r="P739" s="56" t="str">
        <f ca="1"/>
        <v>Quality Assurance</v>
      </c>
      <c r="Q739" s="56">
        <f ca="1"/>
        <v>323001315</v>
      </c>
      <c r="R739" s="56">
        <f ca="1"/>
        <v>9194479196</v>
      </c>
      <c r="S739" s="56">
        <f ca="1"/>
        <v>43079</v>
      </c>
      <c r="T739" s="56" t="str">
        <f ca="1"/>
        <v>Full Time</v>
      </c>
      <c r="U739" s="56">
        <f ca="1"/>
        <v>0</v>
      </c>
      <c r="V739" s="56">
        <f ca="1"/>
        <v>3</v>
      </c>
      <c r="W739" s="56">
        <f ca="1"/>
        <v>3</v>
      </c>
      <c r="X739" s="56">
        <f ca="1"/>
        <v>88286</v>
      </c>
    </row>
    <row r="740" spans="1:24" x14ac:dyDescent="0.25">
      <c r="A740" s="56" t="s">
        <v>726</v>
      </c>
      <c r="B740" s="57" t="s">
        <v>1060</v>
      </c>
      <c r="C740" s="56" t="s">
        <v>31</v>
      </c>
      <c r="D740" s="58">
        <v>297002686</v>
      </c>
      <c r="E740" s="59">
        <v>2525832994</v>
      </c>
      <c r="F740" s="60">
        <v>42202</v>
      </c>
      <c r="G740" s="56" t="s">
        <v>1059</v>
      </c>
      <c r="I740" s="61">
        <f t="shared" ca="1" si="11"/>
        <v>5</v>
      </c>
      <c r="J740" s="62">
        <v>5</v>
      </c>
      <c r="K740" s="63">
        <v>64119</v>
      </c>
      <c r="N740" s="56" t="str">
        <f ca="1"/>
        <v>Young, Benjamin</v>
      </c>
      <c r="O740" s="56" t="str">
        <f ca="1"/>
        <v>Main</v>
      </c>
      <c r="P740" s="56" t="str">
        <f ca="1"/>
        <v>Project &amp; Contract Services</v>
      </c>
      <c r="Q740" s="56">
        <f ca="1"/>
        <v>728007428</v>
      </c>
      <c r="R740" s="56">
        <f ca="1"/>
        <v>2521957923</v>
      </c>
      <c r="S740" s="56">
        <f ca="1"/>
        <v>43122</v>
      </c>
      <c r="T740" s="56" t="str">
        <f ca="1"/>
        <v>Full Time</v>
      </c>
      <c r="U740" s="56">
        <f ca="1"/>
        <v>0</v>
      </c>
      <c r="V740" s="56">
        <f ca="1"/>
        <v>3</v>
      </c>
      <c r="W740" s="56">
        <f ca="1"/>
        <v>1</v>
      </c>
      <c r="X740" s="56">
        <f ca="1"/>
        <v>95150</v>
      </c>
    </row>
    <row r="741" spans="1:24" x14ac:dyDescent="0.25">
      <c r="A741" s="56" t="s">
        <v>104</v>
      </c>
      <c r="B741" s="57" t="s">
        <v>1066</v>
      </c>
      <c r="C741" s="56" t="s">
        <v>17</v>
      </c>
      <c r="D741" s="58">
        <v>877002222</v>
      </c>
      <c r="E741" s="59">
        <v>9195511103</v>
      </c>
      <c r="F741" s="60">
        <v>43073</v>
      </c>
      <c r="G741" s="56" t="s">
        <v>1059</v>
      </c>
      <c r="I741" s="61">
        <f t="shared" ca="1" si="11"/>
        <v>3</v>
      </c>
      <c r="J741" s="62">
        <v>2</v>
      </c>
      <c r="K741" s="63">
        <v>82181</v>
      </c>
      <c r="N741" s="56" t="str">
        <f ca="1"/>
        <v>Zimmerman, Julian</v>
      </c>
      <c r="O741" s="56" t="str">
        <f ca="1"/>
        <v>West</v>
      </c>
      <c r="P741" s="56" t="str">
        <f ca="1"/>
        <v>Audit Services</v>
      </c>
      <c r="Q741" s="56">
        <f ca="1"/>
        <v>460002180</v>
      </c>
      <c r="R741" s="56">
        <f ca="1"/>
        <v>9196822349</v>
      </c>
      <c r="S741" s="56">
        <f ca="1"/>
        <v>42604</v>
      </c>
      <c r="T741" s="56" t="str">
        <f ca="1"/>
        <v>Full Time</v>
      </c>
      <c r="U741" s="56">
        <f ca="1"/>
        <v>0</v>
      </c>
      <c r="V741" s="56">
        <f ca="1"/>
        <v>4</v>
      </c>
      <c r="W741" s="56">
        <f ca="1"/>
        <v>3</v>
      </c>
      <c r="X741" s="56">
        <f ca="1"/>
        <v>56298</v>
      </c>
    </row>
    <row r="742" spans="1:24" x14ac:dyDescent="0.25">
      <c r="A742" s="56" t="s">
        <v>157</v>
      </c>
      <c r="B742" s="57" t="s">
        <v>1057</v>
      </c>
      <c r="C742" s="56" t="s">
        <v>6</v>
      </c>
      <c r="D742" s="58">
        <v>278009861</v>
      </c>
      <c r="E742" s="59">
        <v>9198561246</v>
      </c>
      <c r="F742" s="60">
        <v>42902</v>
      </c>
      <c r="G742" s="56" t="s">
        <v>1058</v>
      </c>
      <c r="I742" s="61">
        <f t="shared" ca="1" si="11"/>
        <v>3</v>
      </c>
      <c r="J742" s="62">
        <v>5</v>
      </c>
      <c r="K742" s="63">
        <v>43505</v>
      </c>
    </row>
    <row r="743" spans="1:24" x14ac:dyDescent="0.25">
      <c r="A743" s="56" t="s">
        <v>128</v>
      </c>
      <c r="B743" s="57" t="s">
        <v>1061</v>
      </c>
      <c r="C743" s="56" t="s">
        <v>17</v>
      </c>
      <c r="D743" s="58">
        <v>129007083</v>
      </c>
      <c r="E743" s="59">
        <v>2521391475</v>
      </c>
      <c r="F743" s="60">
        <v>43094</v>
      </c>
      <c r="G743" s="56" t="s">
        <v>1059</v>
      </c>
      <c r="I743" s="61">
        <f t="shared" ca="1" si="11"/>
        <v>3</v>
      </c>
      <c r="J743" s="62">
        <v>5</v>
      </c>
      <c r="K743" s="63">
        <v>75801</v>
      </c>
    </row>
    <row r="744" spans="1:24" x14ac:dyDescent="0.25">
      <c r="A744" s="56" t="s">
        <v>335</v>
      </c>
      <c r="B744" s="57" t="s">
        <v>1060</v>
      </c>
      <c r="C744" s="56" t="s">
        <v>9</v>
      </c>
      <c r="D744" s="58">
        <v>466007318</v>
      </c>
      <c r="E744" s="59">
        <v>9191765611</v>
      </c>
      <c r="F744" s="60">
        <v>43076</v>
      </c>
      <c r="G744" s="56" t="s">
        <v>1059</v>
      </c>
      <c r="I744" s="61">
        <f t="shared" ca="1" si="11"/>
        <v>3</v>
      </c>
      <c r="J744" s="62">
        <v>2</v>
      </c>
      <c r="K744" s="63">
        <v>48202</v>
      </c>
    </row>
    <row r="745" spans="1:24" x14ac:dyDescent="0.25">
      <c r="A745" s="56" t="s">
        <v>1087</v>
      </c>
      <c r="B745" s="57" t="s">
        <v>1057</v>
      </c>
      <c r="C745" s="56" t="s">
        <v>19</v>
      </c>
      <c r="D745" s="58">
        <v>308007457</v>
      </c>
      <c r="E745" s="59">
        <v>9192729524</v>
      </c>
      <c r="F745" s="60">
        <v>43178</v>
      </c>
      <c r="G745" s="56" t="s">
        <v>1059</v>
      </c>
      <c r="I745" s="61">
        <f t="shared" ca="1" si="11"/>
        <v>2</v>
      </c>
      <c r="J745" s="62">
        <v>4</v>
      </c>
      <c r="K745" s="63">
        <v>25333</v>
      </c>
    </row>
    <row r="746" spans="1:24" x14ac:dyDescent="0.25">
      <c r="A746" s="56" t="s">
        <v>572</v>
      </c>
      <c r="B746" s="57" t="s">
        <v>1065</v>
      </c>
      <c r="C746" s="56" t="s">
        <v>16</v>
      </c>
      <c r="D746" s="58">
        <v>491000893</v>
      </c>
      <c r="E746" s="59">
        <v>2524713634</v>
      </c>
      <c r="F746" s="60">
        <v>42576</v>
      </c>
      <c r="G746" s="56" t="s">
        <v>1059</v>
      </c>
      <c r="I746" s="61">
        <f t="shared" ca="1" si="11"/>
        <v>4</v>
      </c>
      <c r="J746" s="62">
        <v>5</v>
      </c>
      <c r="K746" s="63">
        <v>25509</v>
      </c>
    </row>
    <row r="747" spans="1:24" x14ac:dyDescent="0.25">
      <c r="A747" s="56" t="s">
        <v>452</v>
      </c>
      <c r="B747" s="57" t="s">
        <v>1057</v>
      </c>
      <c r="C747" s="56" t="s">
        <v>20</v>
      </c>
      <c r="D747" s="58">
        <v>999006829</v>
      </c>
      <c r="E747" s="59">
        <v>2521401774</v>
      </c>
      <c r="F747" s="60">
        <v>42945</v>
      </c>
      <c r="G747" s="56" t="s">
        <v>1059</v>
      </c>
      <c r="I747" s="61">
        <f t="shared" ca="1" si="11"/>
        <v>3</v>
      </c>
      <c r="J747" s="62">
        <v>4</v>
      </c>
      <c r="K747" s="63">
        <v>37367</v>
      </c>
    </row>
    <row r="748" spans="1:24" x14ac:dyDescent="0.25">
      <c r="A748" s="56" t="s">
        <v>452</v>
      </c>
      <c r="B748" s="57" t="s">
        <v>1057</v>
      </c>
      <c r="C748" s="56" t="s">
        <v>20</v>
      </c>
      <c r="D748" s="58">
        <v>999006829</v>
      </c>
      <c r="E748" s="59">
        <v>2521401774</v>
      </c>
      <c r="F748" s="60">
        <v>42945</v>
      </c>
      <c r="G748" s="56" t="s">
        <v>1059</v>
      </c>
      <c r="I748" s="61">
        <f t="shared" ca="1" si="11"/>
        <v>3</v>
      </c>
      <c r="J748" s="62">
        <v>4</v>
      </c>
      <c r="K748" s="63">
        <v>37367</v>
      </c>
    </row>
    <row r="749" spans="1:24" x14ac:dyDescent="0.25">
      <c r="A749" s="56" t="s">
        <v>527</v>
      </c>
      <c r="B749" s="57" t="s">
        <v>1057</v>
      </c>
      <c r="C749" s="56" t="s">
        <v>23</v>
      </c>
      <c r="D749" s="58">
        <v>121008720</v>
      </c>
      <c r="E749" s="59">
        <v>9194794769</v>
      </c>
      <c r="F749" s="60">
        <v>38065</v>
      </c>
      <c r="G749" s="56" t="s">
        <v>1058</v>
      </c>
      <c r="I749" s="61">
        <f t="shared" ca="1" si="11"/>
        <v>16</v>
      </c>
      <c r="J749" s="62">
        <v>4</v>
      </c>
      <c r="K749" s="63">
        <v>49302</v>
      </c>
    </row>
    <row r="750" spans="1:24" x14ac:dyDescent="0.25">
      <c r="A750" s="56" t="s">
        <v>305</v>
      </c>
      <c r="B750" s="57" t="s">
        <v>1060</v>
      </c>
      <c r="C750" s="56" t="s">
        <v>6</v>
      </c>
      <c r="D750" s="58">
        <v>502000672</v>
      </c>
      <c r="E750" s="59">
        <v>2527925201</v>
      </c>
      <c r="F750" s="60">
        <v>42908</v>
      </c>
      <c r="G750" s="56" t="s">
        <v>1058</v>
      </c>
      <c r="I750" s="61">
        <f t="shared" ca="1" si="11"/>
        <v>3</v>
      </c>
      <c r="J750" s="62">
        <v>4</v>
      </c>
      <c r="K750" s="63">
        <v>63448</v>
      </c>
    </row>
    <row r="751" spans="1:24" x14ac:dyDescent="0.25">
      <c r="A751" s="56" t="s">
        <v>248</v>
      </c>
      <c r="B751" s="57" t="s">
        <v>1060</v>
      </c>
      <c r="C751" s="56" t="s">
        <v>31</v>
      </c>
      <c r="D751" s="58">
        <v>771007493</v>
      </c>
      <c r="E751" s="59">
        <v>2522872439</v>
      </c>
      <c r="F751" s="60">
        <v>42624</v>
      </c>
      <c r="G751" s="56" t="s">
        <v>1064</v>
      </c>
      <c r="I751" s="61">
        <f t="shared" ca="1" si="11"/>
        <v>4</v>
      </c>
      <c r="J751" s="62">
        <v>4</v>
      </c>
      <c r="K751" s="63">
        <v>11700</v>
      </c>
    </row>
    <row r="752" spans="1:24" x14ac:dyDescent="0.25">
      <c r="A752" s="56" t="s">
        <v>756</v>
      </c>
      <c r="B752" s="57" t="s">
        <v>1060</v>
      </c>
      <c r="C752" s="56" t="s">
        <v>6</v>
      </c>
      <c r="D752" s="58">
        <v>570006015</v>
      </c>
      <c r="E752" s="59">
        <v>2522238535</v>
      </c>
      <c r="F752" s="60">
        <v>42919</v>
      </c>
      <c r="G752" s="56" t="s">
        <v>1067</v>
      </c>
      <c r="I752" s="61">
        <f t="shared" ca="1" si="11"/>
        <v>3</v>
      </c>
      <c r="J752" s="62">
        <v>5</v>
      </c>
      <c r="K752" s="63">
        <v>54291</v>
      </c>
    </row>
    <row r="753" spans="1:11" x14ac:dyDescent="0.25">
      <c r="A753" s="56" t="s">
        <v>211</v>
      </c>
      <c r="B753" s="57" t="s">
        <v>1061</v>
      </c>
      <c r="C753" s="56" t="s">
        <v>6</v>
      </c>
      <c r="D753" s="58">
        <v>953009212</v>
      </c>
      <c r="E753" s="59">
        <v>9191664940</v>
      </c>
      <c r="F753" s="60">
        <v>42936</v>
      </c>
      <c r="G753" s="56" t="s">
        <v>1059</v>
      </c>
      <c r="I753" s="61">
        <f t="shared" ca="1" si="11"/>
        <v>3</v>
      </c>
      <c r="J753" s="62">
        <v>4</v>
      </c>
      <c r="K753" s="63">
        <v>65065</v>
      </c>
    </row>
    <row r="754" spans="1:11" x14ac:dyDescent="0.25">
      <c r="A754" s="56" t="s">
        <v>422</v>
      </c>
      <c r="B754" s="57" t="s">
        <v>1061</v>
      </c>
      <c r="C754" s="56" t="s">
        <v>9</v>
      </c>
      <c r="D754" s="58">
        <v>377004926</v>
      </c>
      <c r="E754" s="59">
        <v>9197362525</v>
      </c>
      <c r="F754" s="60">
        <v>43101</v>
      </c>
      <c r="G754" s="56" t="s">
        <v>1059</v>
      </c>
      <c r="I754" s="61">
        <f t="shared" ca="1" si="11"/>
        <v>3</v>
      </c>
      <c r="J754" s="62">
        <v>1</v>
      </c>
      <c r="K754" s="63">
        <v>48686</v>
      </c>
    </row>
    <row r="755" spans="1:11" x14ac:dyDescent="0.25">
      <c r="A755" s="56" t="s">
        <v>91</v>
      </c>
      <c r="B755" s="57" t="s">
        <v>1061</v>
      </c>
      <c r="C755" s="56" t="s">
        <v>6</v>
      </c>
      <c r="D755" s="58">
        <v>449007941</v>
      </c>
      <c r="E755" s="59">
        <v>2528742282</v>
      </c>
      <c r="F755" s="60">
        <v>42975</v>
      </c>
      <c r="G755" s="56" t="s">
        <v>1059</v>
      </c>
      <c r="I755" s="61">
        <f t="shared" ca="1" si="11"/>
        <v>3</v>
      </c>
      <c r="J755" s="62">
        <v>1</v>
      </c>
      <c r="K755" s="63">
        <v>69527</v>
      </c>
    </row>
    <row r="756" spans="1:11" x14ac:dyDescent="0.25">
      <c r="A756" s="56" t="s">
        <v>341</v>
      </c>
      <c r="B756" s="57" t="s">
        <v>1057</v>
      </c>
      <c r="C756" s="56" t="s">
        <v>19</v>
      </c>
      <c r="D756" s="58">
        <v>159004851</v>
      </c>
      <c r="E756" s="59">
        <v>9194084456</v>
      </c>
      <c r="F756" s="60">
        <v>43178</v>
      </c>
      <c r="G756" s="56" t="s">
        <v>1059</v>
      </c>
      <c r="I756" s="61">
        <f t="shared" ca="1" si="11"/>
        <v>2</v>
      </c>
      <c r="J756" s="62">
        <v>5</v>
      </c>
      <c r="K756" s="63">
        <v>44286</v>
      </c>
    </row>
    <row r="757" spans="1:11" x14ac:dyDescent="0.25">
      <c r="A757" s="56" t="s">
        <v>1088</v>
      </c>
      <c r="B757" s="57" t="s">
        <v>1057</v>
      </c>
      <c r="C757" s="56" t="s">
        <v>9</v>
      </c>
      <c r="D757" s="58">
        <v>387007948</v>
      </c>
      <c r="E757" s="59">
        <v>9198213594</v>
      </c>
      <c r="F757" s="60">
        <v>43132</v>
      </c>
      <c r="G757" s="56" t="s">
        <v>1059</v>
      </c>
      <c r="I757" s="61">
        <f t="shared" ca="1" si="11"/>
        <v>3</v>
      </c>
      <c r="J757" s="62">
        <v>3</v>
      </c>
      <c r="K757" s="63">
        <v>52184</v>
      </c>
    </row>
    <row r="758" spans="1:11" x14ac:dyDescent="0.25">
      <c r="A758" s="56" t="s">
        <v>543</v>
      </c>
      <c r="B758" s="57" t="s">
        <v>1057</v>
      </c>
      <c r="C758" s="56" t="s">
        <v>16</v>
      </c>
      <c r="D758" s="58">
        <v>750001894</v>
      </c>
      <c r="E758" s="59">
        <v>2528433766</v>
      </c>
      <c r="F758" s="60">
        <v>42848</v>
      </c>
      <c r="G758" s="56" t="s">
        <v>1058</v>
      </c>
      <c r="I758" s="61">
        <f t="shared" ca="1" si="11"/>
        <v>3</v>
      </c>
      <c r="J758" s="62">
        <v>3</v>
      </c>
      <c r="K758" s="63">
        <v>23738</v>
      </c>
    </row>
    <row r="759" spans="1:11" x14ac:dyDescent="0.25">
      <c r="A759" s="56" t="s">
        <v>612</v>
      </c>
      <c r="B759" s="57" t="s">
        <v>1066</v>
      </c>
      <c r="C759" s="56" t="s">
        <v>15</v>
      </c>
      <c r="D759" s="58">
        <v>711005298</v>
      </c>
      <c r="E759" s="59">
        <v>2528359862</v>
      </c>
      <c r="F759" s="60">
        <v>43118</v>
      </c>
      <c r="G759" s="56" t="s">
        <v>1058</v>
      </c>
      <c r="I759" s="61">
        <f t="shared" ca="1" si="11"/>
        <v>3</v>
      </c>
      <c r="J759" s="62">
        <v>1</v>
      </c>
      <c r="K759" s="63">
        <v>92730</v>
      </c>
    </row>
    <row r="760" spans="1:11" x14ac:dyDescent="0.25">
      <c r="A760" s="56" t="s">
        <v>176</v>
      </c>
      <c r="B760" s="57" t="s">
        <v>1057</v>
      </c>
      <c r="C760" s="56" t="s">
        <v>9</v>
      </c>
      <c r="D760" s="58">
        <v>843004707</v>
      </c>
      <c r="E760" s="59">
        <v>9192687844</v>
      </c>
      <c r="F760" s="60">
        <v>43178</v>
      </c>
      <c r="G760" s="56" t="s">
        <v>1058</v>
      </c>
      <c r="I760" s="61">
        <f t="shared" ca="1" si="11"/>
        <v>2</v>
      </c>
      <c r="J760" s="62">
        <v>3</v>
      </c>
      <c r="K760" s="63">
        <v>62821</v>
      </c>
    </row>
    <row r="761" spans="1:11" x14ac:dyDescent="0.25">
      <c r="A761" s="56" t="s">
        <v>352</v>
      </c>
      <c r="B761" s="57" t="s">
        <v>1061</v>
      </c>
      <c r="C761" s="56" t="s">
        <v>16</v>
      </c>
      <c r="D761" s="58">
        <v>323001315</v>
      </c>
      <c r="E761" s="59">
        <v>9194479196</v>
      </c>
      <c r="F761" s="60">
        <v>43079</v>
      </c>
      <c r="G761" s="56" t="s">
        <v>1059</v>
      </c>
      <c r="I761" s="61">
        <f t="shared" ca="1" si="11"/>
        <v>3</v>
      </c>
      <c r="J761" s="62">
        <v>3</v>
      </c>
      <c r="K761" s="63">
        <v>88286</v>
      </c>
    </row>
    <row r="762" spans="1:11" x14ac:dyDescent="0.25">
      <c r="A762" s="56" t="s">
        <v>670</v>
      </c>
      <c r="B762" s="57" t="s">
        <v>1057</v>
      </c>
      <c r="C762" s="56" t="s">
        <v>6</v>
      </c>
      <c r="D762" s="58">
        <v>728007428</v>
      </c>
      <c r="E762" s="59">
        <v>2521957923</v>
      </c>
      <c r="F762" s="60">
        <v>43122</v>
      </c>
      <c r="G762" s="56" t="s">
        <v>1059</v>
      </c>
      <c r="I762" s="61">
        <f t="shared" ca="1" si="11"/>
        <v>3</v>
      </c>
      <c r="J762" s="62">
        <v>1</v>
      </c>
      <c r="K762" s="63">
        <v>95150</v>
      </c>
    </row>
    <row r="763" spans="1:11" x14ac:dyDescent="0.25">
      <c r="A763" s="56" t="s">
        <v>314</v>
      </c>
      <c r="B763" s="57" t="s">
        <v>1060</v>
      </c>
      <c r="C763" s="56" t="s">
        <v>28</v>
      </c>
      <c r="D763" s="58">
        <v>460002180</v>
      </c>
      <c r="E763" s="59">
        <v>9196822349</v>
      </c>
      <c r="F763" s="60">
        <v>42604</v>
      </c>
      <c r="G763" s="56" t="s">
        <v>1059</v>
      </c>
      <c r="I763" s="61">
        <f t="shared" ca="1" si="11"/>
        <v>4</v>
      </c>
      <c r="J763" s="62">
        <v>3</v>
      </c>
      <c r="K763" s="63">
        <v>56298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56DD-C619-4874-BE19-ED090FAE040F}">
  <sheetPr>
    <tabColor rgb="FFFFFF00"/>
  </sheetPr>
  <dimension ref="A1:S999"/>
  <sheetViews>
    <sheetView zoomScale="130" zoomScaleNormal="130" workbookViewId="0">
      <selection activeCell="G7" sqref="G7"/>
    </sheetView>
  </sheetViews>
  <sheetFormatPr defaultRowHeight="14.4" x14ac:dyDescent="0.3"/>
  <cols>
    <col min="1" max="1" width="20.5546875" bestFit="1" customWidth="1"/>
    <col min="2" max="2" width="18.21875" style="2" customWidth="1"/>
    <col min="3" max="3" width="11.21875" style="8" bestFit="1" customWidth="1"/>
    <col min="4" max="4" width="5.88671875" style="2" bestFit="1" customWidth="1"/>
    <col min="5" max="5" width="8.109375" style="15" bestFit="1" customWidth="1"/>
    <col min="7" max="7" width="15.44140625" customWidth="1"/>
    <col min="8" max="8" width="20.5546875" bestFit="1" customWidth="1"/>
    <col min="9" max="9" width="11.21875" style="8" bestFit="1" customWidth="1"/>
    <col min="10" max="10" width="27.21875" bestFit="1" customWidth="1"/>
    <col min="11" max="11" width="8.109375" style="15" bestFit="1" customWidth="1"/>
    <col min="12" max="12" width="10.88671875" bestFit="1" customWidth="1"/>
    <col min="13" max="13" width="13.88671875" customWidth="1"/>
    <col min="14" max="14" width="35.88671875" style="8" bestFit="1" customWidth="1"/>
    <col min="15" max="15" width="7.88671875" bestFit="1" customWidth="1"/>
    <col min="16" max="16" width="11.21875" style="8" bestFit="1" customWidth="1"/>
    <col min="17" max="17" width="3" bestFit="1" customWidth="1"/>
    <col min="18" max="18" width="7" bestFit="1" customWidth="1"/>
  </cols>
  <sheetData>
    <row r="1" spans="1:19" x14ac:dyDescent="0.3">
      <c r="A1" s="30" t="s">
        <v>49</v>
      </c>
      <c r="B1" s="9" t="s">
        <v>1</v>
      </c>
      <c r="C1" s="10" t="s">
        <v>2</v>
      </c>
      <c r="D1" s="11" t="s">
        <v>3</v>
      </c>
      <c r="E1" s="13" t="s">
        <v>5</v>
      </c>
      <c r="G1" t="s">
        <v>1090</v>
      </c>
      <c r="I1" s="10"/>
      <c r="K1" s="13"/>
      <c r="N1" t="s">
        <v>1050</v>
      </c>
      <c r="P1" s="10"/>
      <c r="S1" s="47" t="s">
        <v>26</v>
      </c>
    </row>
    <row r="2" spans="1:19" x14ac:dyDescent="0.3">
      <c r="A2" s="1" t="s">
        <v>826</v>
      </c>
      <c r="B2" s="1" t="s">
        <v>17</v>
      </c>
      <c r="C2" s="7">
        <v>37387</v>
      </c>
      <c r="D2" s="4">
        <f t="shared" ref="D2:D65" ca="1" si="0">DATEDIF(C2,TODAY(),"Y")</f>
        <v>18</v>
      </c>
      <c r="E2" s="14">
        <v>44132</v>
      </c>
      <c r="I2" s="7"/>
      <c r="K2" s="14"/>
      <c r="N2" s="7"/>
      <c r="P2" s="7"/>
    </row>
    <row r="3" spans="1:19" x14ac:dyDescent="0.3">
      <c r="A3" s="1" t="s">
        <v>960</v>
      </c>
      <c r="B3" s="1" t="s">
        <v>19</v>
      </c>
      <c r="C3" s="7">
        <v>43133</v>
      </c>
      <c r="D3" s="4">
        <f t="shared" ca="1" si="0"/>
        <v>3</v>
      </c>
      <c r="E3" s="14">
        <v>97919</v>
      </c>
      <c r="I3" s="7"/>
      <c r="K3" s="14"/>
      <c r="N3" s="7"/>
      <c r="P3" s="7"/>
    </row>
    <row r="4" spans="1:19" x14ac:dyDescent="0.3">
      <c r="A4" s="1" t="s">
        <v>728</v>
      </c>
      <c r="B4" s="1" t="s">
        <v>16</v>
      </c>
      <c r="C4" s="7">
        <v>43019</v>
      </c>
      <c r="D4" s="4">
        <f t="shared" ca="1" si="0"/>
        <v>3</v>
      </c>
      <c r="E4" s="14">
        <v>48195</v>
      </c>
      <c r="I4" s="7"/>
      <c r="K4" s="14"/>
      <c r="N4" s="7"/>
      <c r="P4" s="7"/>
    </row>
    <row r="5" spans="1:19" x14ac:dyDescent="0.3">
      <c r="A5" s="1" t="s">
        <v>760</v>
      </c>
      <c r="B5" s="1" t="s">
        <v>15</v>
      </c>
      <c r="C5" s="7">
        <v>42819</v>
      </c>
      <c r="D5" s="4">
        <f t="shared" ca="1" si="0"/>
        <v>3</v>
      </c>
      <c r="E5" s="14">
        <v>51129</v>
      </c>
      <c r="I5" s="7"/>
      <c r="K5" s="14"/>
      <c r="N5" s="7"/>
      <c r="P5" s="7"/>
    </row>
    <row r="6" spans="1:19" x14ac:dyDescent="0.3">
      <c r="A6" s="1" t="s">
        <v>900</v>
      </c>
      <c r="B6" s="1" t="s">
        <v>22</v>
      </c>
      <c r="C6" s="7">
        <v>42148</v>
      </c>
      <c r="D6" s="4">
        <f t="shared" ca="1" si="0"/>
        <v>5</v>
      </c>
      <c r="E6" s="14">
        <v>83802</v>
      </c>
      <c r="I6" s="7"/>
      <c r="K6" s="14"/>
      <c r="N6" s="7"/>
      <c r="P6" s="7"/>
    </row>
    <row r="7" spans="1:19" x14ac:dyDescent="0.3">
      <c r="A7" s="1" t="s">
        <v>577</v>
      </c>
      <c r="B7" s="1" t="s">
        <v>28</v>
      </c>
      <c r="C7" s="6">
        <v>40039</v>
      </c>
      <c r="D7" s="4">
        <f t="shared" ca="1" si="0"/>
        <v>11</v>
      </c>
      <c r="E7" s="14">
        <v>129606</v>
      </c>
      <c r="I7" s="6"/>
      <c r="K7" s="14"/>
      <c r="N7" s="6"/>
      <c r="P7" s="6"/>
    </row>
    <row r="8" spans="1:19" x14ac:dyDescent="0.3">
      <c r="A8" s="1" t="s">
        <v>684</v>
      </c>
      <c r="B8" s="1" t="s">
        <v>19</v>
      </c>
      <c r="C8" s="6">
        <v>36542</v>
      </c>
      <c r="D8" s="4">
        <f t="shared" ca="1" si="0"/>
        <v>21</v>
      </c>
      <c r="E8" s="14">
        <v>148636</v>
      </c>
      <c r="I8" s="6"/>
      <c r="K8" s="14"/>
      <c r="N8" s="6"/>
      <c r="P8" s="6"/>
    </row>
    <row r="9" spans="1:19" x14ac:dyDescent="0.3">
      <c r="A9" s="1" t="s">
        <v>98</v>
      </c>
      <c r="B9" s="1" t="s">
        <v>9</v>
      </c>
      <c r="C9" s="6">
        <v>42708</v>
      </c>
      <c r="D9" s="4">
        <f t="shared" ca="1" si="0"/>
        <v>4</v>
      </c>
      <c r="E9" s="14">
        <v>75459</v>
      </c>
      <c r="I9" s="6"/>
      <c r="K9" s="14"/>
      <c r="N9" s="6"/>
      <c r="P9" s="6"/>
    </row>
    <row r="10" spans="1:19" x14ac:dyDescent="0.3">
      <c r="A10" s="1" t="s">
        <v>947</v>
      </c>
      <c r="B10" s="1" t="s">
        <v>20</v>
      </c>
      <c r="C10" s="7">
        <v>42165</v>
      </c>
      <c r="D10" s="4">
        <f t="shared" ca="1" si="0"/>
        <v>5</v>
      </c>
      <c r="E10" s="14">
        <v>68529</v>
      </c>
      <c r="I10" s="7"/>
      <c r="K10" s="14"/>
      <c r="N10" s="7"/>
      <c r="P10" s="7"/>
    </row>
    <row r="11" spans="1:19" x14ac:dyDescent="0.3">
      <c r="A11" s="1" t="s">
        <v>475</v>
      </c>
      <c r="B11" s="1" t="s">
        <v>20</v>
      </c>
      <c r="C11" s="6">
        <v>37442</v>
      </c>
      <c r="D11" s="4">
        <f t="shared" ca="1" si="0"/>
        <v>18</v>
      </c>
      <c r="E11" s="14">
        <v>44758</v>
      </c>
      <c r="I11" s="6"/>
      <c r="K11" s="14"/>
      <c r="N11" s="6"/>
      <c r="P11" s="6"/>
    </row>
    <row r="12" spans="1:19" x14ac:dyDescent="0.3">
      <c r="A12" s="1" t="s">
        <v>381</v>
      </c>
      <c r="B12" s="1" t="s">
        <v>9</v>
      </c>
      <c r="C12" s="6">
        <v>38779</v>
      </c>
      <c r="D12" s="4">
        <f t="shared" ca="1" si="0"/>
        <v>15</v>
      </c>
      <c r="E12" s="14">
        <v>81822</v>
      </c>
      <c r="I12" s="6"/>
      <c r="K12" s="14"/>
      <c r="N12" s="6"/>
      <c r="P12" s="6"/>
    </row>
    <row r="13" spans="1:19" x14ac:dyDescent="0.3">
      <c r="A13" s="1" t="s">
        <v>83</v>
      </c>
      <c r="B13" s="1" t="s">
        <v>9</v>
      </c>
      <c r="C13" s="6">
        <v>38448</v>
      </c>
      <c r="D13" s="4">
        <f t="shared" ca="1" si="0"/>
        <v>15</v>
      </c>
      <c r="E13" s="14">
        <v>55492</v>
      </c>
      <c r="I13" s="6"/>
      <c r="K13" s="14"/>
      <c r="N13" s="6"/>
      <c r="P13" s="6"/>
    </row>
    <row r="14" spans="1:19" x14ac:dyDescent="0.3">
      <c r="A14" s="1" t="s">
        <v>799</v>
      </c>
      <c r="B14" s="1" t="s">
        <v>6</v>
      </c>
      <c r="C14" s="7">
        <v>38261</v>
      </c>
      <c r="D14" s="4">
        <f t="shared" ca="1" si="0"/>
        <v>16</v>
      </c>
      <c r="E14" s="14">
        <v>72547</v>
      </c>
      <c r="I14" s="7"/>
      <c r="K14" s="14"/>
      <c r="N14" s="7"/>
      <c r="P14" s="7"/>
    </row>
    <row r="15" spans="1:19" x14ac:dyDescent="0.3">
      <c r="A15" s="1" t="s">
        <v>193</v>
      </c>
      <c r="B15" s="1" t="s">
        <v>9</v>
      </c>
      <c r="C15" s="6">
        <v>36898</v>
      </c>
      <c r="D15" s="4">
        <f t="shared" ca="1" si="0"/>
        <v>20</v>
      </c>
      <c r="E15" s="14">
        <v>44548</v>
      </c>
      <c r="I15" s="6"/>
      <c r="K15" s="14"/>
      <c r="N15" s="6"/>
      <c r="P15" s="6"/>
    </row>
    <row r="16" spans="1:19" x14ac:dyDescent="0.3">
      <c r="A16" s="1" t="s">
        <v>136</v>
      </c>
      <c r="B16" s="1" t="s">
        <v>16</v>
      </c>
      <c r="C16" s="6">
        <v>39559</v>
      </c>
      <c r="D16" s="4">
        <f t="shared" ca="1" si="0"/>
        <v>12</v>
      </c>
      <c r="E16" s="14">
        <v>77791</v>
      </c>
      <c r="I16" s="6"/>
      <c r="K16" s="14"/>
      <c r="N16" s="6"/>
      <c r="P16" s="6"/>
    </row>
    <row r="17" spans="1:16" x14ac:dyDescent="0.3">
      <c r="A17" s="1" t="s">
        <v>888</v>
      </c>
      <c r="B17" s="1" t="s">
        <v>9</v>
      </c>
      <c r="C17" s="7">
        <v>39440</v>
      </c>
      <c r="D17" s="4">
        <f t="shared" ca="1" si="0"/>
        <v>13</v>
      </c>
      <c r="E17" s="14">
        <v>104205</v>
      </c>
      <c r="I17" s="7"/>
      <c r="K17" s="14"/>
      <c r="N17" s="7"/>
      <c r="P17" s="7"/>
    </row>
    <row r="18" spans="1:16" x14ac:dyDescent="0.3">
      <c r="A18" s="1" t="s">
        <v>155</v>
      </c>
      <c r="B18" s="1" t="s">
        <v>26</v>
      </c>
      <c r="C18" s="6">
        <v>42864</v>
      </c>
      <c r="D18" s="4">
        <f t="shared" ca="1" si="0"/>
        <v>3</v>
      </c>
      <c r="E18" s="14">
        <v>134152</v>
      </c>
      <c r="I18" s="6"/>
      <c r="K18" s="14"/>
      <c r="N18" s="6"/>
      <c r="P18" s="6"/>
    </row>
    <row r="19" spans="1:16" x14ac:dyDescent="0.3">
      <c r="A19" s="1" t="s">
        <v>622</v>
      </c>
      <c r="B19" s="1" t="s">
        <v>17</v>
      </c>
      <c r="C19" s="6">
        <v>38961</v>
      </c>
      <c r="D19" s="4">
        <f t="shared" ca="1" si="0"/>
        <v>14</v>
      </c>
      <c r="E19" s="14">
        <v>61229</v>
      </c>
      <c r="I19" s="6"/>
      <c r="K19" s="14"/>
      <c r="N19" s="6"/>
      <c r="P19" s="6"/>
    </row>
    <row r="20" spans="1:16" x14ac:dyDescent="0.3">
      <c r="A20" s="1" t="s">
        <v>783</v>
      </c>
      <c r="B20" s="1" t="s">
        <v>20</v>
      </c>
      <c r="C20" s="7">
        <v>40850</v>
      </c>
      <c r="D20" s="4">
        <f t="shared" ca="1" si="0"/>
        <v>9</v>
      </c>
      <c r="E20" s="14">
        <v>134611</v>
      </c>
      <c r="I20" s="7"/>
      <c r="K20" s="14"/>
      <c r="N20" s="7"/>
      <c r="P20" s="7"/>
    </row>
    <row r="21" spans="1:16" x14ac:dyDescent="0.3">
      <c r="A21" s="1" t="s">
        <v>741</v>
      </c>
      <c r="B21" s="1" t="s">
        <v>9</v>
      </c>
      <c r="C21" s="7">
        <v>41674</v>
      </c>
      <c r="D21" s="4">
        <f t="shared" ca="1" si="0"/>
        <v>7</v>
      </c>
      <c r="E21" s="14">
        <v>135014</v>
      </c>
      <c r="I21" s="7"/>
      <c r="K21" s="14"/>
      <c r="N21" s="7"/>
      <c r="P21" s="7"/>
    </row>
    <row r="22" spans="1:16" x14ac:dyDescent="0.3">
      <c r="A22" s="1" t="s">
        <v>981</v>
      </c>
      <c r="B22" s="1" t="s">
        <v>15</v>
      </c>
      <c r="C22" s="7">
        <v>38913</v>
      </c>
      <c r="D22" s="4">
        <f t="shared" ca="1" si="0"/>
        <v>14</v>
      </c>
      <c r="E22" s="14">
        <v>116644</v>
      </c>
      <c r="I22" s="7"/>
      <c r="K22" s="14"/>
      <c r="N22" s="7"/>
      <c r="P22" s="7"/>
    </row>
    <row r="23" spans="1:16" x14ac:dyDescent="0.3">
      <c r="A23" s="1" t="s">
        <v>174</v>
      </c>
      <c r="B23" s="1" t="s">
        <v>19</v>
      </c>
      <c r="C23" s="6">
        <v>36850</v>
      </c>
      <c r="D23" s="4">
        <f t="shared" ca="1" si="0"/>
        <v>20</v>
      </c>
      <c r="E23" s="14">
        <v>75408</v>
      </c>
      <c r="I23" s="6"/>
      <c r="K23" s="14"/>
      <c r="N23" s="6"/>
      <c r="P23" s="6"/>
    </row>
    <row r="24" spans="1:16" x14ac:dyDescent="0.3">
      <c r="A24" s="1" t="s">
        <v>776</v>
      </c>
      <c r="B24" s="1" t="s">
        <v>22</v>
      </c>
      <c r="C24" s="7">
        <v>41782</v>
      </c>
      <c r="D24" s="4">
        <f t="shared" ca="1" si="0"/>
        <v>6</v>
      </c>
      <c r="E24" s="14">
        <v>121695</v>
      </c>
      <c r="I24" s="7"/>
      <c r="K24" s="14"/>
      <c r="N24" s="7"/>
      <c r="P24" s="7"/>
    </row>
    <row r="25" spans="1:16" x14ac:dyDescent="0.3">
      <c r="A25" s="1" t="s">
        <v>634</v>
      </c>
      <c r="B25" s="1" t="s">
        <v>21</v>
      </c>
      <c r="C25" s="6">
        <v>37323</v>
      </c>
      <c r="D25" s="4">
        <f t="shared" ca="1" si="0"/>
        <v>19</v>
      </c>
      <c r="E25" s="14">
        <v>39411</v>
      </c>
      <c r="I25" s="6"/>
      <c r="K25" s="14"/>
      <c r="N25" s="6"/>
      <c r="P25" s="6"/>
    </row>
    <row r="26" spans="1:16" x14ac:dyDescent="0.3">
      <c r="A26" s="1" t="s">
        <v>930</v>
      </c>
      <c r="B26" s="1" t="s">
        <v>17</v>
      </c>
      <c r="C26" s="7">
        <v>36921</v>
      </c>
      <c r="D26" s="4">
        <f t="shared" ca="1" si="0"/>
        <v>20</v>
      </c>
      <c r="E26" s="14">
        <v>95464</v>
      </c>
      <c r="I26" s="7"/>
      <c r="K26" s="14"/>
      <c r="N26" s="7"/>
      <c r="P26" s="7"/>
    </row>
    <row r="27" spans="1:16" x14ac:dyDescent="0.3">
      <c r="A27" s="1" t="s">
        <v>784</v>
      </c>
      <c r="B27" s="1" t="s">
        <v>6</v>
      </c>
      <c r="C27" s="7">
        <v>39580</v>
      </c>
      <c r="D27" s="4">
        <f t="shared" ca="1" si="0"/>
        <v>12</v>
      </c>
      <c r="E27" s="14">
        <v>118502</v>
      </c>
      <c r="I27" s="7"/>
      <c r="K27" s="14"/>
      <c r="N27" s="7"/>
      <c r="P27" s="7"/>
    </row>
    <row r="28" spans="1:16" x14ac:dyDescent="0.3">
      <c r="A28" s="1" t="s">
        <v>559</v>
      </c>
      <c r="B28" s="1" t="s">
        <v>25</v>
      </c>
      <c r="C28" s="6">
        <v>42666</v>
      </c>
      <c r="D28" s="4">
        <f t="shared" ca="1" si="0"/>
        <v>4</v>
      </c>
      <c r="E28" s="14">
        <v>86173</v>
      </c>
      <c r="I28" s="6"/>
      <c r="K28" s="14"/>
      <c r="N28" s="6"/>
      <c r="P28" s="6"/>
    </row>
    <row r="29" spans="1:16" x14ac:dyDescent="0.3">
      <c r="A29" s="1" t="s">
        <v>984</v>
      </c>
      <c r="B29" s="1" t="s">
        <v>16</v>
      </c>
      <c r="C29" s="7">
        <v>40161</v>
      </c>
      <c r="D29" s="4">
        <f t="shared" ca="1" si="0"/>
        <v>11</v>
      </c>
      <c r="E29" s="14">
        <v>114453</v>
      </c>
      <c r="I29" s="7"/>
      <c r="K29" s="14"/>
      <c r="N29" s="7"/>
      <c r="P29" s="7"/>
    </row>
    <row r="30" spans="1:16" x14ac:dyDescent="0.3">
      <c r="A30" s="1" t="s">
        <v>686</v>
      </c>
      <c r="B30" s="1" t="s">
        <v>6</v>
      </c>
      <c r="C30" s="6">
        <v>38957</v>
      </c>
      <c r="D30" s="4">
        <f t="shared" ca="1" si="0"/>
        <v>14</v>
      </c>
      <c r="E30" s="14">
        <v>101569</v>
      </c>
      <c r="I30" s="6"/>
      <c r="K30" s="14"/>
      <c r="N30" s="6"/>
      <c r="P30" s="6"/>
    </row>
    <row r="31" spans="1:16" x14ac:dyDescent="0.3">
      <c r="A31" s="1" t="s">
        <v>463</v>
      </c>
      <c r="B31" s="1" t="s">
        <v>16</v>
      </c>
      <c r="C31" s="6">
        <v>39991</v>
      </c>
      <c r="D31" s="4">
        <f t="shared" ca="1" si="0"/>
        <v>11</v>
      </c>
      <c r="E31" s="14">
        <v>76760</v>
      </c>
      <c r="I31" s="6"/>
      <c r="K31" s="14"/>
      <c r="N31" s="6"/>
      <c r="P31" s="6"/>
    </row>
    <row r="32" spans="1:16" x14ac:dyDescent="0.3">
      <c r="A32" s="1" t="s">
        <v>837</v>
      </c>
      <c r="B32" s="1" t="s">
        <v>29</v>
      </c>
      <c r="C32" s="7">
        <v>38635</v>
      </c>
      <c r="D32" s="4">
        <f t="shared" ca="1" si="0"/>
        <v>15</v>
      </c>
      <c r="E32" s="14">
        <v>73481</v>
      </c>
      <c r="I32" s="7"/>
      <c r="K32" s="14"/>
      <c r="N32" s="7"/>
      <c r="P32" s="7"/>
    </row>
    <row r="33" spans="1:16" x14ac:dyDescent="0.3">
      <c r="A33" s="1" t="s">
        <v>103</v>
      </c>
      <c r="B33" s="1" t="s">
        <v>6</v>
      </c>
      <c r="C33" s="6">
        <v>37411</v>
      </c>
      <c r="D33" s="4">
        <f t="shared" ca="1" si="0"/>
        <v>18</v>
      </c>
      <c r="E33" s="14">
        <v>107214</v>
      </c>
      <c r="I33" s="6"/>
      <c r="K33" s="14"/>
      <c r="N33" s="6"/>
      <c r="P33" s="6"/>
    </row>
    <row r="34" spans="1:16" x14ac:dyDescent="0.3">
      <c r="A34" s="1" t="s">
        <v>892</v>
      </c>
      <c r="B34" s="1" t="s">
        <v>20</v>
      </c>
      <c r="C34" s="7">
        <v>38816</v>
      </c>
      <c r="D34" s="4">
        <f t="shared" ca="1" si="0"/>
        <v>14</v>
      </c>
      <c r="E34" s="14">
        <v>73999</v>
      </c>
      <c r="I34" s="7"/>
      <c r="K34" s="14"/>
      <c r="N34" s="7"/>
      <c r="P34" s="7"/>
    </row>
    <row r="35" spans="1:16" x14ac:dyDescent="0.3">
      <c r="A35" s="1" t="s">
        <v>555</v>
      </c>
      <c r="B35" s="1" t="s">
        <v>9</v>
      </c>
      <c r="C35" s="6">
        <v>38773</v>
      </c>
      <c r="D35" s="4">
        <f t="shared" ca="1" si="0"/>
        <v>15</v>
      </c>
      <c r="E35" s="14">
        <v>123613</v>
      </c>
      <c r="I35" s="6"/>
      <c r="K35" s="14"/>
      <c r="N35" s="6"/>
      <c r="P35" s="6"/>
    </row>
    <row r="36" spans="1:16" x14ac:dyDescent="0.3">
      <c r="A36" s="1" t="s">
        <v>461</v>
      </c>
      <c r="B36" s="1" t="s">
        <v>6</v>
      </c>
      <c r="C36" s="6">
        <v>36768</v>
      </c>
      <c r="D36" s="4">
        <f t="shared" ca="1" si="0"/>
        <v>20</v>
      </c>
      <c r="E36" s="14">
        <v>103316</v>
      </c>
      <c r="I36" s="6"/>
      <c r="K36" s="14"/>
      <c r="N36" s="6"/>
      <c r="P36" s="6"/>
    </row>
    <row r="37" spans="1:16" x14ac:dyDescent="0.3">
      <c r="A37" s="1" t="s">
        <v>530</v>
      </c>
      <c r="B37" s="1" t="s">
        <v>16</v>
      </c>
      <c r="C37" s="6">
        <v>41047</v>
      </c>
      <c r="D37" s="4">
        <f t="shared" ca="1" si="0"/>
        <v>8</v>
      </c>
      <c r="E37" s="14">
        <v>147503</v>
      </c>
      <c r="I37" s="6"/>
      <c r="K37" s="14"/>
      <c r="N37" s="6"/>
      <c r="P37" s="6"/>
    </row>
    <row r="38" spans="1:16" x14ac:dyDescent="0.3">
      <c r="A38" s="1" t="s">
        <v>868</v>
      </c>
      <c r="B38" s="1" t="s">
        <v>17</v>
      </c>
      <c r="C38" s="7">
        <v>43388</v>
      </c>
      <c r="D38" s="4">
        <f t="shared" ca="1" si="0"/>
        <v>2</v>
      </c>
      <c r="E38" s="14">
        <v>63269</v>
      </c>
      <c r="I38" s="7"/>
      <c r="K38" s="14"/>
      <c r="N38" s="7"/>
      <c r="P38" s="7"/>
    </row>
    <row r="39" spans="1:16" x14ac:dyDescent="0.3">
      <c r="A39" s="1" t="s">
        <v>451</v>
      </c>
      <c r="B39" s="1" t="s">
        <v>29</v>
      </c>
      <c r="C39" s="6">
        <v>40610</v>
      </c>
      <c r="D39" s="4">
        <f t="shared" ca="1" si="0"/>
        <v>10</v>
      </c>
      <c r="E39" s="14">
        <v>145137</v>
      </c>
      <c r="I39" s="6"/>
      <c r="K39" s="14"/>
      <c r="N39" s="6"/>
      <c r="P39" s="6"/>
    </row>
    <row r="40" spans="1:16" x14ac:dyDescent="0.3">
      <c r="A40" s="1" t="s">
        <v>610</v>
      </c>
      <c r="B40" s="1" t="s">
        <v>17</v>
      </c>
      <c r="C40" s="6">
        <v>37243</v>
      </c>
      <c r="D40" s="4">
        <f t="shared" ca="1" si="0"/>
        <v>19</v>
      </c>
      <c r="E40" s="14">
        <v>140304</v>
      </c>
      <c r="I40" s="6"/>
      <c r="K40" s="14"/>
      <c r="N40" s="6"/>
      <c r="P40" s="6"/>
    </row>
    <row r="41" spans="1:16" x14ac:dyDescent="0.3">
      <c r="A41" s="1" t="s">
        <v>706</v>
      </c>
      <c r="B41" s="1" t="s">
        <v>19</v>
      </c>
      <c r="C41" s="6">
        <v>39676</v>
      </c>
      <c r="D41" s="4">
        <f t="shared" ca="1" si="0"/>
        <v>12</v>
      </c>
      <c r="E41" s="14">
        <v>67059</v>
      </c>
      <c r="I41" s="6"/>
      <c r="K41" s="14"/>
      <c r="N41" s="6"/>
      <c r="P41" s="6"/>
    </row>
    <row r="42" spans="1:16" x14ac:dyDescent="0.3">
      <c r="A42" s="1" t="s">
        <v>592</v>
      </c>
      <c r="B42" s="1" t="s">
        <v>17</v>
      </c>
      <c r="C42" s="6">
        <v>37413</v>
      </c>
      <c r="D42" s="4">
        <f t="shared" ca="1" si="0"/>
        <v>18</v>
      </c>
      <c r="E42" s="14">
        <v>138546</v>
      </c>
      <c r="I42" s="6"/>
      <c r="K42" s="14"/>
      <c r="N42" s="6"/>
      <c r="P42" s="6"/>
    </row>
    <row r="43" spans="1:16" x14ac:dyDescent="0.3">
      <c r="A43" s="1" t="s">
        <v>1007</v>
      </c>
      <c r="B43" s="1" t="s">
        <v>9</v>
      </c>
      <c r="C43" s="7">
        <v>43910</v>
      </c>
      <c r="D43" s="4">
        <f t="shared" ca="1" si="0"/>
        <v>0</v>
      </c>
      <c r="E43" s="14">
        <v>55556</v>
      </c>
      <c r="I43" s="7"/>
      <c r="K43" s="14"/>
      <c r="N43" s="7"/>
      <c r="P43" s="7"/>
    </row>
    <row r="44" spans="1:16" x14ac:dyDescent="0.3">
      <c r="A44" s="1" t="s">
        <v>176</v>
      </c>
      <c r="B44" s="1" t="s">
        <v>9</v>
      </c>
      <c r="C44" s="6">
        <v>38383</v>
      </c>
      <c r="D44" s="4">
        <f t="shared" ca="1" si="0"/>
        <v>16</v>
      </c>
      <c r="E44" s="14">
        <v>38633</v>
      </c>
      <c r="I44" s="6"/>
      <c r="K44" s="14"/>
      <c r="N44" s="6"/>
      <c r="P44" s="6"/>
    </row>
    <row r="45" spans="1:16" x14ac:dyDescent="0.3">
      <c r="A45" s="1" t="s">
        <v>557</v>
      </c>
      <c r="B45" s="1" t="s">
        <v>20</v>
      </c>
      <c r="C45" s="6">
        <v>38542</v>
      </c>
      <c r="D45" s="4">
        <f t="shared" ca="1" si="0"/>
        <v>15</v>
      </c>
      <c r="E45" s="14">
        <v>70591</v>
      </c>
      <c r="I45" s="6"/>
      <c r="K45" s="14"/>
      <c r="N45" s="6"/>
      <c r="P45" s="6"/>
    </row>
    <row r="46" spans="1:16" x14ac:dyDescent="0.3">
      <c r="A46" s="1" t="s">
        <v>914</v>
      </c>
      <c r="B46" s="1" t="s">
        <v>17</v>
      </c>
      <c r="C46" s="7">
        <v>41909</v>
      </c>
      <c r="D46" s="4">
        <f t="shared" ca="1" si="0"/>
        <v>6</v>
      </c>
      <c r="E46" s="14">
        <v>99311</v>
      </c>
      <c r="I46" s="7"/>
      <c r="K46" s="14"/>
      <c r="N46" s="7"/>
      <c r="P46" s="7"/>
    </row>
    <row r="47" spans="1:16" x14ac:dyDescent="0.3">
      <c r="A47" s="1" t="s">
        <v>394</v>
      </c>
      <c r="B47" s="1" t="s">
        <v>19</v>
      </c>
      <c r="C47" s="6">
        <v>43942</v>
      </c>
      <c r="D47" s="4">
        <f t="shared" ca="1" si="0"/>
        <v>0</v>
      </c>
      <c r="E47" s="14">
        <v>96516</v>
      </c>
      <c r="I47" s="6"/>
      <c r="K47" s="14"/>
      <c r="N47" s="6"/>
      <c r="P47" s="6"/>
    </row>
    <row r="48" spans="1:16" x14ac:dyDescent="0.3">
      <c r="A48" s="1" t="s">
        <v>119</v>
      </c>
      <c r="B48" s="1" t="s">
        <v>9</v>
      </c>
      <c r="C48" s="6">
        <v>43155</v>
      </c>
      <c r="D48" s="4">
        <f t="shared" ca="1" si="0"/>
        <v>3</v>
      </c>
      <c r="E48" s="14">
        <v>26607</v>
      </c>
      <c r="I48" s="6"/>
      <c r="K48" s="14"/>
      <c r="N48" s="6"/>
      <c r="P48" s="6"/>
    </row>
    <row r="49" spans="1:16" x14ac:dyDescent="0.3">
      <c r="A49" s="1" t="s">
        <v>95</v>
      </c>
      <c r="B49" s="1" t="s">
        <v>9</v>
      </c>
      <c r="C49" s="6">
        <v>41685</v>
      </c>
      <c r="D49" s="4">
        <f t="shared" ca="1" si="0"/>
        <v>7</v>
      </c>
      <c r="E49" s="14">
        <v>103648</v>
      </c>
      <c r="I49" s="6"/>
      <c r="K49" s="14"/>
      <c r="N49" s="6"/>
      <c r="P49" s="6"/>
    </row>
    <row r="50" spans="1:16" x14ac:dyDescent="0.3">
      <c r="A50" s="1" t="s">
        <v>106</v>
      </c>
      <c r="B50" s="1" t="s">
        <v>19</v>
      </c>
      <c r="C50" s="6">
        <v>36390</v>
      </c>
      <c r="D50" s="4">
        <f t="shared" ca="1" si="0"/>
        <v>21</v>
      </c>
      <c r="E50" s="14">
        <v>77926</v>
      </c>
      <c r="I50" s="6"/>
      <c r="K50" s="14"/>
      <c r="N50" s="6"/>
      <c r="P50" s="6"/>
    </row>
    <row r="51" spans="1:16" x14ac:dyDescent="0.3">
      <c r="A51" s="1" t="s">
        <v>560</v>
      </c>
      <c r="B51" s="1" t="s">
        <v>6</v>
      </c>
      <c r="C51" s="6">
        <v>43007</v>
      </c>
      <c r="D51" s="4">
        <f t="shared" ca="1" si="0"/>
        <v>3</v>
      </c>
      <c r="E51" s="14">
        <v>49568</v>
      </c>
      <c r="I51" s="6"/>
      <c r="K51" s="14"/>
      <c r="N51" s="6"/>
      <c r="P51" s="6"/>
    </row>
    <row r="52" spans="1:16" x14ac:dyDescent="0.3">
      <c r="A52" s="1" t="s">
        <v>938</v>
      </c>
      <c r="B52" s="1" t="s">
        <v>6</v>
      </c>
      <c r="C52" s="7">
        <v>38210</v>
      </c>
      <c r="D52" s="4">
        <f t="shared" ca="1" si="0"/>
        <v>16</v>
      </c>
      <c r="E52" s="14">
        <v>50675</v>
      </c>
      <c r="I52" s="7"/>
      <c r="K52" s="14"/>
      <c r="N52" s="7"/>
      <c r="P52" s="7"/>
    </row>
    <row r="53" spans="1:16" x14ac:dyDescent="0.3">
      <c r="A53" s="1" t="s">
        <v>935</v>
      </c>
      <c r="B53" s="1" t="s">
        <v>31</v>
      </c>
      <c r="C53" s="7">
        <v>41075</v>
      </c>
      <c r="D53" s="4">
        <f t="shared" ca="1" si="0"/>
        <v>8</v>
      </c>
      <c r="E53" s="14">
        <v>114798</v>
      </c>
      <c r="I53" s="7"/>
      <c r="K53" s="14"/>
      <c r="N53" s="7"/>
      <c r="P53" s="7"/>
    </row>
    <row r="54" spans="1:16" x14ac:dyDescent="0.3">
      <c r="A54" s="1" t="s">
        <v>972</v>
      </c>
      <c r="B54" s="1" t="s">
        <v>11</v>
      </c>
      <c r="C54" s="7">
        <v>38265</v>
      </c>
      <c r="D54" s="4">
        <f t="shared" ca="1" si="0"/>
        <v>16</v>
      </c>
      <c r="E54" s="14">
        <v>101380</v>
      </c>
      <c r="I54" s="7"/>
      <c r="K54" s="14"/>
      <c r="N54" s="7"/>
      <c r="P54" s="7"/>
    </row>
    <row r="55" spans="1:16" x14ac:dyDescent="0.3">
      <c r="A55" s="1" t="s">
        <v>222</v>
      </c>
      <c r="B55" s="1" t="s">
        <v>6</v>
      </c>
      <c r="C55" s="6">
        <v>39300</v>
      </c>
      <c r="D55" s="4">
        <f t="shared" ca="1" si="0"/>
        <v>13</v>
      </c>
      <c r="E55" s="14">
        <v>51275</v>
      </c>
      <c r="I55" s="6"/>
      <c r="K55" s="14"/>
      <c r="N55" s="6"/>
      <c r="P55" s="6"/>
    </row>
    <row r="56" spans="1:16" x14ac:dyDescent="0.3">
      <c r="A56" s="1" t="s">
        <v>90</v>
      </c>
      <c r="B56" s="1" t="s">
        <v>9</v>
      </c>
      <c r="C56" s="7">
        <v>40859</v>
      </c>
      <c r="D56" s="4">
        <f t="shared" ca="1" si="0"/>
        <v>9</v>
      </c>
      <c r="E56" s="14">
        <v>121176</v>
      </c>
      <c r="I56" s="7"/>
      <c r="K56" s="14"/>
      <c r="N56" s="7"/>
      <c r="P56" s="7"/>
    </row>
    <row r="57" spans="1:16" x14ac:dyDescent="0.3">
      <c r="A57" s="1" t="s">
        <v>100</v>
      </c>
      <c r="B57" s="1" t="s">
        <v>9</v>
      </c>
      <c r="C57" s="6">
        <v>40400</v>
      </c>
      <c r="D57" s="4">
        <f t="shared" ca="1" si="0"/>
        <v>10</v>
      </c>
      <c r="E57" s="14">
        <v>52576</v>
      </c>
      <c r="I57" s="6"/>
      <c r="K57" s="14"/>
      <c r="N57" s="6"/>
      <c r="P57" s="6"/>
    </row>
    <row r="58" spans="1:16" x14ac:dyDescent="0.3">
      <c r="A58" s="1" t="s">
        <v>302</v>
      </c>
      <c r="B58" s="1" t="s">
        <v>6</v>
      </c>
      <c r="C58" s="6">
        <v>39194</v>
      </c>
      <c r="D58" s="4">
        <f t="shared" ca="1" si="0"/>
        <v>13</v>
      </c>
      <c r="E58" s="14">
        <v>151661</v>
      </c>
      <c r="I58" s="6"/>
      <c r="K58" s="14"/>
      <c r="N58" s="6"/>
      <c r="P58" s="6"/>
    </row>
    <row r="59" spans="1:16" x14ac:dyDescent="0.3">
      <c r="A59" s="1" t="s">
        <v>537</v>
      </c>
      <c r="B59" s="1" t="s">
        <v>25</v>
      </c>
      <c r="C59" s="6">
        <v>43221</v>
      </c>
      <c r="D59" s="4">
        <f t="shared" ca="1" si="0"/>
        <v>2</v>
      </c>
      <c r="E59" s="14">
        <v>134287</v>
      </c>
      <c r="I59" s="6"/>
      <c r="K59" s="14"/>
      <c r="N59" s="6"/>
      <c r="P59" s="6"/>
    </row>
    <row r="60" spans="1:16" x14ac:dyDescent="0.3">
      <c r="A60" s="1" t="s">
        <v>511</v>
      </c>
      <c r="B60" s="1" t="s">
        <v>20</v>
      </c>
      <c r="C60" s="6">
        <v>39444</v>
      </c>
      <c r="D60" s="4">
        <f t="shared" ca="1" si="0"/>
        <v>13</v>
      </c>
      <c r="E60" s="14">
        <v>115427</v>
      </c>
      <c r="I60" s="6"/>
      <c r="K60" s="14"/>
      <c r="N60" s="6"/>
      <c r="P60" s="6"/>
    </row>
    <row r="61" spans="1:16" x14ac:dyDescent="0.3">
      <c r="A61" s="1" t="s">
        <v>853</v>
      </c>
      <c r="B61" s="1" t="s">
        <v>22</v>
      </c>
      <c r="C61" s="7">
        <v>36814</v>
      </c>
      <c r="D61" s="4">
        <f t="shared" ca="1" si="0"/>
        <v>20</v>
      </c>
      <c r="E61" s="14">
        <v>67687</v>
      </c>
      <c r="I61" s="7"/>
      <c r="K61" s="14"/>
      <c r="N61" s="7"/>
      <c r="P61" s="7"/>
    </row>
    <row r="62" spans="1:16" x14ac:dyDescent="0.3">
      <c r="A62" s="1" t="s">
        <v>778</v>
      </c>
      <c r="B62" s="1" t="s">
        <v>9</v>
      </c>
      <c r="C62" s="7">
        <v>38715</v>
      </c>
      <c r="D62" s="4">
        <f t="shared" ca="1" si="0"/>
        <v>15</v>
      </c>
      <c r="E62" s="14">
        <v>119342</v>
      </c>
      <c r="I62" s="7"/>
      <c r="K62" s="14"/>
      <c r="N62" s="7"/>
      <c r="P62" s="7"/>
    </row>
    <row r="63" spans="1:16" x14ac:dyDescent="0.3">
      <c r="A63" s="1" t="s">
        <v>444</v>
      </c>
      <c r="B63" s="1" t="s">
        <v>17</v>
      </c>
      <c r="C63" s="6">
        <v>39574</v>
      </c>
      <c r="D63" s="4">
        <f t="shared" ca="1" si="0"/>
        <v>12</v>
      </c>
      <c r="E63" s="14">
        <v>116948</v>
      </c>
      <c r="I63" s="6"/>
      <c r="K63" s="14"/>
      <c r="N63" s="6"/>
      <c r="P63" s="6"/>
    </row>
    <row r="64" spans="1:16" x14ac:dyDescent="0.3">
      <c r="A64" s="1" t="s">
        <v>467</v>
      </c>
      <c r="B64" s="1" t="s">
        <v>9</v>
      </c>
      <c r="C64" s="6">
        <v>43732</v>
      </c>
      <c r="D64" s="4">
        <f t="shared" ca="1" si="0"/>
        <v>1</v>
      </c>
      <c r="E64" s="14">
        <v>72028</v>
      </c>
      <c r="I64" s="6"/>
      <c r="K64" s="14"/>
      <c r="N64" s="6"/>
      <c r="P64" s="6"/>
    </row>
    <row r="65" spans="1:16" x14ac:dyDescent="0.3">
      <c r="A65" s="1" t="s">
        <v>285</v>
      </c>
      <c r="B65" s="1" t="s">
        <v>19</v>
      </c>
      <c r="C65" s="6">
        <v>37329</v>
      </c>
      <c r="D65" s="4">
        <f t="shared" ca="1" si="0"/>
        <v>19</v>
      </c>
      <c r="E65" s="14">
        <v>146253</v>
      </c>
      <c r="I65" s="6"/>
      <c r="K65" s="14"/>
      <c r="N65" s="6"/>
      <c r="P65" s="6"/>
    </row>
    <row r="66" spans="1:16" x14ac:dyDescent="0.3">
      <c r="A66" s="1" t="s">
        <v>439</v>
      </c>
      <c r="B66" s="1" t="s">
        <v>21</v>
      </c>
      <c r="C66" s="6">
        <v>36664</v>
      </c>
      <c r="D66" s="4">
        <f t="shared" ref="D66:D129" ca="1" si="1">DATEDIF(C66,TODAY(),"Y")</f>
        <v>20</v>
      </c>
      <c r="E66" s="14">
        <v>134152</v>
      </c>
      <c r="I66" s="6"/>
      <c r="K66" s="14"/>
      <c r="N66" s="6"/>
      <c r="P66" s="6"/>
    </row>
    <row r="67" spans="1:16" x14ac:dyDescent="0.3">
      <c r="A67" s="1" t="s">
        <v>1009</v>
      </c>
      <c r="B67" s="1" t="s">
        <v>6</v>
      </c>
      <c r="C67" s="7">
        <v>41691</v>
      </c>
      <c r="D67" s="4">
        <f t="shared" ca="1" si="1"/>
        <v>7</v>
      </c>
      <c r="E67" s="14">
        <v>66871</v>
      </c>
      <c r="I67" s="7"/>
      <c r="K67" s="14"/>
      <c r="N67" s="7"/>
      <c r="P67" s="7"/>
    </row>
    <row r="68" spans="1:16" x14ac:dyDescent="0.3">
      <c r="A68" s="1" t="s">
        <v>283</v>
      </c>
      <c r="B68" s="1" t="s">
        <v>6</v>
      </c>
      <c r="C68" s="6">
        <v>43161</v>
      </c>
      <c r="D68" s="4">
        <f t="shared" ca="1" si="1"/>
        <v>3</v>
      </c>
      <c r="E68" s="14">
        <v>41895</v>
      </c>
      <c r="I68" s="6"/>
      <c r="K68" s="14"/>
      <c r="N68" s="6"/>
      <c r="P68" s="6"/>
    </row>
    <row r="69" spans="1:16" x14ac:dyDescent="0.3">
      <c r="A69" s="1" t="s">
        <v>781</v>
      </c>
      <c r="B69" s="1" t="s">
        <v>20</v>
      </c>
      <c r="C69" s="7">
        <v>38984</v>
      </c>
      <c r="D69" s="4">
        <f t="shared" ca="1" si="1"/>
        <v>14</v>
      </c>
      <c r="E69" s="14">
        <v>58387</v>
      </c>
      <c r="I69" s="7"/>
      <c r="K69" s="14"/>
      <c r="N69" s="7"/>
      <c r="P69" s="7"/>
    </row>
    <row r="70" spans="1:16" x14ac:dyDescent="0.3">
      <c r="A70" s="1" t="s">
        <v>558</v>
      </c>
      <c r="B70" s="1" t="s">
        <v>17</v>
      </c>
      <c r="C70" s="6">
        <v>43714</v>
      </c>
      <c r="D70" s="4">
        <f t="shared" ca="1" si="1"/>
        <v>1</v>
      </c>
      <c r="E70" s="14">
        <v>46543</v>
      </c>
      <c r="I70" s="6"/>
      <c r="K70" s="14"/>
      <c r="N70" s="6"/>
      <c r="P70" s="6"/>
    </row>
    <row r="71" spans="1:16" x14ac:dyDescent="0.3">
      <c r="A71" s="1" t="s">
        <v>108</v>
      </c>
      <c r="B71" s="1" t="s">
        <v>15</v>
      </c>
      <c r="C71" s="6">
        <v>42360</v>
      </c>
      <c r="D71" s="4">
        <f t="shared" ca="1" si="1"/>
        <v>5</v>
      </c>
      <c r="E71" s="14">
        <v>80622</v>
      </c>
      <c r="I71" s="6"/>
      <c r="K71" s="14"/>
      <c r="N71" s="6"/>
      <c r="P71" s="6"/>
    </row>
    <row r="72" spans="1:16" x14ac:dyDescent="0.3">
      <c r="A72" s="1" t="s">
        <v>658</v>
      </c>
      <c r="B72" s="1" t="s">
        <v>19</v>
      </c>
      <c r="C72" s="6">
        <v>38023</v>
      </c>
      <c r="D72" s="4">
        <f t="shared" ca="1" si="1"/>
        <v>17</v>
      </c>
      <c r="E72" s="14">
        <v>76118</v>
      </c>
      <c r="I72" s="6"/>
      <c r="K72" s="14"/>
      <c r="N72" s="6"/>
      <c r="P72" s="6"/>
    </row>
    <row r="73" spans="1:16" x14ac:dyDescent="0.3">
      <c r="A73" s="1" t="s">
        <v>1008</v>
      </c>
      <c r="B73" s="1" t="s">
        <v>9</v>
      </c>
      <c r="C73" s="7">
        <v>38984</v>
      </c>
      <c r="D73" s="4">
        <f t="shared" ca="1" si="1"/>
        <v>14</v>
      </c>
      <c r="E73" s="14">
        <v>129152</v>
      </c>
      <c r="I73" s="7"/>
      <c r="K73" s="14"/>
      <c r="N73" s="7"/>
      <c r="P73" s="7"/>
    </row>
    <row r="74" spans="1:16" x14ac:dyDescent="0.3">
      <c r="A74" s="1" t="s">
        <v>347</v>
      </c>
      <c r="B74" s="1" t="s">
        <v>16</v>
      </c>
      <c r="C74" s="6">
        <v>36485</v>
      </c>
      <c r="D74" s="4">
        <f t="shared" ca="1" si="1"/>
        <v>21</v>
      </c>
      <c r="E74" s="14">
        <v>52829</v>
      </c>
      <c r="I74" s="6"/>
      <c r="K74" s="14"/>
      <c r="N74" s="6"/>
      <c r="P74" s="6"/>
    </row>
    <row r="75" spans="1:16" x14ac:dyDescent="0.3">
      <c r="A75" s="1" t="s">
        <v>177</v>
      </c>
      <c r="B75" s="1" t="s">
        <v>6</v>
      </c>
      <c r="C75" s="6">
        <v>43942</v>
      </c>
      <c r="D75" s="4">
        <f t="shared" ca="1" si="1"/>
        <v>0</v>
      </c>
      <c r="E75" s="14">
        <v>38921</v>
      </c>
      <c r="I75" s="6"/>
      <c r="K75" s="14"/>
      <c r="N75" s="6"/>
      <c r="P75" s="6"/>
    </row>
    <row r="76" spans="1:16" x14ac:dyDescent="0.3">
      <c r="A76" s="1" t="s">
        <v>715</v>
      </c>
      <c r="B76" s="1" t="s">
        <v>9</v>
      </c>
      <c r="C76" s="6">
        <v>39455</v>
      </c>
      <c r="D76" s="4">
        <f t="shared" ca="1" si="1"/>
        <v>13</v>
      </c>
      <c r="E76" s="14">
        <v>98443</v>
      </c>
      <c r="I76" s="6"/>
      <c r="K76" s="14"/>
      <c r="N76" s="6"/>
      <c r="P76" s="6"/>
    </row>
    <row r="77" spans="1:16" x14ac:dyDescent="0.3">
      <c r="A77" s="1" t="s">
        <v>614</v>
      </c>
      <c r="B77" s="1" t="s">
        <v>20</v>
      </c>
      <c r="C77" s="6">
        <v>39346</v>
      </c>
      <c r="D77" s="4">
        <f t="shared" ca="1" si="1"/>
        <v>13</v>
      </c>
      <c r="E77" s="14">
        <v>36618</v>
      </c>
      <c r="I77" s="6"/>
      <c r="K77" s="14"/>
      <c r="N77" s="6"/>
      <c r="P77" s="6"/>
    </row>
    <row r="78" spans="1:16" x14ac:dyDescent="0.3">
      <c r="A78" s="1" t="s">
        <v>147</v>
      </c>
      <c r="B78" s="1" t="s">
        <v>6</v>
      </c>
      <c r="C78" s="6">
        <v>36716</v>
      </c>
      <c r="D78" s="4">
        <f t="shared" ca="1" si="1"/>
        <v>20</v>
      </c>
      <c r="E78" s="14">
        <v>114785</v>
      </c>
      <c r="I78" s="6"/>
      <c r="K78" s="14"/>
      <c r="N78" s="6"/>
      <c r="P78" s="6"/>
    </row>
    <row r="79" spans="1:16" x14ac:dyDescent="0.3">
      <c r="A79" s="1" t="s">
        <v>445</v>
      </c>
      <c r="B79" s="1" t="s">
        <v>26</v>
      </c>
      <c r="C79" s="6">
        <v>39384</v>
      </c>
      <c r="D79" s="4">
        <f t="shared" ca="1" si="1"/>
        <v>13</v>
      </c>
      <c r="E79" s="14">
        <v>38295</v>
      </c>
      <c r="I79" s="6"/>
      <c r="K79" s="14"/>
      <c r="N79" s="6"/>
      <c r="P79" s="6"/>
    </row>
    <row r="80" spans="1:16" x14ac:dyDescent="0.3">
      <c r="A80" s="1" t="s">
        <v>865</v>
      </c>
      <c r="B80" s="1" t="s">
        <v>16</v>
      </c>
      <c r="C80" s="7">
        <v>37311</v>
      </c>
      <c r="D80" s="4">
        <f t="shared" ca="1" si="1"/>
        <v>19</v>
      </c>
      <c r="E80" s="14">
        <v>92585</v>
      </c>
      <c r="I80" s="7"/>
      <c r="K80" s="14"/>
      <c r="N80" s="7"/>
      <c r="P80" s="7"/>
    </row>
    <row r="81" spans="1:16" x14ac:dyDescent="0.3">
      <c r="A81" s="1" t="s">
        <v>929</v>
      </c>
      <c r="B81" s="1" t="s">
        <v>6</v>
      </c>
      <c r="C81" s="7">
        <v>43833</v>
      </c>
      <c r="D81" s="4">
        <f t="shared" ca="1" si="1"/>
        <v>1</v>
      </c>
      <c r="E81" s="14">
        <v>64118</v>
      </c>
      <c r="I81" s="7"/>
      <c r="K81" s="14"/>
      <c r="N81" s="7"/>
      <c r="P81" s="7"/>
    </row>
    <row r="82" spans="1:16" x14ac:dyDescent="0.3">
      <c r="A82" s="1" t="s">
        <v>731</v>
      </c>
      <c r="B82" s="1" t="s">
        <v>30</v>
      </c>
      <c r="C82" s="7">
        <v>38659</v>
      </c>
      <c r="D82" s="4">
        <f t="shared" ca="1" si="1"/>
        <v>15</v>
      </c>
      <c r="E82" s="14">
        <v>50324</v>
      </c>
      <c r="I82" s="7"/>
      <c r="K82" s="14"/>
      <c r="N82" s="7"/>
      <c r="P82" s="7"/>
    </row>
    <row r="83" spans="1:16" x14ac:dyDescent="0.3">
      <c r="A83" s="1" t="s">
        <v>298</v>
      </c>
      <c r="B83" s="1" t="s">
        <v>9</v>
      </c>
      <c r="C83" s="6">
        <v>36757</v>
      </c>
      <c r="D83" s="4">
        <f t="shared" ca="1" si="1"/>
        <v>20</v>
      </c>
      <c r="E83" s="14">
        <v>105591</v>
      </c>
      <c r="I83" s="6"/>
      <c r="K83" s="14"/>
      <c r="N83" s="6"/>
      <c r="P83" s="6"/>
    </row>
    <row r="84" spans="1:16" x14ac:dyDescent="0.3">
      <c r="A84" s="1" t="s">
        <v>849</v>
      </c>
      <c r="B84" s="1" t="s">
        <v>19</v>
      </c>
      <c r="C84" s="7">
        <v>38111</v>
      </c>
      <c r="D84" s="4">
        <f t="shared" ca="1" si="1"/>
        <v>16</v>
      </c>
      <c r="E84" s="14">
        <v>65179</v>
      </c>
      <c r="I84" s="7"/>
      <c r="K84" s="14"/>
      <c r="N84" s="7"/>
      <c r="P84" s="7"/>
    </row>
    <row r="85" spans="1:16" x14ac:dyDescent="0.3">
      <c r="A85" s="1" t="s">
        <v>236</v>
      </c>
      <c r="B85" s="1" t="s">
        <v>6</v>
      </c>
      <c r="C85" s="6">
        <v>36541</v>
      </c>
      <c r="D85" s="4">
        <f t="shared" ca="1" si="1"/>
        <v>21</v>
      </c>
      <c r="E85" s="14">
        <v>40898</v>
      </c>
      <c r="I85" s="6"/>
      <c r="K85" s="14"/>
      <c r="N85" s="6"/>
      <c r="P85" s="6"/>
    </row>
    <row r="86" spans="1:16" x14ac:dyDescent="0.3">
      <c r="A86" s="1" t="s">
        <v>331</v>
      </c>
      <c r="B86" s="1" t="s">
        <v>16</v>
      </c>
      <c r="C86" s="6">
        <v>37330</v>
      </c>
      <c r="D86" s="4">
        <f t="shared" ca="1" si="1"/>
        <v>19</v>
      </c>
      <c r="E86" s="14">
        <v>39428</v>
      </c>
      <c r="I86" s="6"/>
      <c r="K86" s="14"/>
      <c r="N86" s="6"/>
      <c r="P86" s="6"/>
    </row>
    <row r="87" spans="1:16" x14ac:dyDescent="0.3">
      <c r="A87" s="1" t="s">
        <v>497</v>
      </c>
      <c r="B87" s="1" t="s">
        <v>17</v>
      </c>
      <c r="C87" s="6">
        <v>43575</v>
      </c>
      <c r="D87" s="4">
        <f t="shared" ca="1" si="1"/>
        <v>1</v>
      </c>
      <c r="E87" s="14">
        <v>46053</v>
      </c>
      <c r="I87" s="6"/>
      <c r="K87" s="14"/>
      <c r="N87" s="6"/>
      <c r="P87" s="6"/>
    </row>
    <row r="88" spans="1:16" x14ac:dyDescent="0.3">
      <c r="A88" s="1" t="s">
        <v>330</v>
      </c>
      <c r="B88" s="1" t="s">
        <v>9</v>
      </c>
      <c r="C88" s="6">
        <v>36957</v>
      </c>
      <c r="D88" s="4">
        <f t="shared" ca="1" si="1"/>
        <v>20</v>
      </c>
      <c r="E88" s="14">
        <v>102346</v>
      </c>
      <c r="I88" s="6"/>
      <c r="K88" s="14"/>
      <c r="N88" s="6"/>
      <c r="P88" s="6"/>
    </row>
    <row r="89" spans="1:16" x14ac:dyDescent="0.3">
      <c r="A89" s="1" t="s">
        <v>232</v>
      </c>
      <c r="B89" s="1" t="s">
        <v>6</v>
      </c>
      <c r="C89" s="6">
        <v>39038</v>
      </c>
      <c r="D89" s="4">
        <f t="shared" ca="1" si="1"/>
        <v>14</v>
      </c>
      <c r="E89" s="14">
        <v>145881</v>
      </c>
      <c r="I89" s="6"/>
      <c r="K89" s="14"/>
      <c r="N89" s="6"/>
      <c r="P89" s="6"/>
    </row>
    <row r="90" spans="1:16" x14ac:dyDescent="0.3">
      <c r="A90" s="1" t="s">
        <v>768</v>
      </c>
      <c r="B90" s="1" t="s">
        <v>19</v>
      </c>
      <c r="C90" s="7">
        <v>36929</v>
      </c>
      <c r="D90" s="4">
        <f t="shared" ca="1" si="1"/>
        <v>20</v>
      </c>
      <c r="E90" s="14">
        <v>143398</v>
      </c>
      <c r="I90" s="7"/>
      <c r="K90" s="14"/>
      <c r="N90" s="7"/>
      <c r="P90" s="7"/>
    </row>
    <row r="91" spans="1:16" x14ac:dyDescent="0.3">
      <c r="A91" s="1" t="s">
        <v>442</v>
      </c>
      <c r="B91" s="1" t="s">
        <v>26</v>
      </c>
      <c r="C91" s="6">
        <v>38936</v>
      </c>
      <c r="D91" s="4">
        <f t="shared" ca="1" si="1"/>
        <v>14</v>
      </c>
      <c r="E91" s="14">
        <v>33847</v>
      </c>
      <c r="I91" s="6"/>
      <c r="K91" s="14"/>
      <c r="N91" s="6"/>
      <c r="P91" s="6"/>
    </row>
    <row r="92" spans="1:16" x14ac:dyDescent="0.3">
      <c r="A92" s="1" t="s">
        <v>226</v>
      </c>
      <c r="B92" s="1" t="s">
        <v>28</v>
      </c>
      <c r="C92" s="6">
        <v>43465</v>
      </c>
      <c r="D92" s="4">
        <f t="shared" ca="1" si="1"/>
        <v>2</v>
      </c>
      <c r="E92" s="14">
        <v>60164</v>
      </c>
      <c r="I92" s="6"/>
      <c r="K92" s="14"/>
      <c r="N92" s="6"/>
      <c r="P92" s="6"/>
    </row>
    <row r="93" spans="1:16" x14ac:dyDescent="0.3">
      <c r="A93" s="1" t="s">
        <v>441</v>
      </c>
      <c r="B93" s="1" t="s">
        <v>9</v>
      </c>
      <c r="C93" s="6">
        <v>38889</v>
      </c>
      <c r="D93" s="4">
        <f t="shared" ca="1" si="1"/>
        <v>14</v>
      </c>
      <c r="E93" s="14">
        <v>69932</v>
      </c>
      <c r="I93" s="6"/>
      <c r="K93" s="14"/>
      <c r="N93" s="6"/>
      <c r="P93" s="6"/>
    </row>
    <row r="94" spans="1:16" x14ac:dyDescent="0.3">
      <c r="A94" s="1" t="s">
        <v>482</v>
      </c>
      <c r="B94" s="1" t="s">
        <v>9</v>
      </c>
      <c r="C94" s="6">
        <v>43700</v>
      </c>
      <c r="D94" s="4">
        <f t="shared" ca="1" si="1"/>
        <v>1</v>
      </c>
      <c r="E94" s="14">
        <v>99964</v>
      </c>
      <c r="I94" s="6"/>
      <c r="K94" s="14"/>
      <c r="N94" s="6"/>
      <c r="P94" s="6"/>
    </row>
    <row r="95" spans="1:16" x14ac:dyDescent="0.3">
      <c r="A95" s="1" t="s">
        <v>75</v>
      </c>
      <c r="B95" s="1" t="s">
        <v>19</v>
      </c>
      <c r="C95" s="6">
        <v>36788</v>
      </c>
      <c r="D95" s="4">
        <f t="shared" ca="1" si="1"/>
        <v>20</v>
      </c>
      <c r="E95" s="14">
        <v>134186</v>
      </c>
      <c r="I95" s="6"/>
      <c r="K95" s="14"/>
      <c r="N95" s="6"/>
      <c r="P95" s="6"/>
    </row>
    <row r="96" spans="1:16" x14ac:dyDescent="0.3">
      <c r="A96" s="1" t="s">
        <v>934</v>
      </c>
      <c r="B96" s="1" t="s">
        <v>15</v>
      </c>
      <c r="C96" s="7">
        <v>42991</v>
      </c>
      <c r="D96" s="4">
        <f t="shared" ca="1" si="1"/>
        <v>3</v>
      </c>
      <c r="E96" s="14">
        <v>132781</v>
      </c>
      <c r="I96" s="7"/>
      <c r="K96" s="14"/>
      <c r="N96" s="7"/>
      <c r="P96" s="7"/>
    </row>
    <row r="97" spans="1:16" x14ac:dyDescent="0.3">
      <c r="A97" s="1" t="s">
        <v>856</v>
      </c>
      <c r="B97" s="1" t="s">
        <v>16</v>
      </c>
      <c r="C97" s="7">
        <v>37409</v>
      </c>
      <c r="D97" s="4">
        <f t="shared" ca="1" si="1"/>
        <v>18</v>
      </c>
      <c r="E97" s="14">
        <v>88541</v>
      </c>
      <c r="I97" s="7"/>
      <c r="K97" s="14"/>
      <c r="N97" s="7"/>
      <c r="P97" s="7"/>
    </row>
    <row r="98" spans="1:16" x14ac:dyDescent="0.3">
      <c r="A98" s="1" t="s">
        <v>276</v>
      </c>
      <c r="B98" s="1" t="s">
        <v>9</v>
      </c>
      <c r="C98" s="6">
        <v>42479</v>
      </c>
      <c r="D98" s="4">
        <f t="shared" ca="1" si="1"/>
        <v>4</v>
      </c>
      <c r="E98" s="14">
        <v>124773</v>
      </c>
      <c r="I98" s="6"/>
      <c r="K98" s="14"/>
      <c r="N98" s="6"/>
      <c r="P98" s="6"/>
    </row>
    <row r="99" spans="1:16" x14ac:dyDescent="0.3">
      <c r="A99" s="1" t="s">
        <v>716</v>
      </c>
      <c r="B99" s="1" t="s">
        <v>19</v>
      </c>
      <c r="C99" s="6">
        <v>36484</v>
      </c>
      <c r="D99" s="4">
        <f t="shared" ca="1" si="1"/>
        <v>21</v>
      </c>
      <c r="E99" s="14">
        <v>91091</v>
      </c>
      <c r="I99" s="6"/>
      <c r="K99" s="14"/>
      <c r="N99" s="6"/>
      <c r="P99" s="6"/>
    </row>
    <row r="100" spans="1:16" x14ac:dyDescent="0.3">
      <c r="A100" s="1" t="s">
        <v>704</v>
      </c>
      <c r="B100" s="1" t="s">
        <v>19</v>
      </c>
      <c r="C100" s="6">
        <v>38831</v>
      </c>
      <c r="D100" s="4">
        <f t="shared" ca="1" si="1"/>
        <v>14</v>
      </c>
      <c r="E100" s="14">
        <v>142298</v>
      </c>
      <c r="I100" s="6"/>
      <c r="K100" s="14"/>
      <c r="N100" s="6"/>
      <c r="P100" s="6"/>
    </row>
    <row r="101" spans="1:16" x14ac:dyDescent="0.3">
      <c r="A101" s="1" t="s">
        <v>642</v>
      </c>
      <c r="B101" s="1" t="s">
        <v>16</v>
      </c>
      <c r="C101" s="6">
        <v>36940</v>
      </c>
      <c r="D101" s="4">
        <f t="shared" ca="1" si="1"/>
        <v>20</v>
      </c>
      <c r="E101" s="14">
        <v>108937</v>
      </c>
      <c r="I101" s="6"/>
      <c r="K101" s="14"/>
      <c r="N101" s="6"/>
      <c r="P101" s="6"/>
    </row>
    <row r="102" spans="1:16" x14ac:dyDescent="0.3">
      <c r="A102" s="1" t="s">
        <v>1011</v>
      </c>
      <c r="B102" s="1" t="s">
        <v>13</v>
      </c>
      <c r="C102" s="7">
        <v>39291</v>
      </c>
      <c r="D102" s="4">
        <f t="shared" ca="1" si="1"/>
        <v>13</v>
      </c>
      <c r="E102" s="14">
        <v>63118</v>
      </c>
      <c r="I102" s="7"/>
      <c r="K102" s="14"/>
      <c r="N102" s="7"/>
      <c r="P102" s="7"/>
    </row>
    <row r="103" spans="1:16" x14ac:dyDescent="0.3">
      <c r="A103" s="1" t="s">
        <v>359</v>
      </c>
      <c r="B103" s="1" t="s">
        <v>9</v>
      </c>
      <c r="C103" s="6">
        <v>38002</v>
      </c>
      <c r="D103" s="4">
        <f t="shared" ca="1" si="1"/>
        <v>17</v>
      </c>
      <c r="E103" s="14">
        <v>131550</v>
      </c>
      <c r="I103" s="6"/>
      <c r="K103" s="14"/>
      <c r="N103" s="6"/>
      <c r="P103" s="6"/>
    </row>
    <row r="104" spans="1:16" x14ac:dyDescent="0.3">
      <c r="A104" s="1" t="s">
        <v>185</v>
      </c>
      <c r="B104" s="1" t="s">
        <v>9</v>
      </c>
      <c r="C104" s="6">
        <v>36798</v>
      </c>
      <c r="D104" s="4">
        <f t="shared" ca="1" si="1"/>
        <v>20</v>
      </c>
      <c r="E104" s="14">
        <v>137786</v>
      </c>
      <c r="I104" s="6"/>
      <c r="K104" s="14"/>
      <c r="N104" s="6"/>
      <c r="P104" s="6"/>
    </row>
    <row r="105" spans="1:16" x14ac:dyDescent="0.3">
      <c r="A105" s="1" t="s">
        <v>676</v>
      </c>
      <c r="B105" s="1" t="s">
        <v>9</v>
      </c>
      <c r="C105" s="6">
        <v>43683</v>
      </c>
      <c r="D105" s="4">
        <f t="shared" ca="1" si="1"/>
        <v>1</v>
      </c>
      <c r="E105" s="14">
        <v>83411</v>
      </c>
      <c r="I105" s="6"/>
      <c r="K105" s="14"/>
      <c r="N105" s="6"/>
      <c r="P105" s="6"/>
    </row>
    <row r="106" spans="1:16" x14ac:dyDescent="0.3">
      <c r="A106" s="1" t="s">
        <v>655</v>
      </c>
      <c r="B106" s="1" t="s">
        <v>6</v>
      </c>
      <c r="C106" s="6">
        <v>43612</v>
      </c>
      <c r="D106" s="4">
        <f t="shared" ca="1" si="1"/>
        <v>1</v>
      </c>
      <c r="E106" s="14">
        <v>36470</v>
      </c>
      <c r="I106" s="6"/>
      <c r="K106" s="14"/>
      <c r="N106" s="6"/>
      <c r="P106" s="6"/>
    </row>
    <row r="107" spans="1:16" x14ac:dyDescent="0.3">
      <c r="A107" s="1" t="s">
        <v>521</v>
      </c>
      <c r="B107" s="1" t="s">
        <v>6</v>
      </c>
      <c r="C107" s="6">
        <v>40767</v>
      </c>
      <c r="D107" s="4">
        <f t="shared" ca="1" si="1"/>
        <v>9</v>
      </c>
      <c r="E107" s="14">
        <v>87542</v>
      </c>
      <c r="I107" s="6"/>
      <c r="K107" s="14"/>
      <c r="N107" s="6"/>
      <c r="P107" s="6"/>
    </row>
    <row r="108" spans="1:16" x14ac:dyDescent="0.3">
      <c r="A108" s="1" t="s">
        <v>253</v>
      </c>
      <c r="B108" s="1" t="s">
        <v>9</v>
      </c>
      <c r="C108" s="6">
        <v>39439</v>
      </c>
      <c r="D108" s="4">
        <f t="shared" ca="1" si="1"/>
        <v>13</v>
      </c>
      <c r="E108" s="14">
        <v>36622</v>
      </c>
      <c r="I108" s="6"/>
      <c r="K108" s="14"/>
      <c r="N108" s="6"/>
      <c r="P108" s="6"/>
    </row>
    <row r="109" spans="1:16" x14ac:dyDescent="0.3">
      <c r="A109" s="1" t="s">
        <v>152</v>
      </c>
      <c r="B109" s="1" t="s">
        <v>22</v>
      </c>
      <c r="C109" s="6">
        <v>37796</v>
      </c>
      <c r="D109" s="4">
        <f t="shared" ca="1" si="1"/>
        <v>17</v>
      </c>
      <c r="E109" s="14">
        <v>76228</v>
      </c>
      <c r="I109" s="6"/>
      <c r="K109" s="14"/>
      <c r="N109" s="6"/>
      <c r="P109" s="6"/>
    </row>
    <row r="110" spans="1:16" x14ac:dyDescent="0.3">
      <c r="A110" s="1" t="s">
        <v>604</v>
      </c>
      <c r="B110" s="1" t="s">
        <v>6</v>
      </c>
      <c r="C110" s="6">
        <v>43942</v>
      </c>
      <c r="D110" s="4">
        <f t="shared" ca="1" si="1"/>
        <v>0</v>
      </c>
      <c r="E110" s="14">
        <v>68039</v>
      </c>
      <c r="I110" s="6"/>
      <c r="K110" s="14"/>
      <c r="N110" s="6"/>
      <c r="P110" s="6"/>
    </row>
    <row r="111" spans="1:16" x14ac:dyDescent="0.3">
      <c r="A111" s="1" t="s">
        <v>241</v>
      </c>
      <c r="B111" s="1" t="s">
        <v>17</v>
      </c>
      <c r="C111" s="6">
        <v>38711</v>
      </c>
      <c r="D111" s="4">
        <f t="shared" ca="1" si="1"/>
        <v>15</v>
      </c>
      <c r="E111" s="14">
        <v>38735</v>
      </c>
      <c r="I111" s="6"/>
      <c r="K111" s="14"/>
      <c r="N111" s="6"/>
      <c r="P111" s="6"/>
    </row>
    <row r="112" spans="1:16" x14ac:dyDescent="0.3">
      <c r="A112" s="1" t="s">
        <v>366</v>
      </c>
      <c r="B112" s="1" t="s">
        <v>20</v>
      </c>
      <c r="C112" s="6">
        <v>37402</v>
      </c>
      <c r="D112" s="4">
        <f t="shared" ca="1" si="1"/>
        <v>18</v>
      </c>
      <c r="E112" s="14">
        <v>56936</v>
      </c>
      <c r="I112" s="6"/>
      <c r="K112" s="14"/>
      <c r="N112" s="6"/>
      <c r="P112" s="6"/>
    </row>
    <row r="113" spans="1:16" x14ac:dyDescent="0.3">
      <c r="A113" s="1" t="s">
        <v>721</v>
      </c>
      <c r="B113" s="1" t="s">
        <v>16</v>
      </c>
      <c r="C113" s="6">
        <v>39899</v>
      </c>
      <c r="D113" s="4">
        <f t="shared" ca="1" si="1"/>
        <v>11</v>
      </c>
      <c r="E113" s="14">
        <v>97344</v>
      </c>
      <c r="I113" s="6"/>
      <c r="K113" s="14"/>
      <c r="N113" s="6"/>
      <c r="P113" s="6"/>
    </row>
    <row r="114" spans="1:16" x14ac:dyDescent="0.3">
      <c r="A114" s="1" t="s">
        <v>204</v>
      </c>
      <c r="B114" s="1" t="s">
        <v>9</v>
      </c>
      <c r="C114" s="6">
        <v>39881</v>
      </c>
      <c r="D114" s="4">
        <f t="shared" ca="1" si="1"/>
        <v>12</v>
      </c>
      <c r="E114" s="14">
        <v>121629</v>
      </c>
      <c r="I114" s="6"/>
      <c r="K114" s="14"/>
      <c r="N114" s="6"/>
      <c r="P114" s="6"/>
    </row>
    <row r="115" spans="1:16" x14ac:dyDescent="0.3">
      <c r="A115" s="1" t="s">
        <v>545</v>
      </c>
      <c r="B115" s="1" t="s">
        <v>6</v>
      </c>
      <c r="C115" s="6">
        <v>37955</v>
      </c>
      <c r="D115" s="4">
        <f t="shared" ca="1" si="1"/>
        <v>17</v>
      </c>
      <c r="E115" s="14">
        <v>150106</v>
      </c>
      <c r="I115" s="6"/>
      <c r="K115" s="14"/>
      <c r="N115" s="6"/>
      <c r="P115" s="6"/>
    </row>
    <row r="116" spans="1:16" x14ac:dyDescent="0.3">
      <c r="A116" s="1" t="s">
        <v>585</v>
      </c>
      <c r="B116" s="1" t="s">
        <v>16</v>
      </c>
      <c r="C116" s="6">
        <v>38076</v>
      </c>
      <c r="D116" s="4">
        <f t="shared" ca="1" si="1"/>
        <v>16</v>
      </c>
      <c r="E116" s="14">
        <v>106791</v>
      </c>
      <c r="I116" s="6"/>
      <c r="K116" s="14"/>
      <c r="N116" s="6"/>
      <c r="P116" s="6"/>
    </row>
    <row r="117" spans="1:16" x14ac:dyDescent="0.3">
      <c r="A117" s="1" t="s">
        <v>758</v>
      </c>
      <c r="B117" s="1" t="s">
        <v>16</v>
      </c>
      <c r="C117" s="7">
        <v>38775</v>
      </c>
      <c r="D117" s="4">
        <f t="shared" ca="1" si="1"/>
        <v>15</v>
      </c>
      <c r="E117" s="14">
        <v>119531</v>
      </c>
      <c r="I117" s="7"/>
      <c r="K117" s="14"/>
      <c r="N117" s="7"/>
      <c r="P117" s="7"/>
    </row>
    <row r="118" spans="1:16" x14ac:dyDescent="0.3">
      <c r="A118" s="1" t="s">
        <v>370</v>
      </c>
      <c r="B118" s="1" t="s">
        <v>9</v>
      </c>
      <c r="C118" s="6">
        <v>41072</v>
      </c>
      <c r="D118" s="4">
        <f t="shared" ca="1" si="1"/>
        <v>8</v>
      </c>
      <c r="E118" s="14">
        <v>81137</v>
      </c>
      <c r="I118" s="6"/>
      <c r="K118" s="14"/>
      <c r="N118" s="6"/>
      <c r="P118" s="6"/>
    </row>
    <row r="119" spans="1:16" x14ac:dyDescent="0.3">
      <c r="A119" s="1" t="s">
        <v>1043</v>
      </c>
      <c r="B119" s="1" t="s">
        <v>17</v>
      </c>
      <c r="C119" s="7">
        <v>37290</v>
      </c>
      <c r="D119" s="4">
        <f t="shared" ca="1" si="1"/>
        <v>19</v>
      </c>
      <c r="E119" s="14">
        <v>92678</v>
      </c>
      <c r="I119" s="7"/>
      <c r="K119" s="14"/>
      <c r="N119" s="7"/>
      <c r="P119" s="7"/>
    </row>
    <row r="120" spans="1:16" x14ac:dyDescent="0.3">
      <c r="A120" s="1" t="s">
        <v>872</v>
      </c>
      <c r="B120" s="1" t="s">
        <v>6</v>
      </c>
      <c r="C120" s="7">
        <v>43081</v>
      </c>
      <c r="D120" s="4">
        <f t="shared" ca="1" si="1"/>
        <v>3</v>
      </c>
      <c r="E120" s="14">
        <v>43506</v>
      </c>
      <c r="I120" s="7"/>
      <c r="K120" s="14"/>
      <c r="N120" s="7"/>
      <c r="P120" s="7"/>
    </row>
    <row r="121" spans="1:16" x14ac:dyDescent="0.3">
      <c r="A121" s="1" t="s">
        <v>399</v>
      </c>
      <c r="B121" s="1" t="s">
        <v>26</v>
      </c>
      <c r="C121" s="6">
        <v>36663</v>
      </c>
      <c r="D121" s="4">
        <f t="shared" ca="1" si="1"/>
        <v>20</v>
      </c>
      <c r="E121" s="14">
        <v>58609</v>
      </c>
      <c r="I121" s="6"/>
      <c r="K121" s="14"/>
      <c r="N121" s="6"/>
      <c r="P121" s="6"/>
    </row>
    <row r="122" spans="1:16" x14ac:dyDescent="0.3">
      <c r="A122" s="1" t="s">
        <v>329</v>
      </c>
      <c r="B122" s="1" t="s">
        <v>17</v>
      </c>
      <c r="C122" s="6">
        <v>40669</v>
      </c>
      <c r="D122" s="4">
        <f t="shared" ca="1" si="1"/>
        <v>9</v>
      </c>
      <c r="E122" s="14">
        <v>99947</v>
      </c>
      <c r="I122" s="6"/>
      <c r="K122" s="14"/>
      <c r="N122" s="6"/>
      <c r="P122" s="6"/>
    </row>
    <row r="123" spans="1:16" x14ac:dyDescent="0.3">
      <c r="A123" s="1" t="s">
        <v>736</v>
      </c>
      <c r="B123" s="1" t="s">
        <v>20</v>
      </c>
      <c r="C123" s="7">
        <v>38805</v>
      </c>
      <c r="D123" s="4">
        <f t="shared" ca="1" si="1"/>
        <v>14</v>
      </c>
      <c r="E123" s="14">
        <v>112099</v>
      </c>
      <c r="I123" s="7"/>
      <c r="K123" s="14"/>
      <c r="N123" s="7"/>
      <c r="P123" s="7"/>
    </row>
    <row r="124" spans="1:16" x14ac:dyDescent="0.3">
      <c r="A124" s="1" t="s">
        <v>211</v>
      </c>
      <c r="B124" s="1" t="s">
        <v>37</v>
      </c>
      <c r="C124" s="6">
        <v>41583</v>
      </c>
      <c r="D124" s="4">
        <f t="shared" ca="1" si="1"/>
        <v>7</v>
      </c>
      <c r="E124" s="14">
        <v>119584</v>
      </c>
      <c r="I124" s="6"/>
      <c r="K124" s="14"/>
      <c r="N124" s="6"/>
      <c r="P124" s="6"/>
    </row>
    <row r="125" spans="1:16" x14ac:dyDescent="0.3">
      <c r="A125" s="1" t="s">
        <v>104</v>
      </c>
      <c r="B125" s="1" t="s">
        <v>9</v>
      </c>
      <c r="C125" s="6">
        <v>40327</v>
      </c>
      <c r="D125" s="4">
        <f t="shared" ca="1" si="1"/>
        <v>10</v>
      </c>
      <c r="E125" s="14">
        <v>130360</v>
      </c>
      <c r="I125" s="6"/>
      <c r="K125" s="14"/>
      <c r="N125" s="6"/>
      <c r="P125" s="6"/>
    </row>
    <row r="126" spans="1:16" x14ac:dyDescent="0.3">
      <c r="A126" s="1" t="s">
        <v>148</v>
      </c>
      <c r="B126" s="1" t="s">
        <v>9</v>
      </c>
      <c r="C126" s="6">
        <v>38713</v>
      </c>
      <c r="D126" s="4">
        <f t="shared" ca="1" si="1"/>
        <v>15</v>
      </c>
      <c r="E126" s="14">
        <v>106412</v>
      </c>
      <c r="I126" s="6"/>
      <c r="K126" s="14"/>
      <c r="N126" s="6"/>
      <c r="P126" s="6"/>
    </row>
    <row r="127" spans="1:16" x14ac:dyDescent="0.3">
      <c r="A127" s="1" t="s">
        <v>961</v>
      </c>
      <c r="B127" s="1" t="s">
        <v>16</v>
      </c>
      <c r="C127" s="7">
        <v>43452</v>
      </c>
      <c r="D127" s="4">
        <f t="shared" ca="1" si="1"/>
        <v>2</v>
      </c>
      <c r="E127" s="14">
        <v>55702</v>
      </c>
      <c r="I127" s="7"/>
      <c r="K127" s="14"/>
      <c r="N127" s="7"/>
      <c r="P127" s="7"/>
    </row>
    <row r="128" spans="1:16" x14ac:dyDescent="0.3">
      <c r="A128" s="1" t="s">
        <v>233</v>
      </c>
      <c r="B128" s="1" t="s">
        <v>15</v>
      </c>
      <c r="C128" s="6">
        <v>39622</v>
      </c>
      <c r="D128" s="4">
        <f t="shared" ca="1" si="1"/>
        <v>12</v>
      </c>
      <c r="E128" s="14">
        <v>113264</v>
      </c>
      <c r="I128" s="6"/>
      <c r="K128" s="14"/>
      <c r="N128" s="6"/>
      <c r="P128" s="6"/>
    </row>
    <row r="129" spans="1:16" x14ac:dyDescent="0.3">
      <c r="A129" s="1" t="s">
        <v>1030</v>
      </c>
      <c r="B129" s="1" t="s">
        <v>20</v>
      </c>
      <c r="C129" s="7">
        <v>37910</v>
      </c>
      <c r="D129" s="4">
        <f t="shared" ca="1" si="1"/>
        <v>17</v>
      </c>
      <c r="E129" s="14">
        <v>106592</v>
      </c>
      <c r="I129" s="7"/>
      <c r="K129" s="14"/>
      <c r="N129" s="7"/>
      <c r="P129" s="7"/>
    </row>
    <row r="130" spans="1:16" x14ac:dyDescent="0.3">
      <c r="A130" s="1" t="s">
        <v>974</v>
      </c>
      <c r="B130" s="1" t="s">
        <v>16</v>
      </c>
      <c r="C130" s="7">
        <v>37977</v>
      </c>
      <c r="D130" s="4">
        <f t="shared" ref="D130:D193" ca="1" si="2">DATEDIF(C130,TODAY(),"Y")</f>
        <v>17</v>
      </c>
      <c r="E130" s="14">
        <v>141877</v>
      </c>
      <c r="I130" s="7"/>
      <c r="K130" s="14"/>
      <c r="N130" s="7"/>
      <c r="P130" s="7"/>
    </row>
    <row r="131" spans="1:16" x14ac:dyDescent="0.3">
      <c r="A131" s="1" t="s">
        <v>122</v>
      </c>
      <c r="B131" s="1" t="s">
        <v>29</v>
      </c>
      <c r="C131" s="6">
        <v>38282</v>
      </c>
      <c r="D131" s="4">
        <f t="shared" ca="1" si="2"/>
        <v>16</v>
      </c>
      <c r="E131" s="14">
        <v>65809</v>
      </c>
      <c r="I131" s="6"/>
      <c r="K131" s="14"/>
      <c r="N131" s="6"/>
      <c r="P131" s="6"/>
    </row>
    <row r="132" spans="1:16" x14ac:dyDescent="0.3">
      <c r="A132" s="1" t="s">
        <v>534</v>
      </c>
      <c r="B132" s="1" t="s">
        <v>31</v>
      </c>
      <c r="C132" s="6">
        <v>43525</v>
      </c>
      <c r="D132" s="4">
        <f t="shared" ca="1" si="2"/>
        <v>2</v>
      </c>
      <c r="E132" s="14">
        <v>120311</v>
      </c>
      <c r="I132" s="6"/>
      <c r="K132" s="14"/>
      <c r="N132" s="6"/>
      <c r="P132" s="6"/>
    </row>
    <row r="133" spans="1:16" x14ac:dyDescent="0.3">
      <c r="A133" s="1" t="s">
        <v>215</v>
      </c>
      <c r="B133" s="1" t="s">
        <v>20</v>
      </c>
      <c r="C133" s="6">
        <v>41888</v>
      </c>
      <c r="D133" s="4">
        <f t="shared" ca="1" si="2"/>
        <v>6</v>
      </c>
      <c r="E133" s="14">
        <v>75256</v>
      </c>
      <c r="I133" s="6"/>
      <c r="K133" s="14"/>
      <c r="N133" s="6"/>
      <c r="P133" s="6"/>
    </row>
    <row r="134" spans="1:16" x14ac:dyDescent="0.3">
      <c r="A134" s="1" t="s">
        <v>680</v>
      </c>
      <c r="B134" s="1" t="s">
        <v>9</v>
      </c>
      <c r="C134" s="6">
        <v>39619</v>
      </c>
      <c r="D134" s="4">
        <f t="shared" ca="1" si="2"/>
        <v>12</v>
      </c>
      <c r="E134" s="14">
        <v>72510</v>
      </c>
      <c r="I134" s="6"/>
      <c r="K134" s="14"/>
      <c r="N134" s="6"/>
      <c r="P134" s="6"/>
    </row>
    <row r="135" spans="1:16" x14ac:dyDescent="0.3">
      <c r="A135" s="1" t="s">
        <v>765</v>
      </c>
      <c r="B135" s="1" t="s">
        <v>9</v>
      </c>
      <c r="C135" s="7">
        <v>43172</v>
      </c>
      <c r="D135" s="4">
        <f t="shared" ca="1" si="2"/>
        <v>3</v>
      </c>
      <c r="E135" s="14">
        <v>100040</v>
      </c>
      <c r="I135" s="7"/>
      <c r="K135" s="14"/>
      <c r="N135" s="7"/>
      <c r="P135" s="7"/>
    </row>
    <row r="136" spans="1:16" x14ac:dyDescent="0.3">
      <c r="A136" s="1" t="s">
        <v>522</v>
      </c>
      <c r="B136" s="1" t="s">
        <v>9</v>
      </c>
      <c r="C136" s="6">
        <v>39180</v>
      </c>
      <c r="D136" s="4">
        <f t="shared" ca="1" si="2"/>
        <v>13</v>
      </c>
      <c r="E136" s="14">
        <v>124621</v>
      </c>
      <c r="I136" s="6"/>
      <c r="K136" s="14"/>
      <c r="N136" s="6"/>
      <c r="P136" s="6"/>
    </row>
    <row r="137" spans="1:16" x14ac:dyDescent="0.3">
      <c r="A137" s="1" t="s">
        <v>732</v>
      </c>
      <c r="B137" s="1" t="s">
        <v>29</v>
      </c>
      <c r="C137" s="7">
        <v>37970</v>
      </c>
      <c r="D137" s="4">
        <f t="shared" ca="1" si="2"/>
        <v>17</v>
      </c>
      <c r="E137" s="14">
        <v>119049</v>
      </c>
      <c r="I137" s="7"/>
      <c r="K137" s="14"/>
      <c r="N137" s="7"/>
      <c r="P137" s="7"/>
    </row>
    <row r="138" spans="1:16" x14ac:dyDescent="0.3">
      <c r="A138" s="1" t="s">
        <v>137</v>
      </c>
      <c r="B138" s="1" t="s">
        <v>23</v>
      </c>
      <c r="C138" s="6">
        <v>42309</v>
      </c>
      <c r="D138" s="4">
        <f t="shared" ca="1" si="2"/>
        <v>5</v>
      </c>
      <c r="E138" s="14">
        <v>111337</v>
      </c>
      <c r="I138" s="6"/>
      <c r="K138" s="14"/>
      <c r="N138" s="6"/>
      <c r="P138" s="6"/>
    </row>
    <row r="139" spans="1:16" x14ac:dyDescent="0.3">
      <c r="A139" s="1" t="s">
        <v>821</v>
      </c>
      <c r="B139" s="1" t="s">
        <v>19</v>
      </c>
      <c r="C139" s="7">
        <v>36726</v>
      </c>
      <c r="D139" s="4">
        <f t="shared" ca="1" si="2"/>
        <v>20</v>
      </c>
      <c r="E139" s="14">
        <v>133730</v>
      </c>
      <c r="I139" s="7"/>
      <c r="K139" s="14"/>
      <c r="N139" s="7"/>
      <c r="P139" s="7"/>
    </row>
    <row r="140" spans="1:16" x14ac:dyDescent="0.3">
      <c r="A140" s="1" t="s">
        <v>517</v>
      </c>
      <c r="B140" s="1" t="s">
        <v>19</v>
      </c>
      <c r="C140" s="6">
        <v>40027</v>
      </c>
      <c r="D140" s="4">
        <f t="shared" ca="1" si="2"/>
        <v>11</v>
      </c>
      <c r="E140" s="14">
        <v>125905</v>
      </c>
      <c r="I140" s="6"/>
      <c r="K140" s="14"/>
      <c r="N140" s="6"/>
      <c r="P140" s="6"/>
    </row>
    <row r="141" spans="1:16" x14ac:dyDescent="0.3">
      <c r="A141" s="1" t="s">
        <v>603</v>
      </c>
      <c r="B141" s="1" t="s">
        <v>6</v>
      </c>
      <c r="C141" s="6">
        <v>39637</v>
      </c>
      <c r="D141" s="4">
        <f t="shared" ca="1" si="2"/>
        <v>12</v>
      </c>
      <c r="E141" s="14">
        <v>120497</v>
      </c>
      <c r="I141" s="6"/>
      <c r="K141" s="14"/>
      <c r="N141" s="6"/>
      <c r="P141" s="6"/>
    </row>
    <row r="142" spans="1:16" x14ac:dyDescent="0.3">
      <c r="A142" s="1" t="s">
        <v>432</v>
      </c>
      <c r="B142" s="1" t="s">
        <v>19</v>
      </c>
      <c r="C142" s="6">
        <v>40271</v>
      </c>
      <c r="D142" s="4">
        <f t="shared" ca="1" si="2"/>
        <v>10</v>
      </c>
      <c r="E142" s="14">
        <v>133020</v>
      </c>
      <c r="I142" s="6"/>
      <c r="K142" s="14"/>
      <c r="N142" s="6"/>
      <c r="P142" s="6"/>
    </row>
    <row r="143" spans="1:16" x14ac:dyDescent="0.3">
      <c r="A143" s="1" t="s">
        <v>220</v>
      </c>
      <c r="B143" s="1" t="s">
        <v>6</v>
      </c>
      <c r="C143" s="6">
        <v>39348</v>
      </c>
      <c r="D143" s="4">
        <f t="shared" ca="1" si="2"/>
        <v>13</v>
      </c>
      <c r="E143" s="14">
        <v>80309</v>
      </c>
      <c r="I143" s="6"/>
      <c r="K143" s="14"/>
      <c r="N143" s="6"/>
      <c r="P143" s="6"/>
    </row>
    <row r="144" spans="1:16" x14ac:dyDescent="0.3">
      <c r="A144" s="1" t="s">
        <v>73</v>
      </c>
      <c r="B144" s="1" t="s">
        <v>17</v>
      </c>
      <c r="C144" s="6">
        <v>39165</v>
      </c>
      <c r="D144" s="4">
        <f t="shared" ca="1" si="2"/>
        <v>13</v>
      </c>
      <c r="E144" s="14">
        <v>115799</v>
      </c>
      <c r="I144" s="6"/>
      <c r="K144" s="14"/>
      <c r="N144" s="6"/>
      <c r="P144" s="6"/>
    </row>
    <row r="145" spans="1:16" x14ac:dyDescent="0.3">
      <c r="A145" s="1" t="s">
        <v>600</v>
      </c>
      <c r="B145" s="1" t="s">
        <v>20</v>
      </c>
      <c r="C145" s="6">
        <v>40491</v>
      </c>
      <c r="D145" s="4">
        <f t="shared" ca="1" si="2"/>
        <v>10</v>
      </c>
      <c r="E145" s="14">
        <v>42774</v>
      </c>
      <c r="I145" s="6"/>
      <c r="K145" s="14"/>
      <c r="N145" s="6"/>
      <c r="P145" s="6"/>
    </row>
    <row r="146" spans="1:16" x14ac:dyDescent="0.3">
      <c r="A146" s="1" t="s">
        <v>756</v>
      </c>
      <c r="B146" s="1" t="s">
        <v>6</v>
      </c>
      <c r="C146" s="7">
        <v>40798</v>
      </c>
      <c r="D146" s="4">
        <f t="shared" ca="1" si="2"/>
        <v>9</v>
      </c>
      <c r="E146" s="14">
        <v>61692</v>
      </c>
      <c r="I146" s="7"/>
      <c r="K146" s="14"/>
      <c r="N146" s="7"/>
      <c r="P146" s="7"/>
    </row>
    <row r="147" spans="1:16" x14ac:dyDescent="0.3">
      <c r="A147" s="1" t="s">
        <v>267</v>
      </c>
      <c r="B147" s="1" t="s">
        <v>31</v>
      </c>
      <c r="C147" s="6">
        <v>38831</v>
      </c>
      <c r="D147" s="4">
        <f t="shared" ca="1" si="2"/>
        <v>14</v>
      </c>
      <c r="E147" s="14">
        <v>63831</v>
      </c>
      <c r="I147" s="6"/>
      <c r="K147" s="14"/>
      <c r="N147" s="6"/>
      <c r="P147" s="6"/>
    </row>
    <row r="148" spans="1:16" x14ac:dyDescent="0.3">
      <c r="A148" s="1" t="s">
        <v>65</v>
      </c>
      <c r="B148" s="1" t="s">
        <v>17</v>
      </c>
      <c r="C148" s="6">
        <v>39935</v>
      </c>
      <c r="D148" s="4">
        <f t="shared" ca="1" si="2"/>
        <v>11</v>
      </c>
      <c r="E148" s="14">
        <v>81678</v>
      </c>
      <c r="I148" s="6"/>
      <c r="K148" s="14"/>
      <c r="N148" s="6"/>
      <c r="P148" s="6"/>
    </row>
    <row r="149" spans="1:16" x14ac:dyDescent="0.3">
      <c r="A149" s="1" t="s">
        <v>1029</v>
      </c>
      <c r="B149" s="1" t="s">
        <v>16</v>
      </c>
      <c r="C149" s="7">
        <v>43790</v>
      </c>
      <c r="D149" s="4">
        <f t="shared" ca="1" si="2"/>
        <v>1</v>
      </c>
      <c r="E149" s="14">
        <v>121384</v>
      </c>
      <c r="I149" s="7"/>
      <c r="K149" s="14"/>
      <c r="N149" s="7"/>
      <c r="P149" s="7"/>
    </row>
    <row r="150" spans="1:16" x14ac:dyDescent="0.3">
      <c r="A150" s="1" t="s">
        <v>84</v>
      </c>
      <c r="B150" s="1" t="s">
        <v>6</v>
      </c>
      <c r="C150" s="6">
        <v>39244</v>
      </c>
      <c r="D150" s="4">
        <f t="shared" ca="1" si="2"/>
        <v>13</v>
      </c>
      <c r="E150" s="14">
        <v>45143</v>
      </c>
      <c r="I150" s="6"/>
      <c r="K150" s="14"/>
      <c r="N150" s="6"/>
      <c r="P150" s="6"/>
    </row>
    <row r="151" spans="1:16" x14ac:dyDescent="0.3">
      <c r="A151" s="1" t="s">
        <v>393</v>
      </c>
      <c r="B151" s="1" t="s">
        <v>15</v>
      </c>
      <c r="C151" s="6">
        <v>39069</v>
      </c>
      <c r="D151" s="4">
        <f t="shared" ca="1" si="2"/>
        <v>14</v>
      </c>
      <c r="E151" s="14">
        <v>82532</v>
      </c>
      <c r="I151" s="6"/>
      <c r="K151" s="14"/>
      <c r="N151" s="6"/>
      <c r="P151" s="6"/>
    </row>
    <row r="152" spans="1:16" x14ac:dyDescent="0.3">
      <c r="A152" s="1" t="s">
        <v>804</v>
      </c>
      <c r="B152" s="1" t="s">
        <v>16</v>
      </c>
      <c r="C152" s="7">
        <v>39725</v>
      </c>
      <c r="D152" s="4">
        <f t="shared" ca="1" si="2"/>
        <v>12</v>
      </c>
      <c r="E152" s="14">
        <v>42416</v>
      </c>
      <c r="I152" s="7"/>
      <c r="K152" s="14"/>
      <c r="N152" s="7"/>
      <c r="P152" s="7"/>
    </row>
    <row r="153" spans="1:16" x14ac:dyDescent="0.3">
      <c r="A153" s="1" t="s">
        <v>342</v>
      </c>
      <c r="B153" s="1" t="s">
        <v>15</v>
      </c>
      <c r="C153" s="6">
        <v>39200</v>
      </c>
      <c r="D153" s="4">
        <f t="shared" ca="1" si="2"/>
        <v>13</v>
      </c>
      <c r="E153" s="14">
        <v>93711</v>
      </c>
      <c r="I153" s="6"/>
      <c r="K153" s="14"/>
      <c r="N153" s="6"/>
      <c r="P153" s="6"/>
    </row>
    <row r="154" spans="1:16" x14ac:dyDescent="0.3">
      <c r="A154" s="1" t="s">
        <v>541</v>
      </c>
      <c r="B154" s="1" t="s">
        <v>30</v>
      </c>
      <c r="C154" s="6">
        <v>39091</v>
      </c>
      <c r="D154" s="4">
        <f t="shared" ca="1" si="2"/>
        <v>14</v>
      </c>
      <c r="E154" s="14">
        <v>49308</v>
      </c>
      <c r="I154" s="6"/>
      <c r="K154" s="14"/>
      <c r="N154" s="6"/>
      <c r="P154" s="6"/>
    </row>
    <row r="155" spans="1:16" x14ac:dyDescent="0.3">
      <c r="A155" s="1" t="s">
        <v>923</v>
      </c>
      <c r="B155" s="1" t="s">
        <v>6</v>
      </c>
      <c r="C155" s="7">
        <v>38150</v>
      </c>
      <c r="D155" s="4">
        <f t="shared" ca="1" si="2"/>
        <v>16</v>
      </c>
      <c r="E155" s="14">
        <v>135160</v>
      </c>
      <c r="I155" s="7"/>
      <c r="K155" s="14"/>
      <c r="N155" s="7"/>
      <c r="P155" s="7"/>
    </row>
    <row r="156" spans="1:16" x14ac:dyDescent="0.3">
      <c r="A156" s="1" t="s">
        <v>321</v>
      </c>
      <c r="B156" s="1" t="s">
        <v>19</v>
      </c>
      <c r="C156" s="6">
        <v>39068</v>
      </c>
      <c r="D156" s="4">
        <f t="shared" ca="1" si="2"/>
        <v>14</v>
      </c>
      <c r="E156" s="14">
        <v>145509</v>
      </c>
      <c r="I156" s="6"/>
      <c r="K156" s="14"/>
      <c r="N156" s="6"/>
      <c r="P156" s="6"/>
    </row>
    <row r="157" spans="1:16" x14ac:dyDescent="0.3">
      <c r="A157" s="1" t="s">
        <v>893</v>
      </c>
      <c r="B157" s="1" t="s">
        <v>15</v>
      </c>
      <c r="C157" s="7">
        <v>41204</v>
      </c>
      <c r="D157" s="4">
        <f t="shared" ca="1" si="2"/>
        <v>8</v>
      </c>
      <c r="E157" s="14">
        <v>91856</v>
      </c>
      <c r="I157" s="7"/>
      <c r="K157" s="14"/>
      <c r="N157" s="7"/>
      <c r="P157" s="7"/>
    </row>
    <row r="158" spans="1:16" x14ac:dyDescent="0.3">
      <c r="A158" s="1" t="s">
        <v>973</v>
      </c>
      <c r="B158" s="1" t="s">
        <v>22</v>
      </c>
      <c r="C158" s="7">
        <v>39471</v>
      </c>
      <c r="D158" s="4">
        <f t="shared" ca="1" si="2"/>
        <v>13</v>
      </c>
      <c r="E158" s="14">
        <v>72890</v>
      </c>
      <c r="I158" s="7"/>
      <c r="K158" s="14"/>
      <c r="N158" s="7"/>
      <c r="P158" s="7"/>
    </row>
    <row r="159" spans="1:16" x14ac:dyDescent="0.3">
      <c r="A159" s="1" t="s">
        <v>668</v>
      </c>
      <c r="B159" s="1" t="s">
        <v>9</v>
      </c>
      <c r="C159" s="6">
        <v>36667</v>
      </c>
      <c r="D159" s="4">
        <f t="shared" ca="1" si="2"/>
        <v>20</v>
      </c>
      <c r="E159" s="14">
        <v>54317</v>
      </c>
      <c r="I159" s="6"/>
      <c r="K159" s="14"/>
      <c r="N159" s="6"/>
      <c r="P159" s="6"/>
    </row>
    <row r="160" spans="1:16" x14ac:dyDescent="0.3">
      <c r="A160" s="1" t="s">
        <v>1010</v>
      </c>
      <c r="B160" s="1" t="s">
        <v>20</v>
      </c>
      <c r="C160" s="7">
        <v>37834</v>
      </c>
      <c r="D160" s="4">
        <f t="shared" ca="1" si="2"/>
        <v>17</v>
      </c>
      <c r="E160" s="14">
        <v>43188</v>
      </c>
      <c r="I160" s="7"/>
      <c r="K160" s="14"/>
      <c r="N160" s="7"/>
      <c r="P160" s="7"/>
    </row>
    <row r="161" spans="1:16" x14ac:dyDescent="0.3">
      <c r="A161" s="1" t="s">
        <v>882</v>
      </c>
      <c r="B161" s="1" t="s">
        <v>9</v>
      </c>
      <c r="C161" s="7">
        <v>42143</v>
      </c>
      <c r="D161" s="4">
        <f t="shared" ca="1" si="2"/>
        <v>5</v>
      </c>
      <c r="E161" s="14">
        <v>74432</v>
      </c>
      <c r="I161" s="7"/>
      <c r="K161" s="14"/>
      <c r="N161" s="7"/>
      <c r="P161" s="7"/>
    </row>
    <row r="162" spans="1:16" x14ac:dyDescent="0.3">
      <c r="A162" s="1" t="s">
        <v>925</v>
      </c>
      <c r="B162" s="1" t="s">
        <v>17</v>
      </c>
      <c r="C162" s="7">
        <v>42003</v>
      </c>
      <c r="D162" s="4">
        <f t="shared" ca="1" si="2"/>
        <v>6</v>
      </c>
      <c r="E162" s="14">
        <v>106978</v>
      </c>
      <c r="I162" s="7"/>
      <c r="K162" s="14"/>
      <c r="N162" s="7"/>
      <c r="P162" s="7"/>
    </row>
    <row r="163" spans="1:16" x14ac:dyDescent="0.3">
      <c r="A163" s="1" t="s">
        <v>496</v>
      </c>
      <c r="B163" s="1" t="s">
        <v>9</v>
      </c>
      <c r="C163" s="6">
        <v>36734</v>
      </c>
      <c r="D163" s="4">
        <f t="shared" ca="1" si="2"/>
        <v>20</v>
      </c>
      <c r="E163" s="14">
        <v>69966</v>
      </c>
      <c r="I163" s="6"/>
      <c r="K163" s="14"/>
      <c r="N163" s="6"/>
      <c r="P163" s="6"/>
    </row>
    <row r="164" spans="1:16" x14ac:dyDescent="0.3">
      <c r="A164" s="1" t="s">
        <v>317</v>
      </c>
      <c r="B164" s="1" t="s">
        <v>9</v>
      </c>
      <c r="C164" s="6">
        <v>37666</v>
      </c>
      <c r="D164" s="4">
        <f t="shared" ca="1" si="2"/>
        <v>18</v>
      </c>
      <c r="E164" s="14">
        <v>41760</v>
      </c>
      <c r="I164" s="6"/>
      <c r="K164" s="14"/>
      <c r="N164" s="6"/>
      <c r="P164" s="6"/>
    </row>
    <row r="165" spans="1:16" x14ac:dyDescent="0.3">
      <c r="A165" s="1" t="s">
        <v>928</v>
      </c>
      <c r="B165" s="1" t="s">
        <v>25</v>
      </c>
      <c r="C165" s="7">
        <v>41956</v>
      </c>
      <c r="D165" s="4">
        <f t="shared" ca="1" si="2"/>
        <v>6</v>
      </c>
      <c r="E165" s="14">
        <v>104651</v>
      </c>
      <c r="I165" s="7"/>
      <c r="K165" s="14"/>
      <c r="N165" s="7"/>
      <c r="P165" s="7"/>
    </row>
    <row r="166" spans="1:16" x14ac:dyDescent="0.3">
      <c r="A166" s="1" t="s">
        <v>809</v>
      </c>
      <c r="B166" s="1" t="s">
        <v>6</v>
      </c>
      <c r="C166" s="7">
        <v>41802</v>
      </c>
      <c r="D166" s="4">
        <f t="shared" ca="1" si="2"/>
        <v>6</v>
      </c>
      <c r="E166" s="14">
        <v>58291</v>
      </c>
      <c r="I166" s="7"/>
      <c r="K166" s="14"/>
      <c r="N166" s="7"/>
      <c r="P166" s="7"/>
    </row>
    <row r="167" spans="1:16" x14ac:dyDescent="0.3">
      <c r="A167" s="1" t="s">
        <v>673</v>
      </c>
      <c r="B167" s="1" t="s">
        <v>6</v>
      </c>
      <c r="C167" s="6">
        <v>38055</v>
      </c>
      <c r="D167" s="4">
        <f t="shared" ca="1" si="2"/>
        <v>17</v>
      </c>
      <c r="E167" s="14">
        <v>54249</v>
      </c>
      <c r="I167" s="6"/>
      <c r="K167" s="14"/>
      <c r="N167" s="6"/>
      <c r="P167" s="6"/>
    </row>
    <row r="168" spans="1:16" x14ac:dyDescent="0.3">
      <c r="A168" s="1" t="s">
        <v>1045</v>
      </c>
      <c r="B168" s="1" t="s">
        <v>9</v>
      </c>
      <c r="C168" s="6">
        <v>36900</v>
      </c>
      <c r="D168" s="4">
        <f t="shared" ca="1" si="2"/>
        <v>20</v>
      </c>
      <c r="E168" s="14">
        <v>80427</v>
      </c>
      <c r="I168" s="6"/>
      <c r="K168" s="14"/>
      <c r="N168" s="6"/>
      <c r="P168" s="6"/>
    </row>
    <row r="169" spans="1:16" x14ac:dyDescent="0.3">
      <c r="A169" s="1" t="s">
        <v>157</v>
      </c>
      <c r="B169" s="1" t="s">
        <v>19</v>
      </c>
      <c r="C169" s="6">
        <v>38395</v>
      </c>
      <c r="D169" s="4">
        <f t="shared" ca="1" si="2"/>
        <v>16</v>
      </c>
      <c r="E169" s="14">
        <v>106605</v>
      </c>
      <c r="I169" s="6"/>
      <c r="K169" s="14"/>
      <c r="N169" s="6"/>
      <c r="P169" s="6"/>
    </row>
    <row r="170" spans="1:16" x14ac:dyDescent="0.3">
      <c r="A170" s="1" t="s">
        <v>677</v>
      </c>
      <c r="B170" s="1" t="s">
        <v>6</v>
      </c>
      <c r="C170" s="6">
        <v>39118</v>
      </c>
      <c r="D170" s="4">
        <f t="shared" ca="1" si="2"/>
        <v>14</v>
      </c>
      <c r="E170" s="14">
        <v>146743</v>
      </c>
      <c r="I170" s="6"/>
      <c r="K170" s="14"/>
      <c r="N170" s="6"/>
      <c r="P170" s="6"/>
    </row>
    <row r="171" spans="1:16" x14ac:dyDescent="0.3">
      <c r="A171" s="1" t="s">
        <v>887</v>
      </c>
      <c r="B171" s="1" t="s">
        <v>15</v>
      </c>
      <c r="C171" s="7">
        <v>40467</v>
      </c>
      <c r="D171" s="4">
        <f t="shared" ca="1" si="2"/>
        <v>10</v>
      </c>
      <c r="E171" s="14">
        <v>76165</v>
      </c>
      <c r="I171" s="7"/>
      <c r="K171" s="14"/>
      <c r="N171" s="7"/>
      <c r="P171" s="7"/>
    </row>
    <row r="172" spans="1:16" x14ac:dyDescent="0.3">
      <c r="A172" s="1" t="s">
        <v>305</v>
      </c>
      <c r="B172" s="1" t="s">
        <v>17</v>
      </c>
      <c r="C172" s="6">
        <v>37190</v>
      </c>
      <c r="D172" s="4">
        <f t="shared" ca="1" si="2"/>
        <v>19</v>
      </c>
      <c r="E172" s="14">
        <v>114937</v>
      </c>
      <c r="I172" s="6"/>
      <c r="K172" s="14"/>
      <c r="N172" s="6"/>
      <c r="P172" s="6"/>
    </row>
    <row r="173" spans="1:16" x14ac:dyDescent="0.3">
      <c r="A173" s="1" t="s">
        <v>746</v>
      </c>
      <c r="B173" s="1" t="s">
        <v>6</v>
      </c>
      <c r="C173" s="7">
        <v>39165</v>
      </c>
      <c r="D173" s="4">
        <f t="shared" ca="1" si="2"/>
        <v>13</v>
      </c>
      <c r="E173" s="14">
        <v>82627</v>
      </c>
      <c r="I173" s="7"/>
      <c r="K173" s="14"/>
      <c r="N173" s="7"/>
      <c r="P173" s="7"/>
    </row>
    <row r="174" spans="1:16" x14ac:dyDescent="0.3">
      <c r="A174" s="1" t="s">
        <v>861</v>
      </c>
      <c r="B174" s="1" t="s">
        <v>20</v>
      </c>
      <c r="C174" s="7">
        <v>43467</v>
      </c>
      <c r="D174" s="4">
        <f t="shared" ca="1" si="2"/>
        <v>2</v>
      </c>
      <c r="E174" s="14">
        <v>79261</v>
      </c>
      <c r="I174" s="7"/>
      <c r="K174" s="14"/>
      <c r="N174" s="7"/>
      <c r="P174" s="7"/>
    </row>
    <row r="175" spans="1:16" x14ac:dyDescent="0.3">
      <c r="A175" s="1" t="s">
        <v>206</v>
      </c>
      <c r="B175" s="1" t="s">
        <v>26</v>
      </c>
      <c r="C175" s="6">
        <v>37108</v>
      </c>
      <c r="D175" s="4">
        <f t="shared" ca="1" si="2"/>
        <v>19</v>
      </c>
      <c r="E175" s="14">
        <v>60299</v>
      </c>
      <c r="I175" s="6"/>
      <c r="K175" s="14"/>
      <c r="N175" s="6"/>
      <c r="P175" s="6"/>
    </row>
    <row r="176" spans="1:16" x14ac:dyDescent="0.3">
      <c r="A176" s="1" t="s">
        <v>440</v>
      </c>
      <c r="B176" s="1" t="s">
        <v>31</v>
      </c>
      <c r="C176" s="6">
        <v>39864</v>
      </c>
      <c r="D176" s="4">
        <f t="shared" ca="1" si="2"/>
        <v>12</v>
      </c>
      <c r="E176" s="14">
        <v>50835</v>
      </c>
      <c r="I176" s="6"/>
      <c r="K176" s="14"/>
      <c r="N176" s="6"/>
      <c r="P176" s="6"/>
    </row>
    <row r="177" spans="1:16" x14ac:dyDescent="0.3">
      <c r="A177" s="1" t="s">
        <v>591</v>
      </c>
      <c r="B177" s="1" t="s">
        <v>26</v>
      </c>
      <c r="C177" s="6">
        <v>42990</v>
      </c>
      <c r="D177" s="4">
        <f t="shared" ca="1" si="2"/>
        <v>3</v>
      </c>
      <c r="E177" s="14">
        <v>77006</v>
      </c>
      <c r="I177" s="6"/>
      <c r="K177" s="14"/>
      <c r="N177" s="6"/>
      <c r="P177" s="6"/>
    </row>
    <row r="178" spans="1:16" x14ac:dyDescent="0.3">
      <c r="A178" s="1" t="s">
        <v>225</v>
      </c>
      <c r="B178" s="1" t="s">
        <v>16</v>
      </c>
      <c r="C178" s="6">
        <v>40158</v>
      </c>
      <c r="D178" s="4">
        <f t="shared" ca="1" si="2"/>
        <v>11</v>
      </c>
      <c r="E178" s="14">
        <v>59623</v>
      </c>
      <c r="I178" s="6"/>
      <c r="K178" s="14"/>
      <c r="N178" s="6"/>
      <c r="P178" s="6"/>
    </row>
    <row r="179" spans="1:16" x14ac:dyDescent="0.3">
      <c r="A179" s="1" t="s">
        <v>767</v>
      </c>
      <c r="B179" s="1" t="s">
        <v>19</v>
      </c>
      <c r="C179" s="7">
        <v>41567</v>
      </c>
      <c r="D179" s="4">
        <f t="shared" ca="1" si="2"/>
        <v>7</v>
      </c>
      <c r="E179" s="14">
        <v>122620</v>
      </c>
      <c r="I179" s="7"/>
      <c r="K179" s="14"/>
      <c r="N179" s="7"/>
      <c r="P179" s="7"/>
    </row>
    <row r="180" spans="1:16" x14ac:dyDescent="0.3">
      <c r="A180" s="1" t="s">
        <v>940</v>
      </c>
      <c r="B180" s="1" t="s">
        <v>9</v>
      </c>
      <c r="C180" s="7">
        <v>40578</v>
      </c>
      <c r="D180" s="4">
        <f t="shared" ca="1" si="2"/>
        <v>10</v>
      </c>
      <c r="E180" s="14">
        <v>42051</v>
      </c>
      <c r="I180" s="7"/>
      <c r="K180" s="14"/>
      <c r="N180" s="7"/>
      <c r="P180" s="7"/>
    </row>
    <row r="181" spans="1:16" x14ac:dyDescent="0.3">
      <c r="A181" s="1" t="s">
        <v>724</v>
      </c>
      <c r="B181" s="1" t="s">
        <v>15</v>
      </c>
      <c r="C181" s="7">
        <v>40642</v>
      </c>
      <c r="D181" s="4">
        <f t="shared" ca="1" si="2"/>
        <v>9</v>
      </c>
      <c r="E181" s="14">
        <v>125854</v>
      </c>
      <c r="I181" s="7"/>
      <c r="K181" s="14"/>
      <c r="N181" s="7"/>
      <c r="P181" s="7"/>
    </row>
    <row r="182" spans="1:16" x14ac:dyDescent="0.3">
      <c r="A182" s="1" t="s">
        <v>1017</v>
      </c>
      <c r="B182" s="1" t="s">
        <v>15</v>
      </c>
      <c r="C182" s="7">
        <v>43592</v>
      </c>
      <c r="D182" s="4">
        <f t="shared" ca="1" si="2"/>
        <v>1</v>
      </c>
      <c r="E182" s="14">
        <v>108282</v>
      </c>
      <c r="I182" s="7"/>
      <c r="K182" s="14"/>
      <c r="N182" s="7"/>
      <c r="P182" s="7"/>
    </row>
    <row r="183" spans="1:16" x14ac:dyDescent="0.3">
      <c r="A183" s="1" t="s">
        <v>364</v>
      </c>
      <c r="B183" s="1" t="s">
        <v>9</v>
      </c>
      <c r="C183" s="6">
        <v>43414</v>
      </c>
      <c r="D183" s="4">
        <f t="shared" ca="1" si="2"/>
        <v>2</v>
      </c>
      <c r="E183" s="14">
        <v>48469</v>
      </c>
      <c r="I183" s="6"/>
      <c r="K183" s="14"/>
      <c r="N183" s="6"/>
      <c r="P183" s="6"/>
    </row>
    <row r="184" spans="1:16" x14ac:dyDescent="0.3">
      <c r="A184" s="1" t="s">
        <v>987</v>
      </c>
      <c r="B184" s="1" t="s">
        <v>17</v>
      </c>
      <c r="C184" s="7">
        <v>38344</v>
      </c>
      <c r="D184" s="4">
        <f t="shared" ca="1" si="2"/>
        <v>16</v>
      </c>
      <c r="E184" s="14">
        <v>49486</v>
      </c>
      <c r="I184" s="7"/>
      <c r="K184" s="14"/>
      <c r="N184" s="7"/>
      <c r="P184" s="7"/>
    </row>
    <row r="185" spans="1:16" x14ac:dyDescent="0.3">
      <c r="A185" s="1" t="s">
        <v>624</v>
      </c>
      <c r="B185" s="1" t="s">
        <v>13</v>
      </c>
      <c r="C185" s="6">
        <v>42545</v>
      </c>
      <c r="D185" s="4">
        <f t="shared" ca="1" si="2"/>
        <v>4</v>
      </c>
      <c r="E185" s="14">
        <v>125854</v>
      </c>
      <c r="I185" s="6"/>
      <c r="K185" s="14"/>
      <c r="N185" s="6"/>
      <c r="P185" s="6"/>
    </row>
    <row r="186" spans="1:16" x14ac:dyDescent="0.3">
      <c r="A186" s="1" t="s">
        <v>191</v>
      </c>
      <c r="B186" s="1" t="s">
        <v>26</v>
      </c>
      <c r="C186" s="6">
        <v>37845</v>
      </c>
      <c r="D186" s="4">
        <f t="shared" ca="1" si="2"/>
        <v>17</v>
      </c>
      <c r="E186" s="14">
        <v>51579</v>
      </c>
      <c r="I186" s="6"/>
      <c r="K186" s="14"/>
      <c r="N186" s="6"/>
      <c r="P186" s="6"/>
    </row>
    <row r="187" spans="1:16" x14ac:dyDescent="0.3">
      <c r="A187" s="1" t="s">
        <v>252</v>
      </c>
      <c r="B187" s="1" t="s">
        <v>13</v>
      </c>
      <c r="C187" s="6">
        <v>40698</v>
      </c>
      <c r="D187" s="4">
        <f t="shared" ca="1" si="2"/>
        <v>9</v>
      </c>
      <c r="E187" s="14">
        <v>108380</v>
      </c>
      <c r="I187" s="6"/>
      <c r="K187" s="14"/>
      <c r="N187" s="6"/>
      <c r="P187" s="6"/>
    </row>
    <row r="188" spans="1:16" x14ac:dyDescent="0.3">
      <c r="A188" s="1" t="s">
        <v>473</v>
      </c>
      <c r="B188" s="1" t="s">
        <v>19</v>
      </c>
      <c r="C188" s="6">
        <v>43555</v>
      </c>
      <c r="D188" s="4">
        <f t="shared" ca="1" si="2"/>
        <v>1</v>
      </c>
      <c r="E188" s="14">
        <v>59877</v>
      </c>
      <c r="I188" s="6"/>
      <c r="K188" s="14"/>
      <c r="N188" s="6"/>
      <c r="P188" s="6"/>
    </row>
    <row r="189" spans="1:16" x14ac:dyDescent="0.3">
      <c r="A189" s="1" t="s">
        <v>190</v>
      </c>
      <c r="B189" s="1" t="s">
        <v>20</v>
      </c>
      <c r="C189" s="6">
        <v>43634</v>
      </c>
      <c r="D189" s="4">
        <f t="shared" ca="1" si="2"/>
        <v>1</v>
      </c>
      <c r="E189" s="14">
        <v>126919</v>
      </c>
      <c r="I189" s="6"/>
      <c r="K189" s="14"/>
      <c r="N189" s="6"/>
      <c r="P189" s="6"/>
    </row>
    <row r="190" spans="1:16" x14ac:dyDescent="0.3">
      <c r="A190" s="1" t="s">
        <v>532</v>
      </c>
      <c r="B190" s="1" t="s">
        <v>6</v>
      </c>
      <c r="C190" s="6">
        <v>36772</v>
      </c>
      <c r="D190" s="4">
        <f t="shared" ca="1" si="2"/>
        <v>20</v>
      </c>
      <c r="E190" s="14">
        <v>92105</v>
      </c>
      <c r="I190" s="6"/>
      <c r="K190" s="14"/>
      <c r="N190" s="6"/>
      <c r="P190" s="6"/>
    </row>
    <row r="191" spans="1:16" x14ac:dyDescent="0.3">
      <c r="A191" s="1" t="s">
        <v>750</v>
      </c>
      <c r="B191" s="1" t="s">
        <v>20</v>
      </c>
      <c r="C191" s="7">
        <v>38710</v>
      </c>
      <c r="D191" s="4">
        <f t="shared" ca="1" si="2"/>
        <v>15</v>
      </c>
      <c r="E191" s="14">
        <v>102078</v>
      </c>
      <c r="I191" s="7"/>
      <c r="K191" s="14"/>
      <c r="N191" s="7"/>
      <c r="P191" s="7"/>
    </row>
    <row r="192" spans="1:16" x14ac:dyDescent="0.3">
      <c r="A192" s="1" t="s">
        <v>502</v>
      </c>
      <c r="B192" s="1" t="s">
        <v>19</v>
      </c>
      <c r="C192" s="6">
        <v>36518</v>
      </c>
      <c r="D192" s="4">
        <f t="shared" ca="1" si="2"/>
        <v>21</v>
      </c>
      <c r="E192" s="14">
        <v>51490</v>
      </c>
      <c r="I192" s="6"/>
      <c r="K192" s="14"/>
      <c r="N192" s="6"/>
      <c r="P192" s="6"/>
    </row>
    <row r="193" spans="1:16" x14ac:dyDescent="0.3">
      <c r="A193" s="1" t="s">
        <v>922</v>
      </c>
      <c r="B193" s="1" t="s">
        <v>19</v>
      </c>
      <c r="C193" s="7">
        <v>39279</v>
      </c>
      <c r="D193" s="4">
        <f t="shared" ca="1" si="2"/>
        <v>13</v>
      </c>
      <c r="E193" s="14">
        <v>52779</v>
      </c>
      <c r="I193" s="7"/>
      <c r="K193" s="14"/>
      <c r="N193" s="7"/>
      <c r="P193" s="7"/>
    </row>
    <row r="194" spans="1:16" x14ac:dyDescent="0.3">
      <c r="A194" s="1" t="s">
        <v>625</v>
      </c>
      <c r="B194" s="1" t="s">
        <v>6</v>
      </c>
      <c r="C194" s="6">
        <v>37073</v>
      </c>
      <c r="D194" s="4">
        <f t="shared" ref="D194:D257" ca="1" si="3">DATEDIF(C194,TODAY(),"Y")</f>
        <v>19</v>
      </c>
      <c r="E194" s="14">
        <v>55179</v>
      </c>
      <c r="I194" s="6"/>
      <c r="K194" s="14"/>
      <c r="N194" s="6"/>
      <c r="P194" s="6"/>
    </row>
    <row r="195" spans="1:16" x14ac:dyDescent="0.3">
      <c r="A195" s="1" t="s">
        <v>1027</v>
      </c>
      <c r="B195" s="1" t="s">
        <v>17</v>
      </c>
      <c r="C195" s="7">
        <v>39966</v>
      </c>
      <c r="D195" s="4">
        <f t="shared" ca="1" si="3"/>
        <v>11</v>
      </c>
      <c r="E195" s="14">
        <v>101959</v>
      </c>
      <c r="I195" s="7"/>
      <c r="K195" s="14"/>
      <c r="N195" s="7"/>
      <c r="P195" s="7"/>
    </row>
    <row r="196" spans="1:16" x14ac:dyDescent="0.3">
      <c r="A196" s="1" t="s">
        <v>427</v>
      </c>
      <c r="B196" s="1" t="s">
        <v>19</v>
      </c>
      <c r="C196" s="6">
        <v>43837</v>
      </c>
      <c r="D196" s="4">
        <f t="shared" ca="1" si="3"/>
        <v>1</v>
      </c>
      <c r="E196" s="14">
        <v>126260</v>
      </c>
      <c r="I196" s="6"/>
      <c r="K196" s="14"/>
      <c r="N196" s="6"/>
      <c r="P196" s="6"/>
    </row>
    <row r="197" spans="1:16" x14ac:dyDescent="0.3">
      <c r="A197" s="1" t="s">
        <v>261</v>
      </c>
      <c r="B197" s="1" t="s">
        <v>20</v>
      </c>
      <c r="C197" s="6">
        <v>38412</v>
      </c>
      <c r="D197" s="4">
        <f t="shared" ca="1" si="3"/>
        <v>16</v>
      </c>
      <c r="E197" s="14">
        <v>59589</v>
      </c>
      <c r="I197" s="6"/>
      <c r="K197" s="14"/>
      <c r="N197" s="6"/>
      <c r="P197" s="6"/>
    </row>
    <row r="198" spans="1:16" x14ac:dyDescent="0.3">
      <c r="A198" s="1" t="s">
        <v>814</v>
      </c>
      <c r="B198" s="1" t="s">
        <v>26</v>
      </c>
      <c r="C198" s="7">
        <v>37104</v>
      </c>
      <c r="D198" s="4">
        <f t="shared" ca="1" si="3"/>
        <v>19</v>
      </c>
      <c r="E198" s="14">
        <v>144847</v>
      </c>
      <c r="I198" s="7"/>
      <c r="K198" s="14"/>
      <c r="N198" s="7"/>
      <c r="P198" s="7"/>
    </row>
    <row r="199" spans="1:16" x14ac:dyDescent="0.3">
      <c r="A199" s="1" t="s">
        <v>696</v>
      </c>
      <c r="B199" s="1" t="s">
        <v>15</v>
      </c>
      <c r="C199" s="6">
        <v>38461</v>
      </c>
      <c r="D199" s="4">
        <f t="shared" ca="1" si="3"/>
        <v>15</v>
      </c>
      <c r="E199" s="14">
        <v>124131</v>
      </c>
      <c r="I199" s="6"/>
      <c r="K199" s="14"/>
      <c r="N199" s="6"/>
      <c r="P199" s="6"/>
    </row>
    <row r="200" spans="1:16" x14ac:dyDescent="0.3">
      <c r="A200" s="1" t="s">
        <v>411</v>
      </c>
      <c r="B200" s="1" t="s">
        <v>26</v>
      </c>
      <c r="C200" s="6">
        <v>37764</v>
      </c>
      <c r="D200" s="4">
        <f t="shared" ca="1" si="3"/>
        <v>17</v>
      </c>
      <c r="E200" s="14">
        <v>112740</v>
      </c>
      <c r="I200" s="6"/>
      <c r="K200" s="14"/>
      <c r="N200" s="6"/>
      <c r="P200" s="6"/>
    </row>
    <row r="201" spans="1:16" x14ac:dyDescent="0.3">
      <c r="A201" s="1" t="s">
        <v>587</v>
      </c>
      <c r="B201" s="1" t="s">
        <v>6</v>
      </c>
      <c r="C201" s="6">
        <v>37740</v>
      </c>
      <c r="D201" s="4">
        <f t="shared" ca="1" si="3"/>
        <v>17</v>
      </c>
      <c r="E201" s="14">
        <v>95739</v>
      </c>
      <c r="I201" s="6"/>
      <c r="K201" s="14"/>
      <c r="N201" s="6"/>
      <c r="P201" s="6"/>
    </row>
    <row r="202" spans="1:16" x14ac:dyDescent="0.3">
      <c r="A202" s="1" t="s">
        <v>659</v>
      </c>
      <c r="B202" s="1" t="s">
        <v>9</v>
      </c>
      <c r="C202" s="6">
        <v>36374</v>
      </c>
      <c r="D202" s="4">
        <f t="shared" ca="1" si="3"/>
        <v>21</v>
      </c>
      <c r="E202" s="14">
        <v>41938</v>
      </c>
      <c r="I202" s="6"/>
      <c r="K202" s="14"/>
      <c r="N202" s="6"/>
      <c r="P202" s="6"/>
    </row>
    <row r="203" spans="1:16" x14ac:dyDescent="0.3">
      <c r="A203" s="1" t="s">
        <v>832</v>
      </c>
      <c r="B203" s="1" t="s">
        <v>9</v>
      </c>
      <c r="C203" s="7">
        <v>36852</v>
      </c>
      <c r="D203" s="4">
        <f t="shared" ca="1" si="3"/>
        <v>20</v>
      </c>
      <c r="E203" s="14">
        <v>94882</v>
      </c>
      <c r="I203" s="7"/>
      <c r="K203" s="14"/>
      <c r="N203" s="7"/>
      <c r="P203" s="7"/>
    </row>
    <row r="204" spans="1:16" x14ac:dyDescent="0.3">
      <c r="A204" s="1" t="s">
        <v>828</v>
      </c>
      <c r="B204" s="1" t="s">
        <v>13</v>
      </c>
      <c r="C204" s="7">
        <v>39724</v>
      </c>
      <c r="D204" s="4">
        <f t="shared" ca="1" si="3"/>
        <v>12</v>
      </c>
      <c r="E204" s="14">
        <v>82178</v>
      </c>
      <c r="I204" s="7"/>
      <c r="K204" s="14"/>
      <c r="N204" s="7"/>
      <c r="P204" s="7"/>
    </row>
    <row r="205" spans="1:16" x14ac:dyDescent="0.3">
      <c r="A205" s="1" t="s">
        <v>202</v>
      </c>
      <c r="B205" s="1" t="s">
        <v>9</v>
      </c>
      <c r="C205" s="6">
        <v>38381</v>
      </c>
      <c r="D205" s="4">
        <f t="shared" ca="1" si="3"/>
        <v>16</v>
      </c>
      <c r="E205" s="14">
        <v>108819</v>
      </c>
      <c r="I205" s="6"/>
      <c r="K205" s="14"/>
      <c r="N205" s="6"/>
      <c r="P205" s="6"/>
    </row>
    <row r="206" spans="1:16" x14ac:dyDescent="0.3">
      <c r="A206" s="1" t="s">
        <v>296</v>
      </c>
      <c r="B206" s="1" t="s">
        <v>22</v>
      </c>
      <c r="C206" s="6">
        <v>36611</v>
      </c>
      <c r="D206" s="4">
        <f t="shared" ca="1" si="3"/>
        <v>20</v>
      </c>
      <c r="E206" s="14">
        <v>27066</v>
      </c>
      <c r="I206" s="6"/>
      <c r="K206" s="14"/>
      <c r="N206" s="6"/>
      <c r="P206" s="6"/>
    </row>
    <row r="207" spans="1:16" x14ac:dyDescent="0.3">
      <c r="A207" s="1" t="s">
        <v>906</v>
      </c>
      <c r="B207" s="1" t="s">
        <v>13</v>
      </c>
      <c r="C207" s="7">
        <v>39731</v>
      </c>
      <c r="D207" s="4">
        <f t="shared" ca="1" si="3"/>
        <v>12</v>
      </c>
      <c r="E207" s="14">
        <v>116559</v>
      </c>
      <c r="I207" s="7"/>
      <c r="K207" s="14"/>
      <c r="N207" s="7"/>
      <c r="P207" s="7"/>
    </row>
    <row r="208" spans="1:16" x14ac:dyDescent="0.3">
      <c r="A208" s="1" t="s">
        <v>909</v>
      </c>
      <c r="B208" s="1" t="s">
        <v>15</v>
      </c>
      <c r="C208" s="7">
        <v>38626</v>
      </c>
      <c r="D208" s="4">
        <f t="shared" ca="1" si="3"/>
        <v>15</v>
      </c>
      <c r="E208" s="14">
        <v>105126</v>
      </c>
      <c r="I208" s="7"/>
      <c r="K208" s="14"/>
      <c r="N208" s="7"/>
      <c r="P208" s="7"/>
    </row>
    <row r="209" spans="1:16" x14ac:dyDescent="0.3">
      <c r="A209" s="1" t="s">
        <v>718</v>
      </c>
      <c r="B209" s="1" t="s">
        <v>15</v>
      </c>
      <c r="C209" s="6">
        <v>36971</v>
      </c>
      <c r="D209" s="4">
        <f t="shared" ca="1" si="3"/>
        <v>19</v>
      </c>
      <c r="E209" s="14">
        <v>57646</v>
      </c>
      <c r="I209" s="6"/>
      <c r="K209" s="14"/>
      <c r="N209" s="6"/>
      <c r="P209" s="6"/>
    </row>
    <row r="210" spans="1:16" x14ac:dyDescent="0.3">
      <c r="A210" s="1" t="s">
        <v>1047</v>
      </c>
      <c r="B210" s="1" t="s">
        <v>6</v>
      </c>
      <c r="C210" s="6">
        <v>43045</v>
      </c>
      <c r="D210" s="4">
        <f t="shared" ca="1" si="3"/>
        <v>3</v>
      </c>
      <c r="E210" s="14">
        <v>91260</v>
      </c>
      <c r="I210" s="6"/>
      <c r="K210" s="14"/>
      <c r="N210" s="6"/>
      <c r="P210" s="6"/>
    </row>
    <row r="211" spans="1:16" x14ac:dyDescent="0.3">
      <c r="A211" s="1" t="s">
        <v>569</v>
      </c>
      <c r="B211" s="1" t="s">
        <v>16</v>
      </c>
      <c r="C211" s="6">
        <v>39535</v>
      </c>
      <c r="D211" s="4">
        <f t="shared" ca="1" si="3"/>
        <v>12</v>
      </c>
      <c r="E211" s="14">
        <v>103648</v>
      </c>
      <c r="I211" s="6"/>
      <c r="K211" s="14"/>
      <c r="N211" s="6"/>
      <c r="P211" s="6"/>
    </row>
    <row r="212" spans="1:16" x14ac:dyDescent="0.3">
      <c r="A212" s="1" t="s">
        <v>72</v>
      </c>
      <c r="B212" s="1" t="s">
        <v>15</v>
      </c>
      <c r="C212" s="6">
        <v>37267</v>
      </c>
      <c r="D212" s="4">
        <f t="shared" ca="1" si="3"/>
        <v>19</v>
      </c>
      <c r="E212" s="14">
        <v>33691</v>
      </c>
      <c r="I212" s="6"/>
      <c r="K212" s="14"/>
      <c r="N212" s="6"/>
      <c r="P212" s="6"/>
    </row>
    <row r="213" spans="1:16" x14ac:dyDescent="0.3">
      <c r="A213" s="1" t="s">
        <v>369</v>
      </c>
      <c r="B213" s="1" t="s">
        <v>32</v>
      </c>
      <c r="C213" s="6">
        <v>42652</v>
      </c>
      <c r="D213" s="4">
        <f t="shared" ca="1" si="3"/>
        <v>4</v>
      </c>
      <c r="E213" s="14">
        <v>120818</v>
      </c>
      <c r="I213" s="6"/>
      <c r="K213" s="14"/>
      <c r="N213" s="6"/>
      <c r="P213" s="6"/>
    </row>
    <row r="214" spans="1:16" x14ac:dyDescent="0.3">
      <c r="A214" s="1" t="s">
        <v>664</v>
      </c>
      <c r="B214" s="1" t="s">
        <v>6</v>
      </c>
      <c r="C214" s="6">
        <v>40903</v>
      </c>
      <c r="D214" s="4">
        <f t="shared" ca="1" si="3"/>
        <v>9</v>
      </c>
      <c r="E214" s="14">
        <v>54029</v>
      </c>
      <c r="I214" s="6"/>
      <c r="K214" s="14"/>
      <c r="N214" s="6"/>
      <c r="P214" s="6"/>
    </row>
    <row r="215" spans="1:16" x14ac:dyDescent="0.3">
      <c r="A215" s="1" t="s">
        <v>396</v>
      </c>
      <c r="B215" s="1" t="s">
        <v>19</v>
      </c>
      <c r="C215" s="6">
        <v>39732</v>
      </c>
      <c r="D215" s="4">
        <f t="shared" ca="1" si="3"/>
        <v>12</v>
      </c>
      <c r="E215" s="14">
        <v>39816</v>
      </c>
      <c r="I215" s="6"/>
      <c r="K215" s="14"/>
      <c r="N215" s="6"/>
      <c r="P215" s="6"/>
    </row>
    <row r="216" spans="1:16" x14ac:dyDescent="0.3">
      <c r="A216" s="1" t="s">
        <v>326</v>
      </c>
      <c r="B216" s="1" t="s">
        <v>9</v>
      </c>
      <c r="C216" s="6">
        <v>38332</v>
      </c>
      <c r="D216" s="4">
        <f t="shared" ca="1" si="3"/>
        <v>16</v>
      </c>
      <c r="E216" s="14">
        <v>35862</v>
      </c>
      <c r="I216" s="6"/>
      <c r="K216" s="14"/>
      <c r="N216" s="6"/>
      <c r="P216" s="6"/>
    </row>
    <row r="217" spans="1:16" x14ac:dyDescent="0.3">
      <c r="A217" s="1" t="s">
        <v>82</v>
      </c>
      <c r="B217" s="1" t="s">
        <v>6</v>
      </c>
      <c r="C217" s="6">
        <v>39349</v>
      </c>
      <c r="D217" s="4">
        <f t="shared" ca="1" si="3"/>
        <v>13</v>
      </c>
      <c r="E217" s="14">
        <v>130012</v>
      </c>
      <c r="I217" s="6"/>
      <c r="K217" s="14"/>
      <c r="N217" s="6"/>
      <c r="P217" s="6"/>
    </row>
    <row r="218" spans="1:16" x14ac:dyDescent="0.3">
      <c r="A218" s="1" t="s">
        <v>506</v>
      </c>
      <c r="B218" s="1" t="s">
        <v>31</v>
      </c>
      <c r="C218" s="6">
        <v>40253</v>
      </c>
      <c r="D218" s="4">
        <f t="shared" ca="1" si="3"/>
        <v>11</v>
      </c>
      <c r="E218" s="14">
        <v>107602</v>
      </c>
      <c r="I218" s="6"/>
      <c r="K218" s="14"/>
      <c r="N218" s="6"/>
      <c r="P218" s="6"/>
    </row>
    <row r="219" spans="1:16" x14ac:dyDescent="0.3">
      <c r="A219" s="1" t="s">
        <v>54</v>
      </c>
      <c r="B219" s="1" t="s">
        <v>30</v>
      </c>
      <c r="C219" s="6">
        <v>40330</v>
      </c>
      <c r="D219" s="4">
        <f t="shared" ca="1" si="3"/>
        <v>10</v>
      </c>
      <c r="E219" s="14">
        <v>111557</v>
      </c>
      <c r="I219" s="6"/>
      <c r="K219" s="14"/>
      <c r="N219" s="6"/>
      <c r="P219" s="6"/>
    </row>
    <row r="220" spans="1:16" x14ac:dyDescent="0.3">
      <c r="A220" s="1" t="s">
        <v>901</v>
      </c>
      <c r="B220" s="1" t="s">
        <v>16</v>
      </c>
      <c r="C220" s="7">
        <v>38692</v>
      </c>
      <c r="D220" s="4">
        <f t="shared" ca="1" si="3"/>
        <v>15</v>
      </c>
      <c r="E220" s="14">
        <v>122336</v>
      </c>
      <c r="I220" s="7"/>
      <c r="K220" s="14"/>
      <c r="N220" s="7"/>
      <c r="P220" s="7"/>
    </row>
    <row r="221" spans="1:16" x14ac:dyDescent="0.3">
      <c r="A221" s="1" t="s">
        <v>383</v>
      </c>
      <c r="B221" s="1" t="s">
        <v>15</v>
      </c>
      <c r="C221" s="6">
        <v>39258</v>
      </c>
      <c r="D221" s="4">
        <f t="shared" ca="1" si="3"/>
        <v>13</v>
      </c>
      <c r="E221" s="14">
        <v>68175</v>
      </c>
      <c r="I221" s="6"/>
      <c r="K221" s="14"/>
      <c r="N221" s="6"/>
      <c r="P221" s="6"/>
    </row>
    <row r="222" spans="1:16" x14ac:dyDescent="0.3">
      <c r="A222" s="1" t="s">
        <v>183</v>
      </c>
      <c r="B222" s="1" t="s">
        <v>6</v>
      </c>
      <c r="C222" s="6">
        <v>43077</v>
      </c>
      <c r="D222" s="4">
        <f t="shared" ca="1" si="3"/>
        <v>3</v>
      </c>
      <c r="E222" s="14">
        <v>121781</v>
      </c>
      <c r="I222" s="6"/>
      <c r="K222" s="14"/>
      <c r="N222" s="6"/>
      <c r="P222" s="6"/>
    </row>
    <row r="223" spans="1:16" x14ac:dyDescent="0.3">
      <c r="A223" s="1" t="s">
        <v>423</v>
      </c>
      <c r="B223" s="1" t="s">
        <v>31</v>
      </c>
      <c r="C223" s="6">
        <v>39457</v>
      </c>
      <c r="D223" s="4">
        <f t="shared" ca="1" si="3"/>
        <v>13</v>
      </c>
      <c r="E223" s="14">
        <v>78348</v>
      </c>
      <c r="I223" s="6"/>
      <c r="K223" s="14"/>
      <c r="N223" s="6"/>
      <c r="P223" s="6"/>
    </row>
    <row r="224" spans="1:16" x14ac:dyDescent="0.3">
      <c r="A224" s="1" t="s">
        <v>279</v>
      </c>
      <c r="B224" s="1" t="s">
        <v>9</v>
      </c>
      <c r="C224" s="6">
        <v>36375</v>
      </c>
      <c r="D224" s="4">
        <f t="shared" ca="1" si="3"/>
        <v>21</v>
      </c>
      <c r="E224" s="14">
        <v>55094</v>
      </c>
      <c r="I224" s="6"/>
      <c r="K224" s="14"/>
      <c r="N224" s="6"/>
      <c r="P224" s="6"/>
    </row>
    <row r="225" spans="1:16" x14ac:dyDescent="0.3">
      <c r="A225" s="1" t="s">
        <v>173</v>
      </c>
      <c r="B225" s="1" t="s">
        <v>16</v>
      </c>
      <c r="C225" s="6">
        <v>42703</v>
      </c>
      <c r="D225" s="4">
        <f t="shared" ca="1" si="3"/>
        <v>4</v>
      </c>
      <c r="E225" s="14">
        <v>116373</v>
      </c>
      <c r="I225" s="6"/>
      <c r="K225" s="14"/>
      <c r="N225" s="6"/>
      <c r="P225" s="6"/>
    </row>
    <row r="226" spans="1:16" x14ac:dyDescent="0.3">
      <c r="A226" s="1" t="s">
        <v>596</v>
      </c>
      <c r="B226" s="1" t="s">
        <v>6</v>
      </c>
      <c r="C226" s="6">
        <v>39183</v>
      </c>
      <c r="D226" s="4">
        <f t="shared" ca="1" si="3"/>
        <v>13</v>
      </c>
      <c r="E226" s="14">
        <v>107028</v>
      </c>
      <c r="I226" s="6"/>
      <c r="K226" s="14"/>
      <c r="N226" s="6"/>
      <c r="P226" s="6"/>
    </row>
    <row r="227" spans="1:16" x14ac:dyDescent="0.3">
      <c r="A227" s="1" t="s">
        <v>921</v>
      </c>
      <c r="B227" s="1" t="s">
        <v>17</v>
      </c>
      <c r="C227" s="7">
        <v>37806</v>
      </c>
      <c r="D227" s="4">
        <f t="shared" ca="1" si="3"/>
        <v>17</v>
      </c>
      <c r="E227" s="14">
        <v>45527</v>
      </c>
      <c r="I227" s="7"/>
      <c r="K227" s="14"/>
      <c r="N227" s="7"/>
      <c r="P227" s="7"/>
    </row>
    <row r="228" spans="1:16" x14ac:dyDescent="0.3">
      <c r="A228" s="1" t="s">
        <v>77</v>
      </c>
      <c r="B228" s="1" t="s">
        <v>11</v>
      </c>
      <c r="C228" s="6">
        <v>39633</v>
      </c>
      <c r="D228" s="4">
        <f t="shared" ca="1" si="3"/>
        <v>12</v>
      </c>
      <c r="E228" s="14">
        <v>45275</v>
      </c>
      <c r="I228" s="6"/>
      <c r="K228" s="14"/>
      <c r="N228" s="6"/>
      <c r="P228" s="6"/>
    </row>
    <row r="229" spans="1:16" x14ac:dyDescent="0.3">
      <c r="A229" s="1" t="s">
        <v>216</v>
      </c>
      <c r="B229" s="1" t="s">
        <v>6</v>
      </c>
      <c r="C229" s="6">
        <v>39831</v>
      </c>
      <c r="D229" s="4">
        <f t="shared" ca="1" si="3"/>
        <v>12</v>
      </c>
      <c r="E229" s="14">
        <v>126851</v>
      </c>
      <c r="I229" s="6"/>
      <c r="K229" s="14"/>
      <c r="N229" s="6"/>
      <c r="P229" s="6"/>
    </row>
    <row r="230" spans="1:16" x14ac:dyDescent="0.3">
      <c r="A230" s="1" t="s">
        <v>339</v>
      </c>
      <c r="B230" s="1" t="s">
        <v>9</v>
      </c>
      <c r="C230" s="6">
        <v>36610</v>
      </c>
      <c r="D230" s="4">
        <f t="shared" ca="1" si="3"/>
        <v>20</v>
      </c>
      <c r="E230" s="14">
        <v>84179</v>
      </c>
      <c r="I230" s="6"/>
      <c r="K230" s="14"/>
      <c r="N230" s="6"/>
      <c r="P230" s="6"/>
    </row>
    <row r="231" spans="1:16" x14ac:dyDescent="0.3">
      <c r="A231" s="1" t="s">
        <v>578</v>
      </c>
      <c r="B231" s="1" t="s">
        <v>6</v>
      </c>
      <c r="C231" s="6">
        <v>43623</v>
      </c>
      <c r="D231" s="4">
        <f t="shared" ca="1" si="3"/>
        <v>1</v>
      </c>
      <c r="E231" s="14">
        <v>128068</v>
      </c>
      <c r="I231" s="6"/>
      <c r="K231" s="14"/>
      <c r="N231" s="6"/>
      <c r="P231" s="6"/>
    </row>
    <row r="232" spans="1:16" x14ac:dyDescent="0.3">
      <c r="A232" s="1" t="s">
        <v>891</v>
      </c>
      <c r="B232" s="1" t="s">
        <v>11</v>
      </c>
      <c r="C232" s="7">
        <v>37955</v>
      </c>
      <c r="D232" s="4">
        <f t="shared" ca="1" si="3"/>
        <v>17</v>
      </c>
      <c r="E232" s="14">
        <v>109628</v>
      </c>
      <c r="I232" s="7"/>
      <c r="K232" s="14"/>
      <c r="N232" s="7"/>
      <c r="P232" s="7"/>
    </row>
    <row r="233" spans="1:16" x14ac:dyDescent="0.3">
      <c r="A233" s="1" t="s">
        <v>621</v>
      </c>
      <c r="B233" s="1" t="s">
        <v>19</v>
      </c>
      <c r="C233" s="6">
        <v>43575</v>
      </c>
      <c r="D233" s="4">
        <f t="shared" ca="1" si="3"/>
        <v>1</v>
      </c>
      <c r="E233" s="14">
        <v>46448</v>
      </c>
      <c r="I233" s="6"/>
      <c r="K233" s="14"/>
      <c r="N233" s="6"/>
      <c r="P233" s="6"/>
    </row>
    <row r="234" spans="1:16" x14ac:dyDescent="0.3">
      <c r="A234" s="1" t="s">
        <v>512</v>
      </c>
      <c r="B234" s="1" t="s">
        <v>31</v>
      </c>
      <c r="C234" s="6">
        <v>37176</v>
      </c>
      <c r="D234" s="4">
        <f t="shared" ca="1" si="3"/>
        <v>19</v>
      </c>
      <c r="E234" s="14">
        <v>94116</v>
      </c>
      <c r="I234" s="6"/>
      <c r="K234" s="14"/>
      <c r="N234" s="6"/>
      <c r="P234" s="6"/>
    </row>
    <row r="235" spans="1:16" x14ac:dyDescent="0.3">
      <c r="A235" s="1" t="s">
        <v>179</v>
      </c>
      <c r="B235" s="1" t="s">
        <v>9</v>
      </c>
      <c r="C235" s="6">
        <v>37423</v>
      </c>
      <c r="D235" s="4">
        <f t="shared" ca="1" si="3"/>
        <v>18</v>
      </c>
      <c r="E235" s="14">
        <v>108312</v>
      </c>
      <c r="I235" s="6"/>
      <c r="K235" s="14"/>
      <c r="N235" s="6"/>
      <c r="P235" s="6"/>
    </row>
    <row r="236" spans="1:16" x14ac:dyDescent="0.3">
      <c r="A236" s="1" t="s">
        <v>94</v>
      </c>
      <c r="B236" s="1" t="s">
        <v>17</v>
      </c>
      <c r="C236" s="6">
        <v>43843</v>
      </c>
      <c r="D236" s="4">
        <f t="shared" ca="1" si="3"/>
        <v>1</v>
      </c>
      <c r="E236" s="14">
        <v>135639</v>
      </c>
      <c r="I236" s="6"/>
      <c r="K236" s="14"/>
      <c r="N236" s="6"/>
      <c r="P236" s="6"/>
    </row>
    <row r="237" spans="1:16" x14ac:dyDescent="0.3">
      <c r="A237" s="1" t="s">
        <v>964</v>
      </c>
      <c r="B237" s="1" t="s">
        <v>9</v>
      </c>
      <c r="C237" s="7">
        <v>39512</v>
      </c>
      <c r="D237" s="4">
        <f t="shared" ca="1" si="3"/>
        <v>13</v>
      </c>
      <c r="E237" s="14">
        <v>116500</v>
      </c>
      <c r="I237" s="7"/>
      <c r="K237" s="14"/>
      <c r="N237" s="7"/>
      <c r="P237" s="7"/>
    </row>
    <row r="238" spans="1:16" x14ac:dyDescent="0.3">
      <c r="A238" s="1" t="s">
        <v>678</v>
      </c>
      <c r="B238" s="1" t="s">
        <v>19</v>
      </c>
      <c r="C238" s="6">
        <v>41082</v>
      </c>
      <c r="D238" s="4">
        <f t="shared" ca="1" si="3"/>
        <v>8</v>
      </c>
      <c r="E238" s="14">
        <v>127460</v>
      </c>
      <c r="I238" s="6"/>
      <c r="K238" s="14"/>
      <c r="N238" s="6"/>
      <c r="P238" s="6"/>
    </row>
    <row r="239" spans="1:16" x14ac:dyDescent="0.3">
      <c r="A239" s="1" t="s">
        <v>309</v>
      </c>
      <c r="B239" s="1" t="s">
        <v>17</v>
      </c>
      <c r="C239" s="6">
        <v>43662</v>
      </c>
      <c r="D239" s="4">
        <f t="shared" ca="1" si="3"/>
        <v>1</v>
      </c>
      <c r="E239" s="14">
        <v>133764</v>
      </c>
      <c r="I239" s="6"/>
      <c r="K239" s="14"/>
      <c r="N239" s="6"/>
      <c r="P239" s="6"/>
    </row>
    <row r="240" spans="1:16" x14ac:dyDescent="0.3">
      <c r="A240" s="1" t="s">
        <v>769</v>
      </c>
      <c r="B240" s="1" t="s">
        <v>16</v>
      </c>
      <c r="C240" s="7">
        <v>43053</v>
      </c>
      <c r="D240" s="4">
        <f t="shared" ca="1" si="3"/>
        <v>3</v>
      </c>
      <c r="E240" s="14">
        <v>133407</v>
      </c>
      <c r="I240" s="7"/>
      <c r="K240" s="14"/>
      <c r="N240" s="7"/>
      <c r="P240" s="7"/>
    </row>
    <row r="241" spans="1:16" x14ac:dyDescent="0.3">
      <c r="A241" s="1" t="s">
        <v>63</v>
      </c>
      <c r="B241" s="1" t="s">
        <v>26</v>
      </c>
      <c r="C241" s="6">
        <v>40202</v>
      </c>
      <c r="D241" s="4">
        <f t="shared" ca="1" si="3"/>
        <v>11</v>
      </c>
      <c r="E241" s="14">
        <v>82793</v>
      </c>
      <c r="I241" s="6"/>
      <c r="K241" s="14"/>
      <c r="N241" s="6"/>
      <c r="P241" s="6"/>
    </row>
    <row r="242" spans="1:16" x14ac:dyDescent="0.3">
      <c r="A242" s="1" t="s">
        <v>586</v>
      </c>
      <c r="B242" s="1" t="s">
        <v>9</v>
      </c>
      <c r="C242" s="6">
        <v>41077</v>
      </c>
      <c r="D242" s="4">
        <f t="shared" ca="1" si="3"/>
        <v>8</v>
      </c>
      <c r="E242" s="14">
        <v>82371</v>
      </c>
      <c r="I242" s="6"/>
      <c r="K242" s="14"/>
      <c r="N242" s="6"/>
      <c r="P242" s="6"/>
    </row>
    <row r="243" spans="1:16" x14ac:dyDescent="0.3">
      <c r="A243" s="1" t="s">
        <v>425</v>
      </c>
      <c r="B243" s="1" t="s">
        <v>15</v>
      </c>
      <c r="C243" s="6">
        <v>41435</v>
      </c>
      <c r="D243" s="4">
        <f t="shared" ca="1" si="3"/>
        <v>7</v>
      </c>
      <c r="E243" s="14">
        <v>55601</v>
      </c>
      <c r="I243" s="6"/>
      <c r="K243" s="14"/>
      <c r="N243" s="6"/>
      <c r="P243" s="6"/>
    </row>
    <row r="244" spans="1:16" x14ac:dyDescent="0.3">
      <c r="A244" s="1" t="s">
        <v>255</v>
      </c>
      <c r="B244" s="1" t="s">
        <v>19</v>
      </c>
      <c r="C244" s="6">
        <v>36647</v>
      </c>
      <c r="D244" s="4">
        <f t="shared" ca="1" si="3"/>
        <v>20</v>
      </c>
      <c r="E244" s="14">
        <v>150647</v>
      </c>
      <c r="I244" s="6"/>
      <c r="K244" s="14"/>
      <c r="N244" s="6"/>
      <c r="P244" s="6"/>
    </row>
    <row r="245" spans="1:16" x14ac:dyDescent="0.3">
      <c r="A245" s="1" t="s">
        <v>128</v>
      </c>
      <c r="B245" s="1" t="s">
        <v>16</v>
      </c>
      <c r="C245" s="6">
        <v>36943</v>
      </c>
      <c r="D245" s="4">
        <f t="shared" ca="1" si="3"/>
        <v>20</v>
      </c>
      <c r="E245" s="14">
        <v>78670</v>
      </c>
      <c r="I245" s="6"/>
      <c r="K245" s="14"/>
      <c r="N245" s="6"/>
      <c r="P245" s="6"/>
    </row>
    <row r="246" spans="1:16" x14ac:dyDescent="0.3">
      <c r="A246" s="1" t="s">
        <v>576</v>
      </c>
      <c r="B246" s="1" t="s">
        <v>22</v>
      </c>
      <c r="C246" s="6">
        <v>38017</v>
      </c>
      <c r="D246" s="4">
        <f t="shared" ca="1" si="3"/>
        <v>17</v>
      </c>
      <c r="E246" s="14">
        <v>50718</v>
      </c>
      <c r="I246" s="6"/>
      <c r="K246" s="14"/>
      <c r="N246" s="6"/>
      <c r="P246" s="6"/>
    </row>
    <row r="247" spans="1:16" x14ac:dyDescent="0.3">
      <c r="A247" s="1" t="s">
        <v>876</v>
      </c>
      <c r="B247" s="1" t="s">
        <v>9</v>
      </c>
      <c r="C247" s="7">
        <v>37433</v>
      </c>
      <c r="D247" s="4">
        <f t="shared" ca="1" si="3"/>
        <v>18</v>
      </c>
      <c r="E247" s="14">
        <v>90311</v>
      </c>
      <c r="I247" s="7"/>
      <c r="K247" s="14"/>
      <c r="N247" s="7"/>
      <c r="P247" s="7"/>
    </row>
    <row r="248" spans="1:16" x14ac:dyDescent="0.3">
      <c r="A248" s="1" t="s">
        <v>322</v>
      </c>
      <c r="B248" s="1" t="s">
        <v>15</v>
      </c>
      <c r="C248" s="6">
        <v>40963</v>
      </c>
      <c r="D248" s="4">
        <f t="shared" ca="1" si="3"/>
        <v>9</v>
      </c>
      <c r="E248" s="14">
        <v>39816</v>
      </c>
      <c r="I248" s="6"/>
      <c r="K248" s="14"/>
      <c r="N248" s="6"/>
      <c r="P248" s="6"/>
    </row>
    <row r="249" spans="1:16" x14ac:dyDescent="0.3">
      <c r="A249" s="1" t="s">
        <v>367</v>
      </c>
      <c r="B249" s="1" t="s">
        <v>22</v>
      </c>
      <c r="C249" s="6">
        <v>42136</v>
      </c>
      <c r="D249" s="4">
        <f t="shared" ca="1" si="3"/>
        <v>5</v>
      </c>
      <c r="E249" s="14">
        <v>100268</v>
      </c>
      <c r="I249" s="6"/>
      <c r="K249" s="14"/>
      <c r="N249" s="6"/>
      <c r="P249" s="6"/>
    </row>
    <row r="250" spans="1:16" x14ac:dyDescent="0.3">
      <c r="A250" s="1" t="s">
        <v>313</v>
      </c>
      <c r="B250" s="1" t="s">
        <v>32</v>
      </c>
      <c r="C250" s="6">
        <v>40588</v>
      </c>
      <c r="D250" s="4">
        <f t="shared" ca="1" si="3"/>
        <v>10</v>
      </c>
      <c r="E250" s="14">
        <v>89181</v>
      </c>
      <c r="I250" s="6"/>
      <c r="K250" s="14"/>
      <c r="N250" s="6"/>
      <c r="P250" s="6"/>
    </row>
    <row r="251" spans="1:16" x14ac:dyDescent="0.3">
      <c r="A251" s="1" t="s">
        <v>953</v>
      </c>
      <c r="B251" s="1" t="s">
        <v>20</v>
      </c>
      <c r="C251" s="7">
        <v>38282</v>
      </c>
      <c r="D251" s="4">
        <f t="shared" ca="1" si="3"/>
        <v>16</v>
      </c>
      <c r="E251" s="14">
        <v>39110</v>
      </c>
      <c r="I251" s="7"/>
      <c r="K251" s="14"/>
      <c r="N251" s="7"/>
      <c r="P251" s="7"/>
    </row>
    <row r="252" spans="1:16" x14ac:dyDescent="0.3">
      <c r="A252" s="1" t="s">
        <v>81</v>
      </c>
      <c r="B252" s="1" t="s">
        <v>24</v>
      </c>
      <c r="C252" s="6">
        <v>38408</v>
      </c>
      <c r="D252" s="4">
        <f t="shared" ca="1" si="3"/>
        <v>16</v>
      </c>
      <c r="E252" s="14">
        <v>123691</v>
      </c>
      <c r="I252" s="6"/>
      <c r="K252" s="14"/>
      <c r="N252" s="6"/>
      <c r="P252" s="6"/>
    </row>
    <row r="253" spans="1:16" x14ac:dyDescent="0.3">
      <c r="A253" s="1" t="s">
        <v>627</v>
      </c>
      <c r="B253" s="1" t="s">
        <v>9</v>
      </c>
      <c r="C253" s="6">
        <v>37219</v>
      </c>
      <c r="D253" s="4">
        <f t="shared" ca="1" si="3"/>
        <v>19</v>
      </c>
      <c r="E253" s="14">
        <v>100538</v>
      </c>
      <c r="I253" s="6"/>
      <c r="K253" s="14"/>
      <c r="N253" s="6"/>
      <c r="P253" s="6"/>
    </row>
    <row r="254" spans="1:16" x14ac:dyDescent="0.3">
      <c r="A254" s="1" t="s">
        <v>415</v>
      </c>
      <c r="B254" s="1" t="s">
        <v>15</v>
      </c>
      <c r="C254" s="6">
        <v>41044</v>
      </c>
      <c r="D254" s="4">
        <f t="shared" ca="1" si="3"/>
        <v>8</v>
      </c>
      <c r="E254" s="14">
        <v>29973</v>
      </c>
      <c r="I254" s="6"/>
      <c r="K254" s="14"/>
      <c r="N254" s="6"/>
      <c r="P254" s="6"/>
    </row>
    <row r="255" spans="1:16" x14ac:dyDescent="0.3">
      <c r="A255" s="1" t="s">
        <v>422</v>
      </c>
      <c r="B255" s="1" t="s">
        <v>13</v>
      </c>
      <c r="C255" s="6">
        <v>38878</v>
      </c>
      <c r="D255" s="4">
        <f t="shared" ca="1" si="3"/>
        <v>14</v>
      </c>
      <c r="E255" s="14">
        <v>57561</v>
      </c>
      <c r="I255" s="6"/>
      <c r="K255" s="14"/>
      <c r="N255" s="6"/>
      <c r="P255" s="6"/>
    </row>
    <row r="256" spans="1:16" x14ac:dyDescent="0.3">
      <c r="A256" s="1" t="s">
        <v>761</v>
      </c>
      <c r="B256" s="1" t="s">
        <v>9</v>
      </c>
      <c r="C256" s="7">
        <v>42949</v>
      </c>
      <c r="D256" s="4">
        <f t="shared" ca="1" si="3"/>
        <v>3</v>
      </c>
      <c r="E256" s="14">
        <v>80885</v>
      </c>
      <c r="I256" s="7"/>
      <c r="K256" s="14"/>
      <c r="N256" s="7"/>
      <c r="P256" s="7"/>
    </row>
    <row r="257" spans="1:16" x14ac:dyDescent="0.3">
      <c r="A257" s="1" t="s">
        <v>674</v>
      </c>
      <c r="B257" s="1" t="s">
        <v>19</v>
      </c>
      <c r="C257" s="6">
        <v>42800</v>
      </c>
      <c r="D257" s="4">
        <f t="shared" ca="1" si="3"/>
        <v>4</v>
      </c>
      <c r="E257" s="14">
        <v>106098</v>
      </c>
      <c r="I257" s="6"/>
      <c r="K257" s="14"/>
      <c r="N257" s="6"/>
      <c r="P257" s="6"/>
    </row>
    <row r="258" spans="1:16" x14ac:dyDescent="0.3">
      <c r="A258" s="1" t="s">
        <v>779</v>
      </c>
      <c r="B258" s="1" t="s">
        <v>26</v>
      </c>
      <c r="C258" s="7">
        <v>38212</v>
      </c>
      <c r="D258" s="4">
        <f t="shared" ref="D258:D321" ca="1" si="4">DATEDIF(C258,TODAY(),"Y")</f>
        <v>16</v>
      </c>
      <c r="E258" s="14">
        <v>141621</v>
      </c>
      <c r="I258" s="7"/>
      <c r="K258" s="14"/>
      <c r="N258" s="7"/>
      <c r="P258" s="7"/>
    </row>
    <row r="259" spans="1:16" x14ac:dyDescent="0.3">
      <c r="A259" s="1" t="s">
        <v>457</v>
      </c>
      <c r="B259" s="1" t="s">
        <v>6</v>
      </c>
      <c r="C259" s="6">
        <v>41615</v>
      </c>
      <c r="D259" s="4">
        <f t="shared" ca="1" si="4"/>
        <v>7</v>
      </c>
      <c r="E259" s="14">
        <v>141470</v>
      </c>
      <c r="I259" s="6"/>
      <c r="K259" s="14"/>
      <c r="N259" s="6"/>
      <c r="P259" s="6"/>
    </row>
    <row r="260" spans="1:16" x14ac:dyDescent="0.3">
      <c r="A260" s="1" t="s">
        <v>229</v>
      </c>
      <c r="B260" s="1" t="s">
        <v>26</v>
      </c>
      <c r="C260" s="6">
        <v>38782</v>
      </c>
      <c r="D260" s="4">
        <f t="shared" ca="1" si="4"/>
        <v>15</v>
      </c>
      <c r="E260" s="14">
        <v>134744</v>
      </c>
      <c r="I260" s="6"/>
      <c r="K260" s="14"/>
      <c r="N260" s="6"/>
      <c r="P260" s="6"/>
    </row>
    <row r="261" spans="1:16" x14ac:dyDescent="0.3">
      <c r="A261" s="1" t="s">
        <v>509</v>
      </c>
      <c r="B261" s="1" t="s">
        <v>19</v>
      </c>
      <c r="C261" s="6">
        <v>42958</v>
      </c>
      <c r="D261" s="4">
        <f t="shared" ca="1" si="4"/>
        <v>3</v>
      </c>
      <c r="E261" s="14">
        <v>117151</v>
      </c>
      <c r="I261" s="6"/>
      <c r="K261" s="14"/>
      <c r="N261" s="6"/>
      <c r="P261" s="6"/>
    </row>
    <row r="262" spans="1:16" x14ac:dyDescent="0.3">
      <c r="A262" s="1" t="s">
        <v>683</v>
      </c>
      <c r="B262" s="1" t="s">
        <v>9</v>
      </c>
      <c r="C262" s="6">
        <v>43368</v>
      </c>
      <c r="D262" s="4">
        <f t="shared" ca="1" si="4"/>
        <v>2</v>
      </c>
      <c r="E262" s="14">
        <v>86494</v>
      </c>
      <c r="I262" s="6"/>
      <c r="K262" s="14"/>
      <c r="N262" s="6"/>
      <c r="P262" s="6"/>
    </row>
    <row r="263" spans="1:16" x14ac:dyDescent="0.3">
      <c r="A263" s="1" t="s">
        <v>707</v>
      </c>
      <c r="B263" s="1" t="s">
        <v>19</v>
      </c>
      <c r="C263" s="6">
        <v>42679</v>
      </c>
      <c r="D263" s="4">
        <f t="shared" ca="1" si="4"/>
        <v>4</v>
      </c>
      <c r="E263" s="14">
        <v>77901</v>
      </c>
      <c r="I263" s="6"/>
      <c r="K263" s="14"/>
      <c r="N263" s="6"/>
      <c r="P263" s="6"/>
    </row>
    <row r="264" spans="1:16" x14ac:dyDescent="0.3">
      <c r="A264" s="1" t="s">
        <v>685</v>
      </c>
      <c r="B264" s="1" t="s">
        <v>6</v>
      </c>
      <c r="C264" s="6">
        <v>37338</v>
      </c>
      <c r="D264" s="4">
        <f t="shared" ca="1" si="4"/>
        <v>18</v>
      </c>
      <c r="E264" s="14">
        <v>112520</v>
      </c>
      <c r="I264" s="6"/>
      <c r="K264" s="14"/>
      <c r="N264" s="6"/>
      <c r="P264" s="6"/>
    </row>
    <row r="265" spans="1:16" x14ac:dyDescent="0.3">
      <c r="A265" s="1" t="s">
        <v>700</v>
      </c>
      <c r="B265" s="1" t="s">
        <v>15</v>
      </c>
      <c r="C265" s="6">
        <v>38548</v>
      </c>
      <c r="D265" s="4">
        <f t="shared" ca="1" si="4"/>
        <v>15</v>
      </c>
      <c r="E265" s="14">
        <v>122863</v>
      </c>
      <c r="I265" s="6"/>
      <c r="K265" s="14"/>
      <c r="N265" s="6"/>
      <c r="P265" s="6"/>
    </row>
    <row r="266" spans="1:16" x14ac:dyDescent="0.3">
      <c r="A266" s="1" t="s">
        <v>170</v>
      </c>
      <c r="B266" s="1" t="s">
        <v>20</v>
      </c>
      <c r="C266" s="6">
        <v>38853</v>
      </c>
      <c r="D266" s="4">
        <f t="shared" ca="1" si="4"/>
        <v>14</v>
      </c>
      <c r="E266" s="14">
        <v>103344</v>
      </c>
      <c r="I266" s="6"/>
      <c r="K266" s="14"/>
      <c r="N266" s="6"/>
      <c r="P266" s="6"/>
    </row>
    <row r="267" spans="1:16" x14ac:dyDescent="0.3">
      <c r="A267" s="1" t="s">
        <v>649</v>
      </c>
      <c r="B267" s="1" t="s">
        <v>16</v>
      </c>
      <c r="C267" s="6">
        <v>43798</v>
      </c>
      <c r="D267" s="4">
        <f t="shared" ca="1" si="4"/>
        <v>1</v>
      </c>
      <c r="E267" s="14">
        <v>119534</v>
      </c>
      <c r="I267" s="6"/>
      <c r="K267" s="14"/>
      <c r="N267" s="6"/>
      <c r="P267" s="6"/>
    </row>
    <row r="268" spans="1:16" x14ac:dyDescent="0.3">
      <c r="A268" s="1" t="s">
        <v>646</v>
      </c>
      <c r="B268" s="1" t="s">
        <v>19</v>
      </c>
      <c r="C268" s="6">
        <v>40105</v>
      </c>
      <c r="D268" s="4">
        <f t="shared" ca="1" si="4"/>
        <v>11</v>
      </c>
      <c r="E268" s="14">
        <v>80495</v>
      </c>
      <c r="I268" s="6"/>
      <c r="K268" s="14"/>
      <c r="N268" s="6"/>
      <c r="P268" s="6"/>
    </row>
    <row r="269" spans="1:16" x14ac:dyDescent="0.3">
      <c r="A269" s="1" t="s">
        <v>549</v>
      </c>
      <c r="B269" s="1" t="s">
        <v>9</v>
      </c>
      <c r="C269" s="6">
        <v>36882</v>
      </c>
      <c r="D269" s="4">
        <f t="shared" ca="1" si="4"/>
        <v>20</v>
      </c>
      <c r="E269" s="14">
        <v>49239</v>
      </c>
      <c r="I269" s="6"/>
      <c r="K269" s="14"/>
      <c r="N269" s="6"/>
      <c r="P269" s="6"/>
    </row>
    <row r="270" spans="1:16" x14ac:dyDescent="0.3">
      <c r="A270" s="1" t="s">
        <v>775</v>
      </c>
      <c r="B270" s="1" t="s">
        <v>16</v>
      </c>
      <c r="C270" s="7">
        <v>38606</v>
      </c>
      <c r="D270" s="4">
        <f t="shared" ca="1" si="4"/>
        <v>15</v>
      </c>
      <c r="E270" s="14">
        <v>86556</v>
      </c>
      <c r="I270" s="7"/>
      <c r="K270" s="14"/>
      <c r="N270" s="7"/>
      <c r="P270" s="7"/>
    </row>
    <row r="271" spans="1:16" x14ac:dyDescent="0.3">
      <c r="A271" s="1" t="s">
        <v>681</v>
      </c>
      <c r="B271" s="1" t="s">
        <v>13</v>
      </c>
      <c r="C271" s="6">
        <v>39717</v>
      </c>
      <c r="D271" s="4">
        <f t="shared" ca="1" si="4"/>
        <v>12</v>
      </c>
      <c r="E271" s="14">
        <v>40239</v>
      </c>
      <c r="I271" s="6"/>
      <c r="K271" s="14"/>
      <c r="N271" s="6"/>
      <c r="P271" s="6"/>
    </row>
    <row r="272" spans="1:16" x14ac:dyDescent="0.3">
      <c r="A272" s="1" t="s">
        <v>495</v>
      </c>
      <c r="B272" s="1" t="s">
        <v>16</v>
      </c>
      <c r="C272" s="6">
        <v>40155</v>
      </c>
      <c r="D272" s="4">
        <f t="shared" ca="1" si="4"/>
        <v>11</v>
      </c>
      <c r="E272" s="14">
        <v>56852</v>
      </c>
      <c r="I272" s="6"/>
      <c r="K272" s="14"/>
      <c r="N272" s="6"/>
      <c r="P272" s="6"/>
    </row>
    <row r="273" spans="1:16" x14ac:dyDescent="0.3">
      <c r="A273" s="1" t="s">
        <v>307</v>
      </c>
      <c r="B273" s="1" t="s">
        <v>15</v>
      </c>
      <c r="C273" s="6">
        <v>38726</v>
      </c>
      <c r="D273" s="4">
        <f t="shared" ca="1" si="4"/>
        <v>15</v>
      </c>
      <c r="E273" s="14">
        <v>102803</v>
      </c>
      <c r="I273" s="6"/>
      <c r="K273" s="14"/>
      <c r="N273" s="6"/>
      <c r="P273" s="6"/>
    </row>
    <row r="274" spans="1:16" x14ac:dyDescent="0.3">
      <c r="A274" s="1" t="s">
        <v>175</v>
      </c>
      <c r="B274" s="1" t="s">
        <v>6</v>
      </c>
      <c r="C274" s="6">
        <v>43732</v>
      </c>
      <c r="D274" s="4">
        <f t="shared" ca="1" si="4"/>
        <v>1</v>
      </c>
      <c r="E274" s="14">
        <v>63950</v>
      </c>
      <c r="I274" s="6"/>
      <c r="K274" s="14"/>
      <c r="N274" s="6"/>
      <c r="P274" s="6"/>
    </row>
    <row r="275" spans="1:16" x14ac:dyDescent="0.3">
      <c r="A275" s="1" t="s">
        <v>271</v>
      </c>
      <c r="B275" s="1" t="s">
        <v>26</v>
      </c>
      <c r="C275" s="6">
        <v>42409</v>
      </c>
      <c r="D275" s="4">
        <f t="shared" ca="1" si="4"/>
        <v>5</v>
      </c>
      <c r="E275" s="14">
        <v>73819</v>
      </c>
      <c r="I275" s="6"/>
      <c r="K275" s="14"/>
      <c r="N275" s="6"/>
      <c r="P275" s="6"/>
    </row>
    <row r="276" spans="1:16" x14ac:dyDescent="0.3">
      <c r="A276" s="1" t="s">
        <v>632</v>
      </c>
      <c r="B276" s="1" t="s">
        <v>26</v>
      </c>
      <c r="C276" s="6">
        <v>36983</v>
      </c>
      <c r="D276" s="4">
        <f t="shared" ca="1" si="4"/>
        <v>19</v>
      </c>
      <c r="E276" s="14">
        <v>44261</v>
      </c>
      <c r="I276" s="6"/>
      <c r="K276" s="14"/>
      <c r="N276" s="6"/>
      <c r="P276" s="6"/>
    </row>
    <row r="277" spans="1:16" x14ac:dyDescent="0.3">
      <c r="A277" s="1" t="s">
        <v>556</v>
      </c>
      <c r="B277" s="1" t="s">
        <v>9</v>
      </c>
      <c r="C277" s="6">
        <v>38809</v>
      </c>
      <c r="D277" s="4">
        <f t="shared" ca="1" si="4"/>
        <v>14</v>
      </c>
      <c r="E277" s="14">
        <v>137972</v>
      </c>
      <c r="I277" s="6"/>
      <c r="K277" s="14"/>
      <c r="N277" s="6"/>
      <c r="P277" s="6"/>
    </row>
    <row r="278" spans="1:16" x14ac:dyDescent="0.3">
      <c r="A278" s="1" t="s">
        <v>869</v>
      </c>
      <c r="B278" s="1" t="s">
        <v>19</v>
      </c>
      <c r="C278" s="7">
        <v>42702</v>
      </c>
      <c r="D278" s="4">
        <f t="shared" ca="1" si="4"/>
        <v>4</v>
      </c>
      <c r="E278" s="14">
        <v>107225</v>
      </c>
      <c r="I278" s="7"/>
      <c r="K278" s="14"/>
      <c r="N278" s="7"/>
      <c r="P278" s="7"/>
    </row>
    <row r="279" spans="1:16" x14ac:dyDescent="0.3">
      <c r="A279" s="1" t="s">
        <v>968</v>
      </c>
      <c r="B279" s="1" t="s">
        <v>9</v>
      </c>
      <c r="C279" s="7">
        <v>37168</v>
      </c>
      <c r="D279" s="4">
        <f t="shared" ca="1" si="4"/>
        <v>19</v>
      </c>
      <c r="E279" s="14">
        <v>52551</v>
      </c>
      <c r="I279" s="7"/>
      <c r="K279" s="14"/>
      <c r="N279" s="7"/>
      <c r="P279" s="7"/>
    </row>
    <row r="280" spans="1:16" x14ac:dyDescent="0.3">
      <c r="A280" s="1" t="s">
        <v>894</v>
      </c>
      <c r="B280" s="1" t="s">
        <v>16</v>
      </c>
      <c r="C280" s="7">
        <v>40125</v>
      </c>
      <c r="D280" s="4">
        <f t="shared" ca="1" si="4"/>
        <v>11</v>
      </c>
      <c r="E280" s="14">
        <v>123126</v>
      </c>
      <c r="I280" s="7"/>
      <c r="K280" s="14"/>
      <c r="N280" s="7"/>
      <c r="P280" s="7"/>
    </row>
    <row r="281" spans="1:16" x14ac:dyDescent="0.3">
      <c r="A281" s="1" t="s">
        <v>771</v>
      </c>
      <c r="B281" s="1" t="s">
        <v>16</v>
      </c>
      <c r="C281" s="7">
        <v>36509</v>
      </c>
      <c r="D281" s="4">
        <f t="shared" ca="1" si="4"/>
        <v>21</v>
      </c>
      <c r="E281" s="14">
        <v>108026</v>
      </c>
      <c r="I281" s="7"/>
      <c r="K281" s="14"/>
      <c r="N281" s="7"/>
      <c r="P281" s="7"/>
    </row>
    <row r="282" spans="1:16" x14ac:dyDescent="0.3">
      <c r="A282" s="1" t="s">
        <v>131</v>
      </c>
      <c r="B282" s="1" t="s">
        <v>26</v>
      </c>
      <c r="C282" s="6">
        <v>42178</v>
      </c>
      <c r="D282" s="4">
        <f t="shared" ca="1" si="4"/>
        <v>5</v>
      </c>
      <c r="E282" s="14">
        <v>46576</v>
      </c>
      <c r="I282" s="6"/>
      <c r="K282" s="14"/>
      <c r="N282" s="6"/>
      <c r="P282" s="6"/>
    </row>
    <row r="283" spans="1:16" x14ac:dyDescent="0.3">
      <c r="A283" s="1" t="s">
        <v>499</v>
      </c>
      <c r="B283" s="1" t="s">
        <v>19</v>
      </c>
      <c r="C283" s="6">
        <v>37879</v>
      </c>
      <c r="D283" s="4">
        <f t="shared" ca="1" si="4"/>
        <v>17</v>
      </c>
      <c r="E283" s="14">
        <v>68117</v>
      </c>
      <c r="I283" s="6"/>
      <c r="K283" s="14"/>
      <c r="N283" s="6"/>
      <c r="P283" s="6"/>
    </row>
    <row r="284" spans="1:16" x14ac:dyDescent="0.3">
      <c r="A284" s="1" t="s">
        <v>55</v>
      </c>
      <c r="B284" s="1" t="s">
        <v>15</v>
      </c>
      <c r="C284" s="6">
        <v>36448</v>
      </c>
      <c r="D284" s="4">
        <f t="shared" ca="1" si="4"/>
        <v>21</v>
      </c>
      <c r="E284" s="14">
        <v>69189</v>
      </c>
      <c r="I284" s="6"/>
      <c r="K284" s="14"/>
      <c r="N284" s="6"/>
      <c r="P284" s="6"/>
    </row>
    <row r="285" spans="1:16" x14ac:dyDescent="0.3">
      <c r="A285" s="1" t="s">
        <v>599</v>
      </c>
      <c r="B285" s="1" t="s">
        <v>15</v>
      </c>
      <c r="C285" s="6">
        <v>40280</v>
      </c>
      <c r="D285" s="4">
        <f t="shared" ca="1" si="4"/>
        <v>10</v>
      </c>
      <c r="E285" s="14">
        <v>48419</v>
      </c>
      <c r="I285" s="6"/>
      <c r="K285" s="14"/>
      <c r="N285" s="6"/>
      <c r="P285" s="6"/>
    </row>
    <row r="286" spans="1:16" x14ac:dyDescent="0.3">
      <c r="A286" s="1" t="s">
        <v>697</v>
      </c>
      <c r="B286" s="1" t="s">
        <v>19</v>
      </c>
      <c r="C286" s="6">
        <v>43858</v>
      </c>
      <c r="D286" s="4">
        <f t="shared" ca="1" si="4"/>
        <v>1</v>
      </c>
      <c r="E286" s="14">
        <v>116458</v>
      </c>
      <c r="I286" s="6"/>
      <c r="K286" s="14"/>
      <c r="N286" s="6"/>
      <c r="P286" s="6"/>
    </row>
    <row r="287" spans="1:16" x14ac:dyDescent="0.3">
      <c r="A287" s="1" t="s">
        <v>754</v>
      </c>
      <c r="B287" s="1" t="s">
        <v>9</v>
      </c>
      <c r="C287" s="7">
        <v>40865</v>
      </c>
      <c r="D287" s="4">
        <f t="shared" ca="1" si="4"/>
        <v>9</v>
      </c>
      <c r="E287" s="14">
        <v>93848</v>
      </c>
      <c r="I287" s="7"/>
      <c r="K287" s="14"/>
      <c r="N287" s="7"/>
      <c r="P287" s="7"/>
    </row>
    <row r="288" spans="1:16" x14ac:dyDescent="0.3">
      <c r="A288" s="1" t="s">
        <v>320</v>
      </c>
      <c r="B288" s="1" t="s">
        <v>16</v>
      </c>
      <c r="C288" s="7">
        <v>37881</v>
      </c>
      <c r="D288" s="4">
        <f t="shared" ca="1" si="4"/>
        <v>17</v>
      </c>
      <c r="E288" s="14">
        <v>144860</v>
      </c>
      <c r="I288" s="7"/>
      <c r="K288" s="14"/>
      <c r="N288" s="7"/>
      <c r="P288" s="7"/>
    </row>
    <row r="289" spans="1:16" x14ac:dyDescent="0.3">
      <c r="A289" s="1" t="s">
        <v>1006</v>
      </c>
      <c r="B289" s="1" t="s">
        <v>20</v>
      </c>
      <c r="C289" s="7">
        <v>38271</v>
      </c>
      <c r="D289" s="4">
        <f t="shared" ca="1" si="4"/>
        <v>16</v>
      </c>
      <c r="E289" s="14">
        <v>76670</v>
      </c>
      <c r="I289" s="7"/>
      <c r="K289" s="14"/>
      <c r="N289" s="7"/>
      <c r="P289" s="7"/>
    </row>
    <row r="290" spans="1:16" x14ac:dyDescent="0.3">
      <c r="A290" s="1" t="s">
        <v>594</v>
      </c>
      <c r="B290" s="1" t="s">
        <v>20</v>
      </c>
      <c r="C290" s="6">
        <v>40498</v>
      </c>
      <c r="D290" s="4">
        <f t="shared" ca="1" si="4"/>
        <v>10</v>
      </c>
      <c r="E290" s="14">
        <v>49923</v>
      </c>
      <c r="I290" s="6"/>
      <c r="K290" s="14"/>
      <c r="N290" s="6"/>
      <c r="P290" s="6"/>
    </row>
    <row r="291" spans="1:16" x14ac:dyDescent="0.3">
      <c r="A291" s="1" t="s">
        <v>102</v>
      </c>
      <c r="B291" s="1" t="s">
        <v>19</v>
      </c>
      <c r="C291" s="6">
        <v>41590</v>
      </c>
      <c r="D291" s="4">
        <f t="shared" ca="1" si="4"/>
        <v>7</v>
      </c>
      <c r="E291" s="14">
        <v>81593</v>
      </c>
      <c r="I291" s="6"/>
      <c r="K291" s="14"/>
      <c r="N291" s="6"/>
      <c r="P291" s="6"/>
    </row>
    <row r="292" spans="1:16" x14ac:dyDescent="0.3">
      <c r="A292" s="1" t="s">
        <v>533</v>
      </c>
      <c r="B292" s="1" t="s">
        <v>25</v>
      </c>
      <c r="C292" s="6">
        <v>41583</v>
      </c>
      <c r="D292" s="4">
        <f t="shared" ca="1" si="4"/>
        <v>7</v>
      </c>
      <c r="E292" s="14">
        <v>64186</v>
      </c>
      <c r="I292" s="6"/>
      <c r="K292" s="14"/>
      <c r="N292" s="6"/>
      <c r="P292" s="6"/>
    </row>
    <row r="293" spans="1:16" x14ac:dyDescent="0.3">
      <c r="A293" s="1" t="s">
        <v>994</v>
      </c>
      <c r="B293" s="1" t="s">
        <v>9</v>
      </c>
      <c r="C293" s="7">
        <v>36586</v>
      </c>
      <c r="D293" s="4">
        <f t="shared" ca="1" si="4"/>
        <v>21</v>
      </c>
      <c r="E293" s="14">
        <v>69263</v>
      </c>
      <c r="I293" s="7"/>
      <c r="K293" s="14"/>
      <c r="N293" s="7"/>
      <c r="P293" s="7"/>
    </row>
    <row r="294" spans="1:16" x14ac:dyDescent="0.3">
      <c r="A294" s="1" t="s">
        <v>246</v>
      </c>
      <c r="B294" s="1" t="s">
        <v>6</v>
      </c>
      <c r="C294" s="6">
        <v>37803</v>
      </c>
      <c r="D294" s="4">
        <f t="shared" ca="1" si="4"/>
        <v>17</v>
      </c>
      <c r="E294" s="14">
        <v>58271</v>
      </c>
      <c r="I294" s="6"/>
      <c r="K294" s="14"/>
      <c r="N294" s="6"/>
      <c r="P294" s="6"/>
    </row>
    <row r="295" spans="1:16" x14ac:dyDescent="0.3">
      <c r="A295" s="1" t="s">
        <v>395</v>
      </c>
      <c r="B295" s="1" t="s">
        <v>9</v>
      </c>
      <c r="C295" s="6">
        <v>39885</v>
      </c>
      <c r="D295" s="4">
        <f t="shared" ca="1" si="4"/>
        <v>12</v>
      </c>
      <c r="E295" s="14">
        <v>51207</v>
      </c>
      <c r="I295" s="6"/>
      <c r="K295" s="14"/>
      <c r="N295" s="6"/>
      <c r="P295" s="6"/>
    </row>
    <row r="296" spans="1:16" x14ac:dyDescent="0.3">
      <c r="A296" s="1" t="s">
        <v>571</v>
      </c>
      <c r="B296" s="1" t="s">
        <v>19</v>
      </c>
      <c r="C296" s="6">
        <v>38950</v>
      </c>
      <c r="D296" s="4">
        <f t="shared" ca="1" si="4"/>
        <v>14</v>
      </c>
      <c r="E296" s="14">
        <v>72231</v>
      </c>
      <c r="I296" s="6"/>
      <c r="K296" s="14"/>
      <c r="N296" s="6"/>
      <c r="P296" s="6"/>
    </row>
    <row r="297" spans="1:16" x14ac:dyDescent="0.3">
      <c r="A297" s="1" t="s">
        <v>670</v>
      </c>
      <c r="B297" s="1" t="s">
        <v>19</v>
      </c>
      <c r="C297" s="6">
        <v>36360</v>
      </c>
      <c r="D297" s="4">
        <f t="shared" ca="1" si="4"/>
        <v>21</v>
      </c>
      <c r="E297" s="14">
        <v>81255</v>
      </c>
      <c r="I297" s="6"/>
      <c r="K297" s="14"/>
      <c r="N297" s="6"/>
      <c r="P297" s="6"/>
    </row>
    <row r="298" spans="1:16" x14ac:dyDescent="0.3">
      <c r="A298" s="1" t="s">
        <v>1038</v>
      </c>
      <c r="B298" s="1" t="s">
        <v>26</v>
      </c>
      <c r="C298" s="7">
        <v>40218</v>
      </c>
      <c r="D298" s="4">
        <f t="shared" ca="1" si="4"/>
        <v>11</v>
      </c>
      <c r="E298" s="14">
        <v>89971</v>
      </c>
      <c r="I298" s="7"/>
      <c r="K298" s="14"/>
      <c r="N298" s="7"/>
      <c r="P298" s="7"/>
    </row>
    <row r="299" spans="1:16" x14ac:dyDescent="0.3">
      <c r="A299" s="1" t="s">
        <v>337</v>
      </c>
      <c r="B299" s="1" t="s">
        <v>31</v>
      </c>
      <c r="C299" s="6">
        <v>42415</v>
      </c>
      <c r="D299" s="4">
        <f t="shared" ca="1" si="4"/>
        <v>5</v>
      </c>
      <c r="E299" s="14">
        <v>73684</v>
      </c>
      <c r="I299" s="6"/>
      <c r="K299" s="14"/>
      <c r="N299" s="6"/>
      <c r="P299" s="6"/>
    </row>
    <row r="300" spans="1:16" x14ac:dyDescent="0.3">
      <c r="A300" s="1" t="s">
        <v>184</v>
      </c>
      <c r="B300" s="1" t="s">
        <v>16</v>
      </c>
      <c r="C300" s="6">
        <v>36764</v>
      </c>
      <c r="D300" s="4">
        <f t="shared" ca="1" si="4"/>
        <v>20</v>
      </c>
      <c r="E300" s="14">
        <v>59227</v>
      </c>
      <c r="I300" s="6"/>
      <c r="K300" s="14"/>
      <c r="N300" s="6"/>
      <c r="P300" s="6"/>
    </row>
    <row r="301" spans="1:16" x14ac:dyDescent="0.3">
      <c r="A301" s="1" t="s">
        <v>239</v>
      </c>
      <c r="B301" s="1" t="s">
        <v>6</v>
      </c>
      <c r="C301" s="6">
        <v>37304</v>
      </c>
      <c r="D301" s="4">
        <f t="shared" ca="1" si="4"/>
        <v>19</v>
      </c>
      <c r="E301" s="14">
        <v>46830</v>
      </c>
      <c r="I301" s="6"/>
      <c r="K301" s="14"/>
      <c r="N301" s="6"/>
      <c r="P301" s="6"/>
    </row>
    <row r="302" spans="1:16" x14ac:dyDescent="0.3">
      <c r="A302" s="1" t="s">
        <v>795</v>
      </c>
      <c r="B302" s="1" t="s">
        <v>9</v>
      </c>
      <c r="C302" s="7">
        <v>42459</v>
      </c>
      <c r="D302" s="4">
        <f t="shared" ca="1" si="4"/>
        <v>4</v>
      </c>
      <c r="E302" s="14">
        <v>58553</v>
      </c>
      <c r="I302" s="7"/>
      <c r="K302" s="14"/>
      <c r="N302" s="7"/>
      <c r="P302" s="7"/>
    </row>
    <row r="303" spans="1:16" x14ac:dyDescent="0.3">
      <c r="A303" s="1" t="s">
        <v>1013</v>
      </c>
      <c r="B303" s="1" t="s">
        <v>15</v>
      </c>
      <c r="C303" s="7">
        <v>39768</v>
      </c>
      <c r="D303" s="4">
        <f t="shared" ca="1" si="4"/>
        <v>12</v>
      </c>
      <c r="E303" s="14">
        <v>131603</v>
      </c>
      <c r="I303" s="7"/>
      <c r="K303" s="14"/>
      <c r="N303" s="7"/>
      <c r="P303" s="7"/>
    </row>
    <row r="304" spans="1:16" x14ac:dyDescent="0.3">
      <c r="A304" s="1" t="s">
        <v>780</v>
      </c>
      <c r="B304" s="1" t="s">
        <v>9</v>
      </c>
      <c r="C304" s="7">
        <v>41888</v>
      </c>
      <c r="D304" s="4">
        <f t="shared" ca="1" si="4"/>
        <v>6</v>
      </c>
      <c r="E304" s="14">
        <v>140708</v>
      </c>
      <c r="I304" s="7"/>
      <c r="K304" s="14"/>
      <c r="N304" s="7"/>
      <c r="P304" s="7"/>
    </row>
    <row r="305" spans="1:16" x14ac:dyDescent="0.3">
      <c r="A305" s="1" t="s">
        <v>213</v>
      </c>
      <c r="B305" s="1" t="s">
        <v>9</v>
      </c>
      <c r="C305" s="6">
        <v>36722</v>
      </c>
      <c r="D305" s="4">
        <f t="shared" ca="1" si="4"/>
        <v>20</v>
      </c>
      <c r="E305" s="14">
        <v>131347</v>
      </c>
      <c r="I305" s="6"/>
      <c r="K305" s="14"/>
      <c r="N305" s="6"/>
      <c r="P305" s="6"/>
    </row>
    <row r="306" spans="1:16" x14ac:dyDescent="0.3">
      <c r="A306" s="1" t="s">
        <v>747</v>
      </c>
      <c r="B306" s="1" t="s">
        <v>7</v>
      </c>
      <c r="C306" s="7">
        <v>42744</v>
      </c>
      <c r="D306" s="4">
        <f t="shared" ca="1" si="4"/>
        <v>4</v>
      </c>
      <c r="E306" s="14">
        <v>108849</v>
      </c>
      <c r="I306" s="7"/>
      <c r="K306" s="14"/>
      <c r="N306" s="7"/>
      <c r="P306" s="7"/>
    </row>
    <row r="307" spans="1:16" x14ac:dyDescent="0.3">
      <c r="A307" s="1" t="s">
        <v>691</v>
      </c>
      <c r="B307" s="1" t="s">
        <v>19</v>
      </c>
      <c r="C307" s="6">
        <v>43536</v>
      </c>
      <c r="D307" s="4">
        <f t="shared" ca="1" si="4"/>
        <v>2</v>
      </c>
      <c r="E307" s="14">
        <v>65454</v>
      </c>
      <c r="I307" s="6"/>
      <c r="K307" s="14"/>
      <c r="N307" s="6"/>
      <c r="P307" s="6"/>
    </row>
    <row r="308" spans="1:16" x14ac:dyDescent="0.3">
      <c r="A308" s="1" t="s">
        <v>247</v>
      </c>
      <c r="B308" s="1" t="s">
        <v>6</v>
      </c>
      <c r="C308" s="6">
        <v>39781</v>
      </c>
      <c r="D308" s="4">
        <f t="shared" ca="1" si="4"/>
        <v>12</v>
      </c>
      <c r="E308" s="14">
        <v>104543</v>
      </c>
      <c r="I308" s="6"/>
      <c r="K308" s="14"/>
      <c r="N308" s="6"/>
      <c r="P308" s="6"/>
    </row>
    <row r="309" spans="1:16" x14ac:dyDescent="0.3">
      <c r="A309" s="1" t="s">
        <v>638</v>
      </c>
      <c r="B309" s="1" t="s">
        <v>6</v>
      </c>
      <c r="C309" s="6">
        <v>36904</v>
      </c>
      <c r="D309" s="4">
        <f t="shared" ca="1" si="4"/>
        <v>20</v>
      </c>
      <c r="E309" s="14">
        <v>134811</v>
      </c>
      <c r="I309" s="6"/>
      <c r="K309" s="14"/>
      <c r="N309" s="6"/>
      <c r="P309" s="6"/>
    </row>
    <row r="310" spans="1:16" x14ac:dyDescent="0.3">
      <c r="A310" s="1" t="s">
        <v>410</v>
      </c>
      <c r="B310" s="1" t="s">
        <v>9</v>
      </c>
      <c r="C310" s="6">
        <v>39476</v>
      </c>
      <c r="D310" s="4">
        <f t="shared" ca="1" si="4"/>
        <v>13</v>
      </c>
      <c r="E310" s="14">
        <v>90094</v>
      </c>
      <c r="I310" s="6"/>
      <c r="K310" s="14"/>
      <c r="N310" s="6"/>
      <c r="P310" s="6"/>
    </row>
    <row r="311" spans="1:16" x14ac:dyDescent="0.3">
      <c r="A311" s="1" t="s">
        <v>127</v>
      </c>
      <c r="B311" s="1" t="s">
        <v>9</v>
      </c>
      <c r="C311" s="6">
        <v>39545</v>
      </c>
      <c r="D311" s="4">
        <f t="shared" ca="1" si="4"/>
        <v>12</v>
      </c>
      <c r="E311" s="14">
        <v>42470</v>
      </c>
      <c r="I311" s="6"/>
      <c r="K311" s="14"/>
      <c r="N311" s="6"/>
      <c r="P311" s="6"/>
    </row>
    <row r="312" spans="1:16" x14ac:dyDescent="0.3">
      <c r="A312" s="1" t="s">
        <v>544</v>
      </c>
      <c r="B312" s="1" t="s">
        <v>17</v>
      </c>
      <c r="C312" s="6">
        <v>39231</v>
      </c>
      <c r="D312" s="4">
        <f t="shared" ca="1" si="4"/>
        <v>13</v>
      </c>
      <c r="E312" s="14">
        <v>125956</v>
      </c>
      <c r="I312" s="6"/>
      <c r="K312" s="14"/>
      <c r="N312" s="6"/>
      <c r="P312" s="6"/>
    </row>
    <row r="313" spans="1:16" x14ac:dyDescent="0.3">
      <c r="A313" s="1" t="s">
        <v>53</v>
      </c>
      <c r="B313" s="1" t="s">
        <v>7</v>
      </c>
      <c r="C313" s="6">
        <v>41679</v>
      </c>
      <c r="D313" s="4">
        <f t="shared" ca="1" si="4"/>
        <v>7</v>
      </c>
      <c r="E313" s="14">
        <v>71893</v>
      </c>
      <c r="I313" s="6"/>
      <c r="K313" s="14"/>
      <c r="N313" s="6"/>
      <c r="P313" s="6"/>
    </row>
    <row r="314" spans="1:16" x14ac:dyDescent="0.3">
      <c r="A314" s="1" t="s">
        <v>289</v>
      </c>
      <c r="B314" s="1" t="s">
        <v>22</v>
      </c>
      <c r="C314" s="6">
        <v>37166</v>
      </c>
      <c r="D314" s="4">
        <f t="shared" ca="1" si="4"/>
        <v>19</v>
      </c>
      <c r="E314" s="14">
        <v>148686</v>
      </c>
      <c r="I314" s="6"/>
      <c r="K314" s="14"/>
      <c r="N314" s="6"/>
      <c r="P314" s="6"/>
    </row>
    <row r="315" spans="1:16" x14ac:dyDescent="0.3">
      <c r="A315" s="1" t="s">
        <v>653</v>
      </c>
      <c r="B315" s="1" t="s">
        <v>17</v>
      </c>
      <c r="C315" s="6">
        <v>40882</v>
      </c>
      <c r="D315" s="4">
        <f t="shared" ca="1" si="4"/>
        <v>9</v>
      </c>
      <c r="E315" s="14">
        <v>41337</v>
      </c>
      <c r="I315" s="6"/>
      <c r="K315" s="14"/>
      <c r="N315" s="6"/>
      <c r="P315" s="6"/>
    </row>
    <row r="316" spans="1:16" x14ac:dyDescent="0.3">
      <c r="A316" s="1" t="s">
        <v>314</v>
      </c>
      <c r="B316" s="1" t="s">
        <v>20</v>
      </c>
      <c r="C316" s="6">
        <v>43428</v>
      </c>
      <c r="D316" s="4">
        <f t="shared" ca="1" si="4"/>
        <v>2</v>
      </c>
      <c r="E316" s="14">
        <v>42665</v>
      </c>
      <c r="I316" s="6"/>
      <c r="K316" s="14"/>
      <c r="N316" s="6"/>
      <c r="P316" s="6"/>
    </row>
    <row r="317" spans="1:16" x14ac:dyDescent="0.3">
      <c r="A317" s="1" t="s">
        <v>156</v>
      </c>
      <c r="B317" s="1" t="s">
        <v>31</v>
      </c>
      <c r="C317" s="6">
        <v>43778</v>
      </c>
      <c r="D317" s="4">
        <f t="shared" ca="1" si="4"/>
        <v>1</v>
      </c>
      <c r="E317" s="14">
        <v>48377</v>
      </c>
      <c r="I317" s="6"/>
      <c r="K317" s="14"/>
      <c r="N317" s="6"/>
      <c r="P317" s="6"/>
    </row>
    <row r="318" spans="1:16" x14ac:dyDescent="0.3">
      <c r="A318" s="1" t="s">
        <v>1004</v>
      </c>
      <c r="B318" s="1" t="s">
        <v>26</v>
      </c>
      <c r="C318" s="7">
        <v>43578</v>
      </c>
      <c r="D318" s="4">
        <f t="shared" ca="1" si="4"/>
        <v>1</v>
      </c>
      <c r="E318" s="14">
        <v>104536</v>
      </c>
      <c r="I318" s="7"/>
      <c r="K318" s="14"/>
      <c r="N318" s="7"/>
      <c r="P318" s="7"/>
    </row>
    <row r="319" spans="1:16" x14ac:dyDescent="0.3">
      <c r="A319" s="1" t="s">
        <v>902</v>
      </c>
      <c r="B319" s="1" t="s">
        <v>9</v>
      </c>
      <c r="C319" s="7">
        <v>37756</v>
      </c>
      <c r="D319" s="4">
        <f t="shared" ca="1" si="4"/>
        <v>17</v>
      </c>
      <c r="E319" s="14">
        <v>78534</v>
      </c>
      <c r="I319" s="7"/>
      <c r="K319" s="14"/>
      <c r="N319" s="7"/>
      <c r="P319" s="7"/>
    </row>
    <row r="320" spans="1:16" x14ac:dyDescent="0.3">
      <c r="A320" s="1" t="s">
        <v>286</v>
      </c>
      <c r="B320" s="1" t="s">
        <v>9</v>
      </c>
      <c r="C320" s="6">
        <v>43655</v>
      </c>
      <c r="D320" s="4">
        <f t="shared" ca="1" si="4"/>
        <v>1</v>
      </c>
      <c r="E320" s="14">
        <v>28604</v>
      </c>
      <c r="I320" s="6"/>
      <c r="K320" s="14"/>
      <c r="N320" s="6"/>
      <c r="P320" s="6"/>
    </row>
    <row r="321" spans="1:16" x14ac:dyDescent="0.3">
      <c r="A321" s="1" t="s">
        <v>748</v>
      </c>
      <c r="B321" s="1" t="s">
        <v>9</v>
      </c>
      <c r="C321" s="7">
        <v>38655</v>
      </c>
      <c r="D321" s="4">
        <f t="shared" ca="1" si="4"/>
        <v>15</v>
      </c>
      <c r="E321" s="14">
        <v>128300</v>
      </c>
      <c r="I321" s="7"/>
      <c r="K321" s="14"/>
      <c r="N321" s="7"/>
      <c r="P321" s="7"/>
    </row>
    <row r="322" spans="1:16" x14ac:dyDescent="0.3">
      <c r="A322" s="1" t="s">
        <v>967</v>
      </c>
      <c r="B322" s="1" t="s">
        <v>20</v>
      </c>
      <c r="C322" s="7">
        <v>40733</v>
      </c>
      <c r="D322" s="4">
        <f t="shared" ref="D322:D385" ca="1" si="5">DATEDIF(C322,TODAY(),"Y")</f>
        <v>9</v>
      </c>
      <c r="E322" s="14">
        <v>56598</v>
      </c>
      <c r="I322" s="7"/>
      <c r="K322" s="14"/>
      <c r="N322" s="7"/>
      <c r="P322" s="7"/>
    </row>
    <row r="323" spans="1:16" x14ac:dyDescent="0.3">
      <c r="A323" s="1" t="s">
        <v>464</v>
      </c>
      <c r="B323" s="1" t="s">
        <v>19</v>
      </c>
      <c r="C323" s="6">
        <v>42164</v>
      </c>
      <c r="D323" s="4">
        <f t="shared" ca="1" si="5"/>
        <v>5</v>
      </c>
      <c r="E323" s="14">
        <v>124316</v>
      </c>
      <c r="I323" s="6"/>
      <c r="K323" s="14"/>
      <c r="N323" s="6"/>
      <c r="P323" s="6"/>
    </row>
    <row r="324" spans="1:16" x14ac:dyDescent="0.3">
      <c r="A324" s="1" t="s">
        <v>531</v>
      </c>
      <c r="B324" s="1" t="s">
        <v>22</v>
      </c>
      <c r="C324" s="6">
        <v>43595</v>
      </c>
      <c r="D324" s="4">
        <f t="shared" ca="1" si="5"/>
        <v>1</v>
      </c>
      <c r="E324" s="14">
        <v>125094</v>
      </c>
      <c r="I324" s="6"/>
      <c r="K324" s="14"/>
      <c r="N324" s="6"/>
      <c r="P324" s="6"/>
    </row>
    <row r="325" spans="1:16" x14ac:dyDescent="0.3">
      <c r="A325" s="1" t="s">
        <v>161</v>
      </c>
      <c r="B325" s="1" t="s">
        <v>20</v>
      </c>
      <c r="C325" s="6">
        <v>38251</v>
      </c>
      <c r="D325" s="4">
        <f t="shared" ca="1" si="5"/>
        <v>16</v>
      </c>
      <c r="E325" s="14">
        <v>85463</v>
      </c>
      <c r="I325" s="6"/>
      <c r="K325" s="14"/>
      <c r="N325" s="6"/>
      <c r="P325" s="6"/>
    </row>
    <row r="326" spans="1:16" x14ac:dyDescent="0.3">
      <c r="A326" s="1" t="s">
        <v>340</v>
      </c>
      <c r="B326" s="1" t="s">
        <v>9</v>
      </c>
      <c r="C326" s="6">
        <v>39706</v>
      </c>
      <c r="D326" s="4">
        <f t="shared" ca="1" si="5"/>
        <v>12</v>
      </c>
      <c r="E326" s="14">
        <v>113703</v>
      </c>
      <c r="I326" s="6"/>
      <c r="K326" s="14"/>
      <c r="N326" s="6"/>
      <c r="P326" s="6"/>
    </row>
    <row r="327" spans="1:16" x14ac:dyDescent="0.3">
      <c r="A327" s="1" t="s">
        <v>539</v>
      </c>
      <c r="B327" s="1" t="s">
        <v>26</v>
      </c>
      <c r="C327" s="6">
        <v>39531</v>
      </c>
      <c r="D327" s="4">
        <f t="shared" ca="1" si="5"/>
        <v>12</v>
      </c>
      <c r="E327" s="14">
        <v>103648</v>
      </c>
      <c r="I327" s="6"/>
      <c r="K327" s="14"/>
      <c r="N327" s="6"/>
      <c r="P327" s="6"/>
    </row>
    <row r="328" spans="1:16" x14ac:dyDescent="0.3">
      <c r="A328" s="1" t="s">
        <v>752</v>
      </c>
      <c r="B328" s="1" t="s">
        <v>15</v>
      </c>
      <c r="C328" s="7">
        <v>39951</v>
      </c>
      <c r="D328" s="4">
        <f t="shared" ca="1" si="5"/>
        <v>11</v>
      </c>
      <c r="E328" s="14">
        <v>94777</v>
      </c>
      <c r="I328" s="7"/>
      <c r="K328" s="14"/>
      <c r="N328" s="7"/>
      <c r="P328" s="7"/>
    </row>
    <row r="329" spans="1:16" x14ac:dyDescent="0.3">
      <c r="A329" s="1" t="s">
        <v>260</v>
      </c>
      <c r="B329" s="1" t="s">
        <v>30</v>
      </c>
      <c r="C329" s="6">
        <v>39201</v>
      </c>
      <c r="D329" s="4">
        <f t="shared" ca="1" si="5"/>
        <v>13</v>
      </c>
      <c r="E329" s="14">
        <v>42453</v>
      </c>
      <c r="I329" s="6"/>
      <c r="K329" s="14"/>
      <c r="N329" s="6"/>
      <c r="P329" s="6"/>
    </row>
    <row r="330" spans="1:16" x14ac:dyDescent="0.3">
      <c r="A330" s="1" t="s">
        <v>995</v>
      </c>
      <c r="B330" s="1" t="s">
        <v>19</v>
      </c>
      <c r="C330" s="7">
        <v>43822</v>
      </c>
      <c r="D330" s="4">
        <f t="shared" ca="1" si="5"/>
        <v>1</v>
      </c>
      <c r="E330" s="14">
        <v>79861</v>
      </c>
      <c r="I330" s="7"/>
      <c r="K330" s="14"/>
      <c r="N330" s="7"/>
      <c r="P330" s="7"/>
    </row>
    <row r="331" spans="1:16" x14ac:dyDescent="0.3">
      <c r="A331" s="1" t="s">
        <v>365</v>
      </c>
      <c r="B331" s="1" t="s">
        <v>13</v>
      </c>
      <c r="C331" s="6">
        <v>38538</v>
      </c>
      <c r="D331" s="4">
        <f t="shared" ca="1" si="5"/>
        <v>15</v>
      </c>
      <c r="E331" s="14">
        <v>98645</v>
      </c>
      <c r="I331" s="6"/>
      <c r="K331" s="14"/>
      <c r="N331" s="6"/>
      <c r="P331" s="6"/>
    </row>
    <row r="332" spans="1:16" x14ac:dyDescent="0.3">
      <c r="A332" s="1" t="s">
        <v>277</v>
      </c>
      <c r="B332" s="1" t="s">
        <v>25</v>
      </c>
      <c r="C332" s="6">
        <v>38137</v>
      </c>
      <c r="D332" s="4">
        <f t="shared" ca="1" si="5"/>
        <v>16</v>
      </c>
      <c r="E332" s="14">
        <v>113095</v>
      </c>
      <c r="I332" s="6"/>
      <c r="K332" s="14"/>
      <c r="N332" s="6"/>
      <c r="P332" s="6"/>
    </row>
    <row r="333" spans="1:16" x14ac:dyDescent="0.3">
      <c r="A333" s="1" t="s">
        <v>802</v>
      </c>
      <c r="B333" s="1" t="s">
        <v>26</v>
      </c>
      <c r="C333" s="7">
        <v>43555</v>
      </c>
      <c r="D333" s="4">
        <f t="shared" ca="1" si="5"/>
        <v>1</v>
      </c>
      <c r="E333" s="14">
        <v>48657</v>
      </c>
      <c r="I333" s="7"/>
      <c r="K333" s="14"/>
      <c r="N333" s="7"/>
      <c r="P333" s="7"/>
    </row>
    <row r="334" spans="1:16" x14ac:dyDescent="0.3">
      <c r="A334" s="1" t="s">
        <v>636</v>
      </c>
      <c r="B334" s="1" t="s">
        <v>21</v>
      </c>
      <c r="C334" s="6">
        <v>36686</v>
      </c>
      <c r="D334" s="4">
        <f t="shared" ca="1" si="5"/>
        <v>20</v>
      </c>
      <c r="E334" s="14">
        <v>37721</v>
      </c>
      <c r="I334" s="6"/>
      <c r="K334" s="14"/>
      <c r="N334" s="6"/>
      <c r="P334" s="6"/>
    </row>
    <row r="335" spans="1:16" x14ac:dyDescent="0.3">
      <c r="A335" s="1" t="s">
        <v>911</v>
      </c>
      <c r="B335" s="1" t="s">
        <v>20</v>
      </c>
      <c r="C335" s="7">
        <v>38254</v>
      </c>
      <c r="D335" s="4">
        <f t="shared" ca="1" si="5"/>
        <v>16</v>
      </c>
      <c r="E335" s="14">
        <v>78001</v>
      </c>
      <c r="I335" s="7"/>
      <c r="K335" s="14"/>
      <c r="N335" s="7"/>
      <c r="P335" s="7"/>
    </row>
    <row r="336" spans="1:16" x14ac:dyDescent="0.3">
      <c r="A336" s="1" t="s">
        <v>617</v>
      </c>
      <c r="B336" s="1" t="s">
        <v>16</v>
      </c>
      <c r="C336" s="6">
        <v>41609</v>
      </c>
      <c r="D336" s="4">
        <f t="shared" ca="1" si="5"/>
        <v>7</v>
      </c>
      <c r="E336" s="14">
        <v>137465</v>
      </c>
      <c r="I336" s="6"/>
      <c r="K336" s="14"/>
      <c r="N336" s="6"/>
      <c r="P336" s="6"/>
    </row>
    <row r="337" spans="1:16" x14ac:dyDescent="0.3">
      <c r="A337" s="1" t="s">
        <v>852</v>
      </c>
      <c r="B337" s="1" t="s">
        <v>16</v>
      </c>
      <c r="C337" s="7">
        <v>36207</v>
      </c>
      <c r="D337" s="4">
        <f t="shared" ca="1" si="5"/>
        <v>22</v>
      </c>
      <c r="E337" s="14">
        <v>132478</v>
      </c>
      <c r="I337" s="7"/>
      <c r="K337" s="14"/>
      <c r="N337" s="7"/>
      <c r="P337" s="7"/>
    </row>
    <row r="338" spans="1:16" x14ac:dyDescent="0.3">
      <c r="A338" s="1" t="s">
        <v>407</v>
      </c>
      <c r="B338" s="1" t="s">
        <v>9</v>
      </c>
      <c r="C338" s="6">
        <v>38788</v>
      </c>
      <c r="D338" s="4">
        <f t="shared" ca="1" si="5"/>
        <v>15</v>
      </c>
      <c r="E338" s="14">
        <v>54739</v>
      </c>
      <c r="I338" s="6"/>
      <c r="K338" s="14"/>
      <c r="N338" s="6"/>
      <c r="P338" s="6"/>
    </row>
    <row r="339" spans="1:16" x14ac:dyDescent="0.3">
      <c r="A339" s="1" t="s">
        <v>1042</v>
      </c>
      <c r="B339" s="1" t="s">
        <v>30</v>
      </c>
      <c r="C339" s="7">
        <v>40250</v>
      </c>
      <c r="D339" s="4">
        <f t="shared" ca="1" si="5"/>
        <v>11</v>
      </c>
      <c r="E339" s="14">
        <v>51630</v>
      </c>
      <c r="I339" s="7"/>
      <c r="K339" s="14"/>
      <c r="N339" s="7"/>
      <c r="P339" s="7"/>
    </row>
    <row r="340" spans="1:16" x14ac:dyDescent="0.3">
      <c r="A340" s="1" t="s">
        <v>116</v>
      </c>
      <c r="B340" s="1" t="s">
        <v>6</v>
      </c>
      <c r="C340" s="6">
        <v>41313</v>
      </c>
      <c r="D340" s="4">
        <f t="shared" ca="1" si="5"/>
        <v>8</v>
      </c>
      <c r="E340" s="14">
        <v>51292</v>
      </c>
      <c r="I340" s="6"/>
      <c r="K340" s="14"/>
      <c r="N340" s="6"/>
      <c r="P340" s="6"/>
    </row>
    <row r="341" spans="1:16" x14ac:dyDescent="0.3">
      <c r="A341" s="1" t="s">
        <v>80</v>
      </c>
      <c r="B341" s="1" t="s">
        <v>15</v>
      </c>
      <c r="C341" s="6">
        <v>43730</v>
      </c>
      <c r="D341" s="4">
        <f t="shared" ca="1" si="5"/>
        <v>1</v>
      </c>
      <c r="E341" s="14">
        <v>66654</v>
      </c>
      <c r="I341" s="6"/>
      <c r="K341" s="14"/>
      <c r="N341" s="6"/>
      <c r="P341" s="6"/>
    </row>
    <row r="342" spans="1:16" x14ac:dyDescent="0.3">
      <c r="A342" s="1" t="s">
        <v>192</v>
      </c>
      <c r="B342" s="1" t="s">
        <v>17</v>
      </c>
      <c r="C342" s="6">
        <v>39342</v>
      </c>
      <c r="D342" s="4">
        <f t="shared" ca="1" si="5"/>
        <v>13</v>
      </c>
      <c r="E342" s="14">
        <v>81813</v>
      </c>
      <c r="I342" s="6"/>
      <c r="K342" s="14"/>
      <c r="N342" s="6"/>
      <c r="P342" s="6"/>
    </row>
    <row r="343" spans="1:16" x14ac:dyDescent="0.3">
      <c r="A343" s="1" t="s">
        <v>889</v>
      </c>
      <c r="B343" s="1" t="s">
        <v>32</v>
      </c>
      <c r="C343" s="7">
        <v>42482</v>
      </c>
      <c r="D343" s="4">
        <f t="shared" ca="1" si="5"/>
        <v>4</v>
      </c>
      <c r="E343" s="14">
        <v>68344</v>
      </c>
      <c r="I343" s="7"/>
      <c r="K343" s="14"/>
      <c r="N343" s="7"/>
      <c r="P343" s="7"/>
    </row>
    <row r="344" spans="1:16" x14ac:dyDescent="0.3">
      <c r="A344" s="1" t="s">
        <v>714</v>
      </c>
      <c r="B344" s="1" t="s">
        <v>20</v>
      </c>
      <c r="C344" s="6">
        <v>38851</v>
      </c>
      <c r="D344" s="4">
        <f t="shared" ca="1" si="5"/>
        <v>14</v>
      </c>
      <c r="E344" s="14">
        <v>101873</v>
      </c>
      <c r="I344" s="6"/>
      <c r="K344" s="14"/>
      <c r="N344" s="6"/>
      <c r="P344" s="6"/>
    </row>
    <row r="345" spans="1:16" x14ac:dyDescent="0.3">
      <c r="A345" s="1" t="s">
        <v>292</v>
      </c>
      <c r="B345" s="1" t="s">
        <v>20</v>
      </c>
      <c r="C345" s="6">
        <v>43899</v>
      </c>
      <c r="D345" s="4">
        <f t="shared" ca="1" si="5"/>
        <v>1</v>
      </c>
      <c r="E345" s="14">
        <v>146422</v>
      </c>
      <c r="I345" s="6"/>
      <c r="K345" s="14"/>
      <c r="N345" s="6"/>
      <c r="P345" s="6"/>
    </row>
    <row r="346" spans="1:16" x14ac:dyDescent="0.3">
      <c r="A346" s="1" t="s">
        <v>616</v>
      </c>
      <c r="B346" s="1" t="s">
        <v>15</v>
      </c>
      <c r="C346" s="6">
        <v>39274</v>
      </c>
      <c r="D346" s="4">
        <f t="shared" ca="1" si="5"/>
        <v>13</v>
      </c>
      <c r="E346" s="14">
        <v>133426</v>
      </c>
      <c r="I346" s="6"/>
      <c r="K346" s="14"/>
      <c r="N346" s="6"/>
      <c r="P346" s="6"/>
    </row>
    <row r="347" spans="1:16" x14ac:dyDescent="0.3">
      <c r="A347" s="1" t="s">
        <v>520</v>
      </c>
      <c r="B347" s="1" t="s">
        <v>9</v>
      </c>
      <c r="C347" s="6">
        <v>39567</v>
      </c>
      <c r="D347" s="4">
        <f t="shared" ca="1" si="5"/>
        <v>12</v>
      </c>
      <c r="E347" s="14">
        <v>47779</v>
      </c>
      <c r="I347" s="6"/>
      <c r="K347" s="14"/>
      <c r="N347" s="6"/>
      <c r="P347" s="6"/>
    </row>
    <row r="348" spans="1:16" x14ac:dyDescent="0.3">
      <c r="A348" s="1" t="s">
        <v>133</v>
      </c>
      <c r="B348" s="1" t="s">
        <v>6</v>
      </c>
      <c r="C348" s="6">
        <v>42419</v>
      </c>
      <c r="D348" s="4">
        <f t="shared" ca="1" si="5"/>
        <v>5</v>
      </c>
      <c r="E348" s="14">
        <v>80461</v>
      </c>
      <c r="I348" s="6"/>
      <c r="K348" s="14"/>
      <c r="N348" s="6"/>
      <c r="P348" s="6"/>
    </row>
    <row r="349" spans="1:16" x14ac:dyDescent="0.3">
      <c r="A349" s="1" t="s">
        <v>1040</v>
      </c>
      <c r="B349" s="1" t="s">
        <v>19</v>
      </c>
      <c r="C349" s="7">
        <v>38191</v>
      </c>
      <c r="D349" s="4">
        <f t="shared" ca="1" si="5"/>
        <v>16</v>
      </c>
      <c r="E349" s="14">
        <v>40672</v>
      </c>
      <c r="I349" s="7"/>
      <c r="K349" s="14"/>
      <c r="N349" s="7"/>
      <c r="P349" s="7"/>
    </row>
    <row r="350" spans="1:16" x14ac:dyDescent="0.3">
      <c r="A350" s="1" t="s">
        <v>1041</v>
      </c>
      <c r="B350" s="1" t="s">
        <v>6</v>
      </c>
      <c r="C350" s="7">
        <v>39260</v>
      </c>
      <c r="D350" s="4">
        <f t="shared" ca="1" si="5"/>
        <v>13</v>
      </c>
      <c r="E350" s="14">
        <v>137958</v>
      </c>
      <c r="I350" s="7"/>
      <c r="K350" s="14"/>
      <c r="N350" s="7"/>
      <c r="P350" s="7"/>
    </row>
    <row r="351" spans="1:16" x14ac:dyDescent="0.3">
      <c r="A351" s="1" t="s">
        <v>629</v>
      </c>
      <c r="B351" s="1" t="s">
        <v>9</v>
      </c>
      <c r="C351" s="6">
        <v>43886</v>
      </c>
      <c r="D351" s="4">
        <f t="shared" ca="1" si="5"/>
        <v>1</v>
      </c>
      <c r="E351" s="14">
        <v>146185</v>
      </c>
      <c r="I351" s="6"/>
      <c r="K351" s="14"/>
      <c r="N351" s="6"/>
      <c r="P351" s="6"/>
    </row>
    <row r="352" spans="1:16" x14ac:dyDescent="0.3">
      <c r="A352" s="1" t="s">
        <v>165</v>
      </c>
      <c r="B352" s="1" t="s">
        <v>17</v>
      </c>
      <c r="C352" s="6">
        <v>40403</v>
      </c>
      <c r="D352" s="4">
        <f t="shared" ca="1" si="5"/>
        <v>10</v>
      </c>
      <c r="E352" s="14">
        <v>26888</v>
      </c>
      <c r="I352" s="6"/>
      <c r="K352" s="14"/>
      <c r="N352" s="6"/>
      <c r="P352" s="6"/>
    </row>
    <row r="353" spans="1:16" x14ac:dyDescent="0.3">
      <c r="A353" s="1" t="s">
        <v>284</v>
      </c>
      <c r="B353" s="1" t="s">
        <v>9</v>
      </c>
      <c r="C353" s="6">
        <v>43763</v>
      </c>
      <c r="D353" s="4">
        <f t="shared" ca="1" si="5"/>
        <v>1</v>
      </c>
      <c r="E353" s="14">
        <v>131516</v>
      </c>
      <c r="I353" s="6"/>
      <c r="K353" s="14"/>
      <c r="N353" s="6"/>
      <c r="P353" s="6"/>
    </row>
    <row r="354" spans="1:16" x14ac:dyDescent="0.3">
      <c r="A354" s="1" t="s">
        <v>575</v>
      </c>
      <c r="B354" s="1" t="s">
        <v>19</v>
      </c>
      <c r="C354" s="6">
        <v>39383</v>
      </c>
      <c r="D354" s="4">
        <f t="shared" ca="1" si="5"/>
        <v>13</v>
      </c>
      <c r="E354" s="14">
        <v>48807</v>
      </c>
      <c r="I354" s="6"/>
      <c r="K354" s="14"/>
      <c r="N354" s="6"/>
      <c r="P354" s="6"/>
    </row>
    <row r="355" spans="1:16" x14ac:dyDescent="0.3">
      <c r="A355" s="1" t="s">
        <v>316</v>
      </c>
      <c r="B355" s="1" t="s">
        <v>15</v>
      </c>
      <c r="C355" s="6">
        <v>39592</v>
      </c>
      <c r="D355" s="4">
        <f t="shared" ca="1" si="5"/>
        <v>12</v>
      </c>
      <c r="E355" s="14">
        <v>104527</v>
      </c>
      <c r="I355" s="6"/>
      <c r="K355" s="14"/>
      <c r="N355" s="6"/>
      <c r="P355" s="6"/>
    </row>
    <row r="356" spans="1:16" x14ac:dyDescent="0.3">
      <c r="A356" s="1" t="s">
        <v>194</v>
      </c>
      <c r="B356" s="1" t="s">
        <v>16</v>
      </c>
      <c r="C356" s="6">
        <v>38713</v>
      </c>
      <c r="D356" s="4">
        <f t="shared" ca="1" si="5"/>
        <v>15</v>
      </c>
      <c r="E356" s="14">
        <v>42453</v>
      </c>
      <c r="I356" s="6"/>
      <c r="K356" s="14"/>
      <c r="N356" s="6"/>
      <c r="P356" s="6"/>
    </row>
    <row r="357" spans="1:16" x14ac:dyDescent="0.3">
      <c r="A357" s="1" t="s">
        <v>438</v>
      </c>
      <c r="B357" s="1" t="s">
        <v>9</v>
      </c>
      <c r="C357" s="6">
        <v>38450</v>
      </c>
      <c r="D357" s="4">
        <f t="shared" ca="1" si="5"/>
        <v>15</v>
      </c>
      <c r="E357" s="14">
        <v>74816</v>
      </c>
      <c r="I357" s="6"/>
      <c r="K357" s="14"/>
      <c r="N357" s="6"/>
      <c r="P357" s="6"/>
    </row>
    <row r="358" spans="1:16" x14ac:dyDescent="0.3">
      <c r="A358" s="1" t="s">
        <v>1022</v>
      </c>
      <c r="B358" s="1" t="s">
        <v>19</v>
      </c>
      <c r="C358" s="7">
        <v>42273</v>
      </c>
      <c r="D358" s="4">
        <f t="shared" ca="1" si="5"/>
        <v>5</v>
      </c>
      <c r="E358" s="14">
        <v>61606</v>
      </c>
      <c r="I358" s="7"/>
      <c r="K358" s="14"/>
      <c r="N358" s="7"/>
      <c r="P358" s="7"/>
    </row>
    <row r="359" spans="1:16" x14ac:dyDescent="0.3">
      <c r="A359" s="1" t="s">
        <v>661</v>
      </c>
      <c r="B359" s="1" t="s">
        <v>15</v>
      </c>
      <c r="C359" s="6">
        <v>36882</v>
      </c>
      <c r="D359" s="4">
        <f t="shared" ca="1" si="5"/>
        <v>20</v>
      </c>
      <c r="E359" s="14">
        <v>72991</v>
      </c>
      <c r="I359" s="6"/>
      <c r="K359" s="14"/>
      <c r="N359" s="6"/>
      <c r="P359" s="6"/>
    </row>
    <row r="360" spans="1:16" x14ac:dyDescent="0.3">
      <c r="A360" s="1" t="s">
        <v>341</v>
      </c>
      <c r="B360" s="1" t="s">
        <v>6</v>
      </c>
      <c r="C360" s="6">
        <v>42451</v>
      </c>
      <c r="D360" s="4">
        <f t="shared" ca="1" si="5"/>
        <v>4</v>
      </c>
      <c r="E360" s="14">
        <v>107907</v>
      </c>
      <c r="I360" s="6"/>
      <c r="K360" s="14"/>
      <c r="N360" s="6"/>
      <c r="P360" s="6"/>
    </row>
    <row r="361" spans="1:16" x14ac:dyDescent="0.3">
      <c r="A361" s="1" t="s">
        <v>963</v>
      </c>
      <c r="B361" s="1" t="s">
        <v>11</v>
      </c>
      <c r="C361" s="7">
        <v>37018</v>
      </c>
      <c r="D361" s="4">
        <f t="shared" ca="1" si="5"/>
        <v>19</v>
      </c>
      <c r="E361" s="14">
        <v>55052</v>
      </c>
      <c r="I361" s="7"/>
      <c r="K361" s="14"/>
      <c r="N361" s="7"/>
      <c r="P361" s="7"/>
    </row>
    <row r="362" spans="1:16" x14ac:dyDescent="0.3">
      <c r="A362" s="1" t="s">
        <v>944</v>
      </c>
      <c r="B362" s="1" t="s">
        <v>16</v>
      </c>
      <c r="C362" s="7">
        <v>38560</v>
      </c>
      <c r="D362" s="4">
        <f t="shared" ca="1" si="5"/>
        <v>15</v>
      </c>
      <c r="E362" s="14">
        <v>100400</v>
      </c>
      <c r="I362" s="7"/>
      <c r="K362" s="14"/>
      <c r="N362" s="7"/>
      <c r="P362" s="7"/>
    </row>
    <row r="363" spans="1:16" x14ac:dyDescent="0.3">
      <c r="A363" s="1" t="s">
        <v>70</v>
      </c>
      <c r="B363" s="1" t="s">
        <v>29</v>
      </c>
      <c r="C363" s="6">
        <v>39866</v>
      </c>
      <c r="D363" s="4">
        <f t="shared" ca="1" si="5"/>
        <v>12</v>
      </c>
      <c r="E363" s="14">
        <v>78940</v>
      </c>
      <c r="I363" s="6"/>
      <c r="K363" s="14"/>
      <c r="N363" s="6"/>
      <c r="P363" s="6"/>
    </row>
    <row r="364" spans="1:16" x14ac:dyDescent="0.3">
      <c r="A364" s="1" t="s">
        <v>898</v>
      </c>
      <c r="B364" s="1" t="s">
        <v>9</v>
      </c>
      <c r="C364" s="7">
        <v>38760</v>
      </c>
      <c r="D364" s="4">
        <f t="shared" ca="1" si="5"/>
        <v>15</v>
      </c>
      <c r="E364" s="14">
        <v>58353</v>
      </c>
      <c r="I364" s="7"/>
      <c r="K364" s="14"/>
      <c r="N364" s="7"/>
      <c r="P364" s="7"/>
    </row>
    <row r="365" spans="1:16" x14ac:dyDescent="0.3">
      <c r="A365" s="1" t="s">
        <v>380</v>
      </c>
      <c r="B365" s="1" t="s">
        <v>19</v>
      </c>
      <c r="C365" s="6">
        <v>39083</v>
      </c>
      <c r="D365" s="4">
        <f t="shared" ca="1" si="5"/>
        <v>14</v>
      </c>
      <c r="E365" s="14">
        <v>38650</v>
      </c>
      <c r="I365" s="6"/>
      <c r="K365" s="14"/>
      <c r="N365" s="6"/>
      <c r="P365" s="6"/>
    </row>
    <row r="366" spans="1:16" x14ac:dyDescent="0.3">
      <c r="A366" s="1" t="s">
        <v>878</v>
      </c>
      <c r="B366" s="1" t="s">
        <v>15</v>
      </c>
      <c r="C366" s="7">
        <v>43043</v>
      </c>
      <c r="D366" s="4">
        <f t="shared" ca="1" si="5"/>
        <v>3</v>
      </c>
      <c r="E366" s="14">
        <v>38435</v>
      </c>
      <c r="I366" s="7"/>
      <c r="K366" s="14"/>
      <c r="N366" s="7"/>
      <c r="P366" s="7"/>
    </row>
    <row r="367" spans="1:16" x14ac:dyDescent="0.3">
      <c r="A367" s="1" t="s">
        <v>793</v>
      </c>
      <c r="B367" s="1" t="s">
        <v>25</v>
      </c>
      <c r="C367" s="7">
        <v>43890</v>
      </c>
      <c r="D367" s="4">
        <f t="shared" ca="1" si="5"/>
        <v>1</v>
      </c>
      <c r="E367" s="14">
        <v>68969</v>
      </c>
      <c r="I367" s="7"/>
      <c r="K367" s="14"/>
      <c r="N367" s="7"/>
      <c r="P367" s="7"/>
    </row>
    <row r="368" spans="1:16" x14ac:dyDescent="0.3">
      <c r="A368" s="1" t="s">
        <v>212</v>
      </c>
      <c r="B368" s="1" t="s">
        <v>16</v>
      </c>
      <c r="C368" s="6">
        <v>38664</v>
      </c>
      <c r="D368" s="4">
        <f t="shared" ca="1" si="5"/>
        <v>15</v>
      </c>
      <c r="E368" s="14">
        <v>56628</v>
      </c>
      <c r="I368" s="6"/>
      <c r="K368" s="14"/>
      <c r="N368" s="6"/>
      <c r="P368" s="6"/>
    </row>
    <row r="369" spans="1:16" x14ac:dyDescent="0.3">
      <c r="A369" s="1" t="s">
        <v>770</v>
      </c>
      <c r="B369" s="1" t="s">
        <v>9</v>
      </c>
      <c r="C369" s="7">
        <v>39878</v>
      </c>
      <c r="D369" s="4">
        <f t="shared" ca="1" si="5"/>
        <v>12</v>
      </c>
      <c r="E369" s="14">
        <v>57184</v>
      </c>
      <c r="I369" s="7"/>
      <c r="K369" s="14"/>
      <c r="N369" s="7"/>
      <c r="P369" s="7"/>
    </row>
    <row r="370" spans="1:16" x14ac:dyDescent="0.3">
      <c r="A370" s="1" t="s">
        <v>858</v>
      </c>
      <c r="B370" s="1" t="s">
        <v>21</v>
      </c>
      <c r="C370" s="7">
        <v>36743</v>
      </c>
      <c r="D370" s="4">
        <f t="shared" ca="1" si="5"/>
        <v>20</v>
      </c>
      <c r="E370" s="14">
        <v>120526</v>
      </c>
      <c r="I370" s="7"/>
      <c r="K370" s="14"/>
      <c r="N370" s="7"/>
      <c r="P370" s="7"/>
    </row>
    <row r="371" spans="1:16" x14ac:dyDescent="0.3">
      <c r="A371" s="1" t="s">
        <v>755</v>
      </c>
      <c r="B371" s="1" t="s">
        <v>9</v>
      </c>
      <c r="C371" s="7">
        <v>40282</v>
      </c>
      <c r="D371" s="4">
        <f t="shared" ca="1" si="5"/>
        <v>10</v>
      </c>
      <c r="E371" s="14">
        <v>67957</v>
      </c>
      <c r="I371" s="7"/>
      <c r="K371" s="14"/>
      <c r="N371" s="7"/>
      <c r="P371" s="7"/>
    </row>
    <row r="372" spans="1:16" x14ac:dyDescent="0.3">
      <c r="A372" s="1" t="s">
        <v>254</v>
      </c>
      <c r="B372" s="1" t="s">
        <v>16</v>
      </c>
      <c r="C372" s="6">
        <v>38944</v>
      </c>
      <c r="D372" s="4">
        <f t="shared" ca="1" si="5"/>
        <v>14</v>
      </c>
      <c r="E372" s="14">
        <v>107907</v>
      </c>
      <c r="I372" s="6"/>
      <c r="K372" s="14"/>
      <c r="N372" s="6"/>
      <c r="P372" s="6"/>
    </row>
    <row r="373" spans="1:16" x14ac:dyDescent="0.3">
      <c r="A373" s="1" t="s">
        <v>189</v>
      </c>
      <c r="B373" s="1" t="s">
        <v>19</v>
      </c>
      <c r="C373" s="6">
        <v>39332</v>
      </c>
      <c r="D373" s="4">
        <f t="shared" ca="1" si="5"/>
        <v>13</v>
      </c>
      <c r="E373" s="14">
        <v>99795</v>
      </c>
      <c r="I373" s="6"/>
      <c r="K373" s="14"/>
      <c r="N373" s="6"/>
      <c r="P373" s="6"/>
    </row>
    <row r="374" spans="1:16" x14ac:dyDescent="0.3">
      <c r="A374" s="1" t="s">
        <v>962</v>
      </c>
      <c r="B374" s="1" t="s">
        <v>22</v>
      </c>
      <c r="C374" s="7">
        <v>41093</v>
      </c>
      <c r="D374" s="4">
        <f t="shared" ca="1" si="5"/>
        <v>8</v>
      </c>
      <c r="E374" s="14">
        <v>104466</v>
      </c>
      <c r="I374" s="7"/>
      <c r="K374" s="14"/>
      <c r="N374" s="7"/>
      <c r="P374" s="7"/>
    </row>
    <row r="375" spans="1:16" x14ac:dyDescent="0.3">
      <c r="A375" s="1" t="s">
        <v>628</v>
      </c>
      <c r="B375" s="1" t="s">
        <v>22</v>
      </c>
      <c r="C375" s="6">
        <v>38516</v>
      </c>
      <c r="D375" s="4">
        <f t="shared" ca="1" si="5"/>
        <v>15</v>
      </c>
      <c r="E375" s="14">
        <v>82472</v>
      </c>
      <c r="I375" s="6"/>
      <c r="K375" s="14"/>
      <c r="N375" s="6"/>
      <c r="P375" s="6"/>
    </row>
    <row r="376" spans="1:16" x14ac:dyDescent="0.3">
      <c r="A376" s="1" t="s">
        <v>666</v>
      </c>
      <c r="B376" s="1" t="s">
        <v>17</v>
      </c>
      <c r="C376" s="6">
        <v>37081</v>
      </c>
      <c r="D376" s="4">
        <f t="shared" ca="1" si="5"/>
        <v>19</v>
      </c>
      <c r="E376" s="14">
        <v>83706</v>
      </c>
      <c r="I376" s="6"/>
      <c r="K376" s="14"/>
      <c r="N376" s="6"/>
      <c r="P376" s="6"/>
    </row>
    <row r="377" spans="1:16" x14ac:dyDescent="0.3">
      <c r="A377" s="1" t="s">
        <v>447</v>
      </c>
      <c r="B377" s="1" t="s">
        <v>19</v>
      </c>
      <c r="C377" s="6">
        <v>37051</v>
      </c>
      <c r="D377" s="4">
        <f t="shared" ca="1" si="5"/>
        <v>19</v>
      </c>
      <c r="E377" s="14">
        <v>99926</v>
      </c>
      <c r="I377" s="6"/>
      <c r="K377" s="14"/>
      <c r="N377" s="6"/>
      <c r="P377" s="6"/>
    </row>
    <row r="378" spans="1:16" x14ac:dyDescent="0.3">
      <c r="A378" s="1" t="s">
        <v>487</v>
      </c>
      <c r="B378" s="1" t="s">
        <v>16</v>
      </c>
      <c r="C378" s="6">
        <v>41161</v>
      </c>
      <c r="D378" s="4">
        <f t="shared" ca="1" si="5"/>
        <v>8</v>
      </c>
      <c r="E378" s="14">
        <v>108532</v>
      </c>
      <c r="I378" s="6"/>
      <c r="K378" s="14"/>
      <c r="N378" s="6"/>
      <c r="P378" s="6"/>
    </row>
    <row r="379" spans="1:16" x14ac:dyDescent="0.3">
      <c r="A379" s="1" t="s">
        <v>1031</v>
      </c>
      <c r="B379" s="1" t="s">
        <v>22</v>
      </c>
      <c r="C379" s="7">
        <v>41631</v>
      </c>
      <c r="D379" s="4">
        <f t="shared" ca="1" si="5"/>
        <v>7</v>
      </c>
      <c r="E379" s="14">
        <v>131942</v>
      </c>
      <c r="I379" s="7"/>
      <c r="K379" s="14"/>
      <c r="N379" s="7"/>
      <c r="P379" s="7"/>
    </row>
    <row r="380" spans="1:16" x14ac:dyDescent="0.3">
      <c r="A380" s="1" t="s">
        <v>554</v>
      </c>
      <c r="B380" s="1" t="s">
        <v>19</v>
      </c>
      <c r="C380" s="6">
        <v>43661</v>
      </c>
      <c r="D380" s="4">
        <f t="shared" ca="1" si="5"/>
        <v>1</v>
      </c>
      <c r="E380" s="14">
        <v>55162</v>
      </c>
      <c r="I380" s="6"/>
      <c r="K380" s="14"/>
      <c r="N380" s="6"/>
      <c r="P380" s="6"/>
    </row>
    <row r="381" spans="1:16" x14ac:dyDescent="0.3">
      <c r="A381" s="1" t="s">
        <v>387</v>
      </c>
      <c r="B381" s="1" t="s">
        <v>6</v>
      </c>
      <c r="C381" s="6">
        <v>43133</v>
      </c>
      <c r="D381" s="4">
        <f t="shared" ca="1" si="5"/>
        <v>3</v>
      </c>
      <c r="E381" s="14">
        <v>65192</v>
      </c>
      <c r="I381" s="6"/>
      <c r="K381" s="14"/>
      <c r="N381" s="6"/>
      <c r="P381" s="6"/>
    </row>
    <row r="382" spans="1:16" x14ac:dyDescent="0.3">
      <c r="A382" s="1" t="s">
        <v>281</v>
      </c>
      <c r="B382" s="1" t="s">
        <v>9</v>
      </c>
      <c r="C382" s="6">
        <v>40400</v>
      </c>
      <c r="D382" s="4">
        <f t="shared" ca="1" si="5"/>
        <v>10</v>
      </c>
      <c r="E382" s="14">
        <v>49230</v>
      </c>
      <c r="I382" s="6"/>
      <c r="K382" s="14"/>
      <c r="N382" s="6"/>
      <c r="P382" s="6"/>
    </row>
    <row r="383" spans="1:16" x14ac:dyDescent="0.3">
      <c r="A383" s="1" t="s">
        <v>454</v>
      </c>
      <c r="B383" s="1" t="s">
        <v>20</v>
      </c>
      <c r="C383" s="6">
        <v>36868</v>
      </c>
      <c r="D383" s="4">
        <f t="shared" ca="1" si="5"/>
        <v>20</v>
      </c>
      <c r="E383" s="14">
        <v>147233</v>
      </c>
      <c r="I383" s="6"/>
      <c r="K383" s="14"/>
      <c r="N383" s="6"/>
      <c r="P383" s="6"/>
    </row>
    <row r="384" spans="1:16" x14ac:dyDescent="0.3">
      <c r="A384" s="1" t="s">
        <v>479</v>
      </c>
      <c r="B384" s="1" t="s">
        <v>16</v>
      </c>
      <c r="C384" s="7">
        <v>39989</v>
      </c>
      <c r="D384" s="4">
        <f t="shared" ca="1" si="5"/>
        <v>11</v>
      </c>
      <c r="E384" s="14">
        <v>133861</v>
      </c>
      <c r="I384" s="7"/>
      <c r="K384" s="14"/>
      <c r="N384" s="7"/>
      <c r="P384" s="7"/>
    </row>
    <row r="385" spans="1:16" x14ac:dyDescent="0.3">
      <c r="A385" s="1" t="s">
        <v>548</v>
      </c>
      <c r="B385" s="1" t="s">
        <v>9</v>
      </c>
      <c r="C385" s="6">
        <v>43739</v>
      </c>
      <c r="D385" s="4">
        <f t="shared" ca="1" si="5"/>
        <v>1</v>
      </c>
      <c r="E385" s="14">
        <v>106818</v>
      </c>
      <c r="I385" s="6"/>
      <c r="K385" s="14"/>
      <c r="N385" s="6"/>
      <c r="P385" s="6"/>
    </row>
    <row r="386" spans="1:16" x14ac:dyDescent="0.3">
      <c r="A386" s="1" t="s">
        <v>709</v>
      </c>
      <c r="B386" s="1" t="s">
        <v>6</v>
      </c>
      <c r="C386" s="6">
        <v>42624</v>
      </c>
      <c r="D386" s="4">
        <f t="shared" ref="D386:D449" ca="1" si="6">DATEDIF(C386,TODAY(),"Y")</f>
        <v>4</v>
      </c>
      <c r="E386" s="14">
        <v>71014</v>
      </c>
      <c r="I386" s="6"/>
      <c r="K386" s="14"/>
      <c r="N386" s="6"/>
      <c r="P386" s="6"/>
    </row>
    <row r="387" spans="1:16" x14ac:dyDescent="0.3">
      <c r="A387" s="1" t="s">
        <v>608</v>
      </c>
      <c r="B387" s="1" t="s">
        <v>15</v>
      </c>
      <c r="C387" s="6">
        <v>42349</v>
      </c>
      <c r="D387" s="4">
        <f t="shared" ca="1" si="6"/>
        <v>5</v>
      </c>
      <c r="E387" s="14">
        <v>48727</v>
      </c>
      <c r="I387" s="6"/>
      <c r="K387" s="14"/>
      <c r="N387" s="6"/>
      <c r="P387" s="6"/>
    </row>
    <row r="388" spans="1:16" x14ac:dyDescent="0.3">
      <c r="A388" s="1" t="s">
        <v>734</v>
      </c>
      <c r="B388" s="1" t="s">
        <v>20</v>
      </c>
      <c r="C388" s="7">
        <v>43264</v>
      </c>
      <c r="D388" s="4">
        <f t="shared" ca="1" si="6"/>
        <v>2</v>
      </c>
      <c r="E388" s="14">
        <v>122704</v>
      </c>
      <c r="I388" s="7"/>
      <c r="K388" s="14"/>
      <c r="N388" s="7"/>
      <c r="P388" s="7"/>
    </row>
    <row r="389" spans="1:16" x14ac:dyDescent="0.3">
      <c r="A389" s="1" t="s">
        <v>933</v>
      </c>
      <c r="B389" s="1" t="s">
        <v>19</v>
      </c>
      <c r="C389" s="7">
        <v>39569</v>
      </c>
      <c r="D389" s="4">
        <f t="shared" ca="1" si="6"/>
        <v>12</v>
      </c>
      <c r="E389" s="14">
        <v>67847</v>
      </c>
      <c r="I389" s="7"/>
      <c r="K389" s="14"/>
      <c r="N389" s="7"/>
      <c r="P389" s="7"/>
    </row>
    <row r="390" spans="1:16" x14ac:dyDescent="0.3">
      <c r="A390" s="1" t="s">
        <v>188</v>
      </c>
      <c r="B390" s="1" t="s">
        <v>17</v>
      </c>
      <c r="C390" s="6">
        <v>36775</v>
      </c>
      <c r="D390" s="4">
        <f t="shared" ca="1" si="6"/>
        <v>20</v>
      </c>
      <c r="E390" s="14">
        <v>75306</v>
      </c>
      <c r="I390" s="6"/>
      <c r="K390" s="14"/>
      <c r="N390" s="6"/>
      <c r="P390" s="6"/>
    </row>
    <row r="391" spans="1:16" x14ac:dyDescent="0.3">
      <c r="A391" s="1" t="s">
        <v>61</v>
      </c>
      <c r="B391" s="1" t="s">
        <v>6</v>
      </c>
      <c r="C391" s="6">
        <v>36835</v>
      </c>
      <c r="D391" s="4">
        <f t="shared" ca="1" si="6"/>
        <v>20</v>
      </c>
      <c r="E391" s="14">
        <v>134139</v>
      </c>
      <c r="I391" s="6"/>
      <c r="K391" s="14"/>
      <c r="N391" s="6"/>
      <c r="P391" s="6"/>
    </row>
    <row r="392" spans="1:16" x14ac:dyDescent="0.3">
      <c r="A392" s="1" t="s">
        <v>503</v>
      </c>
      <c r="B392" s="1" t="s">
        <v>9</v>
      </c>
      <c r="C392" s="6">
        <v>39346</v>
      </c>
      <c r="D392" s="4">
        <f t="shared" ca="1" si="6"/>
        <v>13</v>
      </c>
      <c r="E392" s="14">
        <v>77318</v>
      </c>
      <c r="I392" s="6"/>
      <c r="K392" s="14"/>
      <c r="N392" s="6"/>
      <c r="P392" s="6"/>
    </row>
    <row r="393" spans="1:16" x14ac:dyDescent="0.3">
      <c r="A393" s="1" t="s">
        <v>259</v>
      </c>
      <c r="B393" s="1" t="s">
        <v>20</v>
      </c>
      <c r="C393" s="6">
        <v>38935</v>
      </c>
      <c r="D393" s="4">
        <f t="shared" ca="1" si="6"/>
        <v>14</v>
      </c>
      <c r="E393" s="14">
        <v>64268</v>
      </c>
      <c r="I393" s="6"/>
      <c r="K393" s="14"/>
      <c r="N393" s="6"/>
      <c r="P393" s="6"/>
    </row>
    <row r="394" spans="1:16" x14ac:dyDescent="0.3">
      <c r="A394" s="1" t="s">
        <v>812</v>
      </c>
      <c r="B394" s="1" t="s">
        <v>20</v>
      </c>
      <c r="C394" s="7">
        <v>43588</v>
      </c>
      <c r="D394" s="4">
        <f t="shared" ca="1" si="6"/>
        <v>1</v>
      </c>
      <c r="E394" s="14">
        <v>141156</v>
      </c>
      <c r="I394" s="7"/>
      <c r="K394" s="14"/>
      <c r="N394" s="7"/>
      <c r="P394" s="7"/>
    </row>
    <row r="395" spans="1:16" x14ac:dyDescent="0.3">
      <c r="A395" s="1" t="s">
        <v>244</v>
      </c>
      <c r="B395" s="1" t="s">
        <v>19</v>
      </c>
      <c r="C395" s="6">
        <v>39433</v>
      </c>
      <c r="D395" s="4">
        <f t="shared" ca="1" si="6"/>
        <v>13</v>
      </c>
      <c r="E395" s="14">
        <v>41490</v>
      </c>
      <c r="I395" s="6"/>
      <c r="K395" s="14"/>
      <c r="N395" s="6"/>
      <c r="P395" s="6"/>
    </row>
    <row r="396" spans="1:16" x14ac:dyDescent="0.3">
      <c r="A396" s="1" t="s">
        <v>368</v>
      </c>
      <c r="B396" s="1" t="s">
        <v>9</v>
      </c>
      <c r="C396" s="6">
        <v>40511</v>
      </c>
      <c r="D396" s="4">
        <f t="shared" ca="1" si="6"/>
        <v>10</v>
      </c>
      <c r="E396" s="14">
        <v>63605</v>
      </c>
      <c r="I396" s="6"/>
      <c r="K396" s="14"/>
      <c r="N396" s="6"/>
      <c r="P396" s="6"/>
    </row>
    <row r="397" spans="1:16" x14ac:dyDescent="0.3">
      <c r="A397" s="1" t="s">
        <v>695</v>
      </c>
      <c r="B397" s="1" t="s">
        <v>20</v>
      </c>
      <c r="C397" s="6">
        <v>43471</v>
      </c>
      <c r="D397" s="4">
        <f t="shared" ca="1" si="6"/>
        <v>2</v>
      </c>
      <c r="E397" s="14">
        <v>76489</v>
      </c>
      <c r="I397" s="6"/>
      <c r="K397" s="14"/>
      <c r="N397" s="6"/>
      <c r="P397" s="6"/>
    </row>
    <row r="398" spans="1:16" x14ac:dyDescent="0.3">
      <c r="A398" s="1" t="s">
        <v>121</v>
      </c>
      <c r="B398" s="1" t="s">
        <v>26</v>
      </c>
      <c r="C398" s="6">
        <v>39363</v>
      </c>
      <c r="D398" s="4">
        <f t="shared" ca="1" si="6"/>
        <v>13</v>
      </c>
      <c r="E398" s="14">
        <v>149126</v>
      </c>
      <c r="I398" s="6"/>
      <c r="K398" s="14"/>
      <c r="N398" s="6"/>
      <c r="P398" s="6"/>
    </row>
    <row r="399" spans="1:16" x14ac:dyDescent="0.3">
      <c r="A399" s="1" t="s">
        <v>895</v>
      </c>
      <c r="B399" s="1" t="s">
        <v>22</v>
      </c>
      <c r="C399" s="7">
        <v>42876</v>
      </c>
      <c r="D399" s="4">
        <f t="shared" ca="1" si="6"/>
        <v>3</v>
      </c>
      <c r="E399" s="14">
        <v>91971</v>
      </c>
      <c r="I399" s="7"/>
      <c r="K399" s="14"/>
      <c r="N399" s="7"/>
      <c r="P399" s="7"/>
    </row>
    <row r="400" spans="1:16" x14ac:dyDescent="0.3">
      <c r="A400" s="1" t="s">
        <v>524</v>
      </c>
      <c r="B400" s="1" t="s">
        <v>9</v>
      </c>
      <c r="C400" s="6">
        <v>43767</v>
      </c>
      <c r="D400" s="4">
        <f t="shared" ca="1" si="6"/>
        <v>1</v>
      </c>
      <c r="E400" s="14">
        <v>78129</v>
      </c>
      <c r="I400" s="6"/>
      <c r="K400" s="14"/>
      <c r="N400" s="6"/>
      <c r="P400" s="6"/>
    </row>
    <row r="401" spans="1:16" x14ac:dyDescent="0.3">
      <c r="A401" s="1" t="s">
        <v>143</v>
      </c>
      <c r="B401" s="1" t="s">
        <v>17</v>
      </c>
      <c r="C401" s="6">
        <v>42094</v>
      </c>
      <c r="D401" s="4">
        <f t="shared" ca="1" si="6"/>
        <v>5</v>
      </c>
      <c r="E401" s="14">
        <v>49720</v>
      </c>
      <c r="I401" s="6"/>
      <c r="K401" s="14"/>
      <c r="N401" s="6"/>
      <c r="P401" s="6"/>
    </row>
    <row r="402" spans="1:16" x14ac:dyDescent="0.3">
      <c r="A402" s="1" t="s">
        <v>899</v>
      </c>
      <c r="B402" s="1" t="s">
        <v>17</v>
      </c>
      <c r="C402" s="7">
        <v>43917</v>
      </c>
      <c r="D402" s="4">
        <f t="shared" ca="1" si="6"/>
        <v>0</v>
      </c>
      <c r="E402" s="14">
        <v>127232</v>
      </c>
      <c r="I402" s="7"/>
      <c r="K402" s="14"/>
      <c r="N402" s="7"/>
      <c r="P402" s="7"/>
    </row>
    <row r="403" spans="1:16" x14ac:dyDescent="0.3">
      <c r="A403" s="1" t="s">
        <v>833</v>
      </c>
      <c r="B403" s="1" t="s">
        <v>15</v>
      </c>
      <c r="C403" s="7">
        <v>38417</v>
      </c>
      <c r="D403" s="4">
        <f t="shared" ca="1" si="6"/>
        <v>16</v>
      </c>
      <c r="E403" s="14">
        <v>129076</v>
      </c>
      <c r="I403" s="7"/>
      <c r="K403" s="14"/>
      <c r="N403" s="7"/>
      <c r="P403" s="7"/>
    </row>
    <row r="404" spans="1:16" x14ac:dyDescent="0.3">
      <c r="A404" s="1" t="s">
        <v>71</v>
      </c>
      <c r="B404" s="1" t="s">
        <v>34</v>
      </c>
      <c r="C404" s="6">
        <v>36333</v>
      </c>
      <c r="D404" s="4">
        <f t="shared" ca="1" si="6"/>
        <v>21</v>
      </c>
      <c r="E404" s="14">
        <v>116711</v>
      </c>
      <c r="I404" s="6"/>
      <c r="K404" s="14"/>
      <c r="N404" s="6"/>
      <c r="P404" s="6"/>
    </row>
    <row r="405" spans="1:16" x14ac:dyDescent="0.3">
      <c r="A405" s="1" t="s">
        <v>588</v>
      </c>
      <c r="B405" s="1" t="s">
        <v>19</v>
      </c>
      <c r="C405" s="6">
        <v>37013</v>
      </c>
      <c r="D405" s="4">
        <f t="shared" ca="1" si="6"/>
        <v>19</v>
      </c>
      <c r="E405" s="14">
        <v>37761</v>
      </c>
      <c r="I405" s="6"/>
      <c r="K405" s="14"/>
      <c r="N405" s="6"/>
      <c r="P405" s="6"/>
    </row>
    <row r="406" spans="1:16" x14ac:dyDescent="0.3">
      <c r="A406" s="1" t="s">
        <v>623</v>
      </c>
      <c r="B406" s="1" t="s">
        <v>9</v>
      </c>
      <c r="C406" s="6">
        <v>36810</v>
      </c>
      <c r="D406" s="4">
        <f t="shared" ca="1" si="6"/>
        <v>20</v>
      </c>
      <c r="E406" s="14">
        <v>106555</v>
      </c>
      <c r="I406" s="6"/>
      <c r="K406" s="14"/>
      <c r="N406" s="6"/>
      <c r="P406" s="6"/>
    </row>
    <row r="407" spans="1:16" x14ac:dyDescent="0.3">
      <c r="A407" s="1" t="s">
        <v>388</v>
      </c>
      <c r="B407" s="1" t="s">
        <v>15</v>
      </c>
      <c r="C407" s="6">
        <v>41110</v>
      </c>
      <c r="D407" s="4">
        <f t="shared" ca="1" si="6"/>
        <v>8</v>
      </c>
      <c r="E407" s="14">
        <v>129978</v>
      </c>
      <c r="I407" s="6"/>
      <c r="K407" s="14"/>
      <c r="N407" s="6"/>
      <c r="P407" s="6"/>
    </row>
    <row r="408" spans="1:16" x14ac:dyDescent="0.3">
      <c r="A408" s="1" t="s">
        <v>606</v>
      </c>
      <c r="B408" s="1" t="s">
        <v>6</v>
      </c>
      <c r="C408" s="6">
        <v>38413</v>
      </c>
      <c r="D408" s="4">
        <f t="shared" ca="1" si="6"/>
        <v>16</v>
      </c>
      <c r="E408" s="14">
        <v>50294</v>
      </c>
      <c r="I408" s="6"/>
      <c r="K408" s="14"/>
      <c r="N408" s="6"/>
      <c r="P408" s="6"/>
    </row>
    <row r="409" spans="1:16" x14ac:dyDescent="0.3">
      <c r="A409" s="1" t="s">
        <v>86</v>
      </c>
      <c r="B409" s="1" t="s">
        <v>6</v>
      </c>
      <c r="C409" s="6">
        <v>40160</v>
      </c>
      <c r="D409" s="4">
        <f t="shared" ca="1" si="6"/>
        <v>11</v>
      </c>
      <c r="E409" s="14">
        <v>121376</v>
      </c>
      <c r="I409" s="6"/>
      <c r="K409" s="14"/>
      <c r="N409" s="6"/>
      <c r="P409" s="6"/>
    </row>
    <row r="410" spans="1:16" x14ac:dyDescent="0.3">
      <c r="A410" s="1" t="s">
        <v>392</v>
      </c>
      <c r="B410" s="1" t="s">
        <v>29</v>
      </c>
      <c r="C410" s="6">
        <v>43785</v>
      </c>
      <c r="D410" s="4">
        <f t="shared" ca="1" si="6"/>
        <v>1</v>
      </c>
      <c r="E410" s="14">
        <v>78703</v>
      </c>
      <c r="I410" s="6"/>
      <c r="K410" s="14"/>
      <c r="N410" s="6"/>
      <c r="P410" s="6"/>
    </row>
    <row r="411" spans="1:16" x14ac:dyDescent="0.3">
      <c r="A411" s="1" t="s">
        <v>169</v>
      </c>
      <c r="B411" s="1" t="s">
        <v>31</v>
      </c>
      <c r="C411" s="6">
        <v>42083</v>
      </c>
      <c r="D411" s="4">
        <f t="shared" ca="1" si="6"/>
        <v>5</v>
      </c>
      <c r="E411" s="14">
        <v>111067</v>
      </c>
      <c r="I411" s="6"/>
      <c r="K411" s="14"/>
      <c r="N411" s="6"/>
      <c r="P411" s="6"/>
    </row>
    <row r="412" spans="1:16" x14ac:dyDescent="0.3">
      <c r="A412" s="1" t="s">
        <v>303</v>
      </c>
      <c r="B412" s="1" t="s">
        <v>33</v>
      </c>
      <c r="C412" s="6">
        <v>41799</v>
      </c>
      <c r="D412" s="4">
        <f t="shared" ca="1" si="6"/>
        <v>6</v>
      </c>
      <c r="E412" s="14">
        <v>67059</v>
      </c>
      <c r="I412" s="6"/>
      <c r="K412" s="14"/>
      <c r="N412" s="6"/>
      <c r="P412" s="6"/>
    </row>
    <row r="413" spans="1:16" x14ac:dyDescent="0.3">
      <c r="A413" s="1" t="s">
        <v>315</v>
      </c>
      <c r="B413" s="1" t="s">
        <v>20</v>
      </c>
      <c r="C413" s="6">
        <v>43882</v>
      </c>
      <c r="D413" s="4">
        <f t="shared" ca="1" si="6"/>
        <v>1</v>
      </c>
      <c r="E413" s="14">
        <v>142467</v>
      </c>
      <c r="I413" s="6"/>
      <c r="K413" s="14"/>
      <c r="N413" s="6"/>
      <c r="P413" s="6"/>
    </row>
    <row r="414" spans="1:16" x14ac:dyDescent="0.3">
      <c r="A414" s="1" t="s">
        <v>493</v>
      </c>
      <c r="B414" s="1" t="s">
        <v>15</v>
      </c>
      <c r="C414" s="6">
        <v>42807</v>
      </c>
      <c r="D414" s="4">
        <f t="shared" ca="1" si="6"/>
        <v>4</v>
      </c>
      <c r="E414" s="14">
        <v>142247</v>
      </c>
      <c r="I414" s="6"/>
      <c r="K414" s="14"/>
      <c r="N414" s="6"/>
      <c r="P414" s="6"/>
    </row>
    <row r="415" spans="1:16" x14ac:dyDescent="0.3">
      <c r="A415" s="1" t="s">
        <v>831</v>
      </c>
      <c r="B415" s="1" t="s">
        <v>19</v>
      </c>
      <c r="C415" s="7">
        <v>38157</v>
      </c>
      <c r="D415" s="4">
        <f t="shared" ca="1" si="6"/>
        <v>16</v>
      </c>
      <c r="E415" s="14">
        <v>73677</v>
      </c>
      <c r="I415" s="7"/>
      <c r="K415" s="14"/>
      <c r="N415" s="7"/>
      <c r="P415" s="7"/>
    </row>
    <row r="416" spans="1:16" x14ac:dyDescent="0.3">
      <c r="A416" s="1" t="s">
        <v>343</v>
      </c>
      <c r="B416" s="1" t="s">
        <v>17</v>
      </c>
      <c r="C416" s="6">
        <v>39531</v>
      </c>
      <c r="D416" s="4">
        <f t="shared" ca="1" si="6"/>
        <v>12</v>
      </c>
      <c r="E416" s="14">
        <v>81441</v>
      </c>
      <c r="I416" s="6"/>
      <c r="K416" s="14"/>
      <c r="N416" s="6"/>
      <c r="P416" s="6"/>
    </row>
    <row r="417" spans="1:16" x14ac:dyDescent="0.3">
      <c r="A417" s="1" t="s">
        <v>455</v>
      </c>
      <c r="B417" s="1" t="s">
        <v>26</v>
      </c>
      <c r="C417" s="6">
        <v>39622</v>
      </c>
      <c r="D417" s="4">
        <f t="shared" ca="1" si="6"/>
        <v>12</v>
      </c>
      <c r="E417" s="14">
        <v>56102</v>
      </c>
      <c r="I417" s="6"/>
      <c r="K417" s="14"/>
      <c r="N417" s="6"/>
      <c r="P417" s="6"/>
    </row>
    <row r="418" spans="1:16" x14ac:dyDescent="0.3">
      <c r="A418" s="1" t="s">
        <v>693</v>
      </c>
      <c r="B418" s="1" t="s">
        <v>6</v>
      </c>
      <c r="C418" s="6">
        <v>42610</v>
      </c>
      <c r="D418" s="4">
        <f t="shared" ca="1" si="6"/>
        <v>4</v>
      </c>
      <c r="E418" s="14">
        <v>78112</v>
      </c>
      <c r="I418" s="6"/>
      <c r="K418" s="14"/>
      <c r="N418" s="6"/>
      <c r="P418" s="6"/>
    </row>
    <row r="419" spans="1:16" x14ac:dyDescent="0.3">
      <c r="A419" s="1" t="s">
        <v>456</v>
      </c>
      <c r="B419" s="1" t="s">
        <v>31</v>
      </c>
      <c r="C419" s="6">
        <v>37810</v>
      </c>
      <c r="D419" s="4">
        <f t="shared" ca="1" si="6"/>
        <v>17</v>
      </c>
      <c r="E419" s="14">
        <v>65775</v>
      </c>
      <c r="I419" s="6"/>
      <c r="K419" s="14"/>
      <c r="N419" s="6"/>
      <c r="P419" s="6"/>
    </row>
    <row r="420" spans="1:16" x14ac:dyDescent="0.3">
      <c r="A420" s="1" t="s">
        <v>224</v>
      </c>
      <c r="B420" s="1" t="s">
        <v>32</v>
      </c>
      <c r="C420" s="6">
        <v>36933</v>
      </c>
      <c r="D420" s="4">
        <f t="shared" ca="1" si="6"/>
        <v>20</v>
      </c>
      <c r="E420" s="14">
        <v>78382</v>
      </c>
      <c r="I420" s="6"/>
      <c r="K420" s="14"/>
      <c r="N420" s="6"/>
      <c r="P420" s="6"/>
    </row>
    <row r="421" spans="1:16" x14ac:dyDescent="0.3">
      <c r="A421" s="1" t="s">
        <v>620</v>
      </c>
      <c r="B421" s="1" t="s">
        <v>6</v>
      </c>
      <c r="C421" s="6">
        <v>43515</v>
      </c>
      <c r="D421" s="4">
        <f t="shared" ca="1" si="6"/>
        <v>2</v>
      </c>
      <c r="E421" s="14">
        <v>100302</v>
      </c>
      <c r="I421" s="6"/>
      <c r="K421" s="14"/>
      <c r="N421" s="6"/>
      <c r="P421" s="6"/>
    </row>
    <row r="422" spans="1:16" x14ac:dyDescent="0.3">
      <c r="A422" s="1" t="s">
        <v>873</v>
      </c>
      <c r="B422" s="1" t="s">
        <v>20</v>
      </c>
      <c r="C422" s="7">
        <v>41102</v>
      </c>
      <c r="D422" s="4">
        <f t="shared" ca="1" si="6"/>
        <v>8</v>
      </c>
      <c r="E422" s="14">
        <v>93627</v>
      </c>
      <c r="I422" s="7"/>
      <c r="K422" s="14"/>
      <c r="N422" s="7"/>
      <c r="P422" s="7"/>
    </row>
    <row r="423" spans="1:16" x14ac:dyDescent="0.3">
      <c r="A423" s="1" t="s">
        <v>782</v>
      </c>
      <c r="B423" s="1" t="s">
        <v>24</v>
      </c>
      <c r="C423" s="7">
        <v>36636</v>
      </c>
      <c r="D423" s="4">
        <f t="shared" ca="1" si="6"/>
        <v>20</v>
      </c>
      <c r="E423" s="14">
        <v>37432</v>
      </c>
      <c r="I423" s="7"/>
      <c r="K423" s="14"/>
      <c r="N423" s="7"/>
      <c r="P423" s="7"/>
    </row>
    <row r="424" spans="1:16" x14ac:dyDescent="0.3">
      <c r="A424" s="1" t="s">
        <v>135</v>
      </c>
      <c r="B424" s="1" t="s">
        <v>17</v>
      </c>
      <c r="C424" s="6">
        <v>39965</v>
      </c>
      <c r="D424" s="4">
        <f t="shared" ca="1" si="6"/>
        <v>11</v>
      </c>
      <c r="E424" s="14">
        <v>84838</v>
      </c>
      <c r="I424" s="6"/>
      <c r="K424" s="14"/>
      <c r="N424" s="6"/>
      <c r="P424" s="6"/>
    </row>
    <row r="425" spans="1:16" x14ac:dyDescent="0.3">
      <c r="A425" s="1" t="s">
        <v>936</v>
      </c>
      <c r="B425" s="1" t="s">
        <v>9</v>
      </c>
      <c r="C425" s="7">
        <v>41359</v>
      </c>
      <c r="D425" s="4">
        <f t="shared" ca="1" si="6"/>
        <v>7</v>
      </c>
      <c r="E425" s="14">
        <v>97116</v>
      </c>
      <c r="I425" s="7"/>
      <c r="K425" s="14"/>
      <c r="N425" s="7"/>
      <c r="P425" s="7"/>
    </row>
    <row r="426" spans="1:16" x14ac:dyDescent="0.3">
      <c r="A426" s="1" t="s">
        <v>436</v>
      </c>
      <c r="B426" s="1" t="s">
        <v>9</v>
      </c>
      <c r="C426" s="6">
        <v>40757</v>
      </c>
      <c r="D426" s="4">
        <f t="shared" ca="1" si="6"/>
        <v>9</v>
      </c>
      <c r="E426" s="14">
        <v>101907</v>
      </c>
      <c r="I426" s="6"/>
      <c r="K426" s="14"/>
      <c r="N426" s="6"/>
      <c r="P426" s="6"/>
    </row>
    <row r="427" spans="1:16" x14ac:dyDescent="0.3">
      <c r="A427" s="1" t="s">
        <v>221</v>
      </c>
      <c r="B427" s="1" t="s">
        <v>20</v>
      </c>
      <c r="C427" s="6">
        <v>39552</v>
      </c>
      <c r="D427" s="4">
        <f t="shared" ca="1" si="6"/>
        <v>12</v>
      </c>
      <c r="E427" s="14">
        <v>65910</v>
      </c>
      <c r="I427" s="6"/>
      <c r="K427" s="14"/>
      <c r="N427" s="6"/>
      <c r="P427" s="6"/>
    </row>
    <row r="428" spans="1:16" x14ac:dyDescent="0.3">
      <c r="A428" s="1" t="s">
        <v>203</v>
      </c>
      <c r="B428" s="1" t="s">
        <v>17</v>
      </c>
      <c r="C428" s="6">
        <v>38759</v>
      </c>
      <c r="D428" s="4">
        <f t="shared" ca="1" si="6"/>
        <v>15</v>
      </c>
      <c r="E428" s="14">
        <v>133020</v>
      </c>
      <c r="I428" s="6"/>
      <c r="K428" s="14"/>
      <c r="N428" s="6"/>
      <c r="P428" s="6"/>
    </row>
    <row r="429" spans="1:16" x14ac:dyDescent="0.3">
      <c r="A429" s="1" t="s">
        <v>498</v>
      </c>
      <c r="B429" s="1" t="s">
        <v>9</v>
      </c>
      <c r="C429" s="6">
        <v>39104</v>
      </c>
      <c r="D429" s="4">
        <f t="shared" ca="1" si="6"/>
        <v>14</v>
      </c>
      <c r="E429" s="14">
        <v>39512</v>
      </c>
      <c r="I429" s="6"/>
      <c r="K429" s="14"/>
      <c r="N429" s="6"/>
      <c r="P429" s="6"/>
    </row>
    <row r="430" spans="1:16" x14ac:dyDescent="0.3">
      <c r="A430" s="1" t="s">
        <v>304</v>
      </c>
      <c r="B430" s="1" t="s">
        <v>33</v>
      </c>
      <c r="C430" s="6">
        <v>36837</v>
      </c>
      <c r="D430" s="4">
        <f t="shared" ca="1" si="6"/>
        <v>20</v>
      </c>
      <c r="E430" s="14">
        <v>103766</v>
      </c>
      <c r="I430" s="6"/>
      <c r="K430" s="14"/>
      <c r="N430" s="6"/>
      <c r="P430" s="6"/>
    </row>
    <row r="431" spans="1:16" x14ac:dyDescent="0.3">
      <c r="A431" s="1" t="s">
        <v>504</v>
      </c>
      <c r="B431" s="1" t="s">
        <v>9</v>
      </c>
      <c r="C431" s="6">
        <v>39123</v>
      </c>
      <c r="D431" s="4">
        <f t="shared" ca="1" si="6"/>
        <v>14</v>
      </c>
      <c r="E431" s="14">
        <v>65079</v>
      </c>
      <c r="I431" s="6"/>
      <c r="K431" s="14"/>
      <c r="N431" s="6"/>
      <c r="P431" s="6"/>
    </row>
    <row r="432" spans="1:16" x14ac:dyDescent="0.3">
      <c r="A432" s="1" t="s">
        <v>208</v>
      </c>
      <c r="B432" s="1" t="s">
        <v>26</v>
      </c>
      <c r="C432" s="6">
        <v>37211</v>
      </c>
      <c r="D432" s="4">
        <f t="shared" ca="1" si="6"/>
        <v>19</v>
      </c>
      <c r="E432" s="14">
        <v>137008</v>
      </c>
      <c r="I432" s="6"/>
      <c r="K432" s="14"/>
      <c r="N432" s="6"/>
      <c r="P432" s="6"/>
    </row>
    <row r="433" spans="1:16" x14ac:dyDescent="0.3">
      <c r="A433" s="1" t="s">
        <v>378</v>
      </c>
      <c r="B433" s="1" t="s">
        <v>20</v>
      </c>
      <c r="C433" s="6">
        <v>43834</v>
      </c>
      <c r="D433" s="4">
        <f t="shared" ca="1" si="6"/>
        <v>1</v>
      </c>
      <c r="E433" s="14">
        <v>53336</v>
      </c>
      <c r="I433" s="6"/>
      <c r="K433" s="14"/>
      <c r="N433" s="6"/>
      <c r="P433" s="6"/>
    </row>
    <row r="434" spans="1:16" x14ac:dyDescent="0.3">
      <c r="A434" s="1" t="s">
        <v>824</v>
      </c>
      <c r="B434" s="1" t="s">
        <v>17</v>
      </c>
      <c r="C434" s="7">
        <v>41895</v>
      </c>
      <c r="D434" s="4">
        <f t="shared" ca="1" si="6"/>
        <v>6</v>
      </c>
      <c r="E434" s="14">
        <v>136152</v>
      </c>
      <c r="I434" s="7"/>
      <c r="K434" s="14"/>
      <c r="N434" s="7"/>
      <c r="P434" s="7"/>
    </row>
    <row r="435" spans="1:16" x14ac:dyDescent="0.3">
      <c r="A435" s="1" t="s">
        <v>565</v>
      </c>
      <c r="B435" s="1" t="s">
        <v>6</v>
      </c>
      <c r="C435" s="6">
        <v>40026</v>
      </c>
      <c r="D435" s="4">
        <f t="shared" ca="1" si="6"/>
        <v>11</v>
      </c>
      <c r="E435" s="14">
        <v>126480</v>
      </c>
      <c r="I435" s="6"/>
      <c r="K435" s="14"/>
      <c r="N435" s="6"/>
      <c r="P435" s="6"/>
    </row>
    <row r="436" spans="1:16" x14ac:dyDescent="0.3">
      <c r="A436" s="1" t="s">
        <v>50</v>
      </c>
      <c r="B436" s="1" t="s">
        <v>6</v>
      </c>
      <c r="C436" s="6">
        <v>40666</v>
      </c>
      <c r="D436" s="4">
        <f t="shared" ca="1" si="6"/>
        <v>9</v>
      </c>
      <c r="E436" s="14">
        <v>101518</v>
      </c>
      <c r="I436" s="6"/>
      <c r="K436" s="14"/>
      <c r="N436" s="6"/>
      <c r="P436" s="6"/>
    </row>
    <row r="437" spans="1:16" x14ac:dyDescent="0.3">
      <c r="A437" s="1" t="s">
        <v>971</v>
      </c>
      <c r="B437" s="1" t="s">
        <v>6</v>
      </c>
      <c r="C437" s="7">
        <v>41902</v>
      </c>
      <c r="D437" s="4">
        <f t="shared" ca="1" si="6"/>
        <v>6</v>
      </c>
      <c r="E437" s="14">
        <v>60267</v>
      </c>
      <c r="I437" s="7"/>
      <c r="K437" s="14"/>
      <c r="N437" s="7"/>
      <c r="P437" s="7"/>
    </row>
    <row r="438" spans="1:16" x14ac:dyDescent="0.3">
      <c r="A438" s="1" t="s">
        <v>355</v>
      </c>
      <c r="B438" s="1" t="s">
        <v>19</v>
      </c>
      <c r="C438" s="6">
        <v>42791</v>
      </c>
      <c r="D438" s="4">
        <f t="shared" ca="1" si="6"/>
        <v>4</v>
      </c>
      <c r="E438" s="14">
        <v>60198</v>
      </c>
      <c r="I438" s="6"/>
      <c r="K438" s="14"/>
      <c r="N438" s="6"/>
      <c r="P438" s="6"/>
    </row>
    <row r="439" spans="1:16" x14ac:dyDescent="0.3">
      <c r="A439" s="1" t="s">
        <v>389</v>
      </c>
      <c r="B439" s="1" t="s">
        <v>9</v>
      </c>
      <c r="C439" s="6">
        <v>43126</v>
      </c>
      <c r="D439" s="4">
        <f t="shared" ca="1" si="6"/>
        <v>3</v>
      </c>
      <c r="E439" s="14">
        <v>108701</v>
      </c>
      <c r="I439" s="6"/>
      <c r="K439" s="14"/>
      <c r="N439" s="6"/>
      <c r="P439" s="6"/>
    </row>
    <row r="440" spans="1:16" x14ac:dyDescent="0.3">
      <c r="A440" s="1" t="s">
        <v>836</v>
      </c>
      <c r="B440" s="1" t="s">
        <v>20</v>
      </c>
      <c r="C440" s="7">
        <v>42661</v>
      </c>
      <c r="D440" s="4">
        <f t="shared" ca="1" si="6"/>
        <v>4</v>
      </c>
      <c r="E440" s="14">
        <v>78539</v>
      </c>
      <c r="I440" s="7"/>
      <c r="K440" s="14"/>
      <c r="N440" s="7"/>
      <c r="P440" s="7"/>
    </row>
    <row r="441" spans="1:16" x14ac:dyDescent="0.3">
      <c r="A441" s="1" t="s">
        <v>300</v>
      </c>
      <c r="B441" s="1" t="s">
        <v>19</v>
      </c>
      <c r="C441" s="6">
        <v>40239</v>
      </c>
      <c r="D441" s="4">
        <f t="shared" ca="1" si="6"/>
        <v>11</v>
      </c>
      <c r="E441" s="14">
        <v>115782</v>
      </c>
      <c r="I441" s="6"/>
      <c r="K441" s="14"/>
      <c r="N441" s="6"/>
      <c r="P441" s="6"/>
    </row>
    <row r="442" spans="1:16" x14ac:dyDescent="0.3">
      <c r="A442" s="1" t="s">
        <v>640</v>
      </c>
      <c r="B442" s="1" t="s">
        <v>6</v>
      </c>
      <c r="C442" s="6">
        <v>38177</v>
      </c>
      <c r="D442" s="4">
        <f t="shared" ca="1" si="6"/>
        <v>16</v>
      </c>
      <c r="E442" s="14">
        <v>129910</v>
      </c>
      <c r="I442" s="6"/>
      <c r="K442" s="14"/>
      <c r="N442" s="6"/>
      <c r="P442" s="6"/>
    </row>
    <row r="443" spans="1:16" x14ac:dyDescent="0.3">
      <c r="A443" s="1" t="s">
        <v>346</v>
      </c>
      <c r="B443" s="1" t="s">
        <v>6</v>
      </c>
      <c r="C443" s="6">
        <v>43805</v>
      </c>
      <c r="D443" s="4">
        <f t="shared" ca="1" si="6"/>
        <v>1</v>
      </c>
      <c r="E443" s="14">
        <v>32184</v>
      </c>
      <c r="I443" s="6"/>
      <c r="K443" s="14"/>
      <c r="N443" s="6"/>
      <c r="P443" s="6"/>
    </row>
    <row r="444" spans="1:16" x14ac:dyDescent="0.3">
      <c r="A444" s="1" t="s">
        <v>705</v>
      </c>
      <c r="B444" s="1" t="s">
        <v>23</v>
      </c>
      <c r="C444" s="6">
        <v>39924</v>
      </c>
      <c r="D444" s="4">
        <f t="shared" ca="1" si="6"/>
        <v>11</v>
      </c>
      <c r="E444" s="14">
        <v>88708</v>
      </c>
      <c r="I444" s="6"/>
      <c r="K444" s="14"/>
      <c r="N444" s="6"/>
      <c r="P444" s="6"/>
    </row>
    <row r="445" spans="1:16" x14ac:dyDescent="0.3">
      <c r="A445" s="1" t="s">
        <v>166</v>
      </c>
      <c r="B445" s="1" t="s">
        <v>16</v>
      </c>
      <c r="C445" s="6">
        <v>36777</v>
      </c>
      <c r="D445" s="4">
        <f t="shared" ca="1" si="6"/>
        <v>20</v>
      </c>
      <c r="E445" s="14">
        <v>89148</v>
      </c>
      <c r="I445" s="6"/>
      <c r="K445" s="14"/>
      <c r="N445" s="6"/>
      <c r="P445" s="6"/>
    </row>
    <row r="446" spans="1:16" x14ac:dyDescent="0.3">
      <c r="A446" s="1" t="s">
        <v>884</v>
      </c>
      <c r="B446" s="1" t="s">
        <v>19</v>
      </c>
      <c r="C446" s="7">
        <v>39364</v>
      </c>
      <c r="D446" s="4">
        <f t="shared" ca="1" si="6"/>
        <v>13</v>
      </c>
      <c r="E446" s="14">
        <v>135361</v>
      </c>
      <c r="I446" s="7"/>
      <c r="K446" s="14"/>
      <c r="N446" s="7"/>
      <c r="P446" s="7"/>
    </row>
    <row r="447" spans="1:16" x14ac:dyDescent="0.3">
      <c r="A447" s="1" t="s">
        <v>665</v>
      </c>
      <c r="B447" s="1" t="s">
        <v>30</v>
      </c>
      <c r="C447" s="6">
        <v>41489</v>
      </c>
      <c r="D447" s="4">
        <f t="shared" ca="1" si="6"/>
        <v>7</v>
      </c>
      <c r="E447" s="14">
        <v>145678</v>
      </c>
      <c r="I447" s="6"/>
      <c r="K447" s="14"/>
      <c r="N447" s="6"/>
      <c r="P447" s="6"/>
    </row>
    <row r="448" spans="1:16" x14ac:dyDescent="0.3">
      <c r="A448" s="1" t="s">
        <v>416</v>
      </c>
      <c r="B448" s="1" t="s">
        <v>25</v>
      </c>
      <c r="C448" s="6">
        <v>39654</v>
      </c>
      <c r="D448" s="4">
        <f t="shared" ca="1" si="6"/>
        <v>12</v>
      </c>
      <c r="E448" s="14">
        <v>86883</v>
      </c>
      <c r="I448" s="6"/>
      <c r="K448" s="14"/>
      <c r="N448" s="6"/>
      <c r="P448" s="6"/>
    </row>
    <row r="449" spans="1:16" x14ac:dyDescent="0.3">
      <c r="A449" s="1" t="s">
        <v>989</v>
      </c>
      <c r="B449" s="1" t="s">
        <v>9</v>
      </c>
      <c r="C449" s="7">
        <v>36716</v>
      </c>
      <c r="D449" s="4">
        <f t="shared" ca="1" si="6"/>
        <v>20</v>
      </c>
      <c r="E449" s="14">
        <v>89311</v>
      </c>
      <c r="I449" s="7"/>
      <c r="K449" s="14"/>
      <c r="N449" s="7"/>
      <c r="P449" s="7"/>
    </row>
    <row r="450" spans="1:16" x14ac:dyDescent="0.3">
      <c r="A450" s="1" t="s">
        <v>1003</v>
      </c>
      <c r="B450" s="1" t="s">
        <v>9</v>
      </c>
      <c r="C450" s="7">
        <v>41640</v>
      </c>
      <c r="D450" s="4">
        <f t="shared" ref="D450:D513" ca="1" si="7">DATEDIF(C450,TODAY(),"Y")</f>
        <v>7</v>
      </c>
      <c r="E450" s="14">
        <v>109380</v>
      </c>
      <c r="I450" s="7"/>
      <c r="K450" s="14"/>
      <c r="N450" s="7"/>
      <c r="P450" s="7"/>
    </row>
    <row r="451" spans="1:16" x14ac:dyDescent="0.3">
      <c r="A451" s="1" t="s">
        <v>168</v>
      </c>
      <c r="B451" s="1" t="s">
        <v>9</v>
      </c>
      <c r="C451" s="6">
        <v>36341</v>
      </c>
      <c r="D451" s="4">
        <f t="shared" ca="1" si="7"/>
        <v>21</v>
      </c>
      <c r="E451" s="14">
        <v>54688</v>
      </c>
      <c r="I451" s="6"/>
      <c r="K451" s="14"/>
      <c r="N451" s="6"/>
      <c r="P451" s="6"/>
    </row>
    <row r="452" spans="1:16" x14ac:dyDescent="0.3">
      <c r="A452" s="1" t="s">
        <v>460</v>
      </c>
      <c r="B452" s="1" t="s">
        <v>19</v>
      </c>
      <c r="C452" s="6">
        <v>37094</v>
      </c>
      <c r="D452" s="4">
        <f t="shared" ca="1" si="7"/>
        <v>19</v>
      </c>
      <c r="E452" s="14">
        <v>66180</v>
      </c>
      <c r="I452" s="6"/>
      <c r="K452" s="14"/>
      <c r="N452" s="6"/>
      <c r="P452" s="6"/>
    </row>
    <row r="453" spans="1:16" x14ac:dyDescent="0.3">
      <c r="A453" s="1" t="s">
        <v>490</v>
      </c>
      <c r="B453" s="1" t="s">
        <v>9</v>
      </c>
      <c r="C453" s="6">
        <v>42990</v>
      </c>
      <c r="D453" s="4">
        <f t="shared" ca="1" si="7"/>
        <v>3</v>
      </c>
      <c r="E453" s="14">
        <v>139205</v>
      </c>
      <c r="I453" s="6"/>
      <c r="K453" s="14"/>
      <c r="N453" s="6"/>
      <c r="P453" s="6"/>
    </row>
    <row r="454" spans="1:16" x14ac:dyDescent="0.3">
      <c r="A454" s="1" t="s">
        <v>1025</v>
      </c>
      <c r="B454" s="1" t="s">
        <v>7</v>
      </c>
      <c r="C454" s="7">
        <v>41689</v>
      </c>
      <c r="D454" s="4">
        <f t="shared" ca="1" si="7"/>
        <v>7</v>
      </c>
      <c r="E454" s="14">
        <v>42633</v>
      </c>
      <c r="I454" s="7"/>
      <c r="K454" s="14"/>
      <c r="N454" s="7"/>
      <c r="P454" s="7"/>
    </row>
    <row r="455" spans="1:16" x14ac:dyDescent="0.3">
      <c r="A455" s="1" t="s">
        <v>344</v>
      </c>
      <c r="B455" s="1" t="s">
        <v>19</v>
      </c>
      <c r="C455" s="6">
        <v>38986</v>
      </c>
      <c r="D455" s="4">
        <f t="shared" ca="1" si="7"/>
        <v>14</v>
      </c>
      <c r="E455" s="14">
        <v>146134</v>
      </c>
      <c r="I455" s="6"/>
      <c r="K455" s="14"/>
      <c r="N455" s="6"/>
      <c r="P455" s="6"/>
    </row>
    <row r="456" spans="1:16" x14ac:dyDescent="0.3">
      <c r="A456" s="1" t="s">
        <v>727</v>
      </c>
      <c r="B456" s="1" t="s">
        <v>19</v>
      </c>
      <c r="C456" s="7">
        <v>39166</v>
      </c>
      <c r="D456" s="4">
        <f t="shared" ca="1" si="7"/>
        <v>13</v>
      </c>
      <c r="E456" s="14">
        <v>124967</v>
      </c>
      <c r="I456" s="7"/>
      <c r="K456" s="14"/>
      <c r="N456" s="7"/>
      <c r="P456" s="7"/>
    </row>
    <row r="457" spans="1:16" x14ac:dyDescent="0.3">
      <c r="A457" s="1" t="s">
        <v>759</v>
      </c>
      <c r="B457" s="1" t="s">
        <v>25</v>
      </c>
      <c r="C457" s="7">
        <v>43685</v>
      </c>
      <c r="D457" s="4">
        <f t="shared" ca="1" si="7"/>
        <v>1</v>
      </c>
      <c r="E457" s="14">
        <v>117589</v>
      </c>
      <c r="I457" s="7"/>
      <c r="K457" s="14"/>
      <c r="N457" s="7"/>
      <c r="P457" s="7"/>
    </row>
    <row r="458" spans="1:16" x14ac:dyDescent="0.3">
      <c r="A458" s="1" t="s">
        <v>561</v>
      </c>
      <c r="B458" s="1" t="s">
        <v>26</v>
      </c>
      <c r="C458" s="6">
        <v>39765</v>
      </c>
      <c r="D458" s="4">
        <f t="shared" ca="1" si="7"/>
        <v>12</v>
      </c>
      <c r="E458" s="14">
        <v>70330</v>
      </c>
      <c r="I458" s="6"/>
      <c r="K458" s="14"/>
      <c r="N458" s="6"/>
      <c r="P458" s="6"/>
    </row>
    <row r="459" spans="1:16" x14ac:dyDescent="0.3">
      <c r="A459" s="1" t="s">
        <v>419</v>
      </c>
      <c r="B459" s="1" t="s">
        <v>24</v>
      </c>
      <c r="C459" s="6">
        <v>39290</v>
      </c>
      <c r="D459" s="4">
        <f t="shared" ca="1" si="7"/>
        <v>13</v>
      </c>
      <c r="E459" s="14">
        <v>28202</v>
      </c>
      <c r="I459" s="6"/>
      <c r="K459" s="14"/>
      <c r="N459" s="6"/>
      <c r="P459" s="6"/>
    </row>
    <row r="460" spans="1:16" x14ac:dyDescent="0.3">
      <c r="A460" s="1" t="s">
        <v>1002</v>
      </c>
      <c r="B460" s="1" t="s">
        <v>15</v>
      </c>
      <c r="C460" s="7">
        <v>41288</v>
      </c>
      <c r="D460" s="4">
        <f t="shared" ca="1" si="7"/>
        <v>8</v>
      </c>
      <c r="E460" s="14">
        <v>111502</v>
      </c>
      <c r="I460" s="7"/>
      <c r="K460" s="14"/>
      <c r="N460" s="7"/>
      <c r="P460" s="7"/>
    </row>
    <row r="461" spans="1:16" x14ac:dyDescent="0.3">
      <c r="A461" s="1" t="s">
        <v>538</v>
      </c>
      <c r="B461" s="1" t="s">
        <v>17</v>
      </c>
      <c r="C461" s="6">
        <v>43345</v>
      </c>
      <c r="D461" s="4">
        <f t="shared" ca="1" si="7"/>
        <v>2</v>
      </c>
      <c r="E461" s="14">
        <v>74614</v>
      </c>
      <c r="I461" s="6"/>
      <c r="K461" s="14"/>
      <c r="N461" s="6"/>
      <c r="P461" s="6"/>
    </row>
    <row r="462" spans="1:16" x14ac:dyDescent="0.3">
      <c r="A462" s="1" t="s">
        <v>527</v>
      </c>
      <c r="B462" s="1" t="s">
        <v>6</v>
      </c>
      <c r="C462" s="6">
        <v>39158</v>
      </c>
      <c r="D462" s="4">
        <f t="shared" ca="1" si="7"/>
        <v>14</v>
      </c>
      <c r="E462" s="14">
        <v>118773</v>
      </c>
      <c r="I462" s="6"/>
      <c r="K462" s="14"/>
      <c r="N462" s="6"/>
      <c r="P462" s="6"/>
    </row>
    <row r="463" spans="1:16" x14ac:dyDescent="0.3">
      <c r="A463" s="1" t="s">
        <v>450</v>
      </c>
      <c r="B463" s="1" t="s">
        <v>9</v>
      </c>
      <c r="C463" s="6">
        <v>43795</v>
      </c>
      <c r="D463" s="4">
        <f t="shared" ca="1" si="7"/>
        <v>1</v>
      </c>
      <c r="E463" s="14">
        <v>105084</v>
      </c>
      <c r="I463" s="6"/>
      <c r="K463" s="14"/>
      <c r="N463" s="6"/>
      <c r="P463" s="6"/>
    </row>
    <row r="464" spans="1:16" x14ac:dyDescent="0.3">
      <c r="A464" s="1" t="s">
        <v>265</v>
      </c>
      <c r="B464" s="1" t="s">
        <v>9</v>
      </c>
      <c r="C464" s="6">
        <v>38605</v>
      </c>
      <c r="D464" s="4">
        <f t="shared" ca="1" si="7"/>
        <v>15</v>
      </c>
      <c r="E464" s="14">
        <v>78831</v>
      </c>
      <c r="I464" s="6"/>
      <c r="K464" s="14"/>
      <c r="N464" s="6"/>
      <c r="P464" s="6"/>
    </row>
    <row r="465" spans="1:16" x14ac:dyDescent="0.3">
      <c r="A465" s="1" t="s">
        <v>913</v>
      </c>
      <c r="B465" s="1" t="s">
        <v>16</v>
      </c>
      <c r="C465" s="7">
        <v>41971</v>
      </c>
      <c r="D465" s="4">
        <f t="shared" ca="1" si="7"/>
        <v>6</v>
      </c>
      <c r="E465" s="14">
        <v>59559</v>
      </c>
      <c r="I465" s="7"/>
      <c r="K465" s="14"/>
      <c r="N465" s="7"/>
      <c r="P465" s="7"/>
    </row>
    <row r="466" spans="1:16" x14ac:dyDescent="0.3">
      <c r="A466" s="1" t="s">
        <v>757</v>
      </c>
      <c r="B466" s="1" t="s">
        <v>20</v>
      </c>
      <c r="C466" s="7">
        <v>43387</v>
      </c>
      <c r="D466" s="4">
        <f t="shared" ca="1" si="7"/>
        <v>2</v>
      </c>
      <c r="E466" s="14">
        <v>106700</v>
      </c>
      <c r="I466" s="7"/>
      <c r="K466" s="14"/>
      <c r="N466" s="7"/>
      <c r="P466" s="7"/>
    </row>
    <row r="467" spans="1:16" x14ac:dyDescent="0.3">
      <c r="A467" s="1" t="s">
        <v>708</v>
      </c>
      <c r="B467" s="1" t="s">
        <v>9</v>
      </c>
      <c r="C467" s="6">
        <v>41908</v>
      </c>
      <c r="D467" s="4">
        <f t="shared" ca="1" si="7"/>
        <v>6</v>
      </c>
      <c r="E467" s="14">
        <v>63111</v>
      </c>
      <c r="I467" s="6"/>
      <c r="K467" s="14"/>
      <c r="N467" s="6"/>
      <c r="P467" s="6"/>
    </row>
    <row r="468" spans="1:16" x14ac:dyDescent="0.3">
      <c r="A468" s="1" t="s">
        <v>146</v>
      </c>
      <c r="B468" s="1" t="s">
        <v>15</v>
      </c>
      <c r="C468" s="6">
        <v>36947</v>
      </c>
      <c r="D468" s="4">
        <f t="shared" ca="1" si="7"/>
        <v>20</v>
      </c>
      <c r="E468" s="14">
        <v>110815</v>
      </c>
      <c r="I468" s="6"/>
      <c r="K468" s="14"/>
      <c r="N468" s="6"/>
      <c r="P468" s="6"/>
    </row>
    <row r="469" spans="1:16" x14ac:dyDescent="0.3">
      <c r="A469" s="1" t="s">
        <v>403</v>
      </c>
      <c r="B469" s="1" t="s">
        <v>6</v>
      </c>
      <c r="C469" s="6">
        <v>41789</v>
      </c>
      <c r="D469" s="4">
        <f t="shared" ca="1" si="7"/>
        <v>6</v>
      </c>
      <c r="E469" s="14">
        <v>101501</v>
      </c>
      <c r="I469" s="6"/>
      <c r="K469" s="14"/>
      <c r="N469" s="6"/>
      <c r="P469" s="6"/>
    </row>
    <row r="470" spans="1:16" x14ac:dyDescent="0.3">
      <c r="A470" s="1" t="s">
        <v>237</v>
      </c>
      <c r="B470" s="1" t="s">
        <v>15</v>
      </c>
      <c r="C470" s="6">
        <v>39935</v>
      </c>
      <c r="D470" s="4">
        <f t="shared" ca="1" si="7"/>
        <v>11</v>
      </c>
      <c r="E470" s="14">
        <v>117303</v>
      </c>
      <c r="I470" s="6"/>
      <c r="K470" s="14"/>
      <c r="N470" s="6"/>
      <c r="P470" s="6"/>
    </row>
    <row r="471" spans="1:16" x14ac:dyDescent="0.3">
      <c r="A471" s="1" t="s">
        <v>601</v>
      </c>
      <c r="B471" s="1" t="s">
        <v>6</v>
      </c>
      <c r="C471" s="6">
        <v>39559</v>
      </c>
      <c r="D471" s="4">
        <f t="shared" ca="1" si="7"/>
        <v>12</v>
      </c>
      <c r="E471" s="14">
        <v>98003</v>
      </c>
      <c r="I471" s="6"/>
      <c r="K471" s="14"/>
      <c r="N471" s="6"/>
      <c r="P471" s="6"/>
    </row>
    <row r="472" spans="1:16" x14ac:dyDescent="0.3">
      <c r="A472" s="1" t="s">
        <v>952</v>
      </c>
      <c r="B472" s="1" t="s">
        <v>19</v>
      </c>
      <c r="C472" s="7">
        <v>38009</v>
      </c>
      <c r="D472" s="4">
        <f t="shared" ca="1" si="7"/>
        <v>17</v>
      </c>
      <c r="E472" s="14">
        <v>72456</v>
      </c>
      <c r="I472" s="7"/>
      <c r="K472" s="14"/>
      <c r="N472" s="7"/>
      <c r="P472" s="7"/>
    </row>
    <row r="473" spans="1:16" x14ac:dyDescent="0.3">
      <c r="A473" s="1" t="s">
        <v>453</v>
      </c>
      <c r="B473" s="1" t="s">
        <v>16</v>
      </c>
      <c r="C473" s="6">
        <v>43665</v>
      </c>
      <c r="D473" s="4">
        <f t="shared" ca="1" si="7"/>
        <v>1</v>
      </c>
      <c r="E473" s="14">
        <v>50890</v>
      </c>
      <c r="I473" s="6"/>
      <c r="K473" s="14"/>
      <c r="N473" s="6"/>
      <c r="P473" s="6"/>
    </row>
    <row r="474" spans="1:16" x14ac:dyDescent="0.3">
      <c r="A474" s="1" t="s">
        <v>269</v>
      </c>
      <c r="B474" s="1" t="s">
        <v>29</v>
      </c>
      <c r="C474" s="6">
        <v>41700</v>
      </c>
      <c r="D474" s="4">
        <f t="shared" ca="1" si="7"/>
        <v>7</v>
      </c>
      <c r="E474" s="14">
        <v>55567</v>
      </c>
      <c r="I474" s="6"/>
      <c r="K474" s="14"/>
      <c r="N474" s="6"/>
      <c r="P474" s="6"/>
    </row>
    <row r="475" spans="1:16" x14ac:dyDescent="0.3">
      <c r="A475" s="1" t="s">
        <v>501</v>
      </c>
      <c r="B475" s="1" t="s">
        <v>16</v>
      </c>
      <c r="C475" s="6">
        <v>38544</v>
      </c>
      <c r="D475" s="4">
        <f t="shared" ca="1" si="7"/>
        <v>15</v>
      </c>
      <c r="E475" s="14">
        <v>97276</v>
      </c>
      <c r="I475" s="6"/>
      <c r="K475" s="14"/>
      <c r="N475" s="6"/>
      <c r="P475" s="6"/>
    </row>
    <row r="476" spans="1:16" x14ac:dyDescent="0.3">
      <c r="A476" s="1" t="s">
        <v>257</v>
      </c>
      <c r="B476" s="1" t="s">
        <v>15</v>
      </c>
      <c r="C476" s="6">
        <v>37999</v>
      </c>
      <c r="D476" s="4">
        <f t="shared" ca="1" si="7"/>
        <v>17</v>
      </c>
      <c r="E476" s="14">
        <v>150157</v>
      </c>
      <c r="I476" s="6"/>
      <c r="K476" s="14"/>
      <c r="N476" s="6"/>
      <c r="P476" s="6"/>
    </row>
    <row r="477" spans="1:16" x14ac:dyDescent="0.3">
      <c r="A477" s="1" t="s">
        <v>282</v>
      </c>
      <c r="B477" s="1" t="s">
        <v>24</v>
      </c>
      <c r="C477" s="6">
        <v>40270</v>
      </c>
      <c r="D477" s="4">
        <f t="shared" ca="1" si="7"/>
        <v>10</v>
      </c>
      <c r="E477" s="14">
        <v>45934</v>
      </c>
      <c r="I477" s="6"/>
      <c r="K477" s="14"/>
      <c r="N477" s="6"/>
      <c r="P477" s="6"/>
    </row>
    <row r="478" spans="1:16" x14ac:dyDescent="0.3">
      <c r="A478" s="1" t="s">
        <v>250</v>
      </c>
      <c r="B478" s="1" t="s">
        <v>6</v>
      </c>
      <c r="C478" s="6">
        <v>39273</v>
      </c>
      <c r="D478" s="4">
        <f t="shared" ca="1" si="7"/>
        <v>13</v>
      </c>
      <c r="E478" s="14">
        <v>76135</v>
      </c>
      <c r="I478" s="6"/>
      <c r="K478" s="14"/>
      <c r="N478" s="6"/>
      <c r="P478" s="6"/>
    </row>
    <row r="479" spans="1:16" x14ac:dyDescent="0.3">
      <c r="A479" s="1" t="s">
        <v>965</v>
      </c>
      <c r="B479" s="1" t="s">
        <v>9</v>
      </c>
      <c r="C479" s="7">
        <v>38399</v>
      </c>
      <c r="D479" s="4">
        <f t="shared" ca="1" si="7"/>
        <v>16</v>
      </c>
      <c r="E479" s="14">
        <v>125474</v>
      </c>
      <c r="I479" s="7"/>
      <c r="K479" s="14"/>
      <c r="N479" s="7"/>
      <c r="P479" s="7"/>
    </row>
    <row r="480" spans="1:16" x14ac:dyDescent="0.3">
      <c r="A480" s="1" t="s">
        <v>178</v>
      </c>
      <c r="B480" s="1" t="s">
        <v>6</v>
      </c>
      <c r="C480" s="6">
        <v>38641</v>
      </c>
      <c r="D480" s="4">
        <f t="shared" ca="1" si="7"/>
        <v>15</v>
      </c>
      <c r="E480" s="14">
        <v>113619</v>
      </c>
      <c r="I480" s="6"/>
      <c r="K480" s="14"/>
      <c r="N480" s="6"/>
      <c r="P480" s="6"/>
    </row>
    <row r="481" spans="1:16" x14ac:dyDescent="0.3">
      <c r="A481" s="1" t="s">
        <v>583</v>
      </c>
      <c r="B481" s="1" t="s">
        <v>15</v>
      </c>
      <c r="C481" s="6">
        <v>40788</v>
      </c>
      <c r="D481" s="4">
        <f t="shared" ca="1" si="7"/>
        <v>9</v>
      </c>
      <c r="E481" s="14">
        <v>104070</v>
      </c>
      <c r="I481" s="6"/>
      <c r="K481" s="14"/>
      <c r="N481" s="6"/>
      <c r="P481" s="6"/>
    </row>
    <row r="482" spans="1:16" x14ac:dyDescent="0.3">
      <c r="A482" s="1" t="s">
        <v>838</v>
      </c>
      <c r="B482" s="1" t="s">
        <v>9</v>
      </c>
      <c r="C482" s="7">
        <v>39732</v>
      </c>
      <c r="D482" s="4">
        <f t="shared" ca="1" si="7"/>
        <v>12</v>
      </c>
      <c r="E482" s="14">
        <v>72764</v>
      </c>
      <c r="I482" s="7"/>
      <c r="K482" s="14"/>
      <c r="N482" s="7"/>
      <c r="P482" s="7"/>
    </row>
    <row r="483" spans="1:16" x14ac:dyDescent="0.3">
      <c r="A483" s="1" t="s">
        <v>1046</v>
      </c>
      <c r="B483" s="1" t="s">
        <v>15</v>
      </c>
      <c r="C483" s="6">
        <v>41065</v>
      </c>
      <c r="D483" s="4">
        <f t="shared" ca="1" si="7"/>
        <v>8</v>
      </c>
      <c r="E483" s="14">
        <v>131989</v>
      </c>
      <c r="I483" s="6"/>
      <c r="K483" s="14"/>
      <c r="N483" s="6"/>
      <c r="P483" s="6"/>
    </row>
    <row r="484" spans="1:16" x14ac:dyDescent="0.3">
      <c r="A484" s="1" t="s">
        <v>927</v>
      </c>
      <c r="B484" s="1" t="s">
        <v>6</v>
      </c>
      <c r="C484" s="7">
        <v>37360</v>
      </c>
      <c r="D484" s="4">
        <f t="shared" ca="1" si="7"/>
        <v>18</v>
      </c>
      <c r="E484" s="14">
        <v>74589</v>
      </c>
      <c r="I484" s="7"/>
      <c r="K484" s="14"/>
      <c r="N484" s="7"/>
      <c r="P484" s="7"/>
    </row>
    <row r="485" spans="1:16" x14ac:dyDescent="0.3">
      <c r="A485" s="1" t="s">
        <v>514</v>
      </c>
      <c r="B485" s="1" t="s">
        <v>13</v>
      </c>
      <c r="C485" s="6">
        <v>37431</v>
      </c>
      <c r="D485" s="4">
        <f t="shared" ca="1" si="7"/>
        <v>18</v>
      </c>
      <c r="E485" s="14">
        <v>117320</v>
      </c>
      <c r="I485" s="6"/>
      <c r="K485" s="14"/>
      <c r="N485" s="6"/>
      <c r="P485" s="6"/>
    </row>
    <row r="486" spans="1:16" x14ac:dyDescent="0.3">
      <c r="A486" s="1" t="s">
        <v>845</v>
      </c>
      <c r="B486" s="1" t="s">
        <v>13</v>
      </c>
      <c r="C486" s="7">
        <v>36469</v>
      </c>
      <c r="D486" s="4">
        <f t="shared" ca="1" si="7"/>
        <v>21</v>
      </c>
      <c r="E486" s="14">
        <v>60295</v>
      </c>
      <c r="I486" s="7"/>
      <c r="K486" s="14"/>
      <c r="N486" s="7"/>
      <c r="P486" s="7"/>
    </row>
    <row r="487" spans="1:16" x14ac:dyDescent="0.3">
      <c r="A487" s="1" t="s">
        <v>362</v>
      </c>
      <c r="B487" s="1" t="s">
        <v>9</v>
      </c>
      <c r="C487" s="6">
        <v>36507</v>
      </c>
      <c r="D487" s="4">
        <f t="shared" ca="1" si="7"/>
        <v>21</v>
      </c>
      <c r="E487" s="14">
        <v>135285</v>
      </c>
      <c r="I487" s="6"/>
      <c r="K487" s="14"/>
      <c r="N487" s="6"/>
      <c r="P487" s="6"/>
    </row>
    <row r="488" spans="1:16" x14ac:dyDescent="0.3">
      <c r="A488" s="1" t="s">
        <v>400</v>
      </c>
      <c r="B488" s="1" t="s">
        <v>22</v>
      </c>
      <c r="C488" s="6">
        <v>40715</v>
      </c>
      <c r="D488" s="4">
        <f t="shared" ca="1" si="7"/>
        <v>9</v>
      </c>
      <c r="E488" s="14">
        <v>82962</v>
      </c>
      <c r="I488" s="6"/>
      <c r="K488" s="14"/>
      <c r="N488" s="6"/>
      <c r="P488" s="6"/>
    </row>
    <row r="489" spans="1:16" x14ac:dyDescent="0.3">
      <c r="A489" s="1" t="s">
        <v>290</v>
      </c>
      <c r="B489" s="1" t="s">
        <v>9</v>
      </c>
      <c r="C489" s="6">
        <v>38752</v>
      </c>
      <c r="D489" s="4">
        <f t="shared" ca="1" si="7"/>
        <v>15</v>
      </c>
      <c r="E489" s="14">
        <v>37978</v>
      </c>
      <c r="I489" s="6"/>
      <c r="K489" s="14"/>
      <c r="N489" s="6"/>
      <c r="P489" s="6"/>
    </row>
    <row r="490" spans="1:16" x14ac:dyDescent="0.3">
      <c r="A490" s="1" t="s">
        <v>1016</v>
      </c>
      <c r="B490" s="1" t="s">
        <v>19</v>
      </c>
      <c r="C490" s="7">
        <v>39412</v>
      </c>
      <c r="D490" s="4">
        <f t="shared" ca="1" si="7"/>
        <v>13</v>
      </c>
      <c r="E490" s="14">
        <v>89710</v>
      </c>
      <c r="I490" s="7"/>
      <c r="K490" s="14"/>
      <c r="N490" s="7"/>
      <c r="P490" s="7"/>
    </row>
    <row r="491" spans="1:16" x14ac:dyDescent="0.3">
      <c r="A491" s="1" t="s">
        <v>96</v>
      </c>
      <c r="B491" s="1" t="s">
        <v>16</v>
      </c>
      <c r="C491" s="6">
        <v>37427</v>
      </c>
      <c r="D491" s="4">
        <f t="shared" ca="1" si="7"/>
        <v>18</v>
      </c>
      <c r="E491" s="14">
        <v>51403</v>
      </c>
      <c r="I491" s="6"/>
      <c r="K491" s="14"/>
      <c r="N491" s="6"/>
      <c r="P491" s="6"/>
    </row>
    <row r="492" spans="1:16" x14ac:dyDescent="0.3">
      <c r="A492" s="1" t="s">
        <v>1001</v>
      </c>
      <c r="B492" s="1" t="s">
        <v>21</v>
      </c>
      <c r="C492" s="7">
        <v>39599</v>
      </c>
      <c r="D492" s="4">
        <f t="shared" ca="1" si="7"/>
        <v>12</v>
      </c>
      <c r="E492" s="14">
        <v>144593</v>
      </c>
      <c r="I492" s="7"/>
      <c r="K492" s="14"/>
      <c r="N492" s="7"/>
      <c r="P492" s="7"/>
    </row>
    <row r="493" spans="1:16" x14ac:dyDescent="0.3">
      <c r="A493" s="1" t="s">
        <v>89</v>
      </c>
      <c r="B493" s="1" t="s">
        <v>17</v>
      </c>
      <c r="C493" s="6">
        <v>39339</v>
      </c>
      <c r="D493" s="4">
        <f t="shared" ca="1" si="7"/>
        <v>13</v>
      </c>
      <c r="E493" s="14">
        <v>84686</v>
      </c>
      <c r="I493" s="6"/>
      <c r="K493" s="14"/>
      <c r="N493" s="6"/>
      <c r="P493" s="6"/>
    </row>
    <row r="494" spans="1:16" x14ac:dyDescent="0.3">
      <c r="A494" s="1" t="s">
        <v>110</v>
      </c>
      <c r="B494" s="1" t="s">
        <v>20</v>
      </c>
      <c r="C494" s="6">
        <v>37085</v>
      </c>
      <c r="D494" s="4">
        <f t="shared" ca="1" si="7"/>
        <v>19</v>
      </c>
      <c r="E494" s="14">
        <v>139864</v>
      </c>
      <c r="I494" s="6"/>
      <c r="K494" s="14"/>
      <c r="N494" s="6"/>
      <c r="P494" s="6"/>
    </row>
    <row r="495" spans="1:16" x14ac:dyDescent="0.3">
      <c r="A495" s="1" t="s">
        <v>999</v>
      </c>
      <c r="B495" s="1" t="s">
        <v>9</v>
      </c>
      <c r="C495" s="7">
        <v>42542</v>
      </c>
      <c r="D495" s="4">
        <f t="shared" ca="1" si="7"/>
        <v>4</v>
      </c>
      <c r="E495" s="14">
        <v>128513</v>
      </c>
      <c r="I495" s="7"/>
      <c r="K495" s="14"/>
      <c r="N495" s="7"/>
      <c r="P495" s="7"/>
    </row>
    <row r="496" spans="1:16" x14ac:dyDescent="0.3">
      <c r="A496" s="1" t="s">
        <v>613</v>
      </c>
      <c r="B496" s="1" t="s">
        <v>25</v>
      </c>
      <c r="C496" s="6">
        <v>43399</v>
      </c>
      <c r="D496" s="4">
        <f t="shared" ca="1" si="7"/>
        <v>2</v>
      </c>
      <c r="E496" s="14">
        <v>91581</v>
      </c>
      <c r="I496" s="6"/>
      <c r="K496" s="14"/>
      <c r="N496" s="6"/>
      <c r="P496" s="6"/>
    </row>
    <row r="497" spans="1:16" x14ac:dyDescent="0.3">
      <c r="A497" s="1" t="s">
        <v>881</v>
      </c>
      <c r="B497" s="1" t="s">
        <v>13</v>
      </c>
      <c r="C497" s="7">
        <v>40959</v>
      </c>
      <c r="D497" s="4">
        <f t="shared" ca="1" si="7"/>
        <v>9</v>
      </c>
      <c r="E497" s="14">
        <v>88919</v>
      </c>
      <c r="I497" s="7"/>
      <c r="K497" s="14"/>
      <c r="N497" s="7"/>
      <c r="P497" s="7"/>
    </row>
    <row r="498" spans="1:16" x14ac:dyDescent="0.3">
      <c r="A498" s="1" t="s">
        <v>924</v>
      </c>
      <c r="B498" s="1" t="s">
        <v>17</v>
      </c>
      <c r="C498" s="7">
        <v>37986</v>
      </c>
      <c r="D498" s="4">
        <f t="shared" ca="1" si="7"/>
        <v>17</v>
      </c>
      <c r="E498" s="14">
        <v>45566</v>
      </c>
      <c r="I498" s="7"/>
      <c r="K498" s="14"/>
      <c r="N498" s="7"/>
      <c r="P498" s="7"/>
    </row>
    <row r="499" spans="1:16" x14ac:dyDescent="0.3">
      <c r="A499" s="1" t="s">
        <v>976</v>
      </c>
      <c r="B499" s="1" t="s">
        <v>6</v>
      </c>
      <c r="C499" s="7">
        <v>39803</v>
      </c>
      <c r="D499" s="4">
        <f t="shared" ca="1" si="7"/>
        <v>12</v>
      </c>
      <c r="E499" s="14">
        <v>143392</v>
      </c>
      <c r="I499" s="7"/>
      <c r="K499" s="14"/>
      <c r="N499" s="7"/>
      <c r="P499" s="7"/>
    </row>
    <row r="500" spans="1:16" x14ac:dyDescent="0.3">
      <c r="A500" s="1" t="s">
        <v>830</v>
      </c>
      <c r="B500" s="1" t="s">
        <v>31</v>
      </c>
      <c r="C500" s="7">
        <v>41279</v>
      </c>
      <c r="D500" s="4">
        <f t="shared" ca="1" si="7"/>
        <v>8</v>
      </c>
      <c r="E500" s="14">
        <v>140483</v>
      </c>
      <c r="I500" s="7"/>
      <c r="K500" s="14"/>
      <c r="N500" s="7"/>
      <c r="P500" s="7"/>
    </row>
    <row r="501" spans="1:16" x14ac:dyDescent="0.3">
      <c r="A501" s="1" t="s">
        <v>645</v>
      </c>
      <c r="B501" s="1" t="s">
        <v>17</v>
      </c>
      <c r="C501" s="6">
        <v>36429</v>
      </c>
      <c r="D501" s="4">
        <f t="shared" ca="1" si="7"/>
        <v>21</v>
      </c>
      <c r="E501" s="14">
        <v>38904</v>
      </c>
      <c r="I501" s="6"/>
      <c r="K501" s="14"/>
      <c r="N501" s="6"/>
      <c r="P501" s="6"/>
    </row>
    <row r="502" spans="1:16" x14ac:dyDescent="0.3">
      <c r="A502" s="1" t="s">
        <v>66</v>
      </c>
      <c r="B502" s="1" t="s">
        <v>28</v>
      </c>
      <c r="C502" s="6">
        <v>41849</v>
      </c>
      <c r="D502" s="4">
        <f t="shared" ca="1" si="7"/>
        <v>6</v>
      </c>
      <c r="E502" s="14">
        <v>80022</v>
      </c>
      <c r="I502" s="6"/>
      <c r="K502" s="14"/>
      <c r="N502" s="6"/>
      <c r="P502" s="6"/>
    </row>
    <row r="503" spans="1:16" x14ac:dyDescent="0.3">
      <c r="A503" s="1" t="s">
        <v>745</v>
      </c>
      <c r="B503" s="1" t="s">
        <v>19</v>
      </c>
      <c r="C503" s="7">
        <v>37046</v>
      </c>
      <c r="D503" s="4">
        <f t="shared" ca="1" si="7"/>
        <v>19</v>
      </c>
      <c r="E503" s="14">
        <v>90336</v>
      </c>
      <c r="I503" s="7"/>
      <c r="K503" s="14"/>
      <c r="N503" s="7"/>
      <c r="P503" s="7"/>
    </row>
    <row r="504" spans="1:16" x14ac:dyDescent="0.3">
      <c r="A504" s="1" t="s">
        <v>566</v>
      </c>
      <c r="B504" s="1" t="s">
        <v>26</v>
      </c>
      <c r="C504" s="6">
        <v>38209</v>
      </c>
      <c r="D504" s="4">
        <f t="shared" ca="1" si="7"/>
        <v>16</v>
      </c>
      <c r="E504" s="14">
        <v>138462</v>
      </c>
      <c r="I504" s="6"/>
      <c r="K504" s="14"/>
      <c r="N504" s="6"/>
      <c r="P504" s="6"/>
    </row>
    <row r="505" spans="1:16" x14ac:dyDescent="0.3">
      <c r="A505" s="1" t="s">
        <v>920</v>
      </c>
      <c r="B505" s="1" t="s">
        <v>19</v>
      </c>
      <c r="C505" s="7">
        <v>39594</v>
      </c>
      <c r="D505" s="4">
        <f t="shared" ca="1" si="7"/>
        <v>12</v>
      </c>
      <c r="E505" s="14">
        <v>116114</v>
      </c>
      <c r="I505" s="7"/>
      <c r="K505" s="14"/>
      <c r="N505" s="7"/>
      <c r="P505" s="7"/>
    </row>
    <row r="506" spans="1:16" x14ac:dyDescent="0.3">
      <c r="A506" s="1" t="s">
        <v>218</v>
      </c>
      <c r="B506" s="1" t="s">
        <v>9</v>
      </c>
      <c r="C506" s="6">
        <v>38626</v>
      </c>
      <c r="D506" s="4">
        <f t="shared" ca="1" si="7"/>
        <v>15</v>
      </c>
      <c r="E506" s="14">
        <v>45850</v>
      </c>
      <c r="I506" s="6"/>
      <c r="K506" s="14"/>
      <c r="N506" s="6"/>
      <c r="P506" s="6"/>
    </row>
    <row r="507" spans="1:16" x14ac:dyDescent="0.3">
      <c r="A507" s="1" t="s">
        <v>486</v>
      </c>
      <c r="B507" s="1" t="s">
        <v>9</v>
      </c>
      <c r="C507" s="6">
        <v>38591</v>
      </c>
      <c r="D507" s="4">
        <f t="shared" ca="1" si="7"/>
        <v>15</v>
      </c>
      <c r="E507" s="14">
        <v>112791</v>
      </c>
      <c r="I507" s="6"/>
      <c r="K507" s="14"/>
      <c r="N507" s="6"/>
      <c r="P507" s="6"/>
    </row>
    <row r="508" spans="1:16" x14ac:dyDescent="0.3">
      <c r="A508" s="1" t="s">
        <v>725</v>
      </c>
      <c r="B508" s="1" t="s">
        <v>29</v>
      </c>
      <c r="C508" s="7">
        <v>39194</v>
      </c>
      <c r="D508" s="4">
        <f t="shared" ca="1" si="7"/>
        <v>13</v>
      </c>
      <c r="E508" s="14">
        <v>69323</v>
      </c>
      <c r="I508" s="7"/>
      <c r="K508" s="14"/>
      <c r="N508" s="7"/>
      <c r="P508" s="7"/>
    </row>
    <row r="509" spans="1:16" x14ac:dyDescent="0.3">
      <c r="A509" s="1" t="s">
        <v>230</v>
      </c>
      <c r="B509" s="1" t="s">
        <v>28</v>
      </c>
      <c r="C509" s="6">
        <v>36709</v>
      </c>
      <c r="D509" s="4">
        <f t="shared" ca="1" si="7"/>
        <v>20</v>
      </c>
      <c r="E509" s="14">
        <v>63578</v>
      </c>
      <c r="I509" s="6"/>
      <c r="K509" s="14"/>
      <c r="N509" s="6"/>
      <c r="P509" s="6"/>
    </row>
    <row r="510" spans="1:16" x14ac:dyDescent="0.3">
      <c r="A510" s="1" t="s">
        <v>949</v>
      </c>
      <c r="B510" s="1" t="s">
        <v>27</v>
      </c>
      <c r="C510" s="7">
        <v>40152</v>
      </c>
      <c r="D510" s="4">
        <f t="shared" ca="1" si="7"/>
        <v>11</v>
      </c>
      <c r="E510" s="14">
        <v>48945</v>
      </c>
      <c r="I510" s="7"/>
      <c r="K510" s="14"/>
      <c r="N510" s="7"/>
      <c r="P510" s="7"/>
    </row>
    <row r="511" spans="1:16" x14ac:dyDescent="0.3">
      <c r="A511" s="1" t="s">
        <v>87</v>
      </c>
      <c r="B511" s="1" t="s">
        <v>19</v>
      </c>
      <c r="C511" s="6">
        <v>36582</v>
      </c>
      <c r="D511" s="4">
        <f t="shared" ca="1" si="7"/>
        <v>21</v>
      </c>
      <c r="E511" s="14">
        <v>59691</v>
      </c>
      <c r="I511" s="6"/>
      <c r="K511" s="14"/>
      <c r="N511" s="6"/>
      <c r="P511" s="6"/>
    </row>
    <row r="512" spans="1:16" x14ac:dyDescent="0.3">
      <c r="A512" s="1" t="s">
        <v>406</v>
      </c>
      <c r="B512" s="1" t="s">
        <v>22</v>
      </c>
      <c r="C512" s="6">
        <v>36910</v>
      </c>
      <c r="D512" s="4">
        <f t="shared" ca="1" si="7"/>
        <v>20</v>
      </c>
      <c r="E512" s="14">
        <v>102042</v>
      </c>
      <c r="I512" s="6"/>
      <c r="K512" s="14"/>
      <c r="N512" s="6"/>
      <c r="P512" s="6"/>
    </row>
    <row r="513" spans="1:16" x14ac:dyDescent="0.3">
      <c r="A513" s="1" t="s">
        <v>580</v>
      </c>
      <c r="B513" s="1" t="s">
        <v>27</v>
      </c>
      <c r="C513" s="6">
        <v>38623</v>
      </c>
      <c r="D513" s="4">
        <f t="shared" ca="1" si="7"/>
        <v>15</v>
      </c>
      <c r="E513" s="14">
        <v>100251</v>
      </c>
      <c r="I513" s="6"/>
      <c r="K513" s="14"/>
      <c r="N513" s="6"/>
      <c r="P513" s="6"/>
    </row>
    <row r="514" spans="1:16" x14ac:dyDescent="0.3">
      <c r="A514" s="1" t="s">
        <v>726</v>
      </c>
      <c r="B514" s="1" t="s">
        <v>9</v>
      </c>
      <c r="C514" s="7">
        <v>41185</v>
      </c>
      <c r="D514" s="4">
        <f t="shared" ref="D514:D577" ca="1" si="8">DATEDIF(C514,TODAY(),"Y")</f>
        <v>8</v>
      </c>
      <c r="E514" s="14">
        <v>96118</v>
      </c>
      <c r="I514" s="7"/>
      <c r="K514" s="14"/>
      <c r="N514" s="7"/>
      <c r="P514" s="7"/>
    </row>
    <row r="515" spans="1:16" x14ac:dyDescent="0.3">
      <c r="A515" s="1" t="s">
        <v>959</v>
      </c>
      <c r="B515" s="1" t="s">
        <v>19</v>
      </c>
      <c r="C515" s="7">
        <v>41025</v>
      </c>
      <c r="D515" s="4">
        <f t="shared" ca="1" si="8"/>
        <v>8</v>
      </c>
      <c r="E515" s="14">
        <v>37201</v>
      </c>
      <c r="I515" s="7"/>
      <c r="K515" s="14"/>
      <c r="N515" s="7"/>
      <c r="P515" s="7"/>
    </row>
    <row r="516" spans="1:16" x14ac:dyDescent="0.3">
      <c r="A516" s="1" t="s">
        <v>360</v>
      </c>
      <c r="B516" s="1" t="s">
        <v>16</v>
      </c>
      <c r="C516" s="6">
        <v>43554</v>
      </c>
      <c r="D516" s="4">
        <f t="shared" ca="1" si="8"/>
        <v>1</v>
      </c>
      <c r="E516" s="14">
        <v>39343</v>
      </c>
      <c r="I516" s="6"/>
      <c r="K516" s="14"/>
      <c r="N516" s="6"/>
      <c r="P516" s="6"/>
    </row>
    <row r="517" spans="1:16" x14ac:dyDescent="0.3">
      <c r="A517" s="1" t="s">
        <v>877</v>
      </c>
      <c r="B517" s="1" t="s">
        <v>22</v>
      </c>
      <c r="C517" s="7">
        <v>41531</v>
      </c>
      <c r="D517" s="4">
        <f t="shared" ca="1" si="8"/>
        <v>7</v>
      </c>
      <c r="E517" s="14">
        <v>132664</v>
      </c>
      <c r="I517" s="7"/>
      <c r="K517" s="14"/>
      <c r="N517" s="7"/>
      <c r="P517" s="7"/>
    </row>
    <row r="518" spans="1:16" x14ac:dyDescent="0.3">
      <c r="A518" s="1" t="s">
        <v>294</v>
      </c>
      <c r="B518" s="1" t="s">
        <v>24</v>
      </c>
      <c r="C518" s="6">
        <v>39259</v>
      </c>
      <c r="D518" s="4">
        <f t="shared" ca="1" si="8"/>
        <v>13</v>
      </c>
      <c r="E518" s="14">
        <v>122559</v>
      </c>
      <c r="I518" s="6"/>
      <c r="K518" s="14"/>
      <c r="N518" s="6"/>
      <c r="P518" s="6"/>
    </row>
    <row r="519" spans="1:16" x14ac:dyDescent="0.3">
      <c r="A519" s="1" t="s">
        <v>129</v>
      </c>
      <c r="B519" s="1" t="s">
        <v>28</v>
      </c>
      <c r="C519" s="6">
        <v>37316</v>
      </c>
      <c r="D519" s="4">
        <f t="shared" ca="1" si="8"/>
        <v>19</v>
      </c>
      <c r="E519" s="14">
        <v>49010</v>
      </c>
      <c r="I519" s="6"/>
      <c r="K519" s="14"/>
      <c r="N519" s="6"/>
      <c r="P519" s="6"/>
    </row>
    <row r="520" spans="1:16" x14ac:dyDescent="0.3">
      <c r="A520" s="1" t="s">
        <v>79</v>
      </c>
      <c r="B520" s="1" t="s">
        <v>9</v>
      </c>
      <c r="C520" s="6">
        <v>43092</v>
      </c>
      <c r="D520" s="4">
        <f t="shared" ca="1" si="8"/>
        <v>3</v>
      </c>
      <c r="E520" s="14">
        <v>132699</v>
      </c>
      <c r="I520" s="6"/>
      <c r="K520" s="14"/>
      <c r="N520" s="6"/>
      <c r="P520" s="6"/>
    </row>
    <row r="521" spans="1:16" x14ac:dyDescent="0.3">
      <c r="A521" s="1" t="s">
        <v>274</v>
      </c>
      <c r="B521" s="1" t="s">
        <v>9</v>
      </c>
      <c r="C521" s="6">
        <v>41222</v>
      </c>
      <c r="D521" s="4">
        <f t="shared" ca="1" si="8"/>
        <v>8</v>
      </c>
      <c r="E521" s="14">
        <v>113044</v>
      </c>
      <c r="I521" s="6"/>
      <c r="K521" s="14"/>
      <c r="N521" s="6"/>
      <c r="P521" s="6"/>
    </row>
    <row r="522" spans="1:16" x14ac:dyDescent="0.3">
      <c r="A522" s="1" t="s">
        <v>430</v>
      </c>
      <c r="B522" s="1" t="s">
        <v>26</v>
      </c>
      <c r="C522" s="6">
        <v>42990</v>
      </c>
      <c r="D522" s="4">
        <f t="shared" ca="1" si="8"/>
        <v>3</v>
      </c>
      <c r="E522" s="14">
        <v>145408</v>
      </c>
      <c r="I522" s="6"/>
      <c r="K522" s="14"/>
      <c r="N522" s="6"/>
      <c r="P522" s="6"/>
    </row>
    <row r="523" spans="1:16" x14ac:dyDescent="0.3">
      <c r="A523" s="1" t="s">
        <v>508</v>
      </c>
      <c r="B523" s="1" t="s">
        <v>17</v>
      </c>
      <c r="C523" s="6">
        <v>43825</v>
      </c>
      <c r="D523" s="4">
        <f t="shared" ca="1" si="8"/>
        <v>1</v>
      </c>
      <c r="E523" s="14">
        <v>93812</v>
      </c>
      <c r="I523" s="6"/>
      <c r="K523" s="14"/>
      <c r="N523" s="6"/>
      <c r="P523" s="6"/>
    </row>
    <row r="524" spans="1:16" x14ac:dyDescent="0.3">
      <c r="A524" s="1" t="s">
        <v>786</v>
      </c>
      <c r="B524" s="1" t="s">
        <v>13</v>
      </c>
      <c r="C524" s="7">
        <v>38967</v>
      </c>
      <c r="D524" s="4">
        <f t="shared" ca="1" si="8"/>
        <v>14</v>
      </c>
      <c r="E524" s="14">
        <v>59516</v>
      </c>
      <c r="I524" s="7"/>
      <c r="K524" s="14"/>
      <c r="N524" s="7"/>
      <c r="P524" s="7"/>
    </row>
    <row r="525" spans="1:16" x14ac:dyDescent="0.3">
      <c r="A525" s="1" t="s">
        <v>421</v>
      </c>
      <c r="B525" s="1" t="s">
        <v>25</v>
      </c>
      <c r="C525" s="6">
        <v>42052</v>
      </c>
      <c r="D525" s="4">
        <f t="shared" ca="1" si="8"/>
        <v>6</v>
      </c>
      <c r="E525" s="14">
        <v>105942</v>
      </c>
      <c r="I525" s="6"/>
      <c r="K525" s="14"/>
      <c r="N525" s="6"/>
      <c r="P525" s="6"/>
    </row>
    <row r="526" spans="1:16" x14ac:dyDescent="0.3">
      <c r="A526" s="1" t="s">
        <v>199</v>
      </c>
      <c r="B526" s="1" t="s">
        <v>17</v>
      </c>
      <c r="C526" s="6">
        <v>39220</v>
      </c>
      <c r="D526" s="4">
        <f t="shared" ca="1" si="8"/>
        <v>13</v>
      </c>
      <c r="E526" s="14">
        <v>103800</v>
      </c>
      <c r="I526" s="6"/>
      <c r="K526" s="14"/>
      <c r="N526" s="6"/>
      <c r="P526" s="6"/>
    </row>
    <row r="527" spans="1:16" x14ac:dyDescent="0.3">
      <c r="A527" s="1" t="s">
        <v>615</v>
      </c>
      <c r="B527" s="1" t="s">
        <v>24</v>
      </c>
      <c r="C527" s="6">
        <v>41758</v>
      </c>
      <c r="D527" s="4">
        <f t="shared" ca="1" si="8"/>
        <v>6</v>
      </c>
      <c r="E527" s="14">
        <v>97209</v>
      </c>
      <c r="I527" s="6"/>
      <c r="K527" s="14"/>
      <c r="N527" s="6"/>
      <c r="P527" s="6"/>
    </row>
    <row r="528" spans="1:16" x14ac:dyDescent="0.3">
      <c r="A528" s="1" t="s">
        <v>428</v>
      </c>
      <c r="B528" s="1" t="s">
        <v>19</v>
      </c>
      <c r="C528" s="6">
        <v>41037</v>
      </c>
      <c r="D528" s="4">
        <f t="shared" ca="1" si="8"/>
        <v>8</v>
      </c>
      <c r="E528" s="14">
        <v>48208</v>
      </c>
      <c r="I528" s="6"/>
      <c r="K528" s="14"/>
      <c r="N528" s="6"/>
      <c r="P528" s="6"/>
    </row>
    <row r="529" spans="1:16" x14ac:dyDescent="0.3">
      <c r="A529" s="1" t="s">
        <v>375</v>
      </c>
      <c r="B529" s="1" t="s">
        <v>25</v>
      </c>
      <c r="C529" s="6">
        <v>41659</v>
      </c>
      <c r="D529" s="4">
        <f t="shared" ca="1" si="8"/>
        <v>7</v>
      </c>
      <c r="E529" s="14">
        <v>61905</v>
      </c>
      <c r="I529" s="6"/>
      <c r="K529" s="14"/>
      <c r="N529" s="6"/>
      <c r="P529" s="6"/>
    </row>
    <row r="530" spans="1:16" x14ac:dyDescent="0.3">
      <c r="A530" s="1" t="s">
        <v>158</v>
      </c>
      <c r="B530" s="1" t="s">
        <v>9</v>
      </c>
      <c r="C530" s="6">
        <v>41769</v>
      </c>
      <c r="D530" s="4">
        <f t="shared" ca="1" si="8"/>
        <v>6</v>
      </c>
      <c r="E530" s="14">
        <v>69189</v>
      </c>
      <c r="I530" s="6"/>
      <c r="K530" s="14"/>
      <c r="N530" s="6"/>
      <c r="P530" s="6"/>
    </row>
    <row r="531" spans="1:16" x14ac:dyDescent="0.3">
      <c r="A531" s="1" t="s">
        <v>312</v>
      </c>
      <c r="B531" s="1" t="s">
        <v>9</v>
      </c>
      <c r="C531" s="6">
        <v>37211</v>
      </c>
      <c r="D531" s="4">
        <f t="shared" ca="1" si="8"/>
        <v>19</v>
      </c>
      <c r="E531" s="14">
        <v>75577</v>
      </c>
      <c r="I531" s="6"/>
      <c r="K531" s="14"/>
      <c r="N531" s="6"/>
      <c r="P531" s="6"/>
    </row>
    <row r="532" spans="1:16" x14ac:dyDescent="0.3">
      <c r="A532" s="1" t="s">
        <v>904</v>
      </c>
      <c r="B532" s="1" t="s">
        <v>9</v>
      </c>
      <c r="C532" s="7">
        <v>38120</v>
      </c>
      <c r="D532" s="4">
        <f t="shared" ca="1" si="8"/>
        <v>16</v>
      </c>
      <c r="E532" s="14">
        <v>134200</v>
      </c>
      <c r="I532" s="7"/>
      <c r="K532" s="14"/>
      <c r="N532" s="7"/>
      <c r="P532" s="7"/>
    </row>
    <row r="533" spans="1:16" x14ac:dyDescent="0.3">
      <c r="A533" s="1" t="s">
        <v>912</v>
      </c>
      <c r="B533" s="1" t="s">
        <v>25</v>
      </c>
      <c r="C533" s="7">
        <v>43778</v>
      </c>
      <c r="D533" s="4">
        <f t="shared" ca="1" si="8"/>
        <v>1</v>
      </c>
      <c r="E533" s="14">
        <v>58188</v>
      </c>
      <c r="I533" s="7"/>
      <c r="K533" s="14"/>
      <c r="N533" s="7"/>
      <c r="P533" s="7"/>
    </row>
    <row r="534" spans="1:16" x14ac:dyDescent="0.3">
      <c r="A534" s="1" t="s">
        <v>844</v>
      </c>
      <c r="B534" s="1" t="s">
        <v>16</v>
      </c>
      <c r="C534" s="7">
        <v>38460</v>
      </c>
      <c r="D534" s="4">
        <f t="shared" ca="1" si="8"/>
        <v>15</v>
      </c>
      <c r="E534" s="14">
        <v>46133</v>
      </c>
      <c r="I534" s="7"/>
      <c r="K534" s="14"/>
      <c r="N534" s="7"/>
      <c r="P534" s="7"/>
    </row>
    <row r="535" spans="1:16" x14ac:dyDescent="0.3">
      <c r="A535" s="1" t="s">
        <v>377</v>
      </c>
      <c r="B535" s="1" t="s">
        <v>24</v>
      </c>
      <c r="C535" s="6">
        <v>38143</v>
      </c>
      <c r="D535" s="4">
        <f t="shared" ca="1" si="8"/>
        <v>16</v>
      </c>
      <c r="E535" s="14">
        <v>106588</v>
      </c>
      <c r="I535" s="6"/>
      <c r="K535" s="14"/>
      <c r="N535" s="6"/>
      <c r="P535" s="6"/>
    </row>
    <row r="536" spans="1:16" x14ac:dyDescent="0.3">
      <c r="A536" s="1" t="s">
        <v>481</v>
      </c>
      <c r="B536" s="1" t="s">
        <v>16</v>
      </c>
      <c r="C536" s="6">
        <v>42433</v>
      </c>
      <c r="D536" s="4">
        <f t="shared" ca="1" si="8"/>
        <v>5</v>
      </c>
      <c r="E536" s="14">
        <v>43416</v>
      </c>
      <c r="I536" s="6"/>
      <c r="K536" s="14"/>
      <c r="N536" s="6"/>
      <c r="P536" s="6"/>
    </row>
    <row r="537" spans="1:16" x14ac:dyDescent="0.3">
      <c r="A537" s="1" t="s">
        <v>735</v>
      </c>
      <c r="B537" s="1" t="s">
        <v>16</v>
      </c>
      <c r="C537" s="7">
        <v>37933</v>
      </c>
      <c r="D537" s="4">
        <f t="shared" ca="1" si="8"/>
        <v>17</v>
      </c>
      <c r="E537" s="14">
        <v>118292</v>
      </c>
      <c r="I537" s="7"/>
      <c r="K537" s="14"/>
      <c r="N537" s="7"/>
      <c r="P537" s="7"/>
    </row>
    <row r="538" spans="1:16" x14ac:dyDescent="0.3">
      <c r="A538" s="1" t="s">
        <v>641</v>
      </c>
      <c r="B538" s="1" t="s">
        <v>19</v>
      </c>
      <c r="C538" s="6">
        <v>42331</v>
      </c>
      <c r="D538" s="4">
        <f t="shared" ca="1" si="8"/>
        <v>5</v>
      </c>
      <c r="E538" s="14">
        <v>63662</v>
      </c>
      <c r="I538" s="6"/>
      <c r="K538" s="14"/>
      <c r="N538" s="6"/>
      <c r="P538" s="6"/>
    </row>
    <row r="539" spans="1:16" x14ac:dyDescent="0.3">
      <c r="A539" s="1" t="s">
        <v>123</v>
      </c>
      <c r="B539" s="1" t="s">
        <v>16</v>
      </c>
      <c r="C539" s="6">
        <v>43711</v>
      </c>
      <c r="D539" s="4">
        <f t="shared" ca="1" si="8"/>
        <v>1</v>
      </c>
      <c r="E539" s="14">
        <v>150140</v>
      </c>
      <c r="I539" s="6"/>
      <c r="K539" s="14"/>
      <c r="N539" s="6"/>
      <c r="P539" s="6"/>
    </row>
    <row r="540" spans="1:16" x14ac:dyDescent="0.3">
      <c r="A540" s="1" t="s">
        <v>140</v>
      </c>
      <c r="B540" s="1" t="s">
        <v>15</v>
      </c>
      <c r="C540" s="6">
        <v>43709</v>
      </c>
      <c r="D540" s="4">
        <f t="shared" ca="1" si="8"/>
        <v>1</v>
      </c>
      <c r="E540" s="14">
        <v>57409</v>
      </c>
      <c r="I540" s="6"/>
      <c r="K540" s="14"/>
      <c r="N540" s="6"/>
      <c r="P540" s="6"/>
    </row>
    <row r="541" spans="1:16" x14ac:dyDescent="0.3">
      <c r="A541" s="1" t="s">
        <v>941</v>
      </c>
      <c r="B541" s="1" t="s">
        <v>9</v>
      </c>
      <c r="C541" s="7">
        <v>42628</v>
      </c>
      <c r="D541" s="4">
        <f t="shared" ca="1" si="8"/>
        <v>4</v>
      </c>
      <c r="E541" s="14">
        <v>88074</v>
      </c>
      <c r="I541" s="7"/>
      <c r="K541" s="14"/>
      <c r="N541" s="7"/>
      <c r="P541" s="7"/>
    </row>
    <row r="542" spans="1:16" x14ac:dyDescent="0.3">
      <c r="A542" s="1" t="s">
        <v>139</v>
      </c>
      <c r="B542" s="1" t="s">
        <v>28</v>
      </c>
      <c r="C542" s="6">
        <v>39356</v>
      </c>
      <c r="D542" s="4">
        <f t="shared" ca="1" si="8"/>
        <v>13</v>
      </c>
      <c r="E542" s="14">
        <v>80926</v>
      </c>
      <c r="I542" s="6"/>
      <c r="K542" s="14"/>
      <c r="N542" s="6"/>
      <c r="P542" s="6"/>
    </row>
    <row r="543" spans="1:16" x14ac:dyDescent="0.3">
      <c r="A543" s="1" t="s">
        <v>806</v>
      </c>
      <c r="B543" s="1" t="s">
        <v>22</v>
      </c>
      <c r="C543" s="7">
        <v>37391</v>
      </c>
      <c r="D543" s="4">
        <f t="shared" ca="1" si="8"/>
        <v>18</v>
      </c>
      <c r="E543" s="14">
        <v>59905</v>
      </c>
      <c r="I543" s="7"/>
      <c r="K543" s="14"/>
      <c r="N543" s="7"/>
      <c r="P543" s="7"/>
    </row>
    <row r="544" spans="1:16" x14ac:dyDescent="0.3">
      <c r="A544" s="1" t="s">
        <v>288</v>
      </c>
      <c r="B544" s="1" t="s">
        <v>17</v>
      </c>
      <c r="C544" s="6">
        <v>38481</v>
      </c>
      <c r="D544" s="4">
        <f t="shared" ca="1" si="8"/>
        <v>15</v>
      </c>
      <c r="E544" s="14">
        <v>80005</v>
      </c>
      <c r="I544" s="6"/>
      <c r="K544" s="14"/>
      <c r="N544" s="6"/>
      <c r="P544" s="6"/>
    </row>
    <row r="545" spans="1:16" x14ac:dyDescent="0.3">
      <c r="A545" s="1" t="s">
        <v>525</v>
      </c>
      <c r="B545" s="1" t="s">
        <v>9</v>
      </c>
      <c r="C545" s="6">
        <v>36406</v>
      </c>
      <c r="D545" s="4">
        <f t="shared" ca="1" si="8"/>
        <v>21</v>
      </c>
      <c r="E545" s="14">
        <v>39445</v>
      </c>
      <c r="I545" s="6"/>
      <c r="K545" s="14"/>
      <c r="N545" s="6"/>
      <c r="P545" s="6"/>
    </row>
    <row r="546" spans="1:16" x14ac:dyDescent="0.3">
      <c r="A546" s="1" t="s">
        <v>774</v>
      </c>
      <c r="B546" s="1" t="s">
        <v>13</v>
      </c>
      <c r="C546" s="7">
        <v>38775</v>
      </c>
      <c r="D546" s="4">
        <f t="shared" ca="1" si="8"/>
        <v>15</v>
      </c>
      <c r="E546" s="14">
        <v>122946</v>
      </c>
      <c r="I546" s="7"/>
      <c r="K546" s="14"/>
      <c r="N546" s="7"/>
      <c r="P546" s="7"/>
    </row>
    <row r="547" spans="1:16" x14ac:dyDescent="0.3">
      <c r="A547" s="1" t="s">
        <v>690</v>
      </c>
      <c r="B547" s="1" t="s">
        <v>19</v>
      </c>
      <c r="C547" s="6">
        <v>43516</v>
      </c>
      <c r="D547" s="4">
        <f t="shared" ca="1" si="8"/>
        <v>2</v>
      </c>
      <c r="E547" s="14">
        <v>82303</v>
      </c>
      <c r="I547" s="6"/>
      <c r="K547" s="14"/>
      <c r="N547" s="6"/>
      <c r="P547" s="6"/>
    </row>
    <row r="548" spans="1:16" x14ac:dyDescent="0.3">
      <c r="A548" s="1" t="s">
        <v>151</v>
      </c>
      <c r="B548" s="1" t="s">
        <v>32</v>
      </c>
      <c r="C548" s="6">
        <v>36490</v>
      </c>
      <c r="D548" s="4">
        <f t="shared" ca="1" si="8"/>
        <v>21</v>
      </c>
      <c r="E548" s="14">
        <v>72569</v>
      </c>
      <c r="I548" s="6"/>
      <c r="K548" s="14"/>
      <c r="N548" s="6"/>
      <c r="P548" s="6"/>
    </row>
    <row r="549" spans="1:16" x14ac:dyDescent="0.3">
      <c r="A549" s="1" t="s">
        <v>1019</v>
      </c>
      <c r="B549" s="1" t="s">
        <v>7</v>
      </c>
      <c r="C549" s="7">
        <v>37527</v>
      </c>
      <c r="D549" s="4">
        <f t="shared" ca="1" si="8"/>
        <v>18</v>
      </c>
      <c r="E549" s="14">
        <v>66485</v>
      </c>
      <c r="I549" s="7"/>
      <c r="K549" s="14"/>
      <c r="N549" s="7"/>
      <c r="P549" s="7"/>
    </row>
    <row r="550" spans="1:16" x14ac:dyDescent="0.3">
      <c r="A550" s="1" t="s">
        <v>801</v>
      </c>
      <c r="B550" s="1" t="s">
        <v>9</v>
      </c>
      <c r="C550" s="7">
        <v>41986</v>
      </c>
      <c r="D550" s="4">
        <f t="shared" ca="1" si="8"/>
        <v>6</v>
      </c>
      <c r="E550" s="14">
        <v>119474</v>
      </c>
      <c r="I550" s="7"/>
      <c r="K550" s="14"/>
      <c r="N550" s="7"/>
      <c r="P550" s="7"/>
    </row>
    <row r="551" spans="1:16" x14ac:dyDescent="0.3">
      <c r="A551" s="1" t="s">
        <v>350</v>
      </c>
      <c r="B551" s="1" t="s">
        <v>25</v>
      </c>
      <c r="C551" s="6">
        <v>38451</v>
      </c>
      <c r="D551" s="4">
        <f t="shared" ca="1" si="8"/>
        <v>15</v>
      </c>
      <c r="E551" s="14">
        <v>78222</v>
      </c>
      <c r="I551" s="6"/>
      <c r="K551" s="14"/>
      <c r="N551" s="6"/>
      <c r="P551" s="6"/>
    </row>
    <row r="552" spans="1:16" x14ac:dyDescent="0.3">
      <c r="A552" s="1" t="s">
        <v>268</v>
      </c>
      <c r="B552" s="1" t="s">
        <v>6</v>
      </c>
      <c r="C552" s="6">
        <v>38618</v>
      </c>
      <c r="D552" s="4">
        <f t="shared" ca="1" si="8"/>
        <v>15</v>
      </c>
      <c r="E552" s="14">
        <v>76861</v>
      </c>
      <c r="I552" s="6"/>
      <c r="K552" s="14"/>
      <c r="N552" s="6"/>
      <c r="P552" s="6"/>
    </row>
    <row r="553" spans="1:16" x14ac:dyDescent="0.3">
      <c r="A553" s="1" t="s">
        <v>931</v>
      </c>
      <c r="B553" s="1" t="s">
        <v>9</v>
      </c>
      <c r="C553" s="7">
        <v>40020</v>
      </c>
      <c r="D553" s="4">
        <f t="shared" ca="1" si="8"/>
        <v>11</v>
      </c>
      <c r="E553" s="14">
        <v>95974</v>
      </c>
      <c r="I553" s="7"/>
      <c r="K553" s="14"/>
      <c r="N553" s="7"/>
      <c r="P553" s="7"/>
    </row>
    <row r="554" spans="1:16" x14ac:dyDescent="0.3">
      <c r="A554" s="31" t="s">
        <v>1048</v>
      </c>
      <c r="B554" s="1" t="s">
        <v>19</v>
      </c>
      <c r="C554" s="7">
        <v>37329</v>
      </c>
      <c r="D554" s="4">
        <f t="shared" ca="1" si="8"/>
        <v>19</v>
      </c>
      <c r="E554" s="14">
        <v>40773</v>
      </c>
      <c r="I554" s="7"/>
      <c r="K554" s="14"/>
      <c r="N554" s="7"/>
      <c r="P554" s="7"/>
    </row>
    <row r="555" spans="1:16" x14ac:dyDescent="0.3">
      <c r="A555" s="1" t="s">
        <v>979</v>
      </c>
      <c r="B555" s="1" t="s">
        <v>9</v>
      </c>
      <c r="C555" s="7">
        <v>40646</v>
      </c>
      <c r="D555" s="4">
        <f t="shared" ca="1" si="8"/>
        <v>9</v>
      </c>
      <c r="E555" s="14">
        <v>59762</v>
      </c>
      <c r="I555" s="7"/>
      <c r="K555" s="14"/>
      <c r="N555" s="7"/>
      <c r="P555" s="7"/>
    </row>
    <row r="556" spans="1:16" x14ac:dyDescent="0.3">
      <c r="A556" s="1" t="s">
        <v>729</v>
      </c>
      <c r="B556" s="1" t="s">
        <v>15</v>
      </c>
      <c r="C556" s="7">
        <v>43819</v>
      </c>
      <c r="D556" s="4">
        <f t="shared" ca="1" si="8"/>
        <v>1</v>
      </c>
      <c r="E556" s="14">
        <v>88187</v>
      </c>
      <c r="I556" s="7"/>
      <c r="K556" s="14"/>
      <c r="N556" s="7"/>
      <c r="P556" s="7"/>
    </row>
    <row r="557" spans="1:16" x14ac:dyDescent="0.3">
      <c r="A557" s="1" t="s">
        <v>420</v>
      </c>
      <c r="B557" s="1" t="s">
        <v>9</v>
      </c>
      <c r="C557" s="6">
        <v>39223</v>
      </c>
      <c r="D557" s="4">
        <f t="shared" ca="1" si="8"/>
        <v>13</v>
      </c>
      <c r="E557" s="14">
        <v>34645</v>
      </c>
      <c r="I557" s="6"/>
      <c r="K557" s="14"/>
      <c r="N557" s="6"/>
      <c r="P557" s="6"/>
    </row>
    <row r="558" spans="1:16" x14ac:dyDescent="0.3">
      <c r="A558" s="1" t="s">
        <v>1014</v>
      </c>
      <c r="B558" s="1" t="s">
        <v>27</v>
      </c>
      <c r="C558" s="7">
        <v>42538</v>
      </c>
      <c r="D558" s="4">
        <f t="shared" ca="1" si="8"/>
        <v>4</v>
      </c>
      <c r="E558" s="14">
        <v>71844</v>
      </c>
      <c r="I558" s="7"/>
      <c r="K558" s="14"/>
      <c r="N558" s="7"/>
      <c r="P558" s="7"/>
    </row>
    <row r="559" spans="1:16" x14ac:dyDescent="0.3">
      <c r="A559" s="1" t="s">
        <v>682</v>
      </c>
      <c r="B559" s="1" t="s">
        <v>17</v>
      </c>
      <c r="C559" s="6">
        <v>39525</v>
      </c>
      <c r="D559" s="4">
        <f t="shared" ca="1" si="8"/>
        <v>13</v>
      </c>
      <c r="E559" s="14">
        <v>65517</v>
      </c>
      <c r="I559" s="6"/>
      <c r="K559" s="14"/>
      <c r="N559" s="6"/>
      <c r="P559" s="6"/>
    </row>
    <row r="560" spans="1:16" x14ac:dyDescent="0.3">
      <c r="A560" s="1" t="s">
        <v>738</v>
      </c>
      <c r="B560" s="1" t="s">
        <v>20</v>
      </c>
      <c r="C560" s="7">
        <v>41855</v>
      </c>
      <c r="D560" s="4">
        <f t="shared" ca="1" si="8"/>
        <v>6</v>
      </c>
      <c r="E560" s="14">
        <v>122966</v>
      </c>
      <c r="I560" s="7"/>
      <c r="K560" s="14"/>
      <c r="N560" s="7"/>
      <c r="P560" s="7"/>
    </row>
    <row r="561" spans="1:16" x14ac:dyDescent="0.3">
      <c r="A561" s="1" t="s">
        <v>946</v>
      </c>
      <c r="B561" s="1" t="s">
        <v>26</v>
      </c>
      <c r="C561" s="7">
        <v>38919</v>
      </c>
      <c r="D561" s="4">
        <f t="shared" ca="1" si="8"/>
        <v>14</v>
      </c>
      <c r="E561" s="14">
        <v>50459</v>
      </c>
      <c r="I561" s="7"/>
      <c r="K561" s="14"/>
      <c r="N561" s="7"/>
      <c r="P561" s="7"/>
    </row>
    <row r="562" spans="1:16" x14ac:dyDescent="0.3">
      <c r="A562" s="1" t="s">
        <v>926</v>
      </c>
      <c r="B562" s="1" t="s">
        <v>20</v>
      </c>
      <c r="C562" s="7">
        <v>37487</v>
      </c>
      <c r="D562" s="4">
        <f t="shared" ca="1" si="8"/>
        <v>18</v>
      </c>
      <c r="E562" s="14">
        <v>116731</v>
      </c>
      <c r="I562" s="7"/>
      <c r="K562" s="14"/>
      <c r="N562" s="7"/>
      <c r="P562" s="7"/>
    </row>
    <row r="563" spans="1:16" x14ac:dyDescent="0.3">
      <c r="A563" s="1" t="s">
        <v>153</v>
      </c>
      <c r="B563" s="1" t="s">
        <v>9</v>
      </c>
      <c r="C563" s="6">
        <v>38776</v>
      </c>
      <c r="D563" s="4">
        <f t="shared" ca="1" si="8"/>
        <v>15</v>
      </c>
      <c r="E563" s="14">
        <v>44802</v>
      </c>
      <c r="I563" s="6"/>
      <c r="K563" s="14"/>
      <c r="N563" s="6"/>
      <c r="P563" s="6"/>
    </row>
    <row r="564" spans="1:16" x14ac:dyDescent="0.3">
      <c r="A564" s="1" t="s">
        <v>958</v>
      </c>
      <c r="B564" s="1" t="s">
        <v>24</v>
      </c>
      <c r="C564" s="7">
        <v>43823</v>
      </c>
      <c r="D564" s="4">
        <f t="shared" ca="1" si="8"/>
        <v>1</v>
      </c>
      <c r="E564" s="14">
        <v>130388</v>
      </c>
      <c r="I564" s="7"/>
      <c r="K564" s="14"/>
      <c r="N564" s="7"/>
      <c r="P564" s="7"/>
    </row>
    <row r="565" spans="1:16" x14ac:dyDescent="0.3">
      <c r="A565" s="1" t="s">
        <v>319</v>
      </c>
      <c r="B565" s="1" t="s">
        <v>9</v>
      </c>
      <c r="C565" s="6">
        <v>43280</v>
      </c>
      <c r="D565" s="4">
        <f t="shared" ca="1" si="8"/>
        <v>2</v>
      </c>
      <c r="E565" s="14">
        <v>59133</v>
      </c>
      <c r="I565" s="6"/>
      <c r="K565" s="14"/>
      <c r="N565" s="6"/>
      <c r="P565" s="6"/>
    </row>
    <row r="566" spans="1:16" x14ac:dyDescent="0.3">
      <c r="A566" s="1" t="s">
        <v>562</v>
      </c>
      <c r="B566" s="1" t="s">
        <v>6</v>
      </c>
      <c r="C566" s="6">
        <v>37290</v>
      </c>
      <c r="D566" s="4">
        <f t="shared" ca="1" si="8"/>
        <v>19</v>
      </c>
      <c r="E566" s="14">
        <v>112932</v>
      </c>
      <c r="I566" s="6"/>
      <c r="K566" s="14"/>
      <c r="N566" s="6"/>
      <c r="P566" s="6"/>
    </row>
    <row r="567" spans="1:16" x14ac:dyDescent="0.3">
      <c r="A567" s="1" t="s">
        <v>448</v>
      </c>
      <c r="B567" s="1" t="s">
        <v>21</v>
      </c>
      <c r="C567" s="6">
        <v>41406</v>
      </c>
      <c r="D567" s="4">
        <f t="shared" ca="1" si="8"/>
        <v>7</v>
      </c>
      <c r="E567" s="14">
        <v>56636</v>
      </c>
      <c r="I567" s="6"/>
      <c r="K567" s="14"/>
      <c r="N567" s="6"/>
      <c r="P567" s="6"/>
    </row>
    <row r="568" spans="1:16" x14ac:dyDescent="0.3">
      <c r="A568" s="1" t="s">
        <v>99</v>
      </c>
      <c r="B568" s="1" t="s">
        <v>16</v>
      </c>
      <c r="C568" s="6">
        <v>37988</v>
      </c>
      <c r="D568" s="4">
        <f t="shared" ca="1" si="8"/>
        <v>17</v>
      </c>
      <c r="E568" s="14">
        <v>55973</v>
      </c>
      <c r="I568" s="6"/>
      <c r="K568" s="14"/>
      <c r="N568" s="6"/>
      <c r="P568" s="6"/>
    </row>
    <row r="569" spans="1:16" x14ac:dyDescent="0.3">
      <c r="A569" s="1" t="s">
        <v>324</v>
      </c>
      <c r="B569" s="1" t="s">
        <v>9</v>
      </c>
      <c r="C569" s="6">
        <v>39969</v>
      </c>
      <c r="D569" s="4">
        <f t="shared" ca="1" si="8"/>
        <v>11</v>
      </c>
      <c r="E569" s="14">
        <v>65690</v>
      </c>
      <c r="I569" s="6"/>
      <c r="K569" s="14"/>
      <c r="N569" s="6"/>
      <c r="P569" s="6"/>
    </row>
    <row r="570" spans="1:16" x14ac:dyDescent="0.3">
      <c r="A570" s="1" t="s">
        <v>823</v>
      </c>
      <c r="B570" s="1" t="s">
        <v>15</v>
      </c>
      <c r="C570" s="7">
        <v>40138</v>
      </c>
      <c r="D570" s="4">
        <f t="shared" ca="1" si="8"/>
        <v>11</v>
      </c>
      <c r="E570" s="14">
        <v>132302</v>
      </c>
      <c r="I570" s="7"/>
      <c r="K570" s="14"/>
      <c r="N570" s="7"/>
      <c r="P570" s="7"/>
    </row>
    <row r="571" spans="1:16" x14ac:dyDescent="0.3">
      <c r="A571" s="1" t="s">
        <v>426</v>
      </c>
      <c r="B571" s="1" t="s">
        <v>19</v>
      </c>
      <c r="C571" s="6">
        <v>37265</v>
      </c>
      <c r="D571" s="4">
        <f t="shared" ca="1" si="8"/>
        <v>19</v>
      </c>
      <c r="E571" s="14">
        <v>102684</v>
      </c>
      <c r="I571" s="6"/>
      <c r="K571" s="14"/>
      <c r="N571" s="6"/>
      <c r="P571" s="6"/>
    </row>
    <row r="572" spans="1:16" x14ac:dyDescent="0.3">
      <c r="A572" s="1" t="s">
        <v>875</v>
      </c>
      <c r="B572" s="1" t="s">
        <v>16</v>
      </c>
      <c r="C572" s="7">
        <v>41182</v>
      </c>
      <c r="D572" s="4">
        <f t="shared" ca="1" si="8"/>
        <v>8</v>
      </c>
      <c r="E572" s="14">
        <v>71415</v>
      </c>
      <c r="I572" s="7"/>
      <c r="K572" s="14"/>
      <c r="N572" s="7"/>
      <c r="P572" s="7"/>
    </row>
    <row r="573" spans="1:16" x14ac:dyDescent="0.3">
      <c r="A573" s="1" t="s">
        <v>465</v>
      </c>
      <c r="B573" s="1" t="s">
        <v>25</v>
      </c>
      <c r="C573" s="6">
        <v>41639</v>
      </c>
      <c r="D573" s="4">
        <f t="shared" ca="1" si="8"/>
        <v>7</v>
      </c>
      <c r="E573" s="14">
        <v>69391</v>
      </c>
      <c r="I573" s="6"/>
      <c r="K573" s="14"/>
      <c r="N573" s="6"/>
      <c r="P573" s="6"/>
    </row>
    <row r="574" spans="1:16" x14ac:dyDescent="0.3">
      <c r="A574" s="1" t="s">
        <v>484</v>
      </c>
      <c r="B574" s="1" t="s">
        <v>19</v>
      </c>
      <c r="C574" s="6">
        <v>38174</v>
      </c>
      <c r="D574" s="4">
        <f t="shared" ca="1" si="8"/>
        <v>16</v>
      </c>
      <c r="E574" s="14">
        <v>68546</v>
      </c>
      <c r="I574" s="6"/>
      <c r="K574" s="14"/>
      <c r="N574" s="6"/>
      <c r="P574" s="6"/>
    </row>
    <row r="575" spans="1:16" x14ac:dyDescent="0.3">
      <c r="A575" s="1" t="s">
        <v>855</v>
      </c>
      <c r="B575" s="1" t="s">
        <v>9</v>
      </c>
      <c r="C575" s="7">
        <v>43049</v>
      </c>
      <c r="D575" s="4">
        <f t="shared" ca="1" si="8"/>
        <v>3</v>
      </c>
      <c r="E575" s="14">
        <v>87016</v>
      </c>
      <c r="I575" s="7"/>
      <c r="K575" s="14"/>
      <c r="N575" s="7"/>
      <c r="P575" s="7"/>
    </row>
    <row r="576" spans="1:16" x14ac:dyDescent="0.3">
      <c r="A576" s="1" t="s">
        <v>167</v>
      </c>
      <c r="B576" s="1" t="s">
        <v>9</v>
      </c>
      <c r="C576" s="6">
        <v>37964</v>
      </c>
      <c r="D576" s="4">
        <f t="shared" ca="1" si="8"/>
        <v>17</v>
      </c>
      <c r="E576" s="14">
        <v>147081</v>
      </c>
      <c r="I576" s="6"/>
      <c r="K576" s="14"/>
      <c r="N576" s="6"/>
      <c r="P576" s="6"/>
    </row>
    <row r="577" spans="1:16" x14ac:dyDescent="0.3">
      <c r="A577" s="1" t="s">
        <v>516</v>
      </c>
      <c r="B577" s="1" t="s">
        <v>9</v>
      </c>
      <c r="C577" s="6">
        <v>41499</v>
      </c>
      <c r="D577" s="4">
        <f t="shared" ca="1" si="8"/>
        <v>7</v>
      </c>
      <c r="E577" s="14">
        <v>53928</v>
      </c>
      <c r="I577" s="6"/>
      <c r="K577" s="14"/>
      <c r="N577" s="6"/>
      <c r="P577" s="6"/>
    </row>
    <row r="578" spans="1:16" x14ac:dyDescent="0.3">
      <c r="A578" s="1" t="s">
        <v>52</v>
      </c>
      <c r="B578" s="1" t="s">
        <v>22</v>
      </c>
      <c r="C578" s="6">
        <v>43865</v>
      </c>
      <c r="D578" s="4">
        <f t="shared" ref="D578:D641" ca="1" si="9">DATEDIF(C578,TODAY(),"Y")</f>
        <v>1</v>
      </c>
      <c r="E578" s="14">
        <v>74799</v>
      </c>
      <c r="I578" s="6"/>
      <c r="K578" s="14"/>
      <c r="N578" s="6"/>
      <c r="P578" s="6"/>
    </row>
    <row r="579" spans="1:16" x14ac:dyDescent="0.3">
      <c r="A579" s="1" t="s">
        <v>815</v>
      </c>
      <c r="B579" s="1" t="s">
        <v>25</v>
      </c>
      <c r="C579" s="7">
        <v>41667</v>
      </c>
      <c r="D579" s="4">
        <f t="shared" ca="1" si="9"/>
        <v>7</v>
      </c>
      <c r="E579" s="14">
        <v>82340</v>
      </c>
      <c r="I579" s="7"/>
      <c r="K579" s="14"/>
      <c r="N579" s="7"/>
      <c r="P579" s="7"/>
    </row>
    <row r="580" spans="1:16" x14ac:dyDescent="0.3">
      <c r="A580" s="1" t="s">
        <v>56</v>
      </c>
      <c r="B580" s="1" t="s">
        <v>19</v>
      </c>
      <c r="C580" s="6">
        <v>38601</v>
      </c>
      <c r="D580" s="4">
        <f t="shared" ca="1" si="9"/>
        <v>15</v>
      </c>
      <c r="E580" s="14">
        <v>73363</v>
      </c>
      <c r="I580" s="6"/>
      <c r="K580" s="14"/>
      <c r="N580" s="6"/>
      <c r="P580" s="6"/>
    </row>
    <row r="581" spans="1:16" x14ac:dyDescent="0.3">
      <c r="A581" s="1" t="s">
        <v>631</v>
      </c>
      <c r="B581" s="1" t="s">
        <v>16</v>
      </c>
      <c r="C581" s="6">
        <v>38563</v>
      </c>
      <c r="D581" s="4">
        <f t="shared" ca="1" si="9"/>
        <v>15</v>
      </c>
      <c r="E581" s="14">
        <v>101518</v>
      </c>
      <c r="I581" s="6"/>
      <c r="K581" s="14"/>
      <c r="N581" s="6"/>
      <c r="P581" s="6"/>
    </row>
    <row r="582" spans="1:16" x14ac:dyDescent="0.3">
      <c r="A582" s="1" t="s">
        <v>648</v>
      </c>
      <c r="B582" s="1" t="s">
        <v>20</v>
      </c>
      <c r="C582" s="6">
        <v>39271</v>
      </c>
      <c r="D582" s="4">
        <f t="shared" ca="1" si="9"/>
        <v>13</v>
      </c>
      <c r="E582" s="14">
        <v>126953</v>
      </c>
      <c r="I582" s="6"/>
      <c r="K582" s="14"/>
      <c r="N582" s="6"/>
      <c r="P582" s="6"/>
    </row>
    <row r="583" spans="1:16" x14ac:dyDescent="0.3">
      <c r="A583" s="1" t="s">
        <v>181</v>
      </c>
      <c r="B583" s="1" t="s">
        <v>7</v>
      </c>
      <c r="C583" s="6">
        <v>36581</v>
      </c>
      <c r="D583" s="4">
        <f t="shared" ca="1" si="9"/>
        <v>21</v>
      </c>
      <c r="E583" s="14">
        <v>66366</v>
      </c>
      <c r="I583" s="6"/>
      <c r="K583" s="14"/>
      <c r="N583" s="6"/>
      <c r="P583" s="6"/>
    </row>
    <row r="584" spans="1:16" x14ac:dyDescent="0.3">
      <c r="A584" s="1" t="s">
        <v>652</v>
      </c>
      <c r="B584" s="1" t="s">
        <v>16</v>
      </c>
      <c r="C584" s="6">
        <v>43347</v>
      </c>
      <c r="D584" s="4">
        <f t="shared" ca="1" si="9"/>
        <v>2</v>
      </c>
      <c r="E584" s="14">
        <v>70118</v>
      </c>
      <c r="I584" s="6"/>
      <c r="K584" s="14"/>
      <c r="N584" s="6"/>
      <c r="P584" s="6"/>
    </row>
    <row r="585" spans="1:16" x14ac:dyDescent="0.3">
      <c r="A585" s="1" t="s">
        <v>374</v>
      </c>
      <c r="B585" s="1" t="s">
        <v>25</v>
      </c>
      <c r="C585" s="6">
        <v>43836</v>
      </c>
      <c r="D585" s="4">
        <f t="shared" ca="1" si="9"/>
        <v>1</v>
      </c>
      <c r="E585" s="14">
        <v>48036</v>
      </c>
      <c r="I585" s="6"/>
      <c r="K585" s="14"/>
      <c r="N585" s="6"/>
      <c r="P585" s="6"/>
    </row>
    <row r="586" spans="1:16" x14ac:dyDescent="0.3">
      <c r="A586" s="1" t="s">
        <v>593</v>
      </c>
      <c r="B586" s="1" t="s">
        <v>9</v>
      </c>
      <c r="C586" s="6">
        <v>37283</v>
      </c>
      <c r="D586" s="4">
        <f t="shared" ca="1" si="9"/>
        <v>19</v>
      </c>
      <c r="E586" s="14">
        <v>76236</v>
      </c>
      <c r="I586" s="6"/>
      <c r="K586" s="14"/>
      <c r="N586" s="6"/>
      <c r="P586" s="6"/>
    </row>
    <row r="587" spans="1:16" x14ac:dyDescent="0.3">
      <c r="A587" s="1" t="s">
        <v>154</v>
      </c>
      <c r="B587" s="1" t="s">
        <v>9</v>
      </c>
      <c r="C587" s="6">
        <v>37008</v>
      </c>
      <c r="D587" s="4">
        <f t="shared" ca="1" si="9"/>
        <v>19</v>
      </c>
      <c r="E587" s="14">
        <v>53793</v>
      </c>
      <c r="I587" s="6"/>
      <c r="K587" s="14"/>
      <c r="N587" s="6"/>
      <c r="P587" s="6"/>
    </row>
    <row r="588" spans="1:16" x14ac:dyDescent="0.3">
      <c r="A588" s="1" t="s">
        <v>240</v>
      </c>
      <c r="B588" s="1" t="s">
        <v>6</v>
      </c>
      <c r="C588" s="6">
        <v>41397</v>
      </c>
      <c r="D588" s="4">
        <f t="shared" ca="1" si="9"/>
        <v>7</v>
      </c>
      <c r="E588" s="14">
        <v>110796</v>
      </c>
      <c r="I588" s="6"/>
      <c r="K588" s="14"/>
      <c r="N588" s="6"/>
      <c r="P588" s="6"/>
    </row>
    <row r="589" spans="1:16" x14ac:dyDescent="0.3">
      <c r="A589" s="1" t="s">
        <v>243</v>
      </c>
      <c r="B589" s="1" t="s">
        <v>9</v>
      </c>
      <c r="C589" s="6">
        <v>39454</v>
      </c>
      <c r="D589" s="4">
        <f t="shared" ca="1" si="9"/>
        <v>13</v>
      </c>
      <c r="E589" s="14">
        <v>80478</v>
      </c>
      <c r="I589" s="6"/>
      <c r="K589" s="14"/>
      <c r="N589" s="6"/>
      <c r="P589" s="6"/>
    </row>
    <row r="590" spans="1:16" x14ac:dyDescent="0.3">
      <c r="A590" s="1" t="s">
        <v>835</v>
      </c>
      <c r="B590" s="1" t="s">
        <v>6</v>
      </c>
      <c r="C590" s="7">
        <v>36837</v>
      </c>
      <c r="D590" s="4">
        <f t="shared" ca="1" si="9"/>
        <v>20</v>
      </c>
      <c r="E590" s="14">
        <v>46348</v>
      </c>
      <c r="I590" s="7"/>
      <c r="K590" s="14"/>
      <c r="N590" s="7"/>
      <c r="P590" s="7"/>
    </row>
    <row r="591" spans="1:16" x14ac:dyDescent="0.3">
      <c r="A591" s="1" t="s">
        <v>488</v>
      </c>
      <c r="B591" s="1" t="s">
        <v>6</v>
      </c>
      <c r="C591" s="6">
        <v>40874</v>
      </c>
      <c r="D591" s="4">
        <f t="shared" ca="1" si="9"/>
        <v>9</v>
      </c>
      <c r="E591" s="14">
        <v>67161</v>
      </c>
      <c r="I591" s="6"/>
      <c r="K591" s="14"/>
      <c r="N591" s="6"/>
      <c r="P591" s="6"/>
    </row>
    <row r="592" spans="1:16" x14ac:dyDescent="0.3">
      <c r="A592" s="1" t="s">
        <v>739</v>
      </c>
      <c r="B592" s="1" t="s">
        <v>16</v>
      </c>
      <c r="C592" s="7">
        <v>40570</v>
      </c>
      <c r="D592" s="4">
        <f t="shared" ca="1" si="9"/>
        <v>10</v>
      </c>
      <c r="E592" s="14">
        <v>82898</v>
      </c>
      <c r="I592" s="7"/>
      <c r="K592" s="14"/>
      <c r="N592" s="7"/>
      <c r="P592" s="7"/>
    </row>
    <row r="593" spans="1:16" x14ac:dyDescent="0.3">
      <c r="A593" s="1" t="s">
        <v>846</v>
      </c>
      <c r="B593" s="1" t="s">
        <v>13</v>
      </c>
      <c r="C593" s="7">
        <v>39879</v>
      </c>
      <c r="D593" s="4">
        <f t="shared" ca="1" si="9"/>
        <v>12</v>
      </c>
      <c r="E593" s="14">
        <v>51782</v>
      </c>
      <c r="I593" s="7"/>
      <c r="K593" s="14"/>
      <c r="N593" s="7"/>
      <c r="P593" s="7"/>
    </row>
    <row r="594" spans="1:16" x14ac:dyDescent="0.3">
      <c r="A594" s="1" t="s">
        <v>983</v>
      </c>
      <c r="B594" s="1" t="s">
        <v>20</v>
      </c>
      <c r="C594" s="7">
        <v>36764</v>
      </c>
      <c r="D594" s="4">
        <f t="shared" ca="1" si="9"/>
        <v>20</v>
      </c>
      <c r="E594" s="14">
        <v>140215</v>
      </c>
      <c r="I594" s="7"/>
      <c r="K594" s="14"/>
      <c r="N594" s="7"/>
      <c r="P594" s="7"/>
    </row>
    <row r="595" spans="1:16" x14ac:dyDescent="0.3">
      <c r="A595" s="1" t="s">
        <v>197</v>
      </c>
      <c r="B595" s="1" t="s">
        <v>20</v>
      </c>
      <c r="C595" s="6">
        <v>39604</v>
      </c>
      <c r="D595" s="4">
        <f t="shared" ca="1" si="9"/>
        <v>12</v>
      </c>
      <c r="E595" s="14">
        <v>146979</v>
      </c>
      <c r="I595" s="6"/>
      <c r="K595" s="14"/>
      <c r="N595" s="6"/>
      <c r="P595" s="6"/>
    </row>
    <row r="596" spans="1:16" x14ac:dyDescent="0.3">
      <c r="A596" s="1" t="s">
        <v>256</v>
      </c>
      <c r="B596" s="1" t="s">
        <v>20</v>
      </c>
      <c r="C596" s="6">
        <v>42055</v>
      </c>
      <c r="D596" s="4">
        <f t="shared" ca="1" si="9"/>
        <v>6</v>
      </c>
      <c r="E596" s="14">
        <v>145222</v>
      </c>
      <c r="I596" s="6"/>
      <c r="K596" s="14"/>
      <c r="N596" s="6"/>
      <c r="P596" s="6"/>
    </row>
    <row r="597" spans="1:16" x14ac:dyDescent="0.3">
      <c r="A597" s="1" t="s">
        <v>711</v>
      </c>
      <c r="B597" s="1" t="s">
        <v>19</v>
      </c>
      <c r="C597" s="6">
        <v>37236</v>
      </c>
      <c r="D597" s="4">
        <f t="shared" ca="1" si="9"/>
        <v>19</v>
      </c>
      <c r="E597" s="14">
        <v>118554</v>
      </c>
      <c r="I597" s="6"/>
      <c r="K597" s="14"/>
      <c r="N597" s="6"/>
      <c r="P597" s="6"/>
    </row>
    <row r="598" spans="1:16" x14ac:dyDescent="0.3">
      <c r="A598" s="1" t="s">
        <v>839</v>
      </c>
      <c r="B598" s="1" t="s">
        <v>15</v>
      </c>
      <c r="C598" s="7">
        <v>43422</v>
      </c>
      <c r="D598" s="4">
        <f t="shared" ca="1" si="9"/>
        <v>2</v>
      </c>
      <c r="E598" s="14">
        <v>43644</v>
      </c>
      <c r="I598" s="7"/>
      <c r="K598" s="14"/>
      <c r="N598" s="7"/>
      <c r="P598" s="7"/>
    </row>
    <row r="599" spans="1:16" x14ac:dyDescent="0.3">
      <c r="A599" s="1" t="s">
        <v>278</v>
      </c>
      <c r="B599" s="1" t="s">
        <v>20</v>
      </c>
      <c r="C599" s="6">
        <v>42966</v>
      </c>
      <c r="D599" s="4">
        <f t="shared" ca="1" si="9"/>
        <v>3</v>
      </c>
      <c r="E599" s="14">
        <v>98510</v>
      </c>
      <c r="I599" s="6"/>
      <c r="K599" s="14"/>
      <c r="N599" s="6"/>
      <c r="P599" s="6"/>
    </row>
    <row r="600" spans="1:16" x14ac:dyDescent="0.3">
      <c r="A600" s="1" t="s">
        <v>679</v>
      </c>
      <c r="B600" s="1" t="s">
        <v>32</v>
      </c>
      <c r="C600" s="6">
        <v>39819</v>
      </c>
      <c r="D600" s="4">
        <f t="shared" ca="1" si="9"/>
        <v>12</v>
      </c>
      <c r="E600" s="14">
        <v>52813</v>
      </c>
      <c r="I600" s="6"/>
      <c r="K600" s="14"/>
      <c r="N600" s="6"/>
      <c r="P600" s="6"/>
    </row>
    <row r="601" spans="1:16" x14ac:dyDescent="0.3">
      <c r="A601" s="1" t="s">
        <v>1026</v>
      </c>
      <c r="B601" s="1" t="s">
        <v>9</v>
      </c>
      <c r="C601" s="7">
        <v>42381</v>
      </c>
      <c r="D601" s="4">
        <f t="shared" ca="1" si="9"/>
        <v>5</v>
      </c>
      <c r="E601" s="14">
        <v>105104</v>
      </c>
      <c r="I601" s="7"/>
      <c r="K601" s="14"/>
      <c r="N601" s="7"/>
      <c r="P601" s="7"/>
    </row>
    <row r="602" spans="1:16" x14ac:dyDescent="0.3">
      <c r="A602" s="1" t="s">
        <v>860</v>
      </c>
      <c r="B602" s="1" t="s">
        <v>17</v>
      </c>
      <c r="C602" s="7">
        <v>41637</v>
      </c>
      <c r="D602" s="4">
        <f t="shared" ca="1" si="9"/>
        <v>7</v>
      </c>
      <c r="E602" s="14">
        <v>60233</v>
      </c>
      <c r="I602" s="7"/>
      <c r="K602" s="14"/>
      <c r="N602" s="7"/>
      <c r="P602" s="7"/>
    </row>
    <row r="603" spans="1:16" x14ac:dyDescent="0.3">
      <c r="A603" s="1" t="s">
        <v>468</v>
      </c>
      <c r="B603" s="1" t="s">
        <v>16</v>
      </c>
      <c r="C603" s="6">
        <v>38999</v>
      </c>
      <c r="D603" s="4">
        <f t="shared" ca="1" si="9"/>
        <v>14</v>
      </c>
      <c r="E603" s="14">
        <v>128474</v>
      </c>
      <c r="I603" s="6"/>
      <c r="K603" s="14"/>
      <c r="N603" s="6"/>
      <c r="P603" s="6"/>
    </row>
    <row r="604" spans="1:16" x14ac:dyDescent="0.3">
      <c r="A604" s="1" t="s">
        <v>51</v>
      </c>
      <c r="B604" s="1" t="s">
        <v>17</v>
      </c>
      <c r="C604" s="6">
        <v>40946</v>
      </c>
      <c r="D604" s="4">
        <f t="shared" ca="1" si="9"/>
        <v>9</v>
      </c>
      <c r="E604" s="14">
        <v>72332</v>
      </c>
      <c r="I604" s="6"/>
      <c r="K604" s="14"/>
      <c r="N604" s="6"/>
      <c r="P604" s="6"/>
    </row>
    <row r="605" spans="1:16" x14ac:dyDescent="0.3">
      <c r="A605" s="1" t="s">
        <v>772</v>
      </c>
      <c r="B605" s="1" t="s">
        <v>20</v>
      </c>
      <c r="C605" s="7">
        <v>40982</v>
      </c>
      <c r="D605" s="4">
        <f t="shared" ca="1" si="9"/>
        <v>9</v>
      </c>
      <c r="E605" s="14">
        <v>54423</v>
      </c>
      <c r="I605" s="7"/>
      <c r="K605" s="14"/>
      <c r="N605" s="7"/>
      <c r="P605" s="7"/>
    </row>
    <row r="606" spans="1:16" x14ac:dyDescent="0.3">
      <c r="A606" s="1" t="s">
        <v>491</v>
      </c>
      <c r="B606" s="1" t="s">
        <v>16</v>
      </c>
      <c r="C606" s="6">
        <v>39602</v>
      </c>
      <c r="D606" s="4">
        <f t="shared" ca="1" si="9"/>
        <v>12</v>
      </c>
      <c r="E606" s="14">
        <v>62557</v>
      </c>
      <c r="I606" s="6"/>
      <c r="K606" s="14"/>
      <c r="N606" s="6"/>
      <c r="P606" s="6"/>
    </row>
    <row r="607" spans="1:16" x14ac:dyDescent="0.3">
      <c r="A607" s="1" t="s">
        <v>272</v>
      </c>
      <c r="B607" s="1" t="s">
        <v>17</v>
      </c>
      <c r="C607" s="6">
        <v>42919</v>
      </c>
      <c r="D607" s="4">
        <f t="shared" ca="1" si="9"/>
        <v>3</v>
      </c>
      <c r="E607" s="14">
        <v>136687</v>
      </c>
      <c r="I607" s="6"/>
      <c r="K607" s="14"/>
      <c r="N607" s="6"/>
      <c r="P607" s="6"/>
    </row>
    <row r="608" spans="1:16" x14ac:dyDescent="0.3">
      <c r="A608" s="1" t="s">
        <v>351</v>
      </c>
      <c r="B608" s="1" t="s">
        <v>6</v>
      </c>
      <c r="C608" s="6">
        <v>36496</v>
      </c>
      <c r="D608" s="4">
        <f t="shared" ca="1" si="9"/>
        <v>21</v>
      </c>
      <c r="E608" s="14">
        <v>99119</v>
      </c>
      <c r="I608" s="6"/>
      <c r="K608" s="14"/>
      <c r="N608" s="6"/>
      <c r="P608" s="6"/>
    </row>
    <row r="609" spans="1:16" x14ac:dyDescent="0.3">
      <c r="A609" s="1" t="s">
        <v>373</v>
      </c>
      <c r="B609" s="1" t="s">
        <v>6</v>
      </c>
      <c r="C609" s="6">
        <v>36508</v>
      </c>
      <c r="D609" s="4">
        <f t="shared" ca="1" si="9"/>
        <v>21</v>
      </c>
      <c r="E609" s="14">
        <v>121224</v>
      </c>
      <c r="I609" s="6"/>
      <c r="K609" s="14"/>
      <c r="N609" s="6"/>
      <c r="P609" s="6"/>
    </row>
    <row r="610" spans="1:16" x14ac:dyDescent="0.3">
      <c r="A610" s="1" t="s">
        <v>379</v>
      </c>
      <c r="B610" s="1" t="s">
        <v>22</v>
      </c>
      <c r="C610" s="6">
        <v>39693</v>
      </c>
      <c r="D610" s="4">
        <f t="shared" ca="1" si="9"/>
        <v>12</v>
      </c>
      <c r="E610" s="14">
        <v>60536</v>
      </c>
      <c r="I610" s="6"/>
      <c r="K610" s="14"/>
      <c r="N610" s="6"/>
      <c r="P610" s="6"/>
    </row>
    <row r="611" spans="1:16" x14ac:dyDescent="0.3">
      <c r="A611" s="1" t="s">
        <v>643</v>
      </c>
      <c r="B611" s="1" t="s">
        <v>15</v>
      </c>
      <c r="C611" s="6">
        <v>39957</v>
      </c>
      <c r="D611" s="4">
        <f t="shared" ca="1" si="9"/>
        <v>11</v>
      </c>
      <c r="E611" s="14">
        <v>49019</v>
      </c>
      <c r="I611" s="6"/>
      <c r="K611" s="14"/>
      <c r="N611" s="6"/>
      <c r="P611" s="6"/>
    </row>
    <row r="612" spans="1:16" x14ac:dyDescent="0.3">
      <c r="A612" s="1" t="s">
        <v>357</v>
      </c>
      <c r="B612" s="1" t="s">
        <v>13</v>
      </c>
      <c r="C612" s="6">
        <v>39798</v>
      </c>
      <c r="D612" s="4">
        <f t="shared" ca="1" si="9"/>
        <v>12</v>
      </c>
      <c r="E612" s="14">
        <v>105456</v>
      </c>
      <c r="I612" s="6"/>
      <c r="K612" s="14"/>
      <c r="N612" s="6"/>
      <c r="P612" s="6"/>
    </row>
    <row r="613" spans="1:16" x14ac:dyDescent="0.3">
      <c r="A613" s="1" t="s">
        <v>619</v>
      </c>
      <c r="B613" s="1" t="s">
        <v>25</v>
      </c>
      <c r="C613" s="6">
        <v>38826</v>
      </c>
      <c r="D613" s="4">
        <f t="shared" ca="1" si="9"/>
        <v>14</v>
      </c>
      <c r="E613" s="14">
        <v>55899</v>
      </c>
      <c r="I613" s="6"/>
      <c r="K613" s="14"/>
      <c r="N613" s="6"/>
      <c r="P613" s="6"/>
    </row>
    <row r="614" spans="1:16" x14ac:dyDescent="0.3">
      <c r="A614" s="1" t="s">
        <v>584</v>
      </c>
      <c r="B614" s="1" t="s">
        <v>19</v>
      </c>
      <c r="C614" s="6">
        <v>39088</v>
      </c>
      <c r="D614" s="4">
        <f t="shared" ca="1" si="9"/>
        <v>14</v>
      </c>
      <c r="E614" s="14">
        <v>52737</v>
      </c>
      <c r="I614" s="6"/>
      <c r="K614" s="14"/>
      <c r="N614" s="6"/>
      <c r="P614" s="6"/>
    </row>
    <row r="615" spans="1:16" x14ac:dyDescent="0.3">
      <c r="A615" s="1" t="s">
        <v>1000</v>
      </c>
      <c r="B615" s="1" t="s">
        <v>16</v>
      </c>
      <c r="C615" s="7">
        <v>42173</v>
      </c>
      <c r="D615" s="4">
        <f t="shared" ca="1" si="9"/>
        <v>5</v>
      </c>
      <c r="E615" s="14">
        <v>61033</v>
      </c>
      <c r="I615" s="7"/>
      <c r="K615" s="14"/>
      <c r="N615" s="7"/>
      <c r="P615" s="7"/>
    </row>
    <row r="616" spans="1:16" x14ac:dyDescent="0.3">
      <c r="A616" s="1" t="s">
        <v>138</v>
      </c>
      <c r="B616" s="1" t="s">
        <v>36</v>
      </c>
      <c r="C616" s="6">
        <v>39720</v>
      </c>
      <c r="D616" s="4">
        <f t="shared" ca="1" si="9"/>
        <v>12</v>
      </c>
      <c r="E616" s="14">
        <v>54986</v>
      </c>
      <c r="I616" s="6"/>
      <c r="K616" s="14"/>
      <c r="N616" s="6"/>
      <c r="P616" s="6"/>
    </row>
    <row r="617" spans="1:16" x14ac:dyDescent="0.3">
      <c r="A617" s="1" t="s">
        <v>713</v>
      </c>
      <c r="B617" s="1" t="s">
        <v>6</v>
      </c>
      <c r="C617" s="6">
        <v>38643</v>
      </c>
      <c r="D617" s="4">
        <f t="shared" ca="1" si="9"/>
        <v>15</v>
      </c>
      <c r="E617" s="14">
        <v>59678</v>
      </c>
      <c r="I617" s="6"/>
      <c r="K617" s="14"/>
      <c r="N617" s="6"/>
      <c r="P617" s="6"/>
    </row>
    <row r="618" spans="1:16" x14ac:dyDescent="0.3">
      <c r="A618" s="1" t="s">
        <v>372</v>
      </c>
      <c r="B618" s="1" t="s">
        <v>9</v>
      </c>
      <c r="C618" s="6">
        <v>43030</v>
      </c>
      <c r="D618" s="4">
        <f t="shared" ca="1" si="9"/>
        <v>3</v>
      </c>
      <c r="E618" s="14">
        <v>66781</v>
      </c>
      <c r="I618" s="6"/>
      <c r="K618" s="14"/>
      <c r="N618" s="6"/>
      <c r="P618" s="6"/>
    </row>
    <row r="619" spans="1:16" x14ac:dyDescent="0.3">
      <c r="A619" s="1" t="s">
        <v>458</v>
      </c>
      <c r="B619" s="1" t="s">
        <v>24</v>
      </c>
      <c r="C619" s="6">
        <v>38047</v>
      </c>
      <c r="D619" s="4">
        <f t="shared" ca="1" si="9"/>
        <v>17</v>
      </c>
      <c r="E619" s="14">
        <v>41067</v>
      </c>
      <c r="I619" s="6"/>
      <c r="K619" s="14"/>
      <c r="N619" s="6"/>
      <c r="P619" s="6"/>
    </row>
    <row r="620" spans="1:16" x14ac:dyDescent="0.3">
      <c r="A620" s="1" t="s">
        <v>297</v>
      </c>
      <c r="B620" s="1" t="s">
        <v>6</v>
      </c>
      <c r="C620" s="6">
        <v>39594</v>
      </c>
      <c r="D620" s="4">
        <f t="shared" ca="1" si="9"/>
        <v>12</v>
      </c>
      <c r="E620" s="14">
        <v>63814</v>
      </c>
      <c r="I620" s="6"/>
      <c r="K620" s="14"/>
      <c r="N620" s="6"/>
      <c r="P620" s="6"/>
    </row>
    <row r="621" spans="1:16" x14ac:dyDescent="0.3">
      <c r="A621" s="1" t="s">
        <v>124</v>
      </c>
      <c r="B621" s="1" t="s">
        <v>9</v>
      </c>
      <c r="C621" s="6">
        <v>38573</v>
      </c>
      <c r="D621" s="4">
        <f t="shared" ca="1" si="9"/>
        <v>15</v>
      </c>
      <c r="E621" s="14">
        <v>66789</v>
      </c>
      <c r="I621" s="6"/>
      <c r="K621" s="14"/>
      <c r="N621" s="6"/>
      <c r="P621" s="6"/>
    </row>
    <row r="622" spans="1:16" x14ac:dyDescent="0.3">
      <c r="A622" s="1" t="s">
        <v>398</v>
      </c>
      <c r="B622" s="1" t="s">
        <v>9</v>
      </c>
      <c r="C622" s="6">
        <v>37255</v>
      </c>
      <c r="D622" s="4">
        <f t="shared" ca="1" si="9"/>
        <v>19</v>
      </c>
      <c r="E622" s="14">
        <v>76895</v>
      </c>
      <c r="I622" s="6"/>
      <c r="K622" s="14"/>
      <c r="N622" s="6"/>
      <c r="P622" s="6"/>
    </row>
    <row r="623" spans="1:16" x14ac:dyDescent="0.3">
      <c r="A623" s="1" t="s">
        <v>248</v>
      </c>
      <c r="B623" s="1" t="s">
        <v>9</v>
      </c>
      <c r="C623" s="6">
        <v>38033</v>
      </c>
      <c r="D623" s="4">
        <f t="shared" ca="1" si="9"/>
        <v>17</v>
      </c>
      <c r="E623" s="14">
        <v>44548</v>
      </c>
      <c r="I623" s="6"/>
      <c r="K623" s="14"/>
      <c r="N623" s="6"/>
      <c r="P623" s="6"/>
    </row>
    <row r="624" spans="1:16" x14ac:dyDescent="0.3">
      <c r="A624" s="1" t="s">
        <v>1023</v>
      </c>
      <c r="B624" s="1" t="s">
        <v>9</v>
      </c>
      <c r="C624" s="7">
        <v>43482</v>
      </c>
      <c r="D624" s="4">
        <f t="shared" ca="1" si="9"/>
        <v>2</v>
      </c>
      <c r="E624" s="14">
        <v>78734</v>
      </c>
      <c r="I624" s="7"/>
      <c r="K624" s="14"/>
      <c r="N624" s="7"/>
      <c r="P624" s="7"/>
    </row>
    <row r="625" spans="1:16" x14ac:dyDescent="0.3">
      <c r="A625" s="1" t="s">
        <v>273</v>
      </c>
      <c r="B625" s="1" t="s">
        <v>29</v>
      </c>
      <c r="C625" s="6">
        <v>39934</v>
      </c>
      <c r="D625" s="4">
        <f t="shared" ca="1" si="9"/>
        <v>11</v>
      </c>
      <c r="E625" s="14">
        <v>110391</v>
      </c>
      <c r="I625" s="6"/>
      <c r="K625" s="14"/>
      <c r="N625" s="6"/>
      <c r="P625" s="6"/>
    </row>
    <row r="626" spans="1:16" x14ac:dyDescent="0.3">
      <c r="A626" s="1" t="s">
        <v>306</v>
      </c>
      <c r="B626" s="1" t="s">
        <v>9</v>
      </c>
      <c r="C626" s="6">
        <v>39088</v>
      </c>
      <c r="D626" s="4">
        <f t="shared" ca="1" si="9"/>
        <v>14</v>
      </c>
      <c r="E626" s="14">
        <v>76101</v>
      </c>
      <c r="I626" s="6"/>
      <c r="K626" s="14"/>
      <c r="N626" s="6"/>
      <c r="P626" s="6"/>
    </row>
    <row r="627" spans="1:16" x14ac:dyDescent="0.3">
      <c r="A627" s="1" t="s">
        <v>908</v>
      </c>
      <c r="B627" s="1" t="s">
        <v>23</v>
      </c>
      <c r="C627" s="7">
        <v>40506</v>
      </c>
      <c r="D627" s="4">
        <f t="shared" ca="1" si="9"/>
        <v>10</v>
      </c>
      <c r="E627" s="14">
        <v>80605</v>
      </c>
      <c r="I627" s="7"/>
      <c r="K627" s="14"/>
      <c r="N627" s="7"/>
      <c r="P627" s="7"/>
    </row>
    <row r="628" spans="1:16" x14ac:dyDescent="0.3">
      <c r="A628" s="1" t="s">
        <v>358</v>
      </c>
      <c r="B628" s="1" t="s">
        <v>9</v>
      </c>
      <c r="C628" s="6">
        <v>41926</v>
      </c>
      <c r="D628" s="4">
        <f t="shared" ca="1" si="9"/>
        <v>6</v>
      </c>
      <c r="E628" s="14">
        <v>103191</v>
      </c>
      <c r="I628" s="6"/>
      <c r="K628" s="14"/>
      <c r="N628" s="6"/>
      <c r="P628" s="6"/>
    </row>
    <row r="629" spans="1:16" x14ac:dyDescent="0.3">
      <c r="A629" s="1" t="s">
        <v>485</v>
      </c>
      <c r="B629" s="1" t="s">
        <v>16</v>
      </c>
      <c r="C629" s="6">
        <v>39329</v>
      </c>
      <c r="D629" s="4">
        <f t="shared" ca="1" si="9"/>
        <v>13</v>
      </c>
      <c r="E629" s="14">
        <v>63565</v>
      </c>
      <c r="I629" s="6"/>
      <c r="K629" s="14"/>
      <c r="N629" s="6"/>
      <c r="P629" s="6"/>
    </row>
    <row r="630" spans="1:16" x14ac:dyDescent="0.3">
      <c r="A630" s="1" t="s">
        <v>789</v>
      </c>
      <c r="B630" s="1" t="s">
        <v>22</v>
      </c>
      <c r="C630" s="7">
        <v>38907</v>
      </c>
      <c r="D630" s="4">
        <f t="shared" ca="1" si="9"/>
        <v>14</v>
      </c>
      <c r="E630" s="14">
        <v>125779</v>
      </c>
      <c r="I630" s="7"/>
      <c r="K630" s="14"/>
      <c r="N630" s="7"/>
      <c r="P630" s="7"/>
    </row>
    <row r="631" spans="1:16" x14ac:dyDescent="0.3">
      <c r="A631" s="1" t="s">
        <v>563</v>
      </c>
      <c r="B631" s="1" t="s">
        <v>6</v>
      </c>
      <c r="C631" s="6">
        <v>41551</v>
      </c>
      <c r="D631" s="4">
        <f t="shared" ca="1" si="9"/>
        <v>7</v>
      </c>
      <c r="E631" s="14">
        <v>121393</v>
      </c>
      <c r="I631" s="6"/>
      <c r="K631" s="14"/>
      <c r="N631" s="6"/>
      <c r="P631" s="6"/>
    </row>
    <row r="632" spans="1:16" x14ac:dyDescent="0.3">
      <c r="A632" s="1" t="s">
        <v>671</v>
      </c>
      <c r="B632" s="1" t="s">
        <v>9</v>
      </c>
      <c r="C632" s="6">
        <v>37397</v>
      </c>
      <c r="D632" s="4">
        <f t="shared" ca="1" si="9"/>
        <v>18</v>
      </c>
      <c r="E632" s="14">
        <v>132817</v>
      </c>
      <c r="I632" s="6"/>
      <c r="K632" s="14"/>
      <c r="N632" s="6"/>
      <c r="P632" s="6"/>
    </row>
    <row r="633" spans="1:16" x14ac:dyDescent="0.3">
      <c r="A633" s="1" t="s">
        <v>92</v>
      </c>
      <c r="B633" s="1" t="s">
        <v>6</v>
      </c>
      <c r="C633" s="6">
        <v>36509</v>
      </c>
      <c r="D633" s="4">
        <f t="shared" ca="1" si="9"/>
        <v>21</v>
      </c>
      <c r="E633" s="14">
        <v>106031</v>
      </c>
      <c r="I633" s="6"/>
      <c r="K633" s="14"/>
      <c r="N633" s="6"/>
      <c r="P633" s="6"/>
    </row>
    <row r="634" spans="1:16" x14ac:dyDescent="0.3">
      <c r="A634" s="1" t="s">
        <v>567</v>
      </c>
      <c r="B634" s="1" t="s">
        <v>25</v>
      </c>
      <c r="C634" s="6">
        <v>39966</v>
      </c>
      <c r="D634" s="4">
        <f t="shared" ca="1" si="9"/>
        <v>11</v>
      </c>
      <c r="E634" s="14">
        <v>97614</v>
      </c>
      <c r="I634" s="6"/>
      <c r="K634" s="14"/>
      <c r="N634" s="6"/>
      <c r="P634" s="6"/>
    </row>
    <row r="635" spans="1:16" x14ac:dyDescent="0.3">
      <c r="A635" s="1" t="s">
        <v>376</v>
      </c>
      <c r="B635" s="1" t="s">
        <v>19</v>
      </c>
      <c r="C635" s="6">
        <v>42232</v>
      </c>
      <c r="D635" s="4">
        <f t="shared" ca="1" si="9"/>
        <v>5</v>
      </c>
      <c r="E635" s="14">
        <v>140388</v>
      </c>
      <c r="I635" s="6"/>
      <c r="K635" s="14"/>
      <c r="N635" s="6"/>
      <c r="P635" s="6"/>
    </row>
    <row r="636" spans="1:16" x14ac:dyDescent="0.3">
      <c r="A636" s="1" t="s">
        <v>915</v>
      </c>
      <c r="B636" s="1" t="s">
        <v>15</v>
      </c>
      <c r="C636" s="7">
        <v>40502</v>
      </c>
      <c r="D636" s="4">
        <f t="shared" ca="1" si="9"/>
        <v>10</v>
      </c>
      <c r="E636" s="14">
        <v>88196</v>
      </c>
      <c r="I636" s="7"/>
      <c r="K636" s="14"/>
      <c r="N636" s="7"/>
      <c r="P636" s="7"/>
    </row>
    <row r="637" spans="1:16" x14ac:dyDescent="0.3">
      <c r="A637" s="1" t="s">
        <v>607</v>
      </c>
      <c r="B637" s="1" t="s">
        <v>6</v>
      </c>
      <c r="C637" s="6">
        <v>39092</v>
      </c>
      <c r="D637" s="4">
        <f t="shared" ca="1" si="9"/>
        <v>14</v>
      </c>
      <c r="E637" s="14">
        <v>59927</v>
      </c>
      <c r="I637" s="6"/>
      <c r="K637" s="14"/>
      <c r="N637" s="6"/>
      <c r="P637" s="6"/>
    </row>
    <row r="638" spans="1:16" x14ac:dyDescent="0.3">
      <c r="A638" s="1" t="s">
        <v>523</v>
      </c>
      <c r="B638" s="1" t="s">
        <v>9</v>
      </c>
      <c r="C638" s="6">
        <v>43896</v>
      </c>
      <c r="D638" s="4">
        <f t="shared" ca="1" si="9"/>
        <v>1</v>
      </c>
      <c r="E638" s="14">
        <v>80174</v>
      </c>
      <c r="I638" s="6"/>
      <c r="K638" s="14"/>
      <c r="N638" s="6"/>
      <c r="P638" s="6"/>
    </row>
    <row r="639" spans="1:16" x14ac:dyDescent="0.3">
      <c r="A639" s="1" t="s">
        <v>171</v>
      </c>
      <c r="B639" s="1" t="s">
        <v>9</v>
      </c>
      <c r="C639" s="6">
        <v>39829</v>
      </c>
      <c r="D639" s="4">
        <f t="shared" ca="1" si="9"/>
        <v>12</v>
      </c>
      <c r="E639" s="14">
        <v>76811</v>
      </c>
      <c r="I639" s="6"/>
      <c r="K639" s="14"/>
      <c r="N639" s="6"/>
      <c r="P639" s="6"/>
    </row>
    <row r="640" spans="1:16" x14ac:dyDescent="0.3">
      <c r="A640" s="1" t="s">
        <v>605</v>
      </c>
      <c r="B640" s="1" t="s">
        <v>28</v>
      </c>
      <c r="C640" s="6">
        <v>43632</v>
      </c>
      <c r="D640" s="4">
        <f t="shared" ca="1" si="9"/>
        <v>1</v>
      </c>
      <c r="E640" s="14">
        <v>112960</v>
      </c>
      <c r="I640" s="6"/>
      <c r="K640" s="14"/>
      <c r="N640" s="6"/>
      <c r="P640" s="6"/>
    </row>
    <row r="641" spans="1:16" x14ac:dyDescent="0.3">
      <c r="A641" s="1" t="s">
        <v>932</v>
      </c>
      <c r="B641" s="1" t="s">
        <v>31</v>
      </c>
      <c r="C641" s="7">
        <v>41823</v>
      </c>
      <c r="D641" s="4">
        <f t="shared" ca="1" si="9"/>
        <v>6</v>
      </c>
      <c r="E641" s="14">
        <v>41585</v>
      </c>
      <c r="I641" s="7"/>
      <c r="K641" s="14"/>
      <c r="N641" s="7"/>
      <c r="P641" s="7"/>
    </row>
    <row r="642" spans="1:16" x14ac:dyDescent="0.3">
      <c r="A642" s="1" t="s">
        <v>1018</v>
      </c>
      <c r="B642" s="1" t="s">
        <v>15</v>
      </c>
      <c r="C642" s="7">
        <v>42109</v>
      </c>
      <c r="D642" s="4">
        <f t="shared" ref="D642:D705" ca="1" si="10">DATEDIF(C642,TODAY(),"Y")</f>
        <v>5</v>
      </c>
      <c r="E642" s="14">
        <v>131060</v>
      </c>
      <c r="I642" s="7"/>
      <c r="K642" s="14"/>
      <c r="N642" s="7"/>
      <c r="P642" s="7"/>
    </row>
    <row r="643" spans="1:16" x14ac:dyDescent="0.3">
      <c r="A643" s="1" t="s">
        <v>513</v>
      </c>
      <c r="B643" s="1" t="s">
        <v>6</v>
      </c>
      <c r="C643" s="6">
        <v>39234</v>
      </c>
      <c r="D643" s="4">
        <f t="shared" ca="1" si="10"/>
        <v>13</v>
      </c>
      <c r="E643" s="14">
        <v>121190</v>
      </c>
      <c r="I643" s="6"/>
      <c r="K643" s="14"/>
      <c r="N643" s="6"/>
      <c r="P643" s="6"/>
    </row>
    <row r="644" spans="1:16" x14ac:dyDescent="0.3">
      <c r="A644" s="1" t="s">
        <v>318</v>
      </c>
      <c r="B644" s="1" t="s">
        <v>17</v>
      </c>
      <c r="C644" s="6">
        <v>36552</v>
      </c>
      <c r="D644" s="4">
        <f t="shared" ca="1" si="10"/>
        <v>21</v>
      </c>
      <c r="E644" s="14">
        <v>45284</v>
      </c>
      <c r="I644" s="6"/>
      <c r="K644" s="14"/>
      <c r="N644" s="6"/>
      <c r="P644" s="6"/>
    </row>
    <row r="645" spans="1:16" x14ac:dyDescent="0.3">
      <c r="A645" s="1" t="s">
        <v>847</v>
      </c>
      <c r="B645" s="1" t="s">
        <v>16</v>
      </c>
      <c r="C645" s="7">
        <v>36999</v>
      </c>
      <c r="D645" s="4">
        <f t="shared" ca="1" si="10"/>
        <v>19</v>
      </c>
      <c r="E645" s="14">
        <v>81918</v>
      </c>
      <c r="I645" s="7"/>
      <c r="K645" s="14"/>
      <c r="N645" s="7"/>
      <c r="P645" s="7"/>
    </row>
    <row r="646" spans="1:16" x14ac:dyDescent="0.3">
      <c r="A646" s="1" t="s">
        <v>800</v>
      </c>
      <c r="B646" s="1" t="s">
        <v>30</v>
      </c>
      <c r="C646" s="7">
        <v>36927</v>
      </c>
      <c r="D646" s="4">
        <f t="shared" ca="1" si="10"/>
        <v>20</v>
      </c>
      <c r="E646" s="14">
        <v>99925</v>
      </c>
      <c r="I646" s="7"/>
      <c r="K646" s="14"/>
      <c r="N646" s="7"/>
      <c r="P646" s="7"/>
    </row>
    <row r="647" spans="1:16" x14ac:dyDescent="0.3">
      <c r="A647" s="1" t="s">
        <v>807</v>
      </c>
      <c r="B647" s="1" t="s">
        <v>16</v>
      </c>
      <c r="C647" s="7">
        <v>36750</v>
      </c>
      <c r="D647" s="4">
        <f t="shared" ca="1" si="10"/>
        <v>20</v>
      </c>
      <c r="E647" s="14">
        <v>84872</v>
      </c>
      <c r="I647" s="7"/>
      <c r="K647" s="14"/>
      <c r="N647" s="7"/>
      <c r="P647" s="7"/>
    </row>
    <row r="648" spans="1:16" x14ac:dyDescent="0.3">
      <c r="A648" s="1" t="s">
        <v>435</v>
      </c>
      <c r="B648" s="1" t="s">
        <v>25</v>
      </c>
      <c r="C648" s="6">
        <v>39980</v>
      </c>
      <c r="D648" s="4">
        <f t="shared" ca="1" si="10"/>
        <v>11</v>
      </c>
      <c r="E648" s="14">
        <v>151289</v>
      </c>
      <c r="I648" s="6"/>
      <c r="K648" s="14"/>
      <c r="N648" s="6"/>
      <c r="P648" s="6"/>
    </row>
    <row r="649" spans="1:16" x14ac:dyDescent="0.3">
      <c r="A649" s="1" t="s">
        <v>1028</v>
      </c>
      <c r="B649" s="1" t="s">
        <v>19</v>
      </c>
      <c r="C649" s="7">
        <v>39260</v>
      </c>
      <c r="D649" s="4">
        <f t="shared" ca="1" si="10"/>
        <v>13</v>
      </c>
      <c r="E649" s="14">
        <v>139707</v>
      </c>
      <c r="I649" s="7"/>
      <c r="K649" s="14"/>
      <c r="N649" s="7"/>
      <c r="P649" s="7"/>
    </row>
    <row r="650" spans="1:16" x14ac:dyDescent="0.3">
      <c r="A650" s="1" t="s">
        <v>749</v>
      </c>
      <c r="B650" s="1" t="s">
        <v>6</v>
      </c>
      <c r="C650" s="7">
        <v>43377</v>
      </c>
      <c r="D650" s="4">
        <f t="shared" ca="1" si="10"/>
        <v>2</v>
      </c>
      <c r="E650" s="14">
        <v>120943</v>
      </c>
      <c r="I650" s="7"/>
      <c r="K650" s="14"/>
      <c r="N650" s="7"/>
      <c r="P650" s="7"/>
    </row>
    <row r="651" spans="1:16" x14ac:dyDescent="0.3">
      <c r="A651" s="1" t="s">
        <v>338</v>
      </c>
      <c r="B651" s="1" t="s">
        <v>26</v>
      </c>
      <c r="C651" s="6">
        <v>39340</v>
      </c>
      <c r="D651" s="4">
        <f t="shared" ca="1" si="10"/>
        <v>13</v>
      </c>
      <c r="E651" s="14">
        <v>134541</v>
      </c>
      <c r="I651" s="6"/>
      <c r="K651" s="14"/>
      <c r="N651" s="6"/>
      <c r="P651" s="6"/>
    </row>
    <row r="652" spans="1:16" x14ac:dyDescent="0.3">
      <c r="A652" s="1" t="s">
        <v>518</v>
      </c>
      <c r="B652" s="1" t="s">
        <v>9</v>
      </c>
      <c r="C652" s="6">
        <v>43521</v>
      </c>
      <c r="D652" s="4">
        <f t="shared" ca="1" si="10"/>
        <v>2</v>
      </c>
      <c r="E652" s="14">
        <v>77250</v>
      </c>
      <c r="I652" s="6"/>
      <c r="K652" s="14"/>
      <c r="N652" s="6"/>
      <c r="P652" s="6"/>
    </row>
    <row r="653" spans="1:16" x14ac:dyDescent="0.3">
      <c r="A653" s="1" t="s">
        <v>712</v>
      </c>
      <c r="B653" s="1" t="s">
        <v>16</v>
      </c>
      <c r="C653" s="6">
        <v>40361</v>
      </c>
      <c r="D653" s="4">
        <f t="shared" ca="1" si="10"/>
        <v>10</v>
      </c>
      <c r="E653" s="14">
        <v>47776</v>
      </c>
      <c r="I653" s="6"/>
      <c r="K653" s="14"/>
      <c r="N653" s="6"/>
      <c r="P653" s="6"/>
    </row>
    <row r="654" spans="1:16" x14ac:dyDescent="0.3">
      <c r="A654" s="1" t="s">
        <v>363</v>
      </c>
      <c r="B654" s="1" t="s">
        <v>19</v>
      </c>
      <c r="C654" s="6">
        <v>38431</v>
      </c>
      <c r="D654" s="4">
        <f t="shared" ca="1" si="10"/>
        <v>15</v>
      </c>
      <c r="E654" s="14">
        <v>122762</v>
      </c>
      <c r="I654" s="6"/>
      <c r="K654" s="14"/>
      <c r="N654" s="6"/>
      <c r="P654" s="6"/>
    </row>
    <row r="655" spans="1:16" x14ac:dyDescent="0.3">
      <c r="A655" s="1" t="s">
        <v>871</v>
      </c>
      <c r="B655" s="1" t="s">
        <v>19</v>
      </c>
      <c r="C655" s="7">
        <v>37713</v>
      </c>
      <c r="D655" s="4">
        <f t="shared" ca="1" si="10"/>
        <v>17</v>
      </c>
      <c r="E655" s="14">
        <v>92116</v>
      </c>
      <c r="I655" s="7"/>
      <c r="K655" s="14"/>
      <c r="N655" s="7"/>
      <c r="P655" s="7"/>
    </row>
    <row r="656" spans="1:16" x14ac:dyDescent="0.3">
      <c r="A656" s="1" t="s">
        <v>142</v>
      </c>
      <c r="B656" s="1" t="s">
        <v>6</v>
      </c>
      <c r="C656" s="6">
        <v>39725</v>
      </c>
      <c r="D656" s="4">
        <f t="shared" ca="1" si="10"/>
        <v>12</v>
      </c>
      <c r="E656" s="14">
        <v>74732</v>
      </c>
      <c r="I656" s="6"/>
      <c r="K656" s="14"/>
      <c r="N656" s="6"/>
      <c r="P656" s="6"/>
    </row>
    <row r="657" spans="1:16" x14ac:dyDescent="0.3">
      <c r="A657" s="1" t="s">
        <v>446</v>
      </c>
      <c r="B657" s="1" t="s">
        <v>13</v>
      </c>
      <c r="C657" s="6">
        <v>41128</v>
      </c>
      <c r="D657" s="4">
        <f t="shared" ca="1" si="10"/>
        <v>8</v>
      </c>
      <c r="E657" s="14">
        <v>91649</v>
      </c>
      <c r="I657" s="6"/>
      <c r="K657" s="14"/>
      <c r="N657" s="6"/>
      <c r="P657" s="6"/>
    </row>
    <row r="658" spans="1:16" x14ac:dyDescent="0.3">
      <c r="A658" s="1" t="s">
        <v>851</v>
      </c>
      <c r="B658" s="1" t="s">
        <v>25</v>
      </c>
      <c r="C658" s="7">
        <v>38225</v>
      </c>
      <c r="D658" s="4">
        <f t="shared" ca="1" si="10"/>
        <v>16</v>
      </c>
      <c r="E658" s="14">
        <v>46046</v>
      </c>
      <c r="I658" s="7"/>
      <c r="K658" s="14"/>
      <c r="N658" s="7"/>
      <c r="P658" s="7"/>
    </row>
    <row r="659" spans="1:16" x14ac:dyDescent="0.3">
      <c r="A659" s="1" t="s">
        <v>637</v>
      </c>
      <c r="B659" s="1" t="s">
        <v>9</v>
      </c>
      <c r="C659" s="6">
        <v>37114</v>
      </c>
      <c r="D659" s="4">
        <f t="shared" ca="1" si="10"/>
        <v>19</v>
      </c>
      <c r="E659" s="14">
        <v>145746</v>
      </c>
      <c r="I659" s="6"/>
      <c r="K659" s="14"/>
      <c r="N659" s="6"/>
      <c r="P659" s="6"/>
    </row>
    <row r="660" spans="1:16" x14ac:dyDescent="0.3">
      <c r="A660" s="1" t="s">
        <v>919</v>
      </c>
      <c r="B660" s="1" t="s">
        <v>9</v>
      </c>
      <c r="C660" s="7">
        <v>43232</v>
      </c>
      <c r="D660" s="4">
        <f t="shared" ca="1" si="10"/>
        <v>2</v>
      </c>
      <c r="E660" s="14">
        <v>91664</v>
      </c>
      <c r="I660" s="7"/>
      <c r="K660" s="14"/>
      <c r="N660" s="7"/>
      <c r="P660" s="7"/>
    </row>
    <row r="661" spans="1:16" x14ac:dyDescent="0.3">
      <c r="A661" s="1" t="s">
        <v>238</v>
      </c>
      <c r="B661" s="1" t="s">
        <v>17</v>
      </c>
      <c r="C661" s="6">
        <v>39522</v>
      </c>
      <c r="D661" s="4">
        <f t="shared" ca="1" si="10"/>
        <v>13</v>
      </c>
      <c r="E661" s="14">
        <v>127004</v>
      </c>
      <c r="I661" s="6"/>
      <c r="K661" s="14"/>
      <c r="N661" s="6"/>
      <c r="P661" s="6"/>
    </row>
    <row r="662" spans="1:16" x14ac:dyDescent="0.3">
      <c r="A662" s="1" t="s">
        <v>797</v>
      </c>
      <c r="B662" s="1" t="s">
        <v>22</v>
      </c>
      <c r="C662" s="7">
        <v>43625</v>
      </c>
      <c r="D662" s="4">
        <f t="shared" ca="1" si="10"/>
        <v>1</v>
      </c>
      <c r="E662" s="14">
        <v>128506</v>
      </c>
      <c r="I662" s="7"/>
      <c r="K662" s="14"/>
      <c r="N662" s="7"/>
      <c r="P662" s="7"/>
    </row>
    <row r="663" spans="1:16" x14ac:dyDescent="0.3">
      <c r="A663" s="1" t="s">
        <v>163</v>
      </c>
      <c r="B663" s="1" t="s">
        <v>13</v>
      </c>
      <c r="C663" s="6">
        <v>37036</v>
      </c>
      <c r="D663" s="4">
        <f t="shared" ca="1" si="10"/>
        <v>19</v>
      </c>
      <c r="E663" s="14">
        <v>54401</v>
      </c>
      <c r="I663" s="6"/>
      <c r="K663" s="14"/>
      <c r="N663" s="6"/>
      <c r="P663" s="6"/>
    </row>
    <row r="664" spans="1:16" x14ac:dyDescent="0.3">
      <c r="A664" s="1" t="s">
        <v>1020</v>
      </c>
      <c r="B664" s="1" t="s">
        <v>7</v>
      </c>
      <c r="C664" s="7">
        <v>38605</v>
      </c>
      <c r="D664" s="4">
        <f t="shared" ca="1" si="10"/>
        <v>15</v>
      </c>
      <c r="E664" s="14">
        <v>71235</v>
      </c>
      <c r="I664" s="7"/>
      <c r="K664" s="14"/>
      <c r="N664" s="7"/>
      <c r="P664" s="7"/>
    </row>
    <row r="665" spans="1:16" x14ac:dyDescent="0.3">
      <c r="A665" s="1" t="s">
        <v>264</v>
      </c>
      <c r="B665" s="1" t="s">
        <v>9</v>
      </c>
      <c r="C665" s="6">
        <v>36789</v>
      </c>
      <c r="D665" s="4">
        <f t="shared" ca="1" si="10"/>
        <v>20</v>
      </c>
      <c r="E665" s="14">
        <v>145205</v>
      </c>
      <c r="I665" s="6"/>
      <c r="K665" s="14"/>
      <c r="N665" s="6"/>
      <c r="P665" s="6"/>
    </row>
    <row r="666" spans="1:16" x14ac:dyDescent="0.3">
      <c r="A666" s="1" t="s">
        <v>1037</v>
      </c>
      <c r="B666" s="1" t="s">
        <v>22</v>
      </c>
      <c r="C666" s="7">
        <v>42005</v>
      </c>
      <c r="D666" s="4">
        <f t="shared" ca="1" si="10"/>
        <v>6</v>
      </c>
      <c r="E666" s="14">
        <v>97177</v>
      </c>
      <c r="I666" s="7"/>
      <c r="K666" s="14"/>
      <c r="N666" s="7"/>
      <c r="P666" s="7"/>
    </row>
    <row r="667" spans="1:16" x14ac:dyDescent="0.3">
      <c r="A667" s="1" t="s">
        <v>956</v>
      </c>
      <c r="B667" s="1" t="s">
        <v>6</v>
      </c>
      <c r="C667" s="7">
        <v>40867</v>
      </c>
      <c r="D667" s="4">
        <f t="shared" ca="1" si="10"/>
        <v>9</v>
      </c>
      <c r="E667" s="14">
        <v>82544</v>
      </c>
      <c r="I667" s="7"/>
      <c r="K667" s="14"/>
      <c r="N667" s="7"/>
      <c r="P667" s="7"/>
    </row>
    <row r="668" spans="1:16" x14ac:dyDescent="0.3">
      <c r="A668" s="1" t="s">
        <v>896</v>
      </c>
      <c r="B668" s="1" t="s">
        <v>19</v>
      </c>
      <c r="C668" s="7">
        <v>40630</v>
      </c>
      <c r="D668" s="4">
        <f t="shared" ca="1" si="10"/>
        <v>9</v>
      </c>
      <c r="E668" s="14">
        <v>86924</v>
      </c>
      <c r="I668" s="7"/>
      <c r="K668" s="14"/>
      <c r="N668" s="7"/>
      <c r="P668" s="7"/>
    </row>
    <row r="669" spans="1:16" x14ac:dyDescent="0.3">
      <c r="A669" s="1" t="s">
        <v>842</v>
      </c>
      <c r="B669" s="1" t="s">
        <v>17</v>
      </c>
      <c r="C669" s="7">
        <v>37672</v>
      </c>
      <c r="D669" s="4">
        <f t="shared" ca="1" si="10"/>
        <v>18</v>
      </c>
      <c r="E669" s="14">
        <v>83367</v>
      </c>
      <c r="I669" s="7"/>
      <c r="K669" s="14"/>
      <c r="N669" s="7"/>
      <c r="P669" s="7"/>
    </row>
    <row r="670" spans="1:16" x14ac:dyDescent="0.3">
      <c r="A670" s="1" t="s">
        <v>540</v>
      </c>
      <c r="B670" s="1" t="s">
        <v>17</v>
      </c>
      <c r="C670" s="6">
        <v>38803</v>
      </c>
      <c r="D670" s="4">
        <f t="shared" ca="1" si="10"/>
        <v>14</v>
      </c>
      <c r="E670" s="14">
        <v>83706</v>
      </c>
      <c r="I670" s="6"/>
      <c r="K670" s="14"/>
      <c r="N670" s="6"/>
      <c r="P670" s="6"/>
    </row>
    <row r="671" spans="1:16" x14ac:dyDescent="0.3">
      <c r="A671" s="1" t="s">
        <v>409</v>
      </c>
      <c r="B671" s="1" t="s">
        <v>6</v>
      </c>
      <c r="C671" s="6">
        <v>41055</v>
      </c>
      <c r="D671" s="4">
        <f t="shared" ca="1" si="10"/>
        <v>8</v>
      </c>
      <c r="E671" s="14">
        <v>49365</v>
      </c>
      <c r="I671" s="6"/>
      <c r="K671" s="14"/>
      <c r="N671" s="6"/>
      <c r="P671" s="6"/>
    </row>
    <row r="672" spans="1:16" x14ac:dyDescent="0.3">
      <c r="A672" s="1" t="s">
        <v>857</v>
      </c>
      <c r="B672" s="1" t="s">
        <v>22</v>
      </c>
      <c r="C672" s="7">
        <v>36487</v>
      </c>
      <c r="D672" s="4">
        <f t="shared" ca="1" si="10"/>
        <v>21</v>
      </c>
      <c r="E672" s="14">
        <v>128608</v>
      </c>
      <c r="I672" s="7"/>
      <c r="K672" s="14"/>
      <c r="N672" s="7"/>
      <c r="P672" s="7"/>
    </row>
    <row r="673" spans="1:16" x14ac:dyDescent="0.3">
      <c r="A673" s="1" t="s">
        <v>186</v>
      </c>
      <c r="B673" s="1" t="s">
        <v>19</v>
      </c>
      <c r="C673" s="6">
        <v>36736</v>
      </c>
      <c r="D673" s="4">
        <f t="shared" ca="1" si="10"/>
        <v>20</v>
      </c>
      <c r="E673" s="14">
        <v>51453</v>
      </c>
      <c r="I673" s="6"/>
      <c r="K673" s="14"/>
      <c r="N673" s="6"/>
      <c r="P673" s="6"/>
    </row>
    <row r="674" spans="1:16" x14ac:dyDescent="0.3">
      <c r="A674" s="1" t="s">
        <v>149</v>
      </c>
      <c r="B674" s="1" t="s">
        <v>31</v>
      </c>
      <c r="C674" s="6">
        <v>39437</v>
      </c>
      <c r="D674" s="4">
        <f t="shared" ca="1" si="10"/>
        <v>13</v>
      </c>
      <c r="E674" s="14">
        <v>39749</v>
      </c>
      <c r="I674" s="6"/>
      <c r="K674" s="14"/>
      <c r="N674" s="6"/>
      <c r="P674" s="6"/>
    </row>
    <row r="675" spans="1:16" x14ac:dyDescent="0.3">
      <c r="A675" s="1" t="s">
        <v>744</v>
      </c>
      <c r="B675" s="1" t="s">
        <v>16</v>
      </c>
      <c r="C675" s="7">
        <v>40529</v>
      </c>
      <c r="D675" s="4">
        <f t="shared" ca="1" si="10"/>
        <v>10</v>
      </c>
      <c r="E675" s="14">
        <v>111797</v>
      </c>
      <c r="I675" s="7"/>
      <c r="K675" s="14"/>
      <c r="N675" s="7"/>
      <c r="P675" s="7"/>
    </row>
    <row r="676" spans="1:16" x14ac:dyDescent="0.3">
      <c r="A676" s="1" t="s">
        <v>328</v>
      </c>
      <c r="B676" s="1" t="s">
        <v>6</v>
      </c>
      <c r="C676" s="6">
        <v>37913</v>
      </c>
      <c r="D676" s="4">
        <f t="shared" ca="1" si="10"/>
        <v>17</v>
      </c>
      <c r="E676" s="14">
        <v>78872</v>
      </c>
      <c r="I676" s="6"/>
      <c r="K676" s="14"/>
      <c r="N676" s="6"/>
      <c r="P676" s="6"/>
    </row>
    <row r="677" spans="1:16" x14ac:dyDescent="0.3">
      <c r="A677" s="1" t="s">
        <v>879</v>
      </c>
      <c r="B677" s="1" t="s">
        <v>6</v>
      </c>
      <c r="C677" s="7">
        <v>42340</v>
      </c>
      <c r="D677" s="4">
        <f t="shared" ca="1" si="10"/>
        <v>5</v>
      </c>
      <c r="E677" s="14">
        <v>110510</v>
      </c>
      <c r="I677" s="7"/>
      <c r="K677" s="14"/>
      <c r="N677" s="7"/>
      <c r="P677" s="7"/>
    </row>
    <row r="678" spans="1:16" x14ac:dyDescent="0.3">
      <c r="A678" s="1" t="s">
        <v>125</v>
      </c>
      <c r="B678" s="1" t="s">
        <v>13</v>
      </c>
      <c r="C678" s="6">
        <v>38767</v>
      </c>
      <c r="D678" s="4">
        <f t="shared" ca="1" si="10"/>
        <v>15</v>
      </c>
      <c r="E678" s="14">
        <v>126311</v>
      </c>
      <c r="I678" s="6"/>
      <c r="K678" s="14"/>
      <c r="N678" s="6"/>
      <c r="P678" s="6"/>
    </row>
    <row r="679" spans="1:16" x14ac:dyDescent="0.3">
      <c r="A679" s="1" t="s">
        <v>353</v>
      </c>
      <c r="B679" s="1" t="s">
        <v>19</v>
      </c>
      <c r="C679" s="6">
        <v>41624</v>
      </c>
      <c r="D679" s="4">
        <f t="shared" ca="1" si="10"/>
        <v>7</v>
      </c>
      <c r="E679" s="14">
        <v>52822</v>
      </c>
      <c r="I679" s="6"/>
      <c r="K679" s="14"/>
      <c r="N679" s="6"/>
      <c r="P679" s="6"/>
    </row>
    <row r="680" spans="1:16" x14ac:dyDescent="0.3">
      <c r="A680" s="1" t="s">
        <v>635</v>
      </c>
      <c r="B680" s="1" t="s">
        <v>16</v>
      </c>
      <c r="C680" s="6">
        <v>36964</v>
      </c>
      <c r="D680" s="4">
        <f t="shared" ca="1" si="10"/>
        <v>20</v>
      </c>
      <c r="E680" s="14">
        <v>62564</v>
      </c>
      <c r="I680" s="6"/>
      <c r="K680" s="14"/>
      <c r="N680" s="6"/>
      <c r="P680" s="6"/>
    </row>
    <row r="681" spans="1:16" x14ac:dyDescent="0.3">
      <c r="A681" s="1" t="s">
        <v>182</v>
      </c>
      <c r="B681" s="1" t="s">
        <v>33</v>
      </c>
      <c r="C681" s="6">
        <v>43596</v>
      </c>
      <c r="D681" s="4">
        <f t="shared" ca="1" si="10"/>
        <v>1</v>
      </c>
      <c r="E681" s="14">
        <v>79903</v>
      </c>
      <c r="I681" s="6"/>
      <c r="K681" s="14"/>
      <c r="N681" s="6"/>
      <c r="P681" s="6"/>
    </row>
    <row r="682" spans="1:16" x14ac:dyDescent="0.3">
      <c r="A682" s="1" t="s">
        <v>449</v>
      </c>
      <c r="B682" s="1" t="s">
        <v>16</v>
      </c>
      <c r="C682" s="6">
        <v>38222</v>
      </c>
      <c r="D682" s="4">
        <f t="shared" ca="1" si="10"/>
        <v>16</v>
      </c>
      <c r="E682" s="14">
        <v>38870</v>
      </c>
      <c r="I682" s="6"/>
      <c r="K682" s="14"/>
      <c r="N682" s="6"/>
      <c r="P682" s="6"/>
    </row>
    <row r="683" spans="1:16" x14ac:dyDescent="0.3">
      <c r="A683" s="1" t="s">
        <v>719</v>
      </c>
      <c r="B683" s="1" t="s">
        <v>9</v>
      </c>
      <c r="C683" s="6">
        <v>39655</v>
      </c>
      <c r="D683" s="4">
        <f t="shared" ca="1" si="10"/>
        <v>12</v>
      </c>
      <c r="E683" s="14">
        <v>111388</v>
      </c>
      <c r="I683" s="6"/>
      <c r="K683" s="14"/>
      <c r="N683" s="6"/>
      <c r="P683" s="6"/>
    </row>
    <row r="684" spans="1:16" x14ac:dyDescent="0.3">
      <c r="A684" s="1" t="s">
        <v>722</v>
      </c>
      <c r="B684" s="1" t="s">
        <v>6</v>
      </c>
      <c r="C684" s="6">
        <v>37027</v>
      </c>
      <c r="D684" s="4">
        <f t="shared" ca="1" si="10"/>
        <v>19</v>
      </c>
      <c r="E684" s="14">
        <v>124942</v>
      </c>
      <c r="I684" s="6"/>
      <c r="K684" s="14"/>
      <c r="N684" s="6"/>
      <c r="P684" s="6"/>
    </row>
    <row r="685" spans="1:16" x14ac:dyDescent="0.3">
      <c r="A685" s="1" t="s">
        <v>132</v>
      </c>
      <c r="B685" s="1" t="s">
        <v>25</v>
      </c>
      <c r="C685" s="6">
        <v>42717</v>
      </c>
      <c r="D685" s="4">
        <f t="shared" ca="1" si="10"/>
        <v>4</v>
      </c>
      <c r="E685" s="14">
        <v>100420</v>
      </c>
      <c r="I685" s="6"/>
      <c r="K685" s="14"/>
      <c r="N685" s="6"/>
      <c r="P685" s="6"/>
    </row>
    <row r="686" spans="1:16" x14ac:dyDescent="0.3">
      <c r="A686" s="1" t="s">
        <v>209</v>
      </c>
      <c r="B686" s="1" t="s">
        <v>15</v>
      </c>
      <c r="C686" s="6">
        <v>37256</v>
      </c>
      <c r="D686" s="4">
        <f t="shared" ca="1" si="10"/>
        <v>19</v>
      </c>
      <c r="E686" s="14">
        <v>31528</v>
      </c>
      <c r="I686" s="6"/>
      <c r="K686" s="14"/>
      <c r="N686" s="6"/>
      <c r="P686" s="6"/>
    </row>
    <row r="687" spans="1:16" x14ac:dyDescent="0.3">
      <c r="A687" s="1" t="s">
        <v>651</v>
      </c>
      <c r="B687" s="1" t="s">
        <v>9</v>
      </c>
      <c r="C687" s="6">
        <v>39458</v>
      </c>
      <c r="D687" s="4">
        <f t="shared" ca="1" si="10"/>
        <v>13</v>
      </c>
      <c r="E687" s="14">
        <v>59116</v>
      </c>
      <c r="I687" s="6"/>
      <c r="K687" s="14"/>
      <c r="N687" s="6"/>
      <c r="P687" s="6"/>
    </row>
    <row r="688" spans="1:16" x14ac:dyDescent="0.3">
      <c r="A688" s="1" t="s">
        <v>945</v>
      </c>
      <c r="B688" s="1" t="s">
        <v>9</v>
      </c>
      <c r="C688" s="7">
        <v>40624</v>
      </c>
      <c r="D688" s="4">
        <f t="shared" ca="1" si="10"/>
        <v>9</v>
      </c>
      <c r="E688" s="14">
        <v>137541</v>
      </c>
      <c r="I688" s="7"/>
      <c r="K688" s="14"/>
      <c r="N688" s="7"/>
      <c r="P688" s="7"/>
    </row>
    <row r="689" spans="1:16" x14ac:dyDescent="0.3">
      <c r="A689" s="1" t="s">
        <v>950</v>
      </c>
      <c r="B689" s="1" t="s">
        <v>16</v>
      </c>
      <c r="C689" s="7">
        <v>39187</v>
      </c>
      <c r="D689" s="4">
        <f t="shared" ca="1" si="10"/>
        <v>13</v>
      </c>
      <c r="E689" s="14">
        <v>62652</v>
      </c>
      <c r="I689" s="7"/>
      <c r="K689" s="14"/>
      <c r="N689" s="7"/>
      <c r="P689" s="7"/>
    </row>
    <row r="690" spans="1:16" x14ac:dyDescent="0.3">
      <c r="A690" s="1" t="s">
        <v>785</v>
      </c>
      <c r="B690" s="1" t="s">
        <v>6</v>
      </c>
      <c r="C690" s="7">
        <v>37706</v>
      </c>
      <c r="D690" s="4">
        <f t="shared" ca="1" si="10"/>
        <v>17</v>
      </c>
      <c r="E690" s="14">
        <v>139213</v>
      </c>
      <c r="I690" s="7"/>
      <c r="K690" s="14"/>
      <c r="N690" s="7"/>
      <c r="P690" s="7"/>
    </row>
    <row r="691" spans="1:16" x14ac:dyDescent="0.3">
      <c r="A691" s="1" t="s">
        <v>205</v>
      </c>
      <c r="B691" s="1" t="s">
        <v>25</v>
      </c>
      <c r="C691" s="6">
        <v>38780</v>
      </c>
      <c r="D691" s="4">
        <f t="shared" ca="1" si="10"/>
        <v>15</v>
      </c>
      <c r="E691" s="14">
        <v>91040</v>
      </c>
      <c r="I691" s="6"/>
      <c r="K691" s="14"/>
      <c r="N691" s="6"/>
      <c r="P691" s="6"/>
    </row>
    <row r="692" spans="1:16" x14ac:dyDescent="0.3">
      <c r="A692" s="1" t="s">
        <v>164</v>
      </c>
      <c r="B692" s="1" t="s">
        <v>19</v>
      </c>
      <c r="C692" s="6">
        <v>37373</v>
      </c>
      <c r="D692" s="4">
        <f t="shared" ca="1" si="10"/>
        <v>18</v>
      </c>
      <c r="E692" s="14">
        <v>123421</v>
      </c>
      <c r="I692" s="6"/>
      <c r="K692" s="14"/>
      <c r="N692" s="6"/>
      <c r="P692" s="6"/>
    </row>
    <row r="693" spans="1:16" x14ac:dyDescent="0.3">
      <c r="A693" s="1" t="s">
        <v>551</v>
      </c>
      <c r="B693" s="1" t="s">
        <v>9</v>
      </c>
      <c r="C693" s="6">
        <v>43316</v>
      </c>
      <c r="D693" s="4">
        <f t="shared" ca="1" si="10"/>
        <v>2</v>
      </c>
      <c r="E693" s="14">
        <v>96195</v>
      </c>
      <c r="I693" s="6"/>
      <c r="K693" s="14"/>
      <c r="N693" s="6"/>
      <c r="P693" s="6"/>
    </row>
    <row r="694" spans="1:16" x14ac:dyDescent="0.3">
      <c r="A694" s="1" t="s">
        <v>820</v>
      </c>
      <c r="B694" s="1" t="s">
        <v>19</v>
      </c>
      <c r="C694" s="7">
        <v>38080</v>
      </c>
      <c r="D694" s="4">
        <f t="shared" ca="1" si="10"/>
        <v>16</v>
      </c>
      <c r="E694" s="14">
        <v>39244</v>
      </c>
      <c r="I694" s="7"/>
      <c r="K694" s="14"/>
      <c r="N694" s="7"/>
      <c r="P694" s="7"/>
    </row>
    <row r="695" spans="1:16" x14ac:dyDescent="0.3">
      <c r="A695" s="1" t="s">
        <v>703</v>
      </c>
      <c r="B695" s="1" t="s">
        <v>16</v>
      </c>
      <c r="C695" s="6">
        <v>36455</v>
      </c>
      <c r="D695" s="4">
        <f t="shared" ca="1" si="10"/>
        <v>21</v>
      </c>
      <c r="E695" s="14">
        <v>107501</v>
      </c>
      <c r="I695" s="6"/>
      <c r="K695" s="14"/>
      <c r="N695" s="6"/>
      <c r="P695" s="6"/>
    </row>
    <row r="696" spans="1:16" x14ac:dyDescent="0.3">
      <c r="A696" s="1" t="s">
        <v>88</v>
      </c>
      <c r="B696" s="1" t="s">
        <v>9</v>
      </c>
      <c r="C696" s="6">
        <v>42302</v>
      </c>
      <c r="D696" s="4">
        <f t="shared" ca="1" si="10"/>
        <v>5</v>
      </c>
      <c r="E696" s="14">
        <v>105034</v>
      </c>
      <c r="I696" s="6"/>
      <c r="K696" s="14"/>
      <c r="N696" s="6"/>
      <c r="P696" s="6"/>
    </row>
    <row r="697" spans="1:16" x14ac:dyDescent="0.3">
      <c r="A697" s="1" t="s">
        <v>207</v>
      </c>
      <c r="B697" s="1" t="s">
        <v>17</v>
      </c>
      <c r="C697" s="6">
        <v>37003</v>
      </c>
      <c r="D697" s="4">
        <f t="shared" ca="1" si="10"/>
        <v>19</v>
      </c>
      <c r="E697" s="14">
        <v>82050</v>
      </c>
      <c r="I697" s="6"/>
      <c r="K697" s="14"/>
      <c r="N697" s="6"/>
      <c r="P697" s="6"/>
    </row>
    <row r="698" spans="1:16" x14ac:dyDescent="0.3">
      <c r="A698" s="1" t="s">
        <v>988</v>
      </c>
      <c r="B698" s="1" t="s">
        <v>15</v>
      </c>
      <c r="C698" s="7">
        <v>36164</v>
      </c>
      <c r="D698" s="4">
        <f t="shared" ca="1" si="10"/>
        <v>22</v>
      </c>
      <c r="E698" s="14">
        <v>92107</v>
      </c>
      <c r="I698" s="7"/>
      <c r="K698" s="14"/>
      <c r="N698" s="7"/>
      <c r="P698" s="7"/>
    </row>
    <row r="699" spans="1:16" x14ac:dyDescent="0.3">
      <c r="A699" s="1" t="s">
        <v>733</v>
      </c>
      <c r="B699" s="1" t="s">
        <v>7</v>
      </c>
      <c r="C699" s="7">
        <v>37874</v>
      </c>
      <c r="D699" s="4">
        <f t="shared" ca="1" si="10"/>
        <v>17</v>
      </c>
      <c r="E699" s="14">
        <v>110069</v>
      </c>
      <c r="I699" s="7"/>
      <c r="K699" s="14"/>
      <c r="N699" s="7"/>
      <c r="P699" s="7"/>
    </row>
    <row r="700" spans="1:16" x14ac:dyDescent="0.3">
      <c r="A700" s="1" t="s">
        <v>397</v>
      </c>
      <c r="B700" s="1" t="s">
        <v>15</v>
      </c>
      <c r="C700" s="6">
        <v>37607</v>
      </c>
      <c r="D700" s="4">
        <f t="shared" ca="1" si="10"/>
        <v>18</v>
      </c>
      <c r="E700" s="14">
        <v>62171</v>
      </c>
      <c r="I700" s="6"/>
      <c r="K700" s="14"/>
      <c r="N700" s="6"/>
      <c r="P700" s="6"/>
    </row>
    <row r="701" spans="1:16" x14ac:dyDescent="0.3">
      <c r="A701" s="1" t="s">
        <v>870</v>
      </c>
      <c r="B701" s="1" t="s">
        <v>6</v>
      </c>
      <c r="C701" s="7">
        <v>40573</v>
      </c>
      <c r="D701" s="4">
        <f t="shared" ca="1" si="10"/>
        <v>10</v>
      </c>
      <c r="E701" s="14">
        <v>128173</v>
      </c>
      <c r="I701" s="7"/>
      <c r="K701" s="14"/>
      <c r="N701" s="7"/>
      <c r="P701" s="7"/>
    </row>
    <row r="702" spans="1:16" x14ac:dyDescent="0.3">
      <c r="A702" s="1" t="s">
        <v>667</v>
      </c>
      <c r="B702" s="1" t="s">
        <v>9</v>
      </c>
      <c r="C702" s="6">
        <v>39768</v>
      </c>
      <c r="D702" s="4">
        <f t="shared" ca="1" si="10"/>
        <v>12</v>
      </c>
      <c r="E702" s="14">
        <v>54249</v>
      </c>
      <c r="I702" s="6"/>
      <c r="K702" s="14"/>
      <c r="N702" s="6"/>
      <c r="P702" s="6"/>
    </row>
    <row r="703" spans="1:16" x14ac:dyDescent="0.3">
      <c r="A703" s="1" t="s">
        <v>644</v>
      </c>
      <c r="B703" s="1" t="s">
        <v>15</v>
      </c>
      <c r="C703" s="6">
        <v>37152</v>
      </c>
      <c r="D703" s="4">
        <f t="shared" ca="1" si="10"/>
        <v>19</v>
      </c>
      <c r="E703" s="14">
        <v>43746</v>
      </c>
      <c r="I703" s="6"/>
      <c r="K703" s="14"/>
      <c r="N703" s="6"/>
      <c r="P703" s="6"/>
    </row>
    <row r="704" spans="1:16" x14ac:dyDescent="0.3">
      <c r="A704" s="1" t="s">
        <v>62</v>
      </c>
      <c r="B704" s="1" t="s">
        <v>13</v>
      </c>
      <c r="C704" s="6">
        <v>36653</v>
      </c>
      <c r="D704" s="4">
        <f t="shared" ca="1" si="10"/>
        <v>20</v>
      </c>
      <c r="E704" s="14">
        <v>68219</v>
      </c>
      <c r="I704" s="6"/>
      <c r="K704" s="14"/>
      <c r="N704" s="6"/>
      <c r="P704" s="6"/>
    </row>
    <row r="705" spans="1:16" x14ac:dyDescent="0.3">
      <c r="A705" s="1" t="s">
        <v>602</v>
      </c>
      <c r="B705" s="1" t="s">
        <v>16</v>
      </c>
      <c r="C705" s="6">
        <v>36840</v>
      </c>
      <c r="D705" s="4">
        <f t="shared" ca="1" si="10"/>
        <v>20</v>
      </c>
      <c r="E705" s="14">
        <v>85920</v>
      </c>
      <c r="I705" s="6"/>
      <c r="K705" s="14"/>
      <c r="N705" s="6"/>
      <c r="P705" s="6"/>
    </row>
    <row r="706" spans="1:16" x14ac:dyDescent="0.3">
      <c r="A706" s="1" t="s">
        <v>336</v>
      </c>
      <c r="B706" s="1" t="s">
        <v>20</v>
      </c>
      <c r="C706" s="6">
        <v>43498</v>
      </c>
      <c r="D706" s="4">
        <f t="shared" ref="D706:D769" ca="1" si="11">DATEDIF(C706,TODAY(),"Y")</f>
        <v>2</v>
      </c>
      <c r="E706" s="14">
        <v>77453</v>
      </c>
      <c r="I706" s="6"/>
      <c r="K706" s="14"/>
      <c r="N706" s="6"/>
      <c r="P706" s="6"/>
    </row>
    <row r="707" spans="1:16" x14ac:dyDescent="0.3">
      <c r="A707" s="1" t="s">
        <v>998</v>
      </c>
      <c r="B707" s="1" t="s">
        <v>19</v>
      </c>
      <c r="C707" s="7">
        <v>43216</v>
      </c>
      <c r="D707" s="4">
        <f t="shared" ca="1" si="11"/>
        <v>2</v>
      </c>
      <c r="E707" s="14">
        <v>49070</v>
      </c>
      <c r="I707" s="7"/>
      <c r="K707" s="14"/>
      <c r="N707" s="7"/>
      <c r="P707" s="7"/>
    </row>
    <row r="708" spans="1:16" x14ac:dyDescent="0.3">
      <c r="A708" s="1" t="s">
        <v>918</v>
      </c>
      <c r="B708" s="1" t="s">
        <v>20</v>
      </c>
      <c r="C708" s="7">
        <v>36830</v>
      </c>
      <c r="D708" s="4">
        <f t="shared" ca="1" si="11"/>
        <v>20</v>
      </c>
      <c r="E708" s="14">
        <v>123204</v>
      </c>
      <c r="I708" s="7"/>
      <c r="K708" s="14"/>
      <c r="N708" s="7"/>
      <c r="P708" s="7"/>
    </row>
    <row r="709" spans="1:16" x14ac:dyDescent="0.3">
      <c r="A709" s="1" t="s">
        <v>633</v>
      </c>
      <c r="B709" s="1" t="s">
        <v>6</v>
      </c>
      <c r="C709" s="6">
        <v>42650</v>
      </c>
      <c r="D709" s="4">
        <f t="shared" ca="1" si="11"/>
        <v>4</v>
      </c>
      <c r="E709" s="14">
        <v>120193</v>
      </c>
      <c r="I709" s="6"/>
      <c r="K709" s="14"/>
      <c r="N709" s="6"/>
      <c r="P709" s="6"/>
    </row>
    <row r="710" spans="1:16" x14ac:dyDescent="0.3">
      <c r="A710" s="1" t="s">
        <v>582</v>
      </c>
      <c r="B710" s="1" t="s">
        <v>9</v>
      </c>
      <c r="C710" s="6">
        <v>41205</v>
      </c>
      <c r="D710" s="4">
        <f t="shared" ca="1" si="11"/>
        <v>8</v>
      </c>
      <c r="E710" s="14">
        <v>127048</v>
      </c>
      <c r="I710" s="6"/>
      <c r="K710" s="14"/>
      <c r="N710" s="6"/>
      <c r="P710" s="6"/>
    </row>
    <row r="711" spans="1:16" x14ac:dyDescent="0.3">
      <c r="A711" s="1" t="s">
        <v>275</v>
      </c>
      <c r="B711" s="1" t="s">
        <v>9</v>
      </c>
      <c r="C711" s="6">
        <v>37416</v>
      </c>
      <c r="D711" s="4">
        <f t="shared" ca="1" si="11"/>
        <v>18</v>
      </c>
      <c r="E711" s="14">
        <v>83732</v>
      </c>
      <c r="I711" s="6"/>
      <c r="K711" s="14"/>
      <c r="N711" s="6"/>
      <c r="P711" s="6"/>
    </row>
    <row r="712" spans="1:16" x14ac:dyDescent="0.3">
      <c r="A712" s="1" t="s">
        <v>299</v>
      </c>
      <c r="B712" s="1" t="s">
        <v>6</v>
      </c>
      <c r="C712" s="6">
        <v>37241</v>
      </c>
      <c r="D712" s="4">
        <f t="shared" ca="1" si="11"/>
        <v>19</v>
      </c>
      <c r="E712" s="14">
        <v>125043</v>
      </c>
      <c r="I712" s="6"/>
      <c r="K712" s="14"/>
      <c r="N712" s="6"/>
      <c r="P712" s="6"/>
    </row>
    <row r="713" spans="1:16" x14ac:dyDescent="0.3">
      <c r="A713" s="1" t="s">
        <v>251</v>
      </c>
      <c r="B713" s="1" t="s">
        <v>32</v>
      </c>
      <c r="C713" s="6">
        <v>42174</v>
      </c>
      <c r="D713" s="4">
        <f t="shared" ca="1" si="11"/>
        <v>5</v>
      </c>
      <c r="E713" s="14">
        <v>135758</v>
      </c>
      <c r="I713" s="6"/>
      <c r="K713" s="14"/>
      <c r="N713" s="6"/>
      <c r="P713" s="6"/>
    </row>
    <row r="714" spans="1:16" x14ac:dyDescent="0.3">
      <c r="A714" s="1" t="s">
        <v>817</v>
      </c>
      <c r="B714" s="1" t="s">
        <v>6</v>
      </c>
      <c r="C714" s="7">
        <v>37060</v>
      </c>
      <c r="D714" s="4">
        <f t="shared" ca="1" si="11"/>
        <v>19</v>
      </c>
      <c r="E714" s="14">
        <v>69205</v>
      </c>
      <c r="I714" s="7"/>
      <c r="K714" s="14"/>
      <c r="N714" s="7"/>
      <c r="P714" s="7"/>
    </row>
    <row r="715" spans="1:16" x14ac:dyDescent="0.3">
      <c r="A715" s="1" t="s">
        <v>507</v>
      </c>
      <c r="B715" s="1" t="s">
        <v>21</v>
      </c>
      <c r="C715" s="6">
        <v>39461</v>
      </c>
      <c r="D715" s="4">
        <f t="shared" ca="1" si="11"/>
        <v>13</v>
      </c>
      <c r="E715" s="14">
        <v>52846</v>
      </c>
      <c r="I715" s="6"/>
      <c r="K715" s="14"/>
      <c r="N715" s="6"/>
      <c r="P715" s="6"/>
    </row>
    <row r="716" spans="1:16" x14ac:dyDescent="0.3">
      <c r="A716" s="1" t="s">
        <v>762</v>
      </c>
      <c r="B716" s="1" t="s">
        <v>20</v>
      </c>
      <c r="C716" s="7">
        <v>43923</v>
      </c>
      <c r="D716" s="4">
        <f t="shared" ca="1" si="11"/>
        <v>0</v>
      </c>
      <c r="E716" s="14">
        <v>76622</v>
      </c>
      <c r="I716" s="7"/>
      <c r="K716" s="14"/>
      <c r="N716" s="7"/>
      <c r="P716" s="7"/>
    </row>
    <row r="717" spans="1:16" x14ac:dyDescent="0.3">
      <c r="A717" s="1" t="s">
        <v>196</v>
      </c>
      <c r="B717" s="1" t="s">
        <v>19</v>
      </c>
      <c r="C717" s="6">
        <v>36879</v>
      </c>
      <c r="D717" s="4">
        <f t="shared" ca="1" si="11"/>
        <v>20</v>
      </c>
      <c r="E717" s="14">
        <v>66096</v>
      </c>
      <c r="I717" s="6"/>
      <c r="K717" s="14"/>
      <c r="N717" s="6"/>
      <c r="P717" s="6"/>
    </row>
    <row r="718" spans="1:16" x14ac:dyDescent="0.3">
      <c r="A718" s="1" t="s">
        <v>437</v>
      </c>
      <c r="B718" s="1" t="s">
        <v>9</v>
      </c>
      <c r="C718" s="6">
        <v>39398</v>
      </c>
      <c r="D718" s="4">
        <f t="shared" ca="1" si="11"/>
        <v>13</v>
      </c>
      <c r="E718" s="14">
        <v>76050</v>
      </c>
      <c r="I718" s="6"/>
      <c r="K718" s="14"/>
      <c r="N718" s="6"/>
      <c r="P718" s="6"/>
    </row>
    <row r="719" spans="1:16" x14ac:dyDescent="0.3">
      <c r="A719" s="1" t="s">
        <v>788</v>
      </c>
      <c r="B719" s="1" t="s">
        <v>22</v>
      </c>
      <c r="C719" s="7">
        <v>42536</v>
      </c>
      <c r="D719" s="4">
        <f t="shared" ca="1" si="11"/>
        <v>4</v>
      </c>
      <c r="E719" s="14">
        <v>130727</v>
      </c>
      <c r="I719" s="7"/>
      <c r="K719" s="14"/>
      <c r="N719" s="7"/>
      <c r="P719" s="7"/>
    </row>
    <row r="720" spans="1:16" x14ac:dyDescent="0.3">
      <c r="A720" s="1" t="s">
        <v>818</v>
      </c>
      <c r="B720" s="1" t="s">
        <v>25</v>
      </c>
      <c r="C720" s="7">
        <v>42145</v>
      </c>
      <c r="D720" s="4">
        <f t="shared" ca="1" si="11"/>
        <v>5</v>
      </c>
      <c r="E720" s="14">
        <v>102145</v>
      </c>
      <c r="I720" s="7"/>
      <c r="K720" s="14"/>
      <c r="N720" s="7"/>
      <c r="P720" s="7"/>
    </row>
    <row r="721" spans="1:16" x14ac:dyDescent="0.3">
      <c r="A721" s="1" t="s">
        <v>1005</v>
      </c>
      <c r="B721" s="1" t="s">
        <v>16</v>
      </c>
      <c r="C721" s="7">
        <v>41281</v>
      </c>
      <c r="D721" s="4">
        <f t="shared" ca="1" si="11"/>
        <v>8</v>
      </c>
      <c r="E721" s="14">
        <v>54592</v>
      </c>
      <c r="I721" s="7"/>
      <c r="K721" s="14"/>
      <c r="N721" s="7"/>
      <c r="P721" s="7"/>
    </row>
    <row r="722" spans="1:16" x14ac:dyDescent="0.3">
      <c r="A722" s="1" t="s">
        <v>573</v>
      </c>
      <c r="B722" s="1" t="s">
        <v>16</v>
      </c>
      <c r="C722" s="6">
        <v>43084</v>
      </c>
      <c r="D722" s="4">
        <f t="shared" ca="1" si="11"/>
        <v>3</v>
      </c>
      <c r="E722" s="14">
        <v>101468</v>
      </c>
      <c r="I722" s="6"/>
      <c r="K722" s="14"/>
      <c r="N722" s="6"/>
      <c r="P722" s="6"/>
    </row>
    <row r="723" spans="1:16" x14ac:dyDescent="0.3">
      <c r="A723" s="1" t="s">
        <v>546</v>
      </c>
      <c r="B723" s="1" t="s">
        <v>19</v>
      </c>
      <c r="C723" s="6">
        <v>36649</v>
      </c>
      <c r="D723" s="4">
        <f t="shared" ca="1" si="11"/>
        <v>20</v>
      </c>
      <c r="E723" s="14">
        <v>144512</v>
      </c>
      <c r="I723" s="6"/>
      <c r="K723" s="14"/>
      <c r="N723" s="6"/>
      <c r="P723" s="6"/>
    </row>
    <row r="724" spans="1:16" x14ac:dyDescent="0.3">
      <c r="A724" s="1" t="s">
        <v>266</v>
      </c>
      <c r="B724" s="1" t="s">
        <v>20</v>
      </c>
      <c r="C724" s="6">
        <v>39110</v>
      </c>
      <c r="D724" s="4">
        <f t="shared" ca="1" si="11"/>
        <v>14</v>
      </c>
      <c r="E724" s="14">
        <v>144461</v>
      </c>
      <c r="I724" s="6"/>
      <c r="K724" s="14"/>
      <c r="N724" s="6"/>
      <c r="P724" s="6"/>
    </row>
    <row r="725" spans="1:16" x14ac:dyDescent="0.3">
      <c r="A725" s="1" t="s">
        <v>134</v>
      </c>
      <c r="B725" s="1" t="s">
        <v>20</v>
      </c>
      <c r="C725" s="6">
        <v>40929</v>
      </c>
      <c r="D725" s="4">
        <f t="shared" ca="1" si="11"/>
        <v>9</v>
      </c>
      <c r="E725" s="14">
        <v>124029</v>
      </c>
      <c r="I725" s="6"/>
      <c r="K725" s="14"/>
      <c r="N725" s="6"/>
      <c r="P725" s="6"/>
    </row>
    <row r="726" spans="1:16" x14ac:dyDescent="0.3">
      <c r="A726" s="1" t="s">
        <v>466</v>
      </c>
      <c r="B726" s="1" t="s">
        <v>9</v>
      </c>
      <c r="C726" s="6">
        <v>41335</v>
      </c>
      <c r="D726" s="4">
        <f t="shared" ca="1" si="11"/>
        <v>8</v>
      </c>
      <c r="E726" s="14">
        <v>66417</v>
      </c>
      <c r="I726" s="6"/>
      <c r="K726" s="14"/>
      <c r="N726" s="6"/>
      <c r="P726" s="6"/>
    </row>
    <row r="727" spans="1:16" x14ac:dyDescent="0.3">
      <c r="A727" s="1" t="s">
        <v>885</v>
      </c>
      <c r="B727" s="1" t="s">
        <v>6</v>
      </c>
      <c r="C727" s="7">
        <v>37660</v>
      </c>
      <c r="D727" s="4">
        <f t="shared" ca="1" si="11"/>
        <v>18</v>
      </c>
      <c r="E727" s="14">
        <v>54629</v>
      </c>
      <c r="I727" s="7"/>
      <c r="K727" s="14"/>
      <c r="N727" s="7"/>
      <c r="P727" s="7"/>
    </row>
    <row r="728" spans="1:16" x14ac:dyDescent="0.3">
      <c r="A728" s="1" t="s">
        <v>720</v>
      </c>
      <c r="B728" s="1" t="s">
        <v>19</v>
      </c>
      <c r="C728" s="6">
        <v>41198</v>
      </c>
      <c r="D728" s="4">
        <f t="shared" ca="1" si="11"/>
        <v>8</v>
      </c>
      <c r="E728" s="14">
        <v>91040</v>
      </c>
      <c r="I728" s="6"/>
      <c r="K728" s="14"/>
      <c r="N728" s="6"/>
      <c r="P728" s="6"/>
    </row>
    <row r="729" spans="1:16" x14ac:dyDescent="0.3">
      <c r="A729" s="1" t="s">
        <v>401</v>
      </c>
      <c r="B729" s="1" t="s">
        <v>16</v>
      </c>
      <c r="C729" s="6">
        <v>43064</v>
      </c>
      <c r="D729" s="4">
        <f t="shared" ca="1" si="11"/>
        <v>3</v>
      </c>
      <c r="E729" s="14">
        <v>38085</v>
      </c>
      <c r="I729" s="6"/>
      <c r="K729" s="14"/>
      <c r="N729" s="6"/>
      <c r="P729" s="6"/>
    </row>
    <row r="730" spans="1:16" x14ac:dyDescent="0.3">
      <c r="A730" s="1" t="s">
        <v>595</v>
      </c>
      <c r="B730" s="1" t="s">
        <v>26</v>
      </c>
      <c r="C730" s="6">
        <v>39788</v>
      </c>
      <c r="D730" s="4">
        <f t="shared" ca="1" si="11"/>
        <v>12</v>
      </c>
      <c r="E730" s="14">
        <v>49449</v>
      </c>
      <c r="I730" s="6"/>
      <c r="K730" s="14"/>
      <c r="N730" s="6"/>
      <c r="P730" s="6"/>
    </row>
    <row r="731" spans="1:16" x14ac:dyDescent="0.3">
      <c r="A731" s="1" t="s">
        <v>413</v>
      </c>
      <c r="B731" s="1" t="s">
        <v>26</v>
      </c>
      <c r="C731" s="6">
        <v>43184</v>
      </c>
      <c r="D731" s="4">
        <f t="shared" ca="1" si="11"/>
        <v>2</v>
      </c>
      <c r="E731" s="14">
        <v>43585</v>
      </c>
      <c r="I731" s="6"/>
      <c r="K731" s="14"/>
      <c r="N731" s="6"/>
      <c r="P731" s="6"/>
    </row>
    <row r="732" spans="1:16" x14ac:dyDescent="0.3">
      <c r="A732" s="1" t="s">
        <v>323</v>
      </c>
      <c r="B732" s="1" t="s">
        <v>20</v>
      </c>
      <c r="C732" s="6">
        <v>39741</v>
      </c>
      <c r="D732" s="4">
        <f t="shared" ca="1" si="11"/>
        <v>12</v>
      </c>
      <c r="E732" s="14">
        <v>92680</v>
      </c>
      <c r="I732" s="6"/>
      <c r="K732" s="14"/>
      <c r="N732" s="6"/>
      <c r="P732" s="6"/>
    </row>
    <row r="733" spans="1:16" x14ac:dyDescent="0.3">
      <c r="A733" s="1" t="s">
        <v>349</v>
      </c>
      <c r="B733" s="1" t="s">
        <v>9</v>
      </c>
      <c r="C733" s="6">
        <v>36544</v>
      </c>
      <c r="D733" s="4">
        <f t="shared" ca="1" si="11"/>
        <v>21</v>
      </c>
      <c r="E733" s="14">
        <v>151171</v>
      </c>
      <c r="I733" s="6"/>
      <c r="K733" s="14"/>
      <c r="N733" s="6"/>
      <c r="P733" s="6"/>
    </row>
    <row r="734" spans="1:16" x14ac:dyDescent="0.3">
      <c r="A734" s="1" t="s">
        <v>864</v>
      </c>
      <c r="B734" s="1" t="s">
        <v>19</v>
      </c>
      <c r="C734" s="7">
        <v>43684</v>
      </c>
      <c r="D734" s="4">
        <f t="shared" ca="1" si="11"/>
        <v>1</v>
      </c>
      <c r="E734" s="14">
        <v>56388</v>
      </c>
      <c r="I734" s="7"/>
      <c r="K734" s="14"/>
      <c r="N734" s="7"/>
      <c r="P734" s="7"/>
    </row>
    <row r="735" spans="1:16" x14ac:dyDescent="0.3">
      <c r="A735" s="1" t="s">
        <v>692</v>
      </c>
      <c r="B735" s="1" t="s">
        <v>16</v>
      </c>
      <c r="C735" s="6">
        <v>39202</v>
      </c>
      <c r="D735" s="4">
        <f t="shared" ca="1" si="11"/>
        <v>13</v>
      </c>
      <c r="E735" s="14">
        <v>148720</v>
      </c>
      <c r="I735" s="6"/>
      <c r="K735" s="14"/>
      <c r="N735" s="6"/>
      <c r="P735" s="6"/>
    </row>
    <row r="736" spans="1:16" x14ac:dyDescent="0.3">
      <c r="A736" s="1" t="s">
        <v>547</v>
      </c>
      <c r="B736" s="1" t="s">
        <v>16</v>
      </c>
      <c r="C736" s="6">
        <v>41089</v>
      </c>
      <c r="D736" s="4">
        <f t="shared" ca="1" si="11"/>
        <v>8</v>
      </c>
      <c r="E736" s="14">
        <v>55992</v>
      </c>
      <c r="I736" s="6"/>
      <c r="K736" s="14"/>
      <c r="N736" s="6"/>
      <c r="P736" s="6"/>
    </row>
    <row r="737" spans="1:16" x14ac:dyDescent="0.3">
      <c r="A737" s="1" t="s">
        <v>404</v>
      </c>
      <c r="B737" s="1" t="s">
        <v>16</v>
      </c>
      <c r="C737" s="6">
        <v>39776</v>
      </c>
      <c r="D737" s="4">
        <f t="shared" ca="1" si="11"/>
        <v>12</v>
      </c>
      <c r="E737" s="14">
        <v>81543</v>
      </c>
      <c r="I737" s="6"/>
      <c r="K737" s="14"/>
      <c r="N737" s="6"/>
      <c r="P737" s="6"/>
    </row>
    <row r="738" spans="1:16" x14ac:dyDescent="0.3">
      <c r="A738" s="1" t="s">
        <v>201</v>
      </c>
      <c r="B738" s="1" t="s">
        <v>16</v>
      </c>
      <c r="C738" s="6">
        <v>38569</v>
      </c>
      <c r="D738" s="4">
        <f t="shared" ca="1" si="11"/>
        <v>15</v>
      </c>
      <c r="E738" s="14">
        <v>53556</v>
      </c>
      <c r="I738" s="6"/>
      <c r="K738" s="14"/>
      <c r="N738" s="6"/>
      <c r="P738" s="6"/>
    </row>
    <row r="739" spans="1:16" x14ac:dyDescent="0.3">
      <c r="A739" s="1" t="s">
        <v>515</v>
      </c>
      <c r="B739" s="1" t="s">
        <v>9</v>
      </c>
      <c r="C739" s="6">
        <v>37183</v>
      </c>
      <c r="D739" s="4">
        <f t="shared" ca="1" si="11"/>
        <v>19</v>
      </c>
      <c r="E739" s="14">
        <v>54350</v>
      </c>
      <c r="I739" s="6"/>
      <c r="K739" s="14"/>
      <c r="N739" s="6"/>
      <c r="P739" s="6"/>
    </row>
    <row r="740" spans="1:16" x14ac:dyDescent="0.3">
      <c r="A740" s="1" t="s">
        <v>730</v>
      </c>
      <c r="B740" s="1" t="s">
        <v>17</v>
      </c>
      <c r="C740" s="7">
        <v>42369</v>
      </c>
      <c r="D740" s="4">
        <f t="shared" ca="1" si="11"/>
        <v>5</v>
      </c>
      <c r="E740" s="14">
        <v>59143</v>
      </c>
      <c r="I740" s="7"/>
      <c r="K740" s="14"/>
      <c r="N740" s="7"/>
      <c r="P740" s="7"/>
    </row>
    <row r="741" spans="1:16" x14ac:dyDescent="0.3">
      <c r="A741" s="1" t="s">
        <v>866</v>
      </c>
      <c r="B741" s="1" t="s">
        <v>20</v>
      </c>
      <c r="C741" s="7">
        <v>38917</v>
      </c>
      <c r="D741" s="4">
        <f t="shared" ca="1" si="11"/>
        <v>14</v>
      </c>
      <c r="E741" s="14">
        <v>134319</v>
      </c>
      <c r="I741" s="7"/>
      <c r="K741" s="14"/>
      <c r="N741" s="7"/>
      <c r="P741" s="7"/>
    </row>
    <row r="742" spans="1:16" x14ac:dyDescent="0.3">
      <c r="A742" s="1" t="s">
        <v>993</v>
      </c>
      <c r="B742" s="1" t="s">
        <v>9</v>
      </c>
      <c r="C742" s="7">
        <v>39852</v>
      </c>
      <c r="D742" s="4">
        <f t="shared" ca="1" si="11"/>
        <v>12</v>
      </c>
      <c r="E742" s="14">
        <v>144871</v>
      </c>
      <c r="I742" s="7"/>
      <c r="K742" s="14"/>
      <c r="N742" s="7"/>
      <c r="P742" s="7"/>
    </row>
    <row r="743" spans="1:16" x14ac:dyDescent="0.3">
      <c r="A743" s="1" t="s">
        <v>907</v>
      </c>
      <c r="B743" s="1" t="s">
        <v>26</v>
      </c>
      <c r="C743" s="7">
        <v>40190</v>
      </c>
      <c r="D743" s="4">
        <f t="shared" ca="1" si="11"/>
        <v>11</v>
      </c>
      <c r="E743" s="14">
        <v>123979</v>
      </c>
      <c r="I743" s="7"/>
      <c r="K743" s="14"/>
      <c r="N743" s="7"/>
      <c r="P743" s="7"/>
    </row>
    <row r="744" spans="1:16" x14ac:dyDescent="0.3">
      <c r="A744" s="1" t="s">
        <v>405</v>
      </c>
      <c r="B744" s="1" t="s">
        <v>29</v>
      </c>
      <c r="C744" s="6">
        <v>38749</v>
      </c>
      <c r="D744" s="4">
        <f t="shared" ca="1" si="11"/>
        <v>15</v>
      </c>
      <c r="E744" s="14">
        <v>135403</v>
      </c>
      <c r="I744" s="6"/>
      <c r="K744" s="14"/>
      <c r="N744" s="6"/>
      <c r="P744" s="6"/>
    </row>
    <row r="745" spans="1:16" x14ac:dyDescent="0.3">
      <c r="A745" s="1" t="s">
        <v>792</v>
      </c>
      <c r="B745" s="1" t="s">
        <v>6</v>
      </c>
      <c r="C745" s="7">
        <v>41587</v>
      </c>
      <c r="D745" s="4">
        <f t="shared" ca="1" si="11"/>
        <v>7</v>
      </c>
      <c r="E745" s="14">
        <v>71306</v>
      </c>
      <c r="I745" s="7"/>
      <c r="K745" s="14"/>
      <c r="N745" s="7"/>
      <c r="P745" s="7"/>
    </row>
    <row r="746" spans="1:16" x14ac:dyDescent="0.3">
      <c r="A746" s="1" t="s">
        <v>85</v>
      </c>
      <c r="B746" s="1" t="s">
        <v>9</v>
      </c>
      <c r="C746" s="6">
        <v>40550</v>
      </c>
      <c r="D746" s="4">
        <f t="shared" ca="1" si="11"/>
        <v>10</v>
      </c>
      <c r="E746" s="14">
        <v>71791</v>
      </c>
      <c r="I746" s="6"/>
      <c r="K746" s="14"/>
      <c r="N746" s="6"/>
      <c r="P746" s="6"/>
    </row>
    <row r="747" spans="1:16" x14ac:dyDescent="0.3">
      <c r="A747" s="1" t="s">
        <v>1021</v>
      </c>
      <c r="B747" s="1" t="s">
        <v>19</v>
      </c>
      <c r="C747" s="7">
        <v>40527</v>
      </c>
      <c r="D747" s="4">
        <f t="shared" ca="1" si="11"/>
        <v>10</v>
      </c>
      <c r="E747" s="14">
        <v>85638</v>
      </c>
      <c r="I747" s="7"/>
      <c r="K747" s="14"/>
      <c r="N747" s="7"/>
      <c r="P747" s="7"/>
    </row>
    <row r="748" spans="1:16" x14ac:dyDescent="0.3">
      <c r="A748" s="1" t="s">
        <v>141</v>
      </c>
      <c r="B748" s="1" t="s">
        <v>31</v>
      </c>
      <c r="C748" s="6">
        <v>43666</v>
      </c>
      <c r="D748" s="4">
        <f t="shared" ca="1" si="11"/>
        <v>1</v>
      </c>
      <c r="E748" s="14">
        <v>66840</v>
      </c>
      <c r="I748" s="6"/>
      <c r="K748" s="14"/>
      <c r="N748" s="6"/>
      <c r="P748" s="6"/>
    </row>
    <row r="749" spans="1:16" x14ac:dyDescent="0.3">
      <c r="A749" s="1" t="s">
        <v>417</v>
      </c>
      <c r="B749" s="1" t="s">
        <v>16</v>
      </c>
      <c r="C749" s="6">
        <v>38233</v>
      </c>
      <c r="D749" s="4">
        <f t="shared" ca="1" si="11"/>
        <v>16</v>
      </c>
      <c r="E749" s="14">
        <v>113315</v>
      </c>
      <c r="I749" s="6"/>
      <c r="K749" s="14"/>
      <c r="N749" s="6"/>
      <c r="P749" s="6"/>
    </row>
    <row r="750" spans="1:16" x14ac:dyDescent="0.3">
      <c r="A750" s="1" t="s">
        <v>763</v>
      </c>
      <c r="B750" s="1" t="s">
        <v>15</v>
      </c>
      <c r="C750" s="7">
        <v>38193</v>
      </c>
      <c r="D750" s="4">
        <f t="shared" ca="1" si="11"/>
        <v>16</v>
      </c>
      <c r="E750" s="14">
        <v>86595</v>
      </c>
      <c r="I750" s="7"/>
      <c r="K750" s="14"/>
      <c r="N750" s="7"/>
      <c r="P750" s="7"/>
    </row>
    <row r="751" spans="1:16" x14ac:dyDescent="0.3">
      <c r="A751" s="1" t="s">
        <v>489</v>
      </c>
      <c r="B751" s="1" t="s">
        <v>13</v>
      </c>
      <c r="C751" s="6">
        <v>42982</v>
      </c>
      <c r="D751" s="4">
        <f t="shared" ca="1" si="11"/>
        <v>3</v>
      </c>
      <c r="E751" s="14">
        <v>73211</v>
      </c>
      <c r="I751" s="6"/>
      <c r="K751" s="14"/>
      <c r="N751" s="6"/>
      <c r="P751" s="6"/>
    </row>
    <row r="752" spans="1:16" x14ac:dyDescent="0.3">
      <c r="A752" s="1" t="s">
        <v>702</v>
      </c>
      <c r="B752" s="1" t="s">
        <v>16</v>
      </c>
      <c r="C752" s="6">
        <v>42545</v>
      </c>
      <c r="D752" s="4">
        <f t="shared" ca="1" si="11"/>
        <v>4</v>
      </c>
      <c r="E752" s="14">
        <v>42216</v>
      </c>
      <c r="I752" s="6"/>
      <c r="K752" s="14"/>
      <c r="N752" s="6"/>
      <c r="P752" s="6"/>
    </row>
    <row r="753" spans="1:16" x14ac:dyDescent="0.3">
      <c r="A753" s="1" t="s">
        <v>510</v>
      </c>
      <c r="B753" s="1" t="s">
        <v>28</v>
      </c>
      <c r="C753" s="6">
        <v>36669</v>
      </c>
      <c r="D753" s="4">
        <f t="shared" ca="1" si="11"/>
        <v>20</v>
      </c>
      <c r="E753" s="14">
        <v>38701</v>
      </c>
      <c r="I753" s="6"/>
      <c r="K753" s="14"/>
      <c r="N753" s="6"/>
      <c r="P753" s="6"/>
    </row>
    <row r="754" spans="1:16" x14ac:dyDescent="0.3">
      <c r="A754" s="1" t="s">
        <v>903</v>
      </c>
      <c r="B754" s="1" t="s">
        <v>16</v>
      </c>
      <c r="C754" s="7">
        <v>42125</v>
      </c>
      <c r="D754" s="4">
        <f t="shared" ca="1" si="11"/>
        <v>5</v>
      </c>
      <c r="E754" s="14">
        <v>101195</v>
      </c>
      <c r="I754" s="7"/>
      <c r="K754" s="14"/>
      <c r="N754" s="7"/>
      <c r="P754" s="7"/>
    </row>
    <row r="755" spans="1:16" x14ac:dyDescent="0.3">
      <c r="A755" s="1" t="s">
        <v>822</v>
      </c>
      <c r="B755" s="1" t="s">
        <v>6</v>
      </c>
      <c r="C755" s="7">
        <v>38044</v>
      </c>
      <c r="D755" s="4">
        <f t="shared" ca="1" si="11"/>
        <v>17</v>
      </c>
      <c r="E755" s="14">
        <v>80215</v>
      </c>
      <c r="I755" s="7"/>
      <c r="K755" s="14"/>
      <c r="N755" s="7"/>
      <c r="P755" s="7"/>
    </row>
    <row r="756" spans="1:16" x14ac:dyDescent="0.3">
      <c r="A756" s="1" t="s">
        <v>618</v>
      </c>
      <c r="B756" s="1" t="s">
        <v>9</v>
      </c>
      <c r="C756" s="6">
        <v>37425</v>
      </c>
      <c r="D756" s="4">
        <f t="shared" ca="1" si="11"/>
        <v>18</v>
      </c>
      <c r="E756" s="14">
        <v>31933</v>
      </c>
      <c r="I756" s="6"/>
      <c r="K756" s="14"/>
      <c r="N756" s="6"/>
      <c r="P756" s="6"/>
    </row>
    <row r="757" spans="1:16" x14ac:dyDescent="0.3">
      <c r="A757" s="1" t="s">
        <v>308</v>
      </c>
      <c r="B757" s="1" t="s">
        <v>17</v>
      </c>
      <c r="C757" s="6">
        <v>36548</v>
      </c>
      <c r="D757" s="4">
        <f t="shared" ca="1" si="11"/>
        <v>21</v>
      </c>
      <c r="E757" s="14">
        <v>82928</v>
      </c>
      <c r="I757" s="6"/>
      <c r="K757" s="14"/>
      <c r="N757" s="6"/>
      <c r="P757" s="6"/>
    </row>
    <row r="758" spans="1:16" x14ac:dyDescent="0.3">
      <c r="A758" s="1" t="s">
        <v>144</v>
      </c>
      <c r="B758" s="1" t="s">
        <v>17</v>
      </c>
      <c r="C758" s="6">
        <v>39063</v>
      </c>
      <c r="D758" s="4">
        <f t="shared" ca="1" si="11"/>
        <v>14</v>
      </c>
      <c r="E758" s="14">
        <v>132783</v>
      </c>
      <c r="I758" s="6"/>
      <c r="K758" s="14"/>
      <c r="N758" s="6"/>
      <c r="P758" s="6"/>
    </row>
    <row r="759" spans="1:16" x14ac:dyDescent="0.3">
      <c r="A759" s="1" t="s">
        <v>293</v>
      </c>
      <c r="B759" s="1" t="s">
        <v>6</v>
      </c>
      <c r="C759" s="6">
        <v>37428</v>
      </c>
      <c r="D759" s="4">
        <f t="shared" ca="1" si="11"/>
        <v>18</v>
      </c>
      <c r="E759" s="14">
        <v>45444</v>
      </c>
      <c r="I759" s="6"/>
      <c r="K759" s="14"/>
      <c r="N759" s="6"/>
      <c r="P759" s="6"/>
    </row>
    <row r="760" spans="1:16" x14ac:dyDescent="0.3">
      <c r="A760" s="1" t="s">
        <v>391</v>
      </c>
      <c r="B760" s="1" t="s">
        <v>9</v>
      </c>
      <c r="C760" s="6">
        <v>40830</v>
      </c>
      <c r="D760" s="4">
        <f t="shared" ca="1" si="11"/>
        <v>9</v>
      </c>
      <c r="E760" s="14">
        <v>76219</v>
      </c>
      <c r="I760" s="6"/>
      <c r="K760" s="14"/>
      <c r="N760" s="6"/>
      <c r="P760" s="6"/>
    </row>
    <row r="761" spans="1:16" x14ac:dyDescent="0.3">
      <c r="A761" s="1" t="s">
        <v>753</v>
      </c>
      <c r="B761" s="1" t="s">
        <v>33</v>
      </c>
      <c r="C761" s="7">
        <v>42722</v>
      </c>
      <c r="D761" s="4">
        <f t="shared" ca="1" si="11"/>
        <v>4</v>
      </c>
      <c r="E761" s="14">
        <v>64780</v>
      </c>
      <c r="I761" s="7"/>
      <c r="K761" s="14"/>
      <c r="N761" s="7"/>
      <c r="P761" s="7"/>
    </row>
    <row r="762" spans="1:16" x14ac:dyDescent="0.3">
      <c r="A762" s="1" t="s">
        <v>612</v>
      </c>
      <c r="B762" s="1" t="s">
        <v>19</v>
      </c>
      <c r="C762" s="6">
        <v>40992</v>
      </c>
      <c r="D762" s="4">
        <f t="shared" ca="1" si="11"/>
        <v>8</v>
      </c>
      <c r="E762" s="14">
        <v>45084</v>
      </c>
      <c r="I762" s="6"/>
      <c r="K762" s="14"/>
      <c r="N762" s="6"/>
      <c r="P762" s="6"/>
    </row>
    <row r="763" spans="1:16" x14ac:dyDescent="0.3">
      <c r="A763" s="1" t="s">
        <v>723</v>
      </c>
      <c r="B763" s="1" t="s">
        <v>9</v>
      </c>
      <c r="C763" s="6">
        <v>40229</v>
      </c>
      <c r="D763" s="4">
        <f t="shared" ca="1" si="11"/>
        <v>11</v>
      </c>
      <c r="E763" s="14">
        <v>106571</v>
      </c>
      <c r="I763" s="6"/>
      <c r="K763" s="14"/>
      <c r="N763" s="6"/>
      <c r="P763" s="6"/>
    </row>
    <row r="764" spans="1:16" x14ac:dyDescent="0.3">
      <c r="A764" s="1" t="s">
        <v>975</v>
      </c>
      <c r="B764" s="1" t="s">
        <v>6</v>
      </c>
      <c r="C764" s="7">
        <v>38711</v>
      </c>
      <c r="D764" s="4">
        <f t="shared" ca="1" si="11"/>
        <v>15</v>
      </c>
      <c r="E764" s="14">
        <v>141553</v>
      </c>
      <c r="I764" s="7"/>
      <c r="K764" s="14"/>
      <c r="N764" s="7"/>
      <c r="P764" s="7"/>
    </row>
    <row r="765" spans="1:16" x14ac:dyDescent="0.3">
      <c r="A765" s="1" t="s">
        <v>145</v>
      </c>
      <c r="B765" s="1" t="s">
        <v>9</v>
      </c>
      <c r="C765" s="6">
        <v>43340</v>
      </c>
      <c r="D765" s="4">
        <f t="shared" ca="1" si="11"/>
        <v>2</v>
      </c>
      <c r="E765" s="14">
        <v>39191</v>
      </c>
      <c r="I765" s="6"/>
      <c r="K765" s="14"/>
      <c r="N765" s="6"/>
      <c r="P765" s="6"/>
    </row>
    <row r="766" spans="1:16" x14ac:dyDescent="0.3">
      <c r="A766" s="1" t="s">
        <v>114</v>
      </c>
      <c r="B766" s="1" t="s">
        <v>24</v>
      </c>
      <c r="C766" s="6">
        <v>37745</v>
      </c>
      <c r="D766" s="4">
        <f t="shared" ca="1" si="11"/>
        <v>17</v>
      </c>
      <c r="E766" s="14">
        <v>136907</v>
      </c>
      <c r="I766" s="6"/>
      <c r="K766" s="14"/>
      <c r="N766" s="6"/>
      <c r="P766" s="6"/>
    </row>
    <row r="767" spans="1:16" x14ac:dyDescent="0.3">
      <c r="A767" s="1" t="s">
        <v>443</v>
      </c>
      <c r="B767" s="1" t="s">
        <v>6</v>
      </c>
      <c r="C767" s="6">
        <v>38399</v>
      </c>
      <c r="D767" s="4">
        <f t="shared" ca="1" si="11"/>
        <v>16</v>
      </c>
      <c r="E767" s="14">
        <v>56767</v>
      </c>
      <c r="I767" s="6"/>
      <c r="K767" s="14"/>
      <c r="N767" s="6"/>
      <c r="P767" s="6"/>
    </row>
    <row r="768" spans="1:16" x14ac:dyDescent="0.3">
      <c r="A768" s="1" t="s">
        <v>470</v>
      </c>
      <c r="B768" s="1" t="s">
        <v>19</v>
      </c>
      <c r="C768" s="6">
        <v>36824</v>
      </c>
      <c r="D768" s="4">
        <f t="shared" ca="1" si="11"/>
        <v>20</v>
      </c>
      <c r="E768" s="14">
        <v>97175</v>
      </c>
      <c r="I768" s="6"/>
      <c r="K768" s="14"/>
      <c r="N768" s="6"/>
      <c r="P768" s="6"/>
    </row>
    <row r="769" spans="1:16" x14ac:dyDescent="0.3">
      <c r="A769" s="1" t="s">
        <v>863</v>
      </c>
      <c r="B769" s="1" t="s">
        <v>19</v>
      </c>
      <c r="C769" s="7">
        <v>40813</v>
      </c>
      <c r="D769" s="4">
        <f t="shared" ca="1" si="11"/>
        <v>9</v>
      </c>
      <c r="E769" s="14">
        <v>138639</v>
      </c>
      <c r="I769" s="7"/>
      <c r="K769" s="14"/>
      <c r="N769" s="7"/>
      <c r="P769" s="7"/>
    </row>
    <row r="770" spans="1:16" x14ac:dyDescent="0.3">
      <c r="A770" s="1" t="s">
        <v>412</v>
      </c>
      <c r="B770" s="1" t="s">
        <v>23</v>
      </c>
      <c r="C770" s="6">
        <v>39797</v>
      </c>
      <c r="D770" s="4">
        <f t="shared" ref="D770:D833" ca="1" si="12">DATEDIF(C770,TODAY(),"Y")</f>
        <v>12</v>
      </c>
      <c r="E770" s="14">
        <v>128765</v>
      </c>
      <c r="I770" s="6"/>
      <c r="K770" s="14"/>
      <c r="N770" s="6"/>
      <c r="P770" s="6"/>
    </row>
    <row r="771" spans="1:16" x14ac:dyDescent="0.3">
      <c r="A771" s="1" t="s">
        <v>639</v>
      </c>
      <c r="B771" s="1" t="s">
        <v>16</v>
      </c>
      <c r="C771" s="6">
        <v>37140</v>
      </c>
      <c r="D771" s="4">
        <f t="shared" ca="1" si="12"/>
        <v>19</v>
      </c>
      <c r="E771" s="14">
        <v>127375</v>
      </c>
      <c r="I771" s="6"/>
      <c r="K771" s="14"/>
      <c r="N771" s="6"/>
      <c r="P771" s="6"/>
    </row>
    <row r="772" spans="1:16" x14ac:dyDescent="0.3">
      <c r="A772" s="1" t="s">
        <v>986</v>
      </c>
      <c r="B772" s="1" t="s">
        <v>19</v>
      </c>
      <c r="C772" s="7">
        <v>42784</v>
      </c>
      <c r="D772" s="4">
        <f t="shared" ca="1" si="12"/>
        <v>4</v>
      </c>
      <c r="E772" s="14">
        <v>51488</v>
      </c>
      <c r="I772" s="7"/>
      <c r="K772" s="14"/>
      <c r="N772" s="7"/>
      <c r="P772" s="7"/>
    </row>
    <row r="773" spans="1:16" x14ac:dyDescent="0.3">
      <c r="A773" s="1" t="s">
        <v>982</v>
      </c>
      <c r="B773" s="1" t="s">
        <v>9</v>
      </c>
      <c r="C773" s="7">
        <v>38136</v>
      </c>
      <c r="D773" s="4">
        <f t="shared" ca="1" si="12"/>
        <v>16</v>
      </c>
      <c r="E773" s="14">
        <v>53016</v>
      </c>
      <c r="I773" s="7"/>
      <c r="K773" s="14"/>
      <c r="N773" s="7"/>
      <c r="P773" s="7"/>
    </row>
    <row r="774" spans="1:16" x14ac:dyDescent="0.3">
      <c r="A774" s="1" t="s">
        <v>773</v>
      </c>
      <c r="B774" s="1" t="s">
        <v>9</v>
      </c>
      <c r="C774" s="7">
        <v>37059</v>
      </c>
      <c r="D774" s="4">
        <f t="shared" ca="1" si="12"/>
        <v>19</v>
      </c>
      <c r="E774" s="14">
        <v>119118</v>
      </c>
      <c r="I774" s="7"/>
      <c r="K774" s="14"/>
      <c r="N774" s="7"/>
      <c r="P774" s="7"/>
    </row>
    <row r="775" spans="1:16" x14ac:dyDescent="0.3">
      <c r="A775" s="1" t="s">
        <v>819</v>
      </c>
      <c r="B775" s="1" t="s">
        <v>9</v>
      </c>
      <c r="C775" s="7">
        <v>39530</v>
      </c>
      <c r="D775" s="4">
        <f t="shared" ca="1" si="12"/>
        <v>12</v>
      </c>
      <c r="E775" s="14">
        <v>112614</v>
      </c>
      <c r="I775" s="7"/>
      <c r="K775" s="14"/>
      <c r="N775" s="7"/>
      <c r="P775" s="7"/>
    </row>
    <row r="776" spans="1:16" x14ac:dyDescent="0.3">
      <c r="A776" s="1" t="s">
        <v>120</v>
      </c>
      <c r="B776" s="1" t="s">
        <v>22</v>
      </c>
      <c r="C776" s="6">
        <v>41145</v>
      </c>
      <c r="D776" s="4">
        <f t="shared" ca="1" si="12"/>
        <v>8</v>
      </c>
      <c r="E776" s="14">
        <v>146236</v>
      </c>
      <c r="I776" s="6"/>
      <c r="K776" s="14"/>
      <c r="N776" s="6"/>
      <c r="P776" s="6"/>
    </row>
    <row r="777" spans="1:16" x14ac:dyDescent="0.3">
      <c r="A777" s="1" t="s">
        <v>505</v>
      </c>
      <c r="B777" s="1" t="s">
        <v>17</v>
      </c>
      <c r="C777" s="6">
        <v>37082</v>
      </c>
      <c r="D777" s="4">
        <f t="shared" ca="1" si="12"/>
        <v>19</v>
      </c>
      <c r="E777" s="14">
        <v>118807</v>
      </c>
      <c r="I777" s="6"/>
      <c r="K777" s="14"/>
      <c r="N777" s="6"/>
      <c r="P777" s="6"/>
    </row>
    <row r="778" spans="1:16" x14ac:dyDescent="0.3">
      <c r="A778" s="1" t="s">
        <v>883</v>
      </c>
      <c r="B778" s="1" t="s">
        <v>9</v>
      </c>
      <c r="C778" s="7">
        <v>40230</v>
      </c>
      <c r="D778" s="4">
        <f t="shared" ca="1" si="12"/>
        <v>11</v>
      </c>
      <c r="E778" s="14">
        <v>138908</v>
      </c>
      <c r="I778" s="7"/>
      <c r="K778" s="14"/>
      <c r="N778" s="7"/>
      <c r="P778" s="7"/>
    </row>
    <row r="779" spans="1:16" x14ac:dyDescent="0.3">
      <c r="A779" s="1" t="s">
        <v>69</v>
      </c>
      <c r="B779" s="1" t="s">
        <v>6</v>
      </c>
      <c r="C779" s="6">
        <v>39189</v>
      </c>
      <c r="D779" s="4">
        <f t="shared" ca="1" si="12"/>
        <v>13</v>
      </c>
      <c r="E779" s="14">
        <v>129978</v>
      </c>
      <c r="I779" s="6"/>
      <c r="K779" s="14"/>
      <c r="N779" s="6"/>
      <c r="P779" s="6"/>
    </row>
    <row r="780" spans="1:16" x14ac:dyDescent="0.3">
      <c r="A780" s="1" t="s">
        <v>535</v>
      </c>
      <c r="B780" s="1" t="s">
        <v>9</v>
      </c>
      <c r="C780" s="6">
        <v>39004</v>
      </c>
      <c r="D780" s="4">
        <f t="shared" ca="1" si="12"/>
        <v>14</v>
      </c>
      <c r="E780" s="14">
        <v>144157</v>
      </c>
      <c r="I780" s="6"/>
      <c r="K780" s="14"/>
      <c r="N780" s="6"/>
      <c r="P780" s="6"/>
    </row>
    <row r="781" spans="1:16" x14ac:dyDescent="0.3">
      <c r="A781" s="1" t="s">
        <v>471</v>
      </c>
      <c r="B781" s="1" t="s">
        <v>9</v>
      </c>
      <c r="C781" s="6">
        <v>39479</v>
      </c>
      <c r="D781" s="4">
        <f t="shared" ca="1" si="12"/>
        <v>13</v>
      </c>
      <c r="E781" s="14">
        <v>51511</v>
      </c>
      <c r="I781" s="6"/>
      <c r="K781" s="14"/>
      <c r="N781" s="6"/>
      <c r="P781" s="6"/>
    </row>
    <row r="782" spans="1:16" x14ac:dyDescent="0.3">
      <c r="A782" s="1" t="s">
        <v>1039</v>
      </c>
      <c r="B782" s="1" t="s">
        <v>9</v>
      </c>
      <c r="C782" s="7">
        <v>41676</v>
      </c>
      <c r="D782" s="4">
        <f t="shared" ca="1" si="12"/>
        <v>7</v>
      </c>
      <c r="E782" s="14">
        <v>39520</v>
      </c>
      <c r="I782" s="7"/>
      <c r="K782" s="14"/>
      <c r="N782" s="7"/>
      <c r="P782" s="7"/>
    </row>
    <row r="783" spans="1:16" x14ac:dyDescent="0.3">
      <c r="A783" s="1" t="s">
        <v>687</v>
      </c>
      <c r="B783" s="1" t="s">
        <v>17</v>
      </c>
      <c r="C783" s="6">
        <v>39642</v>
      </c>
      <c r="D783" s="4">
        <f t="shared" ca="1" si="12"/>
        <v>12</v>
      </c>
      <c r="E783" s="14">
        <v>60928</v>
      </c>
      <c r="I783" s="6"/>
      <c r="K783" s="14"/>
      <c r="N783" s="6"/>
      <c r="P783" s="6"/>
    </row>
    <row r="784" spans="1:16" x14ac:dyDescent="0.3">
      <c r="A784" s="1" t="s">
        <v>91</v>
      </c>
      <c r="B784" s="1" t="s">
        <v>20</v>
      </c>
      <c r="C784" s="6">
        <v>39675</v>
      </c>
      <c r="D784" s="4">
        <f t="shared" ca="1" si="12"/>
        <v>12</v>
      </c>
      <c r="E784" s="14">
        <v>67701</v>
      </c>
      <c r="I784" s="6"/>
      <c r="K784" s="14"/>
      <c r="N784" s="6"/>
      <c r="P784" s="6"/>
    </row>
    <row r="785" spans="1:16" x14ac:dyDescent="0.3">
      <c r="A785" s="1" t="s">
        <v>371</v>
      </c>
      <c r="B785" s="1" t="s">
        <v>9</v>
      </c>
      <c r="C785" s="6">
        <v>37239</v>
      </c>
      <c r="D785" s="4">
        <f t="shared" ca="1" si="12"/>
        <v>19</v>
      </c>
      <c r="E785" s="14">
        <v>106960</v>
      </c>
      <c r="I785" s="6"/>
      <c r="K785" s="14"/>
      <c r="N785" s="6"/>
      <c r="P785" s="6"/>
    </row>
    <row r="786" spans="1:16" x14ac:dyDescent="0.3">
      <c r="A786" s="1" t="s">
        <v>916</v>
      </c>
      <c r="B786" s="1" t="s">
        <v>17</v>
      </c>
      <c r="C786" s="7">
        <v>38587</v>
      </c>
      <c r="D786" s="4">
        <f t="shared" ca="1" si="12"/>
        <v>15</v>
      </c>
      <c r="E786" s="14">
        <v>37098</v>
      </c>
      <c r="I786" s="7"/>
      <c r="K786" s="14"/>
      <c r="N786" s="7"/>
      <c r="P786" s="7"/>
    </row>
    <row r="787" spans="1:16" x14ac:dyDescent="0.3">
      <c r="A787" s="1" t="s">
        <v>469</v>
      </c>
      <c r="B787" s="1" t="s">
        <v>6</v>
      </c>
      <c r="C787" s="6">
        <v>37670</v>
      </c>
      <c r="D787" s="4">
        <f t="shared" ca="1" si="12"/>
        <v>18</v>
      </c>
      <c r="E787" s="14">
        <v>121173</v>
      </c>
      <c r="I787" s="6"/>
      <c r="K787" s="14"/>
      <c r="N787" s="6"/>
      <c r="P787" s="6"/>
    </row>
    <row r="788" spans="1:16" x14ac:dyDescent="0.3">
      <c r="A788" s="1" t="s">
        <v>698</v>
      </c>
      <c r="B788" s="1" t="s">
        <v>20</v>
      </c>
      <c r="C788" s="6">
        <v>39684</v>
      </c>
      <c r="D788" s="4">
        <f t="shared" ca="1" si="12"/>
        <v>12</v>
      </c>
      <c r="E788" s="14">
        <v>29186</v>
      </c>
      <c r="I788" s="6"/>
      <c r="K788" s="14"/>
      <c r="N788" s="6"/>
      <c r="P788" s="6"/>
    </row>
    <row r="789" spans="1:16" x14ac:dyDescent="0.3">
      <c r="A789" s="1" t="s">
        <v>115</v>
      </c>
      <c r="B789" s="1" t="s">
        <v>25</v>
      </c>
      <c r="C789" s="6">
        <v>36920</v>
      </c>
      <c r="D789" s="4">
        <f t="shared" ca="1" si="12"/>
        <v>20</v>
      </c>
      <c r="E789" s="14">
        <v>102330</v>
      </c>
      <c r="I789" s="6"/>
      <c r="K789" s="14"/>
      <c r="N789" s="6"/>
      <c r="P789" s="6"/>
    </row>
    <row r="790" spans="1:16" x14ac:dyDescent="0.3">
      <c r="A790" s="1" t="s">
        <v>249</v>
      </c>
      <c r="B790" s="1" t="s">
        <v>20</v>
      </c>
      <c r="C790" s="6">
        <v>36683</v>
      </c>
      <c r="D790" s="4">
        <f t="shared" ca="1" si="12"/>
        <v>20</v>
      </c>
      <c r="E790" s="14">
        <v>78839</v>
      </c>
      <c r="I790" s="6"/>
      <c r="K790" s="14"/>
      <c r="N790" s="6"/>
      <c r="P790" s="6"/>
    </row>
    <row r="791" spans="1:16" x14ac:dyDescent="0.3">
      <c r="A791" s="1" t="s">
        <v>348</v>
      </c>
      <c r="B791" s="1" t="s">
        <v>27</v>
      </c>
      <c r="C791" s="6">
        <v>39208</v>
      </c>
      <c r="D791" s="4">
        <f t="shared" ca="1" si="12"/>
        <v>13</v>
      </c>
      <c r="E791" s="14">
        <v>48443</v>
      </c>
      <c r="I791" s="6"/>
      <c r="K791" s="14"/>
      <c r="N791" s="6"/>
      <c r="P791" s="6"/>
    </row>
    <row r="792" spans="1:16" x14ac:dyDescent="0.3">
      <c r="A792" s="1" t="s">
        <v>662</v>
      </c>
      <c r="B792" s="1" t="s">
        <v>19</v>
      </c>
      <c r="C792" s="6">
        <v>43497</v>
      </c>
      <c r="D792" s="4">
        <f t="shared" ca="1" si="12"/>
        <v>2</v>
      </c>
      <c r="E792" s="14">
        <v>136432</v>
      </c>
      <c r="I792" s="6"/>
      <c r="K792" s="14"/>
      <c r="N792" s="6"/>
      <c r="P792" s="6"/>
    </row>
    <row r="793" spans="1:16" x14ac:dyDescent="0.3">
      <c r="A793" s="1" t="s">
        <v>694</v>
      </c>
      <c r="B793" s="1" t="s">
        <v>9</v>
      </c>
      <c r="C793" s="6">
        <v>42071</v>
      </c>
      <c r="D793" s="4">
        <f t="shared" ca="1" si="12"/>
        <v>6</v>
      </c>
      <c r="E793" s="14">
        <v>129427</v>
      </c>
      <c r="I793" s="6"/>
      <c r="K793" s="14"/>
      <c r="N793" s="6"/>
      <c r="P793" s="6"/>
    </row>
    <row r="794" spans="1:16" x14ac:dyDescent="0.3">
      <c r="A794" s="1" t="s">
        <v>978</v>
      </c>
      <c r="B794" s="1" t="s">
        <v>19</v>
      </c>
      <c r="C794" s="7">
        <v>43942</v>
      </c>
      <c r="D794" s="4">
        <f t="shared" ca="1" si="12"/>
        <v>0</v>
      </c>
      <c r="E794" s="14">
        <v>126932</v>
      </c>
      <c r="I794" s="7"/>
      <c r="K794" s="14"/>
      <c r="N794" s="7"/>
      <c r="P794" s="7"/>
    </row>
    <row r="795" spans="1:16" x14ac:dyDescent="0.3">
      <c r="A795" s="1" t="s">
        <v>829</v>
      </c>
      <c r="B795" s="1" t="s">
        <v>15</v>
      </c>
      <c r="C795" s="7">
        <v>38011</v>
      </c>
      <c r="D795" s="4">
        <f t="shared" ca="1" si="12"/>
        <v>17</v>
      </c>
      <c r="E795" s="14">
        <v>67926</v>
      </c>
      <c r="I795" s="7"/>
      <c r="K795" s="14"/>
      <c r="N795" s="7"/>
      <c r="P795" s="7"/>
    </row>
    <row r="796" spans="1:16" x14ac:dyDescent="0.3">
      <c r="A796" s="1" t="s">
        <v>854</v>
      </c>
      <c r="B796" s="1" t="s">
        <v>16</v>
      </c>
      <c r="C796" s="7">
        <v>38459</v>
      </c>
      <c r="D796" s="4">
        <f t="shared" ca="1" si="12"/>
        <v>15</v>
      </c>
      <c r="E796" s="14">
        <v>139467</v>
      </c>
      <c r="I796" s="7"/>
      <c r="K796" s="14"/>
      <c r="N796" s="7"/>
      <c r="P796" s="7"/>
    </row>
    <row r="797" spans="1:16" x14ac:dyDescent="0.3">
      <c r="A797" s="1" t="s">
        <v>663</v>
      </c>
      <c r="B797" s="1" t="s">
        <v>6</v>
      </c>
      <c r="C797" s="6">
        <v>39479</v>
      </c>
      <c r="D797" s="4">
        <f t="shared" ca="1" si="12"/>
        <v>13</v>
      </c>
      <c r="E797" s="14">
        <v>37983</v>
      </c>
      <c r="I797" s="6"/>
      <c r="K797" s="14"/>
      <c r="N797" s="6"/>
      <c r="P797" s="6"/>
    </row>
    <row r="798" spans="1:16" x14ac:dyDescent="0.3">
      <c r="A798" s="1" t="s">
        <v>675</v>
      </c>
      <c r="B798" s="1" t="s">
        <v>19</v>
      </c>
      <c r="C798" s="6">
        <v>41995</v>
      </c>
      <c r="D798" s="4">
        <f t="shared" ca="1" si="12"/>
        <v>6</v>
      </c>
      <c r="E798" s="14">
        <v>116120</v>
      </c>
      <c r="I798" s="6"/>
      <c r="K798" s="14"/>
      <c r="N798" s="6"/>
      <c r="P798" s="6"/>
    </row>
    <row r="799" spans="1:16" x14ac:dyDescent="0.3">
      <c r="A799" s="1" t="s">
        <v>611</v>
      </c>
      <c r="B799" s="1" t="s">
        <v>19</v>
      </c>
      <c r="C799" s="6">
        <v>41639</v>
      </c>
      <c r="D799" s="4">
        <f t="shared" ca="1" si="12"/>
        <v>7</v>
      </c>
      <c r="E799" s="14">
        <v>148314</v>
      </c>
      <c r="I799" s="6"/>
      <c r="K799" s="14"/>
      <c r="N799" s="6"/>
      <c r="P799" s="6"/>
    </row>
    <row r="800" spans="1:16" x14ac:dyDescent="0.3">
      <c r="A800" s="1" t="s">
        <v>452</v>
      </c>
      <c r="B800" s="1" t="s">
        <v>6</v>
      </c>
      <c r="C800" s="6">
        <v>36420</v>
      </c>
      <c r="D800" s="4">
        <f t="shared" ca="1" si="12"/>
        <v>21</v>
      </c>
      <c r="E800" s="14">
        <v>56163</v>
      </c>
      <c r="I800" s="6"/>
      <c r="K800" s="14"/>
      <c r="N800" s="6"/>
      <c r="P800" s="6"/>
    </row>
    <row r="801" spans="1:16" x14ac:dyDescent="0.3">
      <c r="A801" s="1" t="s">
        <v>880</v>
      </c>
      <c r="B801" s="1" t="s">
        <v>16</v>
      </c>
      <c r="C801" s="7">
        <v>37944</v>
      </c>
      <c r="D801" s="4">
        <f t="shared" ca="1" si="12"/>
        <v>17</v>
      </c>
      <c r="E801" s="14">
        <v>55495</v>
      </c>
      <c r="I801" s="7"/>
      <c r="K801" s="14"/>
      <c r="N801" s="7"/>
      <c r="P801" s="7"/>
    </row>
    <row r="802" spans="1:16" x14ac:dyDescent="0.3">
      <c r="A802" s="1" t="s">
        <v>710</v>
      </c>
      <c r="B802" s="1" t="s">
        <v>19</v>
      </c>
      <c r="C802" s="6">
        <v>36973</v>
      </c>
      <c r="D802" s="4">
        <f t="shared" ca="1" si="12"/>
        <v>19</v>
      </c>
      <c r="E802" s="14">
        <v>115714</v>
      </c>
      <c r="I802" s="6"/>
      <c r="K802" s="14"/>
      <c r="N802" s="6"/>
      <c r="P802" s="6"/>
    </row>
    <row r="803" spans="1:16" x14ac:dyDescent="0.3">
      <c r="A803" s="1" t="s">
        <v>76</v>
      </c>
      <c r="B803" s="1" t="s">
        <v>20</v>
      </c>
      <c r="C803" s="6">
        <v>43830</v>
      </c>
      <c r="D803" s="4">
        <f t="shared" ca="1" si="12"/>
        <v>1</v>
      </c>
      <c r="E803" s="14">
        <v>78399</v>
      </c>
      <c r="I803" s="6"/>
      <c r="K803" s="14"/>
      <c r="N803" s="6"/>
      <c r="P803" s="6"/>
    </row>
    <row r="804" spans="1:16" x14ac:dyDescent="0.3">
      <c r="A804" s="1" t="s">
        <v>660</v>
      </c>
      <c r="B804" s="1" t="s">
        <v>15</v>
      </c>
      <c r="C804" s="6">
        <v>36567</v>
      </c>
      <c r="D804" s="4">
        <f t="shared" ca="1" si="12"/>
        <v>21</v>
      </c>
      <c r="E804" s="14">
        <v>62266</v>
      </c>
      <c r="I804" s="6"/>
      <c r="K804" s="14"/>
      <c r="N804" s="6"/>
      <c r="P804" s="6"/>
    </row>
    <row r="805" spans="1:16" x14ac:dyDescent="0.3">
      <c r="A805" s="1" t="s">
        <v>805</v>
      </c>
      <c r="B805" s="1" t="s">
        <v>9</v>
      </c>
      <c r="C805" s="7">
        <v>40975</v>
      </c>
      <c r="D805" s="4">
        <f t="shared" ca="1" si="12"/>
        <v>9</v>
      </c>
      <c r="E805" s="14">
        <v>42994</v>
      </c>
      <c r="I805" s="7"/>
      <c r="K805" s="14"/>
      <c r="N805" s="7"/>
      <c r="P805" s="7"/>
    </row>
    <row r="806" spans="1:16" x14ac:dyDescent="0.3">
      <c r="A806" s="1" t="s">
        <v>813</v>
      </c>
      <c r="B806" s="1" t="s">
        <v>20</v>
      </c>
      <c r="C806" s="7">
        <v>39806</v>
      </c>
      <c r="D806" s="4">
        <f t="shared" ca="1" si="12"/>
        <v>12</v>
      </c>
      <c r="E806" s="14">
        <v>40079</v>
      </c>
      <c r="I806" s="7"/>
      <c r="K806" s="14"/>
      <c r="N806" s="7"/>
      <c r="P806" s="7"/>
    </row>
    <row r="807" spans="1:16" x14ac:dyDescent="0.3">
      <c r="A807" s="1" t="s">
        <v>101</v>
      </c>
      <c r="B807" s="1" t="s">
        <v>6</v>
      </c>
      <c r="C807" s="6">
        <v>38600</v>
      </c>
      <c r="D807" s="4">
        <f t="shared" ca="1" si="12"/>
        <v>15</v>
      </c>
      <c r="E807" s="14">
        <v>148433</v>
      </c>
      <c r="I807" s="6"/>
      <c r="K807" s="14"/>
      <c r="N807" s="6"/>
      <c r="P807" s="6"/>
    </row>
    <row r="808" spans="1:16" x14ac:dyDescent="0.3">
      <c r="A808" s="1" t="s">
        <v>111</v>
      </c>
      <c r="B808" s="1" t="s">
        <v>9</v>
      </c>
      <c r="C808" s="6">
        <v>39460</v>
      </c>
      <c r="D808" s="4">
        <f t="shared" ca="1" si="12"/>
        <v>13</v>
      </c>
      <c r="E808" s="14">
        <v>137566</v>
      </c>
      <c r="I808" s="6"/>
      <c r="K808" s="14"/>
      <c r="N808" s="6"/>
      <c r="P808" s="6"/>
    </row>
    <row r="809" spans="1:16" x14ac:dyDescent="0.3">
      <c r="A809" s="1" t="s">
        <v>552</v>
      </c>
      <c r="B809" s="1" t="s">
        <v>19</v>
      </c>
      <c r="C809" s="6">
        <v>41208</v>
      </c>
      <c r="D809" s="4">
        <f t="shared" ca="1" si="12"/>
        <v>8</v>
      </c>
      <c r="E809" s="14">
        <v>143870</v>
      </c>
      <c r="I809" s="6"/>
      <c r="K809" s="14"/>
      <c r="N809" s="6"/>
      <c r="P809" s="6"/>
    </row>
    <row r="810" spans="1:16" x14ac:dyDescent="0.3">
      <c r="A810" s="1" t="s">
        <v>1036</v>
      </c>
      <c r="B810" s="1" t="s">
        <v>20</v>
      </c>
      <c r="C810" s="7">
        <v>40177</v>
      </c>
      <c r="D810" s="4">
        <f t="shared" ca="1" si="12"/>
        <v>11</v>
      </c>
      <c r="E810" s="14">
        <v>124505</v>
      </c>
      <c r="I810" s="7"/>
      <c r="K810" s="14"/>
      <c r="N810" s="7"/>
      <c r="P810" s="7"/>
    </row>
    <row r="811" spans="1:16" x14ac:dyDescent="0.3">
      <c r="A811" s="1" t="s">
        <v>657</v>
      </c>
      <c r="B811" s="1" t="s">
        <v>9</v>
      </c>
      <c r="C811" s="6">
        <v>43646</v>
      </c>
      <c r="D811" s="4">
        <f t="shared" ca="1" si="12"/>
        <v>1</v>
      </c>
      <c r="E811" s="14">
        <v>78889</v>
      </c>
      <c r="I811" s="6"/>
      <c r="K811" s="14"/>
      <c r="N811" s="6"/>
      <c r="P811" s="6"/>
    </row>
    <row r="812" spans="1:16" x14ac:dyDescent="0.3">
      <c r="A812" s="1" t="s">
        <v>803</v>
      </c>
      <c r="B812" s="1" t="s">
        <v>9</v>
      </c>
      <c r="C812" s="7">
        <v>36239</v>
      </c>
      <c r="D812" s="4">
        <f t="shared" ca="1" si="12"/>
        <v>21</v>
      </c>
      <c r="E812" s="14">
        <v>119666</v>
      </c>
      <c r="I812" s="7"/>
      <c r="K812" s="14"/>
      <c r="N812" s="7"/>
      <c r="P812" s="7"/>
    </row>
    <row r="813" spans="1:16" x14ac:dyDescent="0.3">
      <c r="A813" s="1" t="s">
        <v>130</v>
      </c>
      <c r="B813" s="1" t="s">
        <v>9</v>
      </c>
      <c r="C813" s="6">
        <v>42574</v>
      </c>
      <c r="D813" s="4">
        <f t="shared" ca="1" si="12"/>
        <v>4</v>
      </c>
      <c r="E813" s="14">
        <v>120041</v>
      </c>
      <c r="I813" s="6"/>
      <c r="K813" s="14"/>
      <c r="N813" s="6"/>
      <c r="P813" s="6"/>
    </row>
    <row r="814" spans="1:16" x14ac:dyDescent="0.3">
      <c r="A814" s="1" t="s">
        <v>574</v>
      </c>
      <c r="B814" s="1" t="s">
        <v>16</v>
      </c>
      <c r="C814" s="6">
        <v>40503</v>
      </c>
      <c r="D814" s="4">
        <f t="shared" ca="1" si="12"/>
        <v>10</v>
      </c>
      <c r="E814" s="14">
        <v>121596</v>
      </c>
      <c r="I814" s="6"/>
      <c r="K814" s="14"/>
      <c r="N814" s="6"/>
      <c r="P814" s="6"/>
    </row>
    <row r="815" spans="1:16" x14ac:dyDescent="0.3">
      <c r="A815" s="1" t="s">
        <v>766</v>
      </c>
      <c r="B815" s="1" t="s">
        <v>16</v>
      </c>
      <c r="C815" s="7">
        <v>43550</v>
      </c>
      <c r="D815" s="4">
        <f t="shared" ca="1" si="12"/>
        <v>1</v>
      </c>
      <c r="E815" s="14">
        <v>124747</v>
      </c>
      <c r="I815" s="7"/>
      <c r="K815" s="14"/>
      <c r="N815" s="7"/>
      <c r="P815" s="7"/>
    </row>
    <row r="816" spans="1:16" x14ac:dyDescent="0.3">
      <c r="A816" s="1" t="s">
        <v>688</v>
      </c>
      <c r="B816" s="1" t="s">
        <v>25</v>
      </c>
      <c r="C816" s="6">
        <v>39287</v>
      </c>
      <c r="D816" s="4">
        <f t="shared" ca="1" si="12"/>
        <v>13</v>
      </c>
      <c r="E816" s="14">
        <v>108954</v>
      </c>
      <c r="I816" s="6"/>
      <c r="K816" s="14"/>
      <c r="N816" s="6"/>
      <c r="P816" s="6"/>
    </row>
    <row r="817" spans="1:16" x14ac:dyDescent="0.3">
      <c r="A817" s="1" t="s">
        <v>78</v>
      </c>
      <c r="B817" s="1" t="s">
        <v>19</v>
      </c>
      <c r="C817" s="6">
        <v>38709</v>
      </c>
      <c r="D817" s="4">
        <f t="shared" ca="1" si="12"/>
        <v>15</v>
      </c>
      <c r="E817" s="14">
        <v>91581</v>
      </c>
      <c r="I817" s="6"/>
      <c r="K817" s="14"/>
      <c r="N817" s="6"/>
      <c r="P817" s="6"/>
    </row>
    <row r="818" spans="1:16" x14ac:dyDescent="0.3">
      <c r="A818" s="1" t="s">
        <v>841</v>
      </c>
      <c r="B818" s="1" t="s">
        <v>6</v>
      </c>
      <c r="C818" s="7">
        <v>39157</v>
      </c>
      <c r="D818" s="4">
        <f t="shared" ca="1" si="12"/>
        <v>14</v>
      </c>
      <c r="E818" s="14">
        <v>144947</v>
      </c>
      <c r="I818" s="7"/>
      <c r="K818" s="14"/>
      <c r="N818" s="7"/>
      <c r="P818" s="7"/>
    </row>
    <row r="819" spans="1:16" x14ac:dyDescent="0.3">
      <c r="A819" s="1" t="s">
        <v>650</v>
      </c>
      <c r="B819" s="1" t="s">
        <v>6</v>
      </c>
      <c r="C819" s="6">
        <v>38286</v>
      </c>
      <c r="D819" s="4">
        <f t="shared" ca="1" si="12"/>
        <v>16</v>
      </c>
      <c r="E819" s="14">
        <v>123492</v>
      </c>
      <c r="I819" s="6"/>
      <c r="K819" s="14"/>
      <c r="N819" s="6"/>
      <c r="P819" s="6"/>
    </row>
    <row r="820" spans="1:16" x14ac:dyDescent="0.3">
      <c r="A820" s="1" t="s">
        <v>943</v>
      </c>
      <c r="B820" s="1" t="s">
        <v>17</v>
      </c>
      <c r="C820" s="7">
        <v>39751</v>
      </c>
      <c r="D820" s="4">
        <f t="shared" ca="1" si="12"/>
        <v>12</v>
      </c>
      <c r="E820" s="14">
        <v>104101</v>
      </c>
      <c r="I820" s="7"/>
      <c r="K820" s="14"/>
      <c r="N820" s="7"/>
      <c r="P820" s="7"/>
    </row>
    <row r="821" spans="1:16" x14ac:dyDescent="0.3">
      <c r="A821" s="1" t="s">
        <v>825</v>
      </c>
      <c r="B821" s="1" t="s">
        <v>30</v>
      </c>
      <c r="C821" s="7">
        <v>42736</v>
      </c>
      <c r="D821" s="4">
        <f t="shared" ca="1" si="12"/>
        <v>4</v>
      </c>
      <c r="E821" s="14">
        <v>48698</v>
      </c>
      <c r="I821" s="7"/>
      <c r="K821" s="14"/>
      <c r="N821" s="7"/>
      <c r="P821" s="7"/>
    </row>
    <row r="822" spans="1:16" x14ac:dyDescent="0.3">
      <c r="A822" s="1" t="s">
        <v>948</v>
      </c>
      <c r="B822" s="1" t="s">
        <v>26</v>
      </c>
      <c r="C822" s="7">
        <v>41318</v>
      </c>
      <c r="D822" s="4">
        <f t="shared" ca="1" si="12"/>
        <v>8</v>
      </c>
      <c r="E822" s="14">
        <v>107340</v>
      </c>
      <c r="I822" s="7"/>
      <c r="K822" s="14"/>
      <c r="N822" s="7"/>
      <c r="P822" s="7"/>
    </row>
    <row r="823" spans="1:16" x14ac:dyDescent="0.3">
      <c r="A823" s="1" t="s">
        <v>764</v>
      </c>
      <c r="B823" s="1" t="s">
        <v>17</v>
      </c>
      <c r="C823" s="7">
        <v>42102</v>
      </c>
      <c r="D823" s="4">
        <f t="shared" ca="1" si="12"/>
        <v>5</v>
      </c>
      <c r="E823" s="14">
        <v>67929</v>
      </c>
      <c r="I823" s="7"/>
      <c r="K823" s="14"/>
      <c r="N823" s="7"/>
      <c r="P823" s="7"/>
    </row>
    <row r="824" spans="1:16" x14ac:dyDescent="0.3">
      <c r="A824" s="1" t="s">
        <v>434</v>
      </c>
      <c r="B824" s="1" t="s">
        <v>20</v>
      </c>
      <c r="C824" s="6">
        <v>38790</v>
      </c>
      <c r="D824" s="4">
        <f t="shared" ca="1" si="12"/>
        <v>15</v>
      </c>
      <c r="E824" s="14">
        <v>106926</v>
      </c>
      <c r="I824" s="6"/>
      <c r="K824" s="14"/>
      <c r="N824" s="6"/>
      <c r="P824" s="6"/>
    </row>
    <row r="825" spans="1:16" x14ac:dyDescent="0.3">
      <c r="A825" s="1" t="s">
        <v>332</v>
      </c>
      <c r="B825" s="1" t="s">
        <v>6</v>
      </c>
      <c r="C825" s="6">
        <v>36719</v>
      </c>
      <c r="D825" s="4">
        <f t="shared" ca="1" si="12"/>
        <v>20</v>
      </c>
      <c r="E825" s="14">
        <v>103884</v>
      </c>
      <c r="I825" s="6"/>
      <c r="K825" s="14"/>
      <c r="N825" s="6"/>
      <c r="P825" s="6"/>
    </row>
    <row r="826" spans="1:16" x14ac:dyDescent="0.3">
      <c r="A826" s="1" t="s">
        <v>808</v>
      </c>
      <c r="B826" s="1" t="s">
        <v>6</v>
      </c>
      <c r="C826" s="7">
        <v>37109</v>
      </c>
      <c r="D826" s="4">
        <f t="shared" ca="1" si="12"/>
        <v>19</v>
      </c>
      <c r="E826" s="14">
        <v>126308</v>
      </c>
      <c r="I826" s="7"/>
      <c r="K826" s="14"/>
      <c r="N826" s="7"/>
      <c r="P826" s="7"/>
    </row>
    <row r="827" spans="1:16" x14ac:dyDescent="0.3">
      <c r="A827" s="1" t="s">
        <v>536</v>
      </c>
      <c r="B827" s="1" t="s">
        <v>19</v>
      </c>
      <c r="C827" s="6">
        <v>37421</v>
      </c>
      <c r="D827" s="4">
        <f t="shared" ca="1" si="12"/>
        <v>18</v>
      </c>
      <c r="E827" s="14">
        <v>59556</v>
      </c>
      <c r="I827" s="6"/>
      <c r="K827" s="14"/>
      <c r="N827" s="6"/>
      <c r="P827" s="6"/>
    </row>
    <row r="828" spans="1:16" x14ac:dyDescent="0.3">
      <c r="A828" s="1" t="s">
        <v>740</v>
      </c>
      <c r="B828" s="1" t="s">
        <v>9</v>
      </c>
      <c r="C828" s="7">
        <v>39662</v>
      </c>
      <c r="D828" s="4">
        <f t="shared" ca="1" si="12"/>
        <v>12</v>
      </c>
      <c r="E828" s="14">
        <v>87820</v>
      </c>
      <c r="I828" s="7"/>
      <c r="K828" s="14"/>
      <c r="N828" s="7"/>
      <c r="P828" s="7"/>
    </row>
    <row r="829" spans="1:16" x14ac:dyDescent="0.3">
      <c r="A829" s="1" t="s">
        <v>811</v>
      </c>
      <c r="B829" s="1" t="s">
        <v>20</v>
      </c>
      <c r="C829" s="7">
        <v>41832</v>
      </c>
      <c r="D829" s="4">
        <f t="shared" ca="1" si="12"/>
        <v>6</v>
      </c>
      <c r="E829" s="14">
        <v>139514</v>
      </c>
      <c r="I829" s="7"/>
      <c r="K829" s="14"/>
      <c r="N829" s="7"/>
      <c r="P829" s="7"/>
    </row>
    <row r="830" spans="1:16" x14ac:dyDescent="0.3">
      <c r="A830" s="1" t="s">
        <v>939</v>
      </c>
      <c r="B830" s="1" t="s">
        <v>16</v>
      </c>
      <c r="C830" s="7">
        <v>41442</v>
      </c>
      <c r="D830" s="4">
        <f t="shared" ca="1" si="12"/>
        <v>7</v>
      </c>
      <c r="E830" s="14">
        <v>92688</v>
      </c>
      <c r="I830" s="7"/>
      <c r="K830" s="14"/>
      <c r="N830" s="7"/>
      <c r="P830" s="7"/>
    </row>
    <row r="831" spans="1:16" x14ac:dyDescent="0.3">
      <c r="A831" s="1" t="s">
        <v>1012</v>
      </c>
      <c r="B831" s="1" t="s">
        <v>11</v>
      </c>
      <c r="C831" s="7">
        <v>43898</v>
      </c>
      <c r="D831" s="4">
        <f t="shared" ca="1" si="12"/>
        <v>1</v>
      </c>
      <c r="E831" s="14">
        <v>133989</v>
      </c>
      <c r="I831" s="7"/>
      <c r="K831" s="14"/>
      <c r="N831" s="7"/>
      <c r="P831" s="7"/>
    </row>
    <row r="832" spans="1:16" x14ac:dyDescent="0.3">
      <c r="A832" s="1" t="s">
        <v>64</v>
      </c>
      <c r="B832" s="1" t="s">
        <v>22</v>
      </c>
      <c r="C832" s="6">
        <v>37388</v>
      </c>
      <c r="D832" s="4">
        <f t="shared" ca="1" si="12"/>
        <v>18</v>
      </c>
      <c r="E832" s="14">
        <v>140680</v>
      </c>
      <c r="I832" s="6"/>
      <c r="K832" s="14"/>
      <c r="N832" s="6"/>
      <c r="P832" s="6"/>
    </row>
    <row r="833" spans="1:16" x14ac:dyDescent="0.3">
      <c r="A833" s="1" t="s">
        <v>126</v>
      </c>
      <c r="B833" s="1" t="s">
        <v>33</v>
      </c>
      <c r="C833" s="6">
        <v>39378</v>
      </c>
      <c r="D833" s="4">
        <f t="shared" ca="1" si="12"/>
        <v>13</v>
      </c>
      <c r="E833" s="14">
        <v>84111</v>
      </c>
      <c r="I833" s="6"/>
      <c r="K833" s="14"/>
      <c r="N833" s="6"/>
      <c r="P833" s="6"/>
    </row>
    <row r="834" spans="1:16" x14ac:dyDescent="0.3">
      <c r="A834" s="1" t="s">
        <v>529</v>
      </c>
      <c r="B834" s="1" t="s">
        <v>9</v>
      </c>
      <c r="C834" s="6">
        <v>36893</v>
      </c>
      <c r="D834" s="4">
        <f t="shared" ref="D834:D897" ca="1" si="13">DATEDIF(C834,TODAY(),"Y")</f>
        <v>20</v>
      </c>
      <c r="E834" s="14">
        <v>89469</v>
      </c>
      <c r="I834" s="6"/>
      <c r="K834" s="14"/>
      <c r="N834" s="6"/>
      <c r="P834" s="6"/>
    </row>
    <row r="835" spans="1:16" x14ac:dyDescent="0.3">
      <c r="A835" s="1" t="s">
        <v>354</v>
      </c>
      <c r="B835" s="1" t="s">
        <v>19</v>
      </c>
      <c r="C835" s="6">
        <v>39793</v>
      </c>
      <c r="D835" s="4">
        <f t="shared" ca="1" si="13"/>
        <v>12</v>
      </c>
      <c r="E835" s="14">
        <v>35473</v>
      </c>
      <c r="I835" s="6"/>
      <c r="K835" s="14"/>
      <c r="N835" s="6"/>
      <c r="P835" s="6"/>
    </row>
    <row r="836" spans="1:16" x14ac:dyDescent="0.3">
      <c r="A836" s="1" t="s">
        <v>231</v>
      </c>
      <c r="B836" s="1" t="s">
        <v>6</v>
      </c>
      <c r="C836" s="6">
        <v>38356</v>
      </c>
      <c r="D836" s="4">
        <f t="shared" ca="1" si="13"/>
        <v>16</v>
      </c>
      <c r="E836" s="14">
        <v>103340</v>
      </c>
      <c r="I836" s="6"/>
      <c r="K836" s="14"/>
      <c r="N836" s="6"/>
      <c r="P836" s="6"/>
    </row>
    <row r="837" spans="1:16" x14ac:dyDescent="0.3">
      <c r="A837" s="1" t="s">
        <v>954</v>
      </c>
      <c r="B837" s="1" t="s">
        <v>15</v>
      </c>
      <c r="C837" s="7">
        <v>42217</v>
      </c>
      <c r="D837" s="4">
        <f t="shared" ca="1" si="13"/>
        <v>5</v>
      </c>
      <c r="E837" s="14">
        <v>140731</v>
      </c>
      <c r="I837" s="7"/>
      <c r="K837" s="14"/>
      <c r="N837" s="7"/>
      <c r="P837" s="7"/>
    </row>
    <row r="838" spans="1:16" x14ac:dyDescent="0.3">
      <c r="A838" s="1" t="s">
        <v>843</v>
      </c>
      <c r="B838" s="1" t="s">
        <v>17</v>
      </c>
      <c r="C838" s="7">
        <v>43539</v>
      </c>
      <c r="D838" s="4">
        <f t="shared" ca="1" si="13"/>
        <v>2</v>
      </c>
      <c r="E838" s="14">
        <v>83293</v>
      </c>
      <c r="I838" s="7"/>
      <c r="K838" s="14"/>
      <c r="N838" s="7"/>
      <c r="P838" s="7"/>
    </row>
    <row r="839" spans="1:16" x14ac:dyDescent="0.3">
      <c r="A839" s="1" t="s">
        <v>526</v>
      </c>
      <c r="B839" s="1" t="s">
        <v>24</v>
      </c>
      <c r="C839" s="6">
        <v>38422</v>
      </c>
      <c r="D839" s="4">
        <f t="shared" ca="1" si="13"/>
        <v>16</v>
      </c>
      <c r="E839" s="14">
        <v>85430</v>
      </c>
      <c r="I839" s="6"/>
      <c r="K839" s="14"/>
      <c r="N839" s="6"/>
      <c r="P839" s="6"/>
    </row>
    <row r="840" spans="1:16" x14ac:dyDescent="0.3">
      <c r="A840" s="1" t="s">
        <v>996</v>
      </c>
      <c r="B840" s="1" t="s">
        <v>11</v>
      </c>
      <c r="C840" s="7">
        <v>39192</v>
      </c>
      <c r="D840" s="4">
        <f t="shared" ca="1" si="13"/>
        <v>13</v>
      </c>
      <c r="E840" s="14">
        <v>123978</v>
      </c>
      <c r="I840" s="7"/>
      <c r="K840" s="14"/>
      <c r="N840" s="7"/>
      <c r="P840" s="7"/>
    </row>
    <row r="841" spans="1:16" x14ac:dyDescent="0.3">
      <c r="A841" s="1" t="s">
        <v>60</v>
      </c>
      <c r="B841" s="1" t="s">
        <v>26</v>
      </c>
      <c r="C841" s="6">
        <v>40438</v>
      </c>
      <c r="D841" s="4">
        <f t="shared" ca="1" si="13"/>
        <v>10</v>
      </c>
      <c r="E841" s="14">
        <v>106115</v>
      </c>
      <c r="I841" s="6"/>
      <c r="K841" s="14"/>
      <c r="N841" s="6"/>
      <c r="P841" s="6"/>
    </row>
    <row r="842" spans="1:16" x14ac:dyDescent="0.3">
      <c r="A842" s="1" t="s">
        <v>794</v>
      </c>
      <c r="B842" s="1" t="s">
        <v>33</v>
      </c>
      <c r="C842" s="7">
        <v>43746</v>
      </c>
      <c r="D842" s="4">
        <f t="shared" ca="1" si="13"/>
        <v>1</v>
      </c>
      <c r="E842" s="14">
        <v>65173</v>
      </c>
      <c r="I842" s="7"/>
      <c r="K842" s="14"/>
      <c r="N842" s="7"/>
      <c r="P842" s="7"/>
    </row>
    <row r="843" spans="1:16" x14ac:dyDescent="0.3">
      <c r="A843" s="1" t="s">
        <v>280</v>
      </c>
      <c r="B843" s="1" t="s">
        <v>9</v>
      </c>
      <c r="C843" s="6">
        <v>42017</v>
      </c>
      <c r="D843" s="4">
        <f t="shared" ca="1" si="13"/>
        <v>6</v>
      </c>
      <c r="E843" s="14">
        <v>133273</v>
      </c>
      <c r="I843" s="6"/>
      <c r="K843" s="14"/>
      <c r="N843" s="6"/>
      <c r="P843" s="6"/>
    </row>
    <row r="844" spans="1:16" x14ac:dyDescent="0.3">
      <c r="A844" s="1" t="s">
        <v>478</v>
      </c>
      <c r="B844" s="1" t="s">
        <v>26</v>
      </c>
      <c r="C844" s="6">
        <v>36982</v>
      </c>
      <c r="D844" s="4">
        <f t="shared" ca="1" si="13"/>
        <v>19</v>
      </c>
      <c r="E844" s="14">
        <v>99558</v>
      </c>
      <c r="I844" s="6"/>
      <c r="K844" s="14"/>
      <c r="N844" s="6"/>
      <c r="P844" s="6"/>
    </row>
    <row r="845" spans="1:16" x14ac:dyDescent="0.3">
      <c r="A845" s="1" t="s">
        <v>579</v>
      </c>
      <c r="B845" s="1" t="s">
        <v>13</v>
      </c>
      <c r="C845" s="6">
        <v>39819</v>
      </c>
      <c r="D845" s="4">
        <f t="shared" ca="1" si="13"/>
        <v>12</v>
      </c>
      <c r="E845" s="14">
        <v>52567</v>
      </c>
      <c r="I845" s="6"/>
      <c r="K845" s="14"/>
      <c r="N845" s="6"/>
      <c r="P845" s="6"/>
    </row>
    <row r="846" spans="1:16" x14ac:dyDescent="0.3">
      <c r="A846" s="1" t="s">
        <v>97</v>
      </c>
      <c r="B846" s="1" t="s">
        <v>9</v>
      </c>
      <c r="C846" s="6">
        <v>43437</v>
      </c>
      <c r="D846" s="4">
        <f t="shared" ca="1" si="13"/>
        <v>2</v>
      </c>
      <c r="E846" s="14">
        <v>58626</v>
      </c>
      <c r="I846" s="6"/>
      <c r="K846" s="14"/>
      <c r="N846" s="6"/>
      <c r="P846" s="6"/>
    </row>
    <row r="847" spans="1:16" x14ac:dyDescent="0.3">
      <c r="A847" s="1" t="s">
        <v>966</v>
      </c>
      <c r="B847" s="1" t="s">
        <v>16</v>
      </c>
      <c r="C847" s="7">
        <v>39942</v>
      </c>
      <c r="D847" s="4">
        <f t="shared" ca="1" si="13"/>
        <v>11</v>
      </c>
      <c r="E847" s="14">
        <v>65975</v>
      </c>
      <c r="I847" s="7"/>
      <c r="K847" s="14"/>
      <c r="N847" s="7"/>
      <c r="P847" s="7"/>
    </row>
    <row r="848" spans="1:16" x14ac:dyDescent="0.3">
      <c r="A848" s="1" t="s">
        <v>717</v>
      </c>
      <c r="B848" s="1" t="s">
        <v>15</v>
      </c>
      <c r="C848" s="6">
        <v>38977</v>
      </c>
      <c r="D848" s="4">
        <f t="shared" ca="1" si="13"/>
        <v>14</v>
      </c>
      <c r="E848" s="14">
        <v>54283</v>
      </c>
      <c r="I848" s="6"/>
      <c r="K848" s="14"/>
      <c r="N848" s="6"/>
      <c r="P848" s="6"/>
    </row>
    <row r="849" spans="1:16" x14ac:dyDescent="0.3">
      <c r="A849" s="1" t="s">
        <v>494</v>
      </c>
      <c r="B849" s="1" t="s">
        <v>17</v>
      </c>
      <c r="C849" s="6">
        <v>42561</v>
      </c>
      <c r="D849" s="4">
        <f t="shared" ca="1" si="13"/>
        <v>4</v>
      </c>
      <c r="E849" s="14">
        <v>80714</v>
      </c>
      <c r="I849" s="6"/>
      <c r="K849" s="14"/>
      <c r="N849" s="6"/>
      <c r="P849" s="6"/>
    </row>
    <row r="850" spans="1:16" x14ac:dyDescent="0.3">
      <c r="A850" s="1" t="s">
        <v>150</v>
      </c>
      <c r="B850" s="1" t="s">
        <v>15</v>
      </c>
      <c r="C850" s="6">
        <v>43009</v>
      </c>
      <c r="D850" s="4">
        <f t="shared" ca="1" si="13"/>
        <v>3</v>
      </c>
      <c r="E850" s="14">
        <v>53602</v>
      </c>
      <c r="I850" s="6"/>
      <c r="K850" s="14"/>
      <c r="N850" s="6"/>
      <c r="P850" s="6"/>
    </row>
    <row r="851" spans="1:16" x14ac:dyDescent="0.3">
      <c r="A851" s="1" t="s">
        <v>905</v>
      </c>
      <c r="B851" s="1" t="s">
        <v>6</v>
      </c>
      <c r="C851" s="7">
        <v>40125</v>
      </c>
      <c r="D851" s="4">
        <f t="shared" ca="1" si="13"/>
        <v>11</v>
      </c>
      <c r="E851" s="14">
        <v>70893</v>
      </c>
      <c r="I851" s="7"/>
      <c r="K851" s="14"/>
      <c r="N851" s="7"/>
      <c r="P851" s="7"/>
    </row>
    <row r="852" spans="1:16" x14ac:dyDescent="0.3">
      <c r="A852" s="1" t="s">
        <v>977</v>
      </c>
      <c r="B852" s="1" t="s">
        <v>17</v>
      </c>
      <c r="C852" s="7">
        <v>42472</v>
      </c>
      <c r="D852" s="4">
        <f t="shared" ca="1" si="13"/>
        <v>4</v>
      </c>
      <c r="E852" s="14">
        <v>70588</v>
      </c>
      <c r="I852" s="7"/>
      <c r="K852" s="14"/>
      <c r="N852" s="7"/>
      <c r="P852" s="7"/>
    </row>
    <row r="853" spans="1:16" x14ac:dyDescent="0.3">
      <c r="A853" s="1" t="s">
        <v>590</v>
      </c>
      <c r="B853" s="1" t="s">
        <v>24</v>
      </c>
      <c r="C853" s="6">
        <v>38965</v>
      </c>
      <c r="D853" s="4">
        <f t="shared" ca="1" si="13"/>
        <v>14</v>
      </c>
      <c r="E853" s="14">
        <v>112267</v>
      </c>
      <c r="I853" s="6"/>
      <c r="K853" s="14"/>
      <c r="N853" s="6"/>
      <c r="P853" s="6"/>
    </row>
    <row r="854" spans="1:16" x14ac:dyDescent="0.3">
      <c r="A854" s="1" t="s">
        <v>568</v>
      </c>
      <c r="B854" s="1" t="s">
        <v>13</v>
      </c>
      <c r="C854" s="6">
        <v>38721</v>
      </c>
      <c r="D854" s="4">
        <f t="shared" ca="1" si="13"/>
        <v>15</v>
      </c>
      <c r="E854" s="14">
        <v>83418</v>
      </c>
      <c r="I854" s="6"/>
      <c r="K854" s="14"/>
      <c r="N854" s="6"/>
      <c r="P854" s="6"/>
    </row>
    <row r="855" spans="1:16" x14ac:dyDescent="0.3">
      <c r="A855" s="1" t="s">
        <v>654</v>
      </c>
      <c r="B855" s="1" t="s">
        <v>9</v>
      </c>
      <c r="C855" s="6">
        <v>39344</v>
      </c>
      <c r="D855" s="4">
        <f t="shared" ca="1" si="13"/>
        <v>13</v>
      </c>
      <c r="E855" s="14">
        <v>139256</v>
      </c>
      <c r="I855" s="6"/>
      <c r="K855" s="14"/>
      <c r="N855" s="6"/>
      <c r="P855" s="6"/>
    </row>
    <row r="856" spans="1:16" x14ac:dyDescent="0.3">
      <c r="A856" s="1" t="s">
        <v>474</v>
      </c>
      <c r="B856" s="1" t="s">
        <v>9</v>
      </c>
      <c r="C856" s="6">
        <v>39591</v>
      </c>
      <c r="D856" s="4">
        <f t="shared" ca="1" si="13"/>
        <v>12</v>
      </c>
      <c r="E856" s="14">
        <v>67201</v>
      </c>
      <c r="I856" s="6"/>
      <c r="K856" s="14"/>
      <c r="N856" s="6"/>
      <c r="P856" s="6"/>
    </row>
    <row r="857" spans="1:16" x14ac:dyDescent="0.3">
      <c r="A857" s="1" t="s">
        <v>472</v>
      </c>
      <c r="B857" s="1" t="s">
        <v>19</v>
      </c>
      <c r="C857" s="6">
        <v>38418</v>
      </c>
      <c r="D857" s="4">
        <f t="shared" ca="1" si="13"/>
        <v>16</v>
      </c>
      <c r="E857" s="14">
        <v>145779</v>
      </c>
      <c r="I857" s="6"/>
      <c r="K857" s="14"/>
      <c r="N857" s="6"/>
      <c r="P857" s="6"/>
    </row>
    <row r="858" spans="1:16" x14ac:dyDescent="0.3">
      <c r="A858" s="1" t="s">
        <v>737</v>
      </c>
      <c r="B858" s="1" t="s">
        <v>17</v>
      </c>
      <c r="C858" s="7">
        <v>40732</v>
      </c>
      <c r="D858" s="4">
        <f t="shared" ca="1" si="13"/>
        <v>9</v>
      </c>
      <c r="E858" s="14">
        <v>57649</v>
      </c>
      <c r="I858" s="7"/>
      <c r="K858" s="14"/>
      <c r="N858" s="7"/>
      <c r="P858" s="7"/>
    </row>
    <row r="859" spans="1:16" x14ac:dyDescent="0.3">
      <c r="A859" s="1" t="s">
        <v>672</v>
      </c>
      <c r="B859" s="1" t="s">
        <v>13</v>
      </c>
      <c r="C859" s="6">
        <v>36875</v>
      </c>
      <c r="D859" s="4">
        <f t="shared" ca="1" si="13"/>
        <v>20</v>
      </c>
      <c r="E859" s="14">
        <v>96161</v>
      </c>
      <c r="I859" s="6"/>
      <c r="K859" s="14"/>
      <c r="N859" s="6"/>
      <c r="P859" s="6"/>
    </row>
    <row r="860" spans="1:16" x14ac:dyDescent="0.3">
      <c r="A860" s="1" t="s">
        <v>263</v>
      </c>
      <c r="B860" s="1" t="s">
        <v>6</v>
      </c>
      <c r="C860" s="6">
        <v>39811</v>
      </c>
      <c r="D860" s="4">
        <f t="shared" ca="1" si="13"/>
        <v>12</v>
      </c>
      <c r="E860" s="14">
        <v>59927</v>
      </c>
      <c r="I860" s="6"/>
      <c r="K860" s="14"/>
      <c r="N860" s="6"/>
      <c r="P860" s="6"/>
    </row>
    <row r="861" spans="1:16" x14ac:dyDescent="0.3">
      <c r="A861" s="1" t="s">
        <v>68</v>
      </c>
      <c r="B861" s="1" t="s">
        <v>25</v>
      </c>
      <c r="C861" s="6">
        <v>38829</v>
      </c>
      <c r="D861" s="4">
        <f t="shared" ca="1" si="13"/>
        <v>14</v>
      </c>
      <c r="E861" s="14">
        <v>75746</v>
      </c>
      <c r="I861" s="6"/>
      <c r="K861" s="14"/>
      <c r="N861" s="6"/>
      <c r="P861" s="6"/>
    </row>
    <row r="862" spans="1:16" x14ac:dyDescent="0.3">
      <c r="A862" s="1" t="s">
        <v>862</v>
      </c>
      <c r="B862" s="1" t="s">
        <v>16</v>
      </c>
      <c r="C862" s="7">
        <v>39886</v>
      </c>
      <c r="D862" s="4">
        <f t="shared" ca="1" si="13"/>
        <v>12</v>
      </c>
      <c r="E862" s="14">
        <v>93066</v>
      </c>
      <c r="I862" s="7"/>
      <c r="K862" s="14"/>
      <c r="N862" s="7"/>
      <c r="P862" s="7"/>
    </row>
    <row r="863" spans="1:16" x14ac:dyDescent="0.3">
      <c r="A863" s="1" t="s">
        <v>1034</v>
      </c>
      <c r="B863" s="1" t="s">
        <v>6</v>
      </c>
      <c r="C863" s="7">
        <v>39012</v>
      </c>
      <c r="D863" s="4">
        <f t="shared" ca="1" si="13"/>
        <v>14</v>
      </c>
      <c r="E863" s="14">
        <v>131424</v>
      </c>
      <c r="I863" s="7"/>
      <c r="K863" s="14"/>
      <c r="N863" s="7"/>
      <c r="P863" s="7"/>
    </row>
    <row r="864" spans="1:16" x14ac:dyDescent="0.3">
      <c r="A864" s="1" t="s">
        <v>810</v>
      </c>
      <c r="B864" s="1" t="s">
        <v>19</v>
      </c>
      <c r="C864" s="7">
        <v>36470</v>
      </c>
      <c r="D864" s="4">
        <f t="shared" ca="1" si="13"/>
        <v>21</v>
      </c>
      <c r="E864" s="14">
        <v>112526</v>
      </c>
      <c r="I864" s="7"/>
      <c r="K864" s="14"/>
      <c r="N864" s="7"/>
      <c r="P864" s="7"/>
    </row>
    <row r="865" spans="1:16" x14ac:dyDescent="0.3">
      <c r="A865" s="1" t="s">
        <v>1033</v>
      </c>
      <c r="B865" s="1" t="s">
        <v>9</v>
      </c>
      <c r="C865" s="7">
        <v>37759</v>
      </c>
      <c r="D865" s="4">
        <f t="shared" ca="1" si="13"/>
        <v>17</v>
      </c>
      <c r="E865" s="14">
        <v>42101</v>
      </c>
      <c r="I865" s="7"/>
      <c r="K865" s="14"/>
      <c r="N865" s="7"/>
      <c r="P865" s="7"/>
    </row>
    <row r="866" spans="1:16" x14ac:dyDescent="0.3">
      <c r="A866" s="1" t="s">
        <v>311</v>
      </c>
      <c r="B866" s="1" t="s">
        <v>31</v>
      </c>
      <c r="C866" s="6">
        <v>39612</v>
      </c>
      <c r="D866" s="4">
        <f t="shared" ca="1" si="13"/>
        <v>12</v>
      </c>
      <c r="E866" s="14">
        <v>46272</v>
      </c>
      <c r="I866" s="6"/>
      <c r="K866" s="14"/>
      <c r="N866" s="6"/>
      <c r="P866" s="6"/>
    </row>
    <row r="867" spans="1:16" x14ac:dyDescent="0.3">
      <c r="A867" s="1" t="s">
        <v>333</v>
      </c>
      <c r="B867" s="1" t="s">
        <v>17</v>
      </c>
      <c r="C867" s="6">
        <v>36840</v>
      </c>
      <c r="D867" s="4">
        <f t="shared" ca="1" si="13"/>
        <v>20</v>
      </c>
      <c r="E867" s="14">
        <v>73650</v>
      </c>
      <c r="I867" s="6"/>
      <c r="K867" s="14"/>
      <c r="N867" s="6"/>
      <c r="P867" s="6"/>
    </row>
    <row r="868" spans="1:16" x14ac:dyDescent="0.3">
      <c r="A868" s="1" t="s">
        <v>433</v>
      </c>
      <c r="B868" s="1" t="s">
        <v>16</v>
      </c>
      <c r="C868" s="6">
        <v>39685</v>
      </c>
      <c r="D868" s="4">
        <f t="shared" ca="1" si="13"/>
        <v>12</v>
      </c>
      <c r="E868" s="14">
        <v>80022</v>
      </c>
      <c r="I868" s="6"/>
      <c r="K868" s="14"/>
      <c r="N868" s="6"/>
      <c r="P868" s="6"/>
    </row>
    <row r="869" spans="1:16" x14ac:dyDescent="0.3">
      <c r="A869" s="1" t="s">
        <v>992</v>
      </c>
      <c r="B869" s="1" t="s">
        <v>20</v>
      </c>
      <c r="C869" s="7">
        <v>42445</v>
      </c>
      <c r="D869" s="4">
        <f t="shared" ca="1" si="13"/>
        <v>5</v>
      </c>
      <c r="E869" s="14">
        <v>37401</v>
      </c>
      <c r="I869" s="7"/>
      <c r="K869" s="14"/>
      <c r="N869" s="7"/>
      <c r="P869" s="7"/>
    </row>
    <row r="870" spans="1:16" x14ac:dyDescent="0.3">
      <c r="A870" s="1" t="s">
        <v>917</v>
      </c>
      <c r="B870" s="1" t="s">
        <v>25</v>
      </c>
      <c r="C870" s="7">
        <v>38641</v>
      </c>
      <c r="D870" s="4">
        <f t="shared" ca="1" si="13"/>
        <v>15</v>
      </c>
      <c r="E870" s="14">
        <v>53851</v>
      </c>
      <c r="I870" s="7"/>
      <c r="K870" s="14"/>
      <c r="N870" s="7"/>
      <c r="P870" s="7"/>
    </row>
    <row r="871" spans="1:16" x14ac:dyDescent="0.3">
      <c r="A871" s="1" t="s">
        <v>117</v>
      </c>
      <c r="B871" s="1" t="s">
        <v>19</v>
      </c>
      <c r="C871" s="6">
        <v>39749</v>
      </c>
      <c r="D871" s="4">
        <f t="shared" ca="1" si="13"/>
        <v>12</v>
      </c>
      <c r="E871" s="14">
        <v>55865</v>
      </c>
      <c r="I871" s="6"/>
      <c r="K871" s="14"/>
      <c r="N871" s="6"/>
      <c r="P871" s="6"/>
    </row>
    <row r="872" spans="1:16" x14ac:dyDescent="0.3">
      <c r="A872" s="1" t="s">
        <v>669</v>
      </c>
      <c r="B872" s="1" t="s">
        <v>32</v>
      </c>
      <c r="C872" s="6">
        <v>38296</v>
      </c>
      <c r="D872" s="4">
        <f t="shared" ca="1" si="13"/>
        <v>16</v>
      </c>
      <c r="E872" s="14">
        <v>40040</v>
      </c>
      <c r="I872" s="6"/>
      <c r="K872" s="14"/>
      <c r="N872" s="6"/>
      <c r="P872" s="6"/>
    </row>
    <row r="873" spans="1:16" x14ac:dyDescent="0.3">
      <c r="A873" s="1" t="s">
        <v>589</v>
      </c>
      <c r="B873" s="1" t="s">
        <v>19</v>
      </c>
      <c r="C873" s="6">
        <v>40896</v>
      </c>
      <c r="D873" s="4">
        <f t="shared" ca="1" si="13"/>
        <v>9</v>
      </c>
      <c r="E873" s="14">
        <v>103715</v>
      </c>
      <c r="I873" s="6"/>
      <c r="K873" s="14"/>
      <c r="N873" s="6"/>
      <c r="P873" s="6"/>
    </row>
    <row r="874" spans="1:16" x14ac:dyDescent="0.3">
      <c r="A874" s="1" t="s">
        <v>301</v>
      </c>
      <c r="B874" s="1" t="s">
        <v>9</v>
      </c>
      <c r="C874" s="6">
        <v>39511</v>
      </c>
      <c r="D874" s="4">
        <f t="shared" ca="1" si="13"/>
        <v>13</v>
      </c>
      <c r="E874" s="14">
        <v>84263</v>
      </c>
      <c r="I874" s="6"/>
      <c r="K874" s="14"/>
      <c r="N874" s="6"/>
      <c r="P874" s="6"/>
    </row>
    <row r="875" spans="1:16" x14ac:dyDescent="0.3">
      <c r="A875" s="1" t="s">
        <v>228</v>
      </c>
      <c r="B875" s="1" t="s">
        <v>16</v>
      </c>
      <c r="C875" s="6">
        <v>37068</v>
      </c>
      <c r="D875" s="4">
        <f t="shared" ca="1" si="13"/>
        <v>19</v>
      </c>
      <c r="E875" s="14">
        <v>106098</v>
      </c>
      <c r="I875" s="6"/>
      <c r="K875" s="14"/>
      <c r="N875" s="6"/>
      <c r="P875" s="6"/>
    </row>
    <row r="876" spans="1:16" x14ac:dyDescent="0.3">
      <c r="A876" s="1" t="s">
        <v>742</v>
      </c>
      <c r="B876" s="1" t="s">
        <v>26</v>
      </c>
      <c r="C876" s="7">
        <v>37161</v>
      </c>
      <c r="D876" s="4">
        <f t="shared" ca="1" si="13"/>
        <v>19</v>
      </c>
      <c r="E876" s="14">
        <v>74997</v>
      </c>
      <c r="I876" s="7"/>
      <c r="K876" s="14"/>
      <c r="N876" s="7"/>
      <c r="P876" s="7"/>
    </row>
    <row r="877" spans="1:16" x14ac:dyDescent="0.3">
      <c r="A877" s="1" t="s">
        <v>790</v>
      </c>
      <c r="B877" s="1" t="s">
        <v>20</v>
      </c>
      <c r="C877" s="7">
        <v>37754</v>
      </c>
      <c r="D877" s="4">
        <f t="shared" ca="1" si="13"/>
        <v>17</v>
      </c>
      <c r="E877" s="14">
        <v>64348</v>
      </c>
      <c r="I877" s="7"/>
      <c r="K877" s="14"/>
      <c r="N877" s="7"/>
      <c r="P877" s="7"/>
    </row>
    <row r="878" spans="1:16" x14ac:dyDescent="0.3">
      <c r="A878" s="1" t="s">
        <v>480</v>
      </c>
      <c r="B878" s="1" t="s">
        <v>17</v>
      </c>
      <c r="C878" s="6">
        <v>36675</v>
      </c>
      <c r="D878" s="4">
        <f t="shared" ca="1" si="13"/>
        <v>20</v>
      </c>
      <c r="E878" s="14">
        <v>43974</v>
      </c>
      <c r="I878" s="6"/>
      <c r="K878" s="14"/>
      <c r="N878" s="6"/>
      <c r="P878" s="6"/>
    </row>
    <row r="879" spans="1:16" x14ac:dyDescent="0.3">
      <c r="A879" s="1" t="s">
        <v>382</v>
      </c>
      <c r="B879" s="1" t="s">
        <v>29</v>
      </c>
      <c r="C879" s="6">
        <v>37985</v>
      </c>
      <c r="D879" s="4">
        <f t="shared" ca="1" si="13"/>
        <v>17</v>
      </c>
      <c r="E879" s="14">
        <v>108605</v>
      </c>
      <c r="I879" s="6"/>
      <c r="K879" s="14"/>
      <c r="N879" s="6"/>
      <c r="P879" s="6"/>
    </row>
    <row r="880" spans="1:16" x14ac:dyDescent="0.3">
      <c r="A880" s="1" t="s">
        <v>630</v>
      </c>
      <c r="B880" s="1" t="s">
        <v>22</v>
      </c>
      <c r="C880" s="6">
        <v>38976</v>
      </c>
      <c r="D880" s="4">
        <f t="shared" ca="1" si="13"/>
        <v>14</v>
      </c>
      <c r="E880" s="14">
        <v>118334</v>
      </c>
      <c r="I880" s="6"/>
      <c r="K880" s="14"/>
      <c r="N880" s="6"/>
      <c r="P880" s="6"/>
    </row>
    <row r="881" spans="1:16" x14ac:dyDescent="0.3">
      <c r="A881" s="1" t="s">
        <v>67</v>
      </c>
      <c r="B881" s="1" t="s">
        <v>6</v>
      </c>
      <c r="C881" s="6">
        <v>40375</v>
      </c>
      <c r="D881" s="4">
        <f t="shared" ca="1" si="13"/>
        <v>10</v>
      </c>
      <c r="E881" s="14">
        <v>103344</v>
      </c>
      <c r="I881" s="6"/>
      <c r="K881" s="14"/>
      <c r="N881" s="6"/>
      <c r="P881" s="6"/>
    </row>
    <row r="882" spans="1:16" x14ac:dyDescent="0.3">
      <c r="A882" s="1" t="s">
        <v>118</v>
      </c>
      <c r="B882" s="1" t="s">
        <v>9</v>
      </c>
      <c r="C882" s="6">
        <v>40305</v>
      </c>
      <c r="D882" s="4">
        <f t="shared" ca="1" si="13"/>
        <v>10</v>
      </c>
      <c r="E882" s="14">
        <v>76304</v>
      </c>
      <c r="I882" s="6"/>
      <c r="K882" s="14"/>
      <c r="N882" s="6"/>
      <c r="P882" s="6"/>
    </row>
    <row r="883" spans="1:16" x14ac:dyDescent="0.3">
      <c r="A883" s="1" t="s">
        <v>242</v>
      </c>
      <c r="B883" s="1" t="s">
        <v>26</v>
      </c>
      <c r="C883" s="6">
        <v>39346</v>
      </c>
      <c r="D883" s="4">
        <f t="shared" ca="1" si="13"/>
        <v>13</v>
      </c>
      <c r="E883" s="14">
        <v>56125</v>
      </c>
      <c r="I883" s="6"/>
      <c r="K883" s="14"/>
      <c r="N883" s="6"/>
      <c r="P883" s="6"/>
    </row>
    <row r="884" spans="1:16" x14ac:dyDescent="0.3">
      <c r="A884" s="1" t="s">
        <v>867</v>
      </c>
      <c r="B884" s="1" t="s">
        <v>20</v>
      </c>
      <c r="C884" s="7">
        <v>36753</v>
      </c>
      <c r="D884" s="4">
        <f t="shared" ca="1" si="13"/>
        <v>20</v>
      </c>
      <c r="E884" s="14">
        <v>107241</v>
      </c>
      <c r="I884" s="7"/>
      <c r="K884" s="14"/>
      <c r="N884" s="7"/>
      <c r="P884" s="7"/>
    </row>
    <row r="885" spans="1:16" x14ac:dyDescent="0.3">
      <c r="A885" s="1" t="s">
        <v>390</v>
      </c>
      <c r="B885" s="1" t="s">
        <v>20</v>
      </c>
      <c r="C885" s="6">
        <v>36379</v>
      </c>
      <c r="D885" s="4">
        <f t="shared" ca="1" si="13"/>
        <v>21</v>
      </c>
      <c r="E885" s="14">
        <v>59758</v>
      </c>
      <c r="I885" s="6"/>
      <c r="K885" s="14"/>
      <c r="N885" s="6"/>
      <c r="P885" s="6"/>
    </row>
    <row r="886" spans="1:16" x14ac:dyDescent="0.3">
      <c r="A886" s="1" t="s">
        <v>543</v>
      </c>
      <c r="B886" s="1" t="s">
        <v>6</v>
      </c>
      <c r="C886" s="6">
        <v>37439</v>
      </c>
      <c r="D886" s="4">
        <f t="shared" ca="1" si="13"/>
        <v>18</v>
      </c>
      <c r="E886" s="14">
        <v>110273</v>
      </c>
      <c r="I886" s="6"/>
      <c r="K886" s="14"/>
      <c r="N886" s="6"/>
      <c r="P886" s="6"/>
    </row>
    <row r="887" spans="1:16" x14ac:dyDescent="0.3">
      <c r="A887" s="1" t="s">
        <v>107</v>
      </c>
      <c r="B887" s="1" t="s">
        <v>9</v>
      </c>
      <c r="C887" s="6">
        <v>39254</v>
      </c>
      <c r="D887" s="4">
        <f t="shared" ca="1" si="13"/>
        <v>13</v>
      </c>
      <c r="E887" s="14">
        <v>115359</v>
      </c>
      <c r="I887" s="6"/>
      <c r="K887" s="14"/>
      <c r="N887" s="6"/>
      <c r="P887" s="6"/>
    </row>
    <row r="888" spans="1:16" x14ac:dyDescent="0.3">
      <c r="A888" s="1" t="s">
        <v>957</v>
      </c>
      <c r="B888" s="1" t="s">
        <v>27</v>
      </c>
      <c r="C888" s="7">
        <v>38917</v>
      </c>
      <c r="D888" s="4">
        <f t="shared" ca="1" si="13"/>
        <v>14</v>
      </c>
      <c r="E888" s="14">
        <v>52353</v>
      </c>
      <c r="I888" s="7"/>
      <c r="K888" s="14"/>
      <c r="N888" s="7"/>
      <c r="P888" s="7"/>
    </row>
    <row r="889" spans="1:16" x14ac:dyDescent="0.3">
      <c r="A889" s="1" t="s">
        <v>262</v>
      </c>
      <c r="B889" s="1" t="s">
        <v>19</v>
      </c>
      <c r="C889" s="6">
        <v>38517</v>
      </c>
      <c r="D889" s="4">
        <f t="shared" ca="1" si="13"/>
        <v>15</v>
      </c>
      <c r="E889" s="14">
        <v>150934</v>
      </c>
      <c r="I889" s="6"/>
      <c r="K889" s="14"/>
      <c r="N889" s="6"/>
      <c r="P889" s="6"/>
    </row>
    <row r="890" spans="1:16" x14ac:dyDescent="0.3">
      <c r="A890" s="1" t="s">
        <v>886</v>
      </c>
      <c r="B890" s="1" t="s">
        <v>31</v>
      </c>
      <c r="C890" s="7">
        <v>37123</v>
      </c>
      <c r="D890" s="4">
        <f t="shared" ca="1" si="13"/>
        <v>19</v>
      </c>
      <c r="E890" s="14">
        <v>112952</v>
      </c>
      <c r="I890" s="7"/>
      <c r="K890" s="14"/>
      <c r="N890" s="7"/>
      <c r="P890" s="7"/>
    </row>
    <row r="891" spans="1:16" x14ac:dyDescent="0.3">
      <c r="A891" s="1" t="s">
        <v>477</v>
      </c>
      <c r="B891" s="1" t="s">
        <v>9</v>
      </c>
      <c r="C891" s="6">
        <v>36623</v>
      </c>
      <c r="D891" s="4">
        <f t="shared" ca="1" si="13"/>
        <v>20</v>
      </c>
      <c r="E891" s="14">
        <v>40712</v>
      </c>
      <c r="I891" s="6"/>
      <c r="K891" s="14"/>
      <c r="N891" s="6"/>
      <c r="P891" s="6"/>
    </row>
    <row r="892" spans="1:16" x14ac:dyDescent="0.3">
      <c r="A892" s="1" t="s">
        <v>160</v>
      </c>
      <c r="B892" s="1" t="s">
        <v>6</v>
      </c>
      <c r="C892" s="6">
        <v>41198</v>
      </c>
      <c r="D892" s="4">
        <f t="shared" ca="1" si="13"/>
        <v>8</v>
      </c>
      <c r="E892" s="14">
        <v>52255</v>
      </c>
      <c r="I892" s="6"/>
      <c r="K892" s="14"/>
      <c r="N892" s="6"/>
      <c r="P892" s="6"/>
    </row>
    <row r="893" spans="1:16" x14ac:dyDescent="0.3">
      <c r="A893" s="1" t="s">
        <v>258</v>
      </c>
      <c r="B893" s="1" t="s">
        <v>19</v>
      </c>
      <c r="C893" s="6">
        <v>38412</v>
      </c>
      <c r="D893" s="4">
        <f t="shared" ca="1" si="13"/>
        <v>16</v>
      </c>
      <c r="E893" s="14">
        <v>83495</v>
      </c>
      <c r="I893" s="6"/>
      <c r="K893" s="14"/>
      <c r="N893" s="6"/>
      <c r="P893" s="6"/>
    </row>
    <row r="894" spans="1:16" x14ac:dyDescent="0.3">
      <c r="A894" s="1" t="s">
        <v>990</v>
      </c>
      <c r="B894" s="1" t="s">
        <v>11</v>
      </c>
      <c r="C894" s="7">
        <v>36595</v>
      </c>
      <c r="D894" s="4">
        <f t="shared" ca="1" si="13"/>
        <v>21</v>
      </c>
      <c r="E894" s="14">
        <v>54229</v>
      </c>
      <c r="I894" s="7"/>
      <c r="K894" s="14"/>
      <c r="N894" s="7"/>
      <c r="P894" s="7"/>
    </row>
    <row r="895" spans="1:16" x14ac:dyDescent="0.3">
      <c r="A895" s="1" t="s">
        <v>581</v>
      </c>
      <c r="B895" s="1" t="s">
        <v>24</v>
      </c>
      <c r="C895" s="6">
        <v>37272</v>
      </c>
      <c r="D895" s="4">
        <f t="shared" ca="1" si="13"/>
        <v>19</v>
      </c>
      <c r="E895" s="14">
        <v>91716</v>
      </c>
      <c r="I895" s="6"/>
      <c r="K895" s="14"/>
      <c r="N895" s="6"/>
      <c r="P895" s="6"/>
    </row>
    <row r="896" spans="1:16" x14ac:dyDescent="0.3">
      <c r="A896" s="1" t="s">
        <v>335</v>
      </c>
      <c r="B896" s="1" t="s">
        <v>6</v>
      </c>
      <c r="C896" s="6">
        <v>37143</v>
      </c>
      <c r="D896" s="4">
        <f t="shared" ca="1" si="13"/>
        <v>19</v>
      </c>
      <c r="E896" s="14">
        <v>79278</v>
      </c>
      <c r="I896" s="6"/>
      <c r="K896" s="14"/>
      <c r="N896" s="6"/>
      <c r="P896" s="6"/>
    </row>
    <row r="897" spans="1:16" x14ac:dyDescent="0.3">
      <c r="A897" s="1" t="s">
        <v>227</v>
      </c>
      <c r="B897" s="1" t="s">
        <v>6</v>
      </c>
      <c r="C897" s="6">
        <v>36422</v>
      </c>
      <c r="D897" s="4">
        <f t="shared" ca="1" si="13"/>
        <v>21</v>
      </c>
      <c r="E897" s="14">
        <v>66958</v>
      </c>
      <c r="I897" s="6"/>
      <c r="K897" s="14"/>
      <c r="N897" s="6"/>
      <c r="P897" s="6"/>
    </row>
    <row r="898" spans="1:16" x14ac:dyDescent="0.3">
      <c r="A898" s="1" t="s">
        <v>352</v>
      </c>
      <c r="B898" s="1" t="s">
        <v>19</v>
      </c>
      <c r="C898" s="6">
        <v>38657</v>
      </c>
      <c r="D898" s="4">
        <f t="shared" ref="D898:D961" ca="1" si="14">DATEDIF(C898,TODAY(),"Y")</f>
        <v>15</v>
      </c>
      <c r="E898" s="14">
        <v>98240</v>
      </c>
      <c r="I898" s="6"/>
      <c r="K898" s="14"/>
      <c r="N898" s="6"/>
      <c r="P898" s="6"/>
    </row>
    <row r="899" spans="1:16" x14ac:dyDescent="0.3">
      <c r="A899" s="1" t="s">
        <v>1015</v>
      </c>
      <c r="B899" s="1" t="s">
        <v>20</v>
      </c>
      <c r="C899" s="7">
        <v>42225</v>
      </c>
      <c r="D899" s="4">
        <f t="shared" ca="1" si="14"/>
        <v>5</v>
      </c>
      <c r="E899" s="14">
        <v>78215</v>
      </c>
      <c r="I899" s="7"/>
      <c r="K899" s="14"/>
      <c r="N899" s="7"/>
      <c r="P899" s="7"/>
    </row>
    <row r="900" spans="1:16" x14ac:dyDescent="0.3">
      <c r="A900" s="1" t="s">
        <v>564</v>
      </c>
      <c r="B900" s="1" t="s">
        <v>9</v>
      </c>
      <c r="C900" s="6">
        <v>39905</v>
      </c>
      <c r="D900" s="4">
        <f t="shared" ca="1" si="14"/>
        <v>11</v>
      </c>
      <c r="E900" s="14">
        <v>120632</v>
      </c>
      <c r="I900" s="6"/>
      <c r="K900" s="14"/>
      <c r="N900" s="6"/>
      <c r="P900" s="6"/>
    </row>
    <row r="901" spans="1:16" x14ac:dyDescent="0.3">
      <c r="A901" s="1" t="s">
        <v>572</v>
      </c>
      <c r="B901" s="1" t="s">
        <v>25</v>
      </c>
      <c r="C901" s="6">
        <v>41408</v>
      </c>
      <c r="D901" s="4">
        <f t="shared" ca="1" si="14"/>
        <v>7</v>
      </c>
      <c r="E901" s="14">
        <v>80005</v>
      </c>
      <c r="I901" s="6"/>
      <c r="K901" s="14"/>
      <c r="N901" s="6"/>
      <c r="P901" s="6"/>
    </row>
    <row r="902" spans="1:16" x14ac:dyDescent="0.3">
      <c r="A902" s="1" t="s">
        <v>459</v>
      </c>
      <c r="B902" s="1" t="s">
        <v>9</v>
      </c>
      <c r="C902" s="6">
        <v>39505</v>
      </c>
      <c r="D902" s="4">
        <f t="shared" ca="1" si="14"/>
        <v>13</v>
      </c>
      <c r="E902" s="14">
        <v>131279</v>
      </c>
      <c r="I902" s="6"/>
      <c r="K902" s="14"/>
      <c r="N902" s="6"/>
      <c r="P902" s="6"/>
    </row>
    <row r="903" spans="1:16" x14ac:dyDescent="0.3">
      <c r="A903" s="1" t="s">
        <v>1024</v>
      </c>
      <c r="B903" s="1" t="s">
        <v>17</v>
      </c>
      <c r="C903" s="7">
        <v>38818</v>
      </c>
      <c r="D903" s="4">
        <f t="shared" ca="1" si="14"/>
        <v>14</v>
      </c>
      <c r="E903" s="14">
        <v>69862</v>
      </c>
      <c r="I903" s="7"/>
      <c r="K903" s="14"/>
      <c r="N903" s="7"/>
      <c r="P903" s="7"/>
    </row>
    <row r="904" spans="1:16" x14ac:dyDescent="0.3">
      <c r="A904" s="1" t="s">
        <v>991</v>
      </c>
      <c r="B904" s="1" t="s">
        <v>26</v>
      </c>
      <c r="C904" s="7">
        <v>39207</v>
      </c>
      <c r="D904" s="4">
        <f t="shared" ca="1" si="14"/>
        <v>13</v>
      </c>
      <c r="E904" s="14">
        <v>90352</v>
      </c>
      <c r="I904" s="7"/>
      <c r="K904" s="14"/>
      <c r="N904" s="7"/>
      <c r="P904" s="7"/>
    </row>
    <row r="905" spans="1:16" x14ac:dyDescent="0.3">
      <c r="A905" s="1" t="s">
        <v>910</v>
      </c>
      <c r="B905" s="1" t="s">
        <v>20</v>
      </c>
      <c r="C905" s="7">
        <v>42838</v>
      </c>
      <c r="D905" s="4">
        <f t="shared" ca="1" si="14"/>
        <v>3</v>
      </c>
      <c r="E905" s="14">
        <v>144252</v>
      </c>
      <c r="I905" s="7"/>
      <c r="K905" s="14"/>
      <c r="N905" s="7"/>
      <c r="P905" s="7"/>
    </row>
    <row r="906" spans="1:16" x14ac:dyDescent="0.3">
      <c r="A906" s="1" t="s">
        <v>553</v>
      </c>
      <c r="B906" s="1" t="s">
        <v>22</v>
      </c>
      <c r="C906" s="6">
        <v>42941</v>
      </c>
      <c r="D906" s="4">
        <f t="shared" ca="1" si="14"/>
        <v>3</v>
      </c>
      <c r="E906" s="14">
        <v>38566</v>
      </c>
      <c r="I906" s="6"/>
      <c r="K906" s="14"/>
      <c r="N906" s="6"/>
      <c r="P906" s="6"/>
    </row>
    <row r="907" spans="1:16" x14ac:dyDescent="0.3">
      <c r="A907" s="1" t="s">
        <v>59</v>
      </c>
      <c r="B907" s="1" t="s">
        <v>26</v>
      </c>
      <c r="C907" s="6">
        <v>38955</v>
      </c>
      <c r="D907" s="4">
        <f t="shared" ca="1" si="14"/>
        <v>14</v>
      </c>
      <c r="E907" s="14">
        <v>41135</v>
      </c>
      <c r="I907" s="6"/>
      <c r="K907" s="14"/>
      <c r="N907" s="6"/>
      <c r="P907" s="6"/>
    </row>
    <row r="908" spans="1:16" x14ac:dyDescent="0.3">
      <c r="A908" s="1" t="s">
        <v>334</v>
      </c>
      <c r="B908" s="1" t="s">
        <v>9</v>
      </c>
      <c r="C908" s="6">
        <v>39119</v>
      </c>
      <c r="D908" s="4">
        <f t="shared" ca="1" si="14"/>
        <v>14</v>
      </c>
      <c r="E908" s="14">
        <v>138766</v>
      </c>
      <c r="I908" s="6"/>
      <c r="K908" s="14"/>
      <c r="N908" s="6"/>
      <c r="P908" s="6"/>
    </row>
    <row r="909" spans="1:16" x14ac:dyDescent="0.3">
      <c r="A909" s="1" t="s">
        <v>291</v>
      </c>
      <c r="B909" s="1" t="s">
        <v>16</v>
      </c>
      <c r="C909" s="6">
        <v>43234</v>
      </c>
      <c r="D909" s="4">
        <f t="shared" ca="1" si="14"/>
        <v>2</v>
      </c>
      <c r="E909" s="14">
        <v>132107</v>
      </c>
      <c r="I909" s="6"/>
      <c r="K909" s="14"/>
      <c r="N909" s="6"/>
      <c r="P909" s="6"/>
    </row>
    <row r="910" spans="1:16" x14ac:dyDescent="0.3">
      <c r="A910" s="1" t="s">
        <v>787</v>
      </c>
      <c r="B910" s="1" t="s">
        <v>9</v>
      </c>
      <c r="C910" s="7">
        <v>43524</v>
      </c>
      <c r="D910" s="4">
        <f t="shared" ca="1" si="14"/>
        <v>2</v>
      </c>
      <c r="E910" s="14">
        <v>125539</v>
      </c>
      <c r="I910" s="7"/>
      <c r="K910" s="14"/>
      <c r="N910" s="7"/>
      <c r="P910" s="7"/>
    </row>
    <row r="911" spans="1:16" x14ac:dyDescent="0.3">
      <c r="A911" s="1" t="s">
        <v>609</v>
      </c>
      <c r="B911" s="1" t="s">
        <v>16</v>
      </c>
      <c r="C911" s="6">
        <v>43185</v>
      </c>
      <c r="D911" s="4">
        <f t="shared" ca="1" si="14"/>
        <v>2</v>
      </c>
      <c r="E911" s="14">
        <v>129184</v>
      </c>
      <c r="I911" s="6"/>
      <c r="K911" s="14"/>
      <c r="N911" s="6"/>
      <c r="P911" s="6"/>
    </row>
    <row r="912" spans="1:16" x14ac:dyDescent="0.3">
      <c r="A912" s="1" t="s">
        <v>386</v>
      </c>
      <c r="B912" s="1" t="s">
        <v>19</v>
      </c>
      <c r="C912" s="6">
        <v>41404</v>
      </c>
      <c r="D912" s="4">
        <f t="shared" ca="1" si="14"/>
        <v>7</v>
      </c>
      <c r="E912" s="14">
        <v>83402</v>
      </c>
      <c r="I912" s="6"/>
      <c r="K912" s="14"/>
      <c r="N912" s="6"/>
      <c r="P912" s="6"/>
    </row>
    <row r="913" spans="1:16" x14ac:dyDescent="0.3">
      <c r="A913" s="1" t="s">
        <v>431</v>
      </c>
      <c r="B913" s="1" t="s">
        <v>9</v>
      </c>
      <c r="C913" s="6">
        <v>40666</v>
      </c>
      <c r="D913" s="4">
        <f t="shared" ca="1" si="14"/>
        <v>9</v>
      </c>
      <c r="E913" s="14">
        <v>52018</v>
      </c>
      <c r="I913" s="6"/>
      <c r="K913" s="14"/>
      <c r="N913" s="6"/>
      <c r="P913" s="6"/>
    </row>
    <row r="914" spans="1:16" x14ac:dyDescent="0.3">
      <c r="A914" s="1" t="s">
        <v>656</v>
      </c>
      <c r="B914" s="1" t="s">
        <v>6</v>
      </c>
      <c r="C914" s="6">
        <v>40344</v>
      </c>
      <c r="D914" s="4">
        <f t="shared" ca="1" si="14"/>
        <v>10</v>
      </c>
      <c r="E914" s="14">
        <v>79058</v>
      </c>
      <c r="I914" s="6"/>
      <c r="K914" s="14"/>
      <c r="N914" s="6"/>
      <c r="P914" s="6"/>
    </row>
    <row r="915" spans="1:16" x14ac:dyDescent="0.3">
      <c r="A915" s="1" t="s">
        <v>699</v>
      </c>
      <c r="B915" s="1" t="s">
        <v>15</v>
      </c>
      <c r="C915" s="6">
        <v>39476</v>
      </c>
      <c r="D915" s="4">
        <f t="shared" ca="1" si="14"/>
        <v>13</v>
      </c>
      <c r="E915" s="14">
        <v>80867</v>
      </c>
      <c r="I915" s="6"/>
      <c r="K915" s="14"/>
      <c r="N915" s="6"/>
      <c r="P915" s="6"/>
    </row>
    <row r="916" spans="1:16" x14ac:dyDescent="0.3">
      <c r="A916" s="1" t="s">
        <v>58</v>
      </c>
      <c r="B916" s="1" t="s">
        <v>30</v>
      </c>
      <c r="C916" s="6">
        <v>40593</v>
      </c>
      <c r="D916" s="4">
        <f t="shared" ca="1" si="14"/>
        <v>10</v>
      </c>
      <c r="E916" s="14">
        <v>106048</v>
      </c>
      <c r="I916" s="6"/>
      <c r="K916" s="14"/>
      <c r="N916" s="6"/>
      <c r="P916" s="6"/>
    </row>
    <row r="917" spans="1:16" x14ac:dyDescent="0.3">
      <c r="A917" s="1" t="s">
        <v>840</v>
      </c>
      <c r="B917" s="1" t="s">
        <v>16</v>
      </c>
      <c r="C917" s="7">
        <v>37458</v>
      </c>
      <c r="D917" s="4">
        <f t="shared" ca="1" si="14"/>
        <v>18</v>
      </c>
      <c r="E917" s="14">
        <v>87198</v>
      </c>
      <c r="I917" s="7"/>
      <c r="K917" s="14"/>
      <c r="N917" s="7"/>
      <c r="P917" s="7"/>
    </row>
    <row r="918" spans="1:16" x14ac:dyDescent="0.3">
      <c r="A918" s="1" t="s">
        <v>483</v>
      </c>
      <c r="B918" s="1" t="s">
        <v>9</v>
      </c>
      <c r="C918" s="6">
        <v>40732</v>
      </c>
      <c r="D918" s="4">
        <f t="shared" ca="1" si="14"/>
        <v>9</v>
      </c>
      <c r="E918" s="14">
        <v>57139</v>
      </c>
      <c r="I918" s="6"/>
      <c r="K918" s="14"/>
      <c r="N918" s="6"/>
      <c r="P918" s="6"/>
    </row>
    <row r="919" spans="1:16" x14ac:dyDescent="0.3">
      <c r="A919" s="1" t="s">
        <v>597</v>
      </c>
      <c r="B919" s="1" t="s">
        <v>9</v>
      </c>
      <c r="C919" s="6">
        <v>36445</v>
      </c>
      <c r="D919" s="4">
        <f t="shared" ca="1" si="14"/>
        <v>21</v>
      </c>
      <c r="E919" s="14">
        <v>49728</v>
      </c>
      <c r="I919" s="6"/>
      <c r="K919" s="14"/>
      <c r="N919" s="6"/>
      <c r="P919" s="6"/>
    </row>
    <row r="920" spans="1:16" x14ac:dyDescent="0.3">
      <c r="A920" s="1" t="s">
        <v>109</v>
      </c>
      <c r="B920" s="1" t="s">
        <v>13</v>
      </c>
      <c r="C920" s="6">
        <v>37787</v>
      </c>
      <c r="D920" s="4">
        <f t="shared" ca="1" si="14"/>
        <v>17</v>
      </c>
      <c r="E920" s="14">
        <v>109377</v>
      </c>
      <c r="I920" s="6"/>
      <c r="K920" s="14"/>
      <c r="N920" s="6"/>
      <c r="P920" s="6"/>
    </row>
    <row r="921" spans="1:16" x14ac:dyDescent="0.3">
      <c r="A921" s="1" t="s">
        <v>287</v>
      </c>
      <c r="B921" s="1" t="s">
        <v>9</v>
      </c>
      <c r="C921" s="6">
        <v>40218</v>
      </c>
      <c r="D921" s="4">
        <f t="shared" ca="1" si="14"/>
        <v>11</v>
      </c>
      <c r="E921" s="14">
        <v>84382</v>
      </c>
      <c r="I921" s="6"/>
      <c r="K921" s="14"/>
      <c r="N921" s="6"/>
      <c r="P921" s="6"/>
    </row>
    <row r="922" spans="1:16" x14ac:dyDescent="0.3">
      <c r="A922" s="1" t="s">
        <v>310</v>
      </c>
      <c r="B922" s="1" t="s">
        <v>9</v>
      </c>
      <c r="C922" s="6">
        <v>36722</v>
      </c>
      <c r="D922" s="4">
        <f t="shared" ca="1" si="14"/>
        <v>20</v>
      </c>
      <c r="E922" s="14">
        <v>131381</v>
      </c>
      <c r="I922" s="6"/>
      <c r="K922" s="14"/>
      <c r="N922" s="6"/>
      <c r="P922" s="6"/>
    </row>
    <row r="923" spans="1:16" x14ac:dyDescent="0.3">
      <c r="A923" s="1" t="s">
        <v>791</v>
      </c>
      <c r="B923" s="1" t="s">
        <v>15</v>
      </c>
      <c r="C923" s="7">
        <v>38880</v>
      </c>
      <c r="D923" s="4">
        <f t="shared" ca="1" si="14"/>
        <v>14</v>
      </c>
      <c r="E923" s="14">
        <v>143480</v>
      </c>
      <c r="I923" s="7"/>
      <c r="K923" s="14"/>
      <c r="N923" s="7"/>
      <c r="P923" s="7"/>
    </row>
    <row r="924" spans="1:16" x14ac:dyDescent="0.3">
      <c r="A924" s="1" t="s">
        <v>74</v>
      </c>
      <c r="B924" s="1" t="s">
        <v>26</v>
      </c>
      <c r="C924" s="6">
        <v>39862</v>
      </c>
      <c r="D924" s="4">
        <f t="shared" ca="1" si="14"/>
        <v>12</v>
      </c>
      <c r="E924" s="14">
        <v>70710</v>
      </c>
      <c r="I924" s="6"/>
      <c r="K924" s="14"/>
      <c r="N924" s="6"/>
      <c r="P924" s="6"/>
    </row>
    <row r="925" spans="1:16" x14ac:dyDescent="0.3">
      <c r="A925" s="1" t="s">
        <v>418</v>
      </c>
      <c r="B925" s="1" t="s">
        <v>19</v>
      </c>
      <c r="C925" s="6">
        <v>39580</v>
      </c>
      <c r="D925" s="4">
        <f t="shared" ca="1" si="14"/>
        <v>12</v>
      </c>
      <c r="E925" s="14">
        <v>116188</v>
      </c>
      <c r="I925" s="6"/>
      <c r="K925" s="14"/>
      <c r="N925" s="6"/>
      <c r="P925" s="6"/>
    </row>
    <row r="926" spans="1:16" x14ac:dyDescent="0.3">
      <c r="A926" s="1" t="s">
        <v>689</v>
      </c>
      <c r="B926" s="1" t="s">
        <v>6</v>
      </c>
      <c r="C926" s="6">
        <v>43613</v>
      </c>
      <c r="D926" s="4">
        <f t="shared" ca="1" si="14"/>
        <v>1</v>
      </c>
      <c r="E926" s="14">
        <v>33868</v>
      </c>
      <c r="I926" s="6"/>
      <c r="K926" s="14"/>
      <c r="N926" s="6"/>
      <c r="P926" s="6"/>
    </row>
    <row r="927" spans="1:16" x14ac:dyDescent="0.3">
      <c r="A927" s="1" t="s">
        <v>942</v>
      </c>
      <c r="B927" s="1" t="s">
        <v>28</v>
      </c>
      <c r="C927" s="7">
        <v>38935</v>
      </c>
      <c r="D927" s="4">
        <f t="shared" ca="1" si="14"/>
        <v>14</v>
      </c>
      <c r="E927" s="14">
        <v>50016</v>
      </c>
      <c r="I927" s="7"/>
      <c r="K927" s="14"/>
      <c r="N927" s="7"/>
      <c r="P927" s="7"/>
    </row>
    <row r="928" spans="1:16" x14ac:dyDescent="0.3">
      <c r="A928" s="1" t="s">
        <v>219</v>
      </c>
      <c r="B928" s="1" t="s">
        <v>26</v>
      </c>
      <c r="C928" s="6">
        <v>38674</v>
      </c>
      <c r="D928" s="4">
        <f t="shared" ca="1" si="14"/>
        <v>15</v>
      </c>
      <c r="E928" s="14">
        <v>131736</v>
      </c>
      <c r="I928" s="6"/>
      <c r="K928" s="14"/>
      <c r="N928" s="6"/>
      <c r="P928" s="6"/>
    </row>
    <row r="929" spans="1:16" x14ac:dyDescent="0.3">
      <c r="A929" s="1" t="s">
        <v>105</v>
      </c>
      <c r="B929" s="1" t="s">
        <v>20</v>
      </c>
      <c r="C929" s="6">
        <v>40973</v>
      </c>
      <c r="D929" s="4">
        <f t="shared" ca="1" si="14"/>
        <v>9</v>
      </c>
      <c r="E929" s="14">
        <v>36585</v>
      </c>
      <c r="I929" s="6"/>
      <c r="K929" s="14"/>
      <c r="N929" s="6"/>
      <c r="P929" s="6"/>
    </row>
    <row r="930" spans="1:16" x14ac:dyDescent="0.3">
      <c r="A930" s="1" t="s">
        <v>424</v>
      </c>
      <c r="B930" s="1" t="s">
        <v>11</v>
      </c>
      <c r="C930" s="6">
        <v>39252</v>
      </c>
      <c r="D930" s="4">
        <f t="shared" ca="1" si="14"/>
        <v>13</v>
      </c>
      <c r="E930" s="14">
        <v>62344</v>
      </c>
      <c r="I930" s="6"/>
      <c r="K930" s="14"/>
      <c r="N930" s="6"/>
      <c r="P930" s="6"/>
    </row>
    <row r="931" spans="1:16" x14ac:dyDescent="0.3">
      <c r="A931" s="1" t="s">
        <v>890</v>
      </c>
      <c r="B931" s="1" t="s">
        <v>6</v>
      </c>
      <c r="C931" s="7">
        <v>39803</v>
      </c>
      <c r="D931" s="4">
        <f t="shared" ca="1" si="14"/>
        <v>12</v>
      </c>
      <c r="E931" s="14">
        <v>121862</v>
      </c>
      <c r="I931" s="7"/>
      <c r="K931" s="14"/>
      <c r="N931" s="7"/>
      <c r="P931" s="7"/>
    </row>
    <row r="932" spans="1:16" x14ac:dyDescent="0.3">
      <c r="A932" s="1" t="s">
        <v>997</v>
      </c>
      <c r="B932" s="1" t="s">
        <v>13</v>
      </c>
      <c r="C932" s="7">
        <v>38105</v>
      </c>
      <c r="D932" s="4">
        <f t="shared" ca="1" si="14"/>
        <v>16</v>
      </c>
      <c r="E932" s="14">
        <v>115600</v>
      </c>
      <c r="I932" s="7"/>
      <c r="K932" s="14"/>
      <c r="N932" s="7"/>
      <c r="P932" s="7"/>
    </row>
    <row r="933" spans="1:16" x14ac:dyDescent="0.3">
      <c r="A933" s="1" t="s">
        <v>345</v>
      </c>
      <c r="B933" s="1" t="s">
        <v>31</v>
      </c>
      <c r="C933" s="6">
        <v>39164</v>
      </c>
      <c r="D933" s="4">
        <f t="shared" ca="1" si="14"/>
        <v>13</v>
      </c>
      <c r="E933" s="14">
        <v>107045</v>
      </c>
      <c r="I933" s="6"/>
      <c r="K933" s="14"/>
      <c r="N933" s="6"/>
      <c r="P933" s="6"/>
    </row>
    <row r="934" spans="1:16" x14ac:dyDescent="0.3">
      <c r="A934" s="1" t="s">
        <v>361</v>
      </c>
      <c r="B934" s="1" t="s">
        <v>20</v>
      </c>
      <c r="C934" s="6">
        <v>42015</v>
      </c>
      <c r="D934" s="4">
        <f t="shared" ca="1" si="14"/>
        <v>6</v>
      </c>
      <c r="E934" s="14">
        <v>37873</v>
      </c>
      <c r="I934" s="6"/>
      <c r="K934" s="14"/>
      <c r="N934" s="6"/>
      <c r="P934" s="6"/>
    </row>
    <row r="935" spans="1:16" x14ac:dyDescent="0.3">
      <c r="A935" s="1" t="s">
        <v>113</v>
      </c>
      <c r="B935" s="1" t="s">
        <v>30</v>
      </c>
      <c r="C935" s="6">
        <v>40403</v>
      </c>
      <c r="D935" s="4">
        <f t="shared" ca="1" si="14"/>
        <v>10</v>
      </c>
      <c r="E935" s="14">
        <v>43146</v>
      </c>
      <c r="I935" s="6"/>
      <c r="K935" s="14"/>
      <c r="N935" s="6"/>
      <c r="P935" s="6"/>
    </row>
    <row r="936" spans="1:16" x14ac:dyDescent="0.3">
      <c r="A936" s="1" t="s">
        <v>647</v>
      </c>
      <c r="B936" s="1" t="s">
        <v>9</v>
      </c>
      <c r="C936" s="6">
        <v>36975</v>
      </c>
      <c r="D936" s="4">
        <f t="shared" ca="1" si="14"/>
        <v>19</v>
      </c>
      <c r="E936" s="14">
        <v>78112</v>
      </c>
      <c r="I936" s="6"/>
      <c r="K936" s="14"/>
      <c r="N936" s="6"/>
      <c r="P936" s="6"/>
    </row>
    <row r="937" spans="1:16" x14ac:dyDescent="0.3">
      <c r="A937" s="1" t="s">
        <v>980</v>
      </c>
      <c r="B937" s="1" t="s">
        <v>27</v>
      </c>
      <c r="C937" s="7">
        <v>38210</v>
      </c>
      <c r="D937" s="4">
        <f t="shared" ca="1" si="14"/>
        <v>16</v>
      </c>
      <c r="E937" s="14">
        <v>64815</v>
      </c>
      <c r="I937" s="7"/>
      <c r="K937" s="14"/>
      <c r="N937" s="7"/>
      <c r="P937" s="7"/>
    </row>
    <row r="938" spans="1:16" x14ac:dyDescent="0.3">
      <c r="A938" s="1" t="s">
        <v>598</v>
      </c>
      <c r="B938" s="1" t="s">
        <v>19</v>
      </c>
      <c r="C938" s="6">
        <v>37093</v>
      </c>
      <c r="D938" s="4">
        <f t="shared" ca="1" si="14"/>
        <v>19</v>
      </c>
      <c r="E938" s="14">
        <v>134794</v>
      </c>
      <c r="I938" s="6"/>
      <c r="K938" s="14"/>
      <c r="N938" s="6"/>
      <c r="P938" s="6"/>
    </row>
    <row r="939" spans="1:16" x14ac:dyDescent="0.3">
      <c r="A939" s="1" t="s">
        <v>210</v>
      </c>
      <c r="B939" s="1" t="s">
        <v>9</v>
      </c>
      <c r="C939" s="6">
        <v>43900</v>
      </c>
      <c r="D939" s="4">
        <f t="shared" ca="1" si="14"/>
        <v>1</v>
      </c>
      <c r="E939" s="14">
        <v>72653</v>
      </c>
      <c r="I939" s="6"/>
      <c r="K939" s="14"/>
      <c r="N939" s="6"/>
      <c r="P939" s="6"/>
    </row>
    <row r="940" spans="1:16" x14ac:dyDescent="0.3">
      <c r="A940" s="1" t="s">
        <v>414</v>
      </c>
      <c r="B940" s="1" t="s">
        <v>6</v>
      </c>
      <c r="C940" s="6">
        <v>36441</v>
      </c>
      <c r="D940" s="4">
        <f t="shared" ca="1" si="14"/>
        <v>21</v>
      </c>
      <c r="E940" s="14">
        <v>72856</v>
      </c>
      <c r="I940" s="6"/>
      <c r="K940" s="14"/>
      <c r="N940" s="6"/>
      <c r="P940" s="6"/>
    </row>
    <row r="941" spans="1:16" x14ac:dyDescent="0.3">
      <c r="A941" s="1" t="s">
        <v>955</v>
      </c>
      <c r="B941" s="1" t="s">
        <v>26</v>
      </c>
      <c r="C941" s="7">
        <v>40546</v>
      </c>
      <c r="D941" s="4">
        <f t="shared" ca="1" si="14"/>
        <v>10</v>
      </c>
      <c r="E941" s="14">
        <v>35256</v>
      </c>
      <c r="I941" s="7"/>
      <c r="K941" s="14"/>
      <c r="N941" s="7"/>
      <c r="P941" s="7"/>
    </row>
    <row r="942" spans="1:16" x14ac:dyDescent="0.3">
      <c r="A942" s="1" t="s">
        <v>200</v>
      </c>
      <c r="B942" s="1" t="s">
        <v>23</v>
      </c>
      <c r="C942" s="6">
        <v>39343</v>
      </c>
      <c r="D942" s="4">
        <f t="shared" ca="1" si="14"/>
        <v>13</v>
      </c>
      <c r="E942" s="14">
        <v>113918</v>
      </c>
      <c r="I942" s="6"/>
      <c r="K942" s="14"/>
      <c r="N942" s="6"/>
      <c r="P942" s="6"/>
    </row>
    <row r="943" spans="1:16" x14ac:dyDescent="0.3">
      <c r="A943" s="1" t="s">
        <v>570</v>
      </c>
      <c r="B943" s="1" t="s">
        <v>11</v>
      </c>
      <c r="C943" s="6">
        <v>39728</v>
      </c>
      <c r="D943" s="4">
        <f t="shared" ca="1" si="14"/>
        <v>12</v>
      </c>
      <c r="E943" s="14">
        <v>115613</v>
      </c>
      <c r="I943" s="6"/>
      <c r="K943" s="14"/>
      <c r="N943" s="6"/>
      <c r="P943" s="6"/>
    </row>
    <row r="944" spans="1:16" x14ac:dyDescent="0.3">
      <c r="A944" s="1" t="s">
        <v>217</v>
      </c>
      <c r="B944" s="1" t="s">
        <v>19</v>
      </c>
      <c r="C944" s="6">
        <v>37920</v>
      </c>
      <c r="D944" s="4">
        <f t="shared" ca="1" si="14"/>
        <v>17</v>
      </c>
      <c r="E944" s="14">
        <v>145306</v>
      </c>
      <c r="I944" s="6"/>
      <c r="K944" s="14"/>
      <c r="N944" s="6"/>
      <c r="P944" s="6"/>
    </row>
    <row r="945" spans="1:16" x14ac:dyDescent="0.3">
      <c r="A945" s="1" t="s">
        <v>951</v>
      </c>
      <c r="B945" s="1" t="s">
        <v>25</v>
      </c>
      <c r="C945" s="7">
        <v>39978</v>
      </c>
      <c r="D945" s="4">
        <f t="shared" ca="1" si="14"/>
        <v>11</v>
      </c>
      <c r="E945" s="14">
        <v>109117</v>
      </c>
      <c r="I945" s="7"/>
      <c r="K945" s="14"/>
      <c r="N945" s="7"/>
      <c r="P945" s="7"/>
    </row>
    <row r="946" spans="1:16" x14ac:dyDescent="0.3">
      <c r="A946" s="1" t="s">
        <v>187</v>
      </c>
      <c r="B946" s="1" t="s">
        <v>17</v>
      </c>
      <c r="C946" s="6">
        <v>39038</v>
      </c>
      <c r="D946" s="4">
        <f t="shared" ca="1" si="14"/>
        <v>14</v>
      </c>
      <c r="E946" s="14">
        <v>131702</v>
      </c>
      <c r="I946" s="6"/>
      <c r="K946" s="14"/>
      <c r="N946" s="6"/>
      <c r="P946" s="6"/>
    </row>
    <row r="947" spans="1:16" x14ac:dyDescent="0.3">
      <c r="A947" s="1" t="s">
        <v>500</v>
      </c>
      <c r="B947" s="1" t="s">
        <v>19</v>
      </c>
      <c r="C947" s="6">
        <v>41985</v>
      </c>
      <c r="D947" s="4">
        <f t="shared" ca="1" si="14"/>
        <v>6</v>
      </c>
      <c r="E947" s="14">
        <v>53894</v>
      </c>
      <c r="I947" s="6"/>
      <c r="K947" s="14"/>
      <c r="N947" s="6"/>
      <c r="P947" s="6"/>
    </row>
    <row r="948" spans="1:16" x14ac:dyDescent="0.3">
      <c r="A948" s="1" t="s">
        <v>57</v>
      </c>
      <c r="B948" s="1" t="s">
        <v>17</v>
      </c>
      <c r="C948" s="6">
        <v>39668</v>
      </c>
      <c r="D948" s="4">
        <f t="shared" ca="1" si="14"/>
        <v>12</v>
      </c>
      <c r="E948" s="14">
        <v>102752</v>
      </c>
      <c r="I948" s="6"/>
      <c r="K948" s="14"/>
      <c r="N948" s="6"/>
      <c r="P948" s="6"/>
    </row>
    <row r="949" spans="1:16" x14ac:dyDescent="0.3">
      <c r="A949" s="1" t="s">
        <v>198</v>
      </c>
      <c r="B949" s="1" t="s">
        <v>9</v>
      </c>
      <c r="C949" s="6">
        <v>38791</v>
      </c>
      <c r="D949" s="4">
        <f t="shared" ca="1" si="14"/>
        <v>15</v>
      </c>
      <c r="E949" s="14">
        <v>75915</v>
      </c>
      <c r="I949" s="6"/>
      <c r="K949" s="14"/>
      <c r="N949" s="6"/>
      <c r="P949" s="6"/>
    </row>
    <row r="950" spans="1:16" x14ac:dyDescent="0.3">
      <c r="A950" s="1" t="s">
        <v>796</v>
      </c>
      <c r="B950" s="1" t="s">
        <v>19</v>
      </c>
      <c r="C950" s="7">
        <v>42384</v>
      </c>
      <c r="D950" s="4">
        <f t="shared" ca="1" si="14"/>
        <v>5</v>
      </c>
      <c r="E950" s="14">
        <v>99297</v>
      </c>
      <c r="I950" s="7"/>
      <c r="K950" s="14"/>
      <c r="N950" s="7"/>
      <c r="P950" s="7"/>
    </row>
    <row r="951" spans="1:16" x14ac:dyDescent="0.3">
      <c r="A951" s="1" t="s">
        <v>850</v>
      </c>
      <c r="B951" s="1" t="s">
        <v>16</v>
      </c>
      <c r="C951" s="7">
        <v>40210</v>
      </c>
      <c r="D951" s="4">
        <f t="shared" ca="1" si="14"/>
        <v>11</v>
      </c>
      <c r="E951" s="14">
        <v>91165</v>
      </c>
      <c r="I951" s="7"/>
      <c r="K951" s="14"/>
      <c r="N951" s="7"/>
      <c r="P951" s="7"/>
    </row>
    <row r="952" spans="1:16" x14ac:dyDescent="0.3">
      <c r="A952" s="1" t="s">
        <v>214</v>
      </c>
      <c r="B952" s="1" t="s">
        <v>24</v>
      </c>
      <c r="C952" s="6">
        <v>38838</v>
      </c>
      <c r="D952" s="4">
        <f t="shared" ca="1" si="14"/>
        <v>14</v>
      </c>
      <c r="E952" s="14">
        <v>48617</v>
      </c>
      <c r="I952" s="6"/>
      <c r="K952" s="14"/>
      <c r="N952" s="6"/>
      <c r="P952" s="6"/>
    </row>
    <row r="953" spans="1:16" x14ac:dyDescent="0.3">
      <c r="A953" s="1" t="s">
        <v>356</v>
      </c>
      <c r="B953" s="1" t="s">
        <v>9</v>
      </c>
      <c r="C953" s="6">
        <v>40771</v>
      </c>
      <c r="D953" s="4">
        <f t="shared" ca="1" si="14"/>
        <v>9</v>
      </c>
      <c r="E953" s="14">
        <v>116745</v>
      </c>
      <c r="I953" s="6"/>
      <c r="K953" s="14"/>
      <c r="N953" s="6"/>
      <c r="P953" s="6"/>
    </row>
    <row r="954" spans="1:16" x14ac:dyDescent="0.3">
      <c r="A954" s="1" t="s">
        <v>223</v>
      </c>
      <c r="B954" s="1" t="s">
        <v>16</v>
      </c>
      <c r="C954" s="6">
        <v>37484</v>
      </c>
      <c r="D954" s="4">
        <f t="shared" ca="1" si="14"/>
        <v>18</v>
      </c>
      <c r="E954" s="14">
        <v>105942</v>
      </c>
      <c r="I954" s="6"/>
      <c r="K954" s="14"/>
      <c r="N954" s="6"/>
      <c r="P954" s="6"/>
    </row>
    <row r="955" spans="1:16" x14ac:dyDescent="0.3">
      <c r="A955" s="1" t="s">
        <v>270</v>
      </c>
      <c r="B955" s="1" t="s">
        <v>9</v>
      </c>
      <c r="C955" s="6">
        <v>43840</v>
      </c>
      <c r="D955" s="4">
        <f t="shared" ca="1" si="14"/>
        <v>1</v>
      </c>
      <c r="E955" s="14">
        <v>74056</v>
      </c>
      <c r="I955" s="6"/>
      <c r="K955" s="14"/>
      <c r="N955" s="6"/>
      <c r="P955" s="6"/>
    </row>
    <row r="956" spans="1:16" x14ac:dyDescent="0.3">
      <c r="A956" s="1" t="s">
        <v>172</v>
      </c>
      <c r="B956" s="1" t="s">
        <v>19</v>
      </c>
      <c r="C956" s="6">
        <v>39309</v>
      </c>
      <c r="D956" s="4">
        <f t="shared" ca="1" si="14"/>
        <v>13</v>
      </c>
      <c r="E956" s="14">
        <v>122491</v>
      </c>
      <c r="I956" s="6"/>
      <c r="K956" s="14"/>
      <c r="N956" s="6"/>
      <c r="P956" s="6"/>
    </row>
    <row r="957" spans="1:16" x14ac:dyDescent="0.3">
      <c r="A957" s="1" t="s">
        <v>112</v>
      </c>
      <c r="B957" s="1" t="s">
        <v>9</v>
      </c>
      <c r="C957" s="6">
        <v>37296</v>
      </c>
      <c r="D957" s="4">
        <f t="shared" ca="1" si="14"/>
        <v>19</v>
      </c>
      <c r="E957" s="14">
        <v>76354</v>
      </c>
      <c r="I957" s="6"/>
      <c r="K957" s="14"/>
      <c r="N957" s="6"/>
      <c r="P957" s="6"/>
    </row>
    <row r="958" spans="1:16" x14ac:dyDescent="0.3">
      <c r="A958" s="1" t="s">
        <v>235</v>
      </c>
      <c r="B958" s="1" t="s">
        <v>26</v>
      </c>
      <c r="C958" s="6">
        <v>39669</v>
      </c>
      <c r="D958" s="4">
        <f t="shared" ca="1" si="14"/>
        <v>12</v>
      </c>
      <c r="E958" s="14">
        <v>77537</v>
      </c>
      <c r="I958" s="6"/>
      <c r="K958" s="14"/>
      <c r="N958" s="6"/>
      <c r="P958" s="6"/>
    </row>
    <row r="959" spans="1:16" x14ac:dyDescent="0.3">
      <c r="A959" s="1" t="s">
        <v>626</v>
      </c>
      <c r="B959" s="1" t="s">
        <v>24</v>
      </c>
      <c r="C959" s="6">
        <v>43672</v>
      </c>
      <c r="D959" s="4">
        <f t="shared" ca="1" si="14"/>
        <v>1</v>
      </c>
      <c r="E959" s="14">
        <v>97479</v>
      </c>
      <c r="I959" s="6"/>
      <c r="K959" s="14"/>
      <c r="N959" s="6"/>
      <c r="P959" s="6"/>
    </row>
    <row r="960" spans="1:16" x14ac:dyDescent="0.3">
      <c r="A960" s="1" t="s">
        <v>827</v>
      </c>
      <c r="B960" s="1" t="s">
        <v>30</v>
      </c>
      <c r="C960" s="7">
        <v>41664</v>
      </c>
      <c r="D960" s="4">
        <f t="shared" ca="1" si="14"/>
        <v>7</v>
      </c>
      <c r="E960" s="14">
        <v>79256</v>
      </c>
      <c r="I960" s="7"/>
      <c r="K960" s="14"/>
      <c r="N960" s="7"/>
      <c r="P960" s="7"/>
    </row>
    <row r="961" spans="1:16" x14ac:dyDescent="0.3">
      <c r="A961" s="1" t="s">
        <v>1032</v>
      </c>
      <c r="B961" s="1" t="s">
        <v>9</v>
      </c>
      <c r="C961" s="7">
        <v>38049</v>
      </c>
      <c r="D961" s="4">
        <f t="shared" ca="1" si="14"/>
        <v>17</v>
      </c>
      <c r="E961" s="14">
        <v>67101</v>
      </c>
      <c r="I961" s="7"/>
      <c r="K961" s="14"/>
      <c r="N961" s="7"/>
      <c r="P961" s="7"/>
    </row>
    <row r="962" spans="1:16" x14ac:dyDescent="0.3">
      <c r="A962" s="1" t="s">
        <v>874</v>
      </c>
      <c r="B962" s="1" t="s">
        <v>15</v>
      </c>
      <c r="C962" s="7">
        <v>43089</v>
      </c>
      <c r="D962" s="4">
        <f t="shared" ref="D962:D999" ca="1" si="15">DATEDIF(C962,TODAY(),"Y")</f>
        <v>3</v>
      </c>
      <c r="E962" s="14">
        <v>52511</v>
      </c>
      <c r="I962" s="7"/>
      <c r="K962" s="14"/>
      <c r="N962" s="7"/>
      <c r="P962" s="7"/>
    </row>
    <row r="963" spans="1:16" x14ac:dyDescent="0.3">
      <c r="A963" s="1" t="s">
        <v>550</v>
      </c>
      <c r="B963" s="1" t="s">
        <v>20</v>
      </c>
      <c r="C963" s="6">
        <v>40887</v>
      </c>
      <c r="D963" s="4">
        <f t="shared" ca="1" si="15"/>
        <v>9</v>
      </c>
      <c r="E963" s="14">
        <v>139408</v>
      </c>
      <c r="I963" s="6"/>
      <c r="K963" s="14"/>
      <c r="N963" s="6"/>
      <c r="P963" s="6"/>
    </row>
    <row r="964" spans="1:16" x14ac:dyDescent="0.3">
      <c r="A964" s="1" t="s">
        <v>385</v>
      </c>
      <c r="B964" s="1" t="s">
        <v>27</v>
      </c>
      <c r="C964" s="6">
        <v>41289</v>
      </c>
      <c r="D964" s="4">
        <f t="shared" ca="1" si="15"/>
        <v>8</v>
      </c>
      <c r="E964" s="14">
        <v>109157</v>
      </c>
      <c r="I964" s="6"/>
      <c r="K964" s="14"/>
      <c r="N964" s="6"/>
      <c r="P964" s="6"/>
    </row>
    <row r="965" spans="1:16" x14ac:dyDescent="0.3">
      <c r="A965" s="1" t="s">
        <v>162</v>
      </c>
      <c r="B965" s="1" t="s">
        <v>6</v>
      </c>
      <c r="C965" s="6">
        <v>38314</v>
      </c>
      <c r="D965" s="4">
        <f t="shared" ca="1" si="15"/>
        <v>16</v>
      </c>
      <c r="E965" s="14">
        <v>109478</v>
      </c>
      <c r="I965" s="6"/>
      <c r="K965" s="14"/>
      <c r="N965" s="6"/>
      <c r="P965" s="6"/>
    </row>
    <row r="966" spans="1:16" x14ac:dyDescent="0.3">
      <c r="A966" s="1" t="s">
        <v>519</v>
      </c>
      <c r="B966" s="1" t="s">
        <v>9</v>
      </c>
      <c r="C966" s="6">
        <v>39405</v>
      </c>
      <c r="D966" s="4">
        <f t="shared" ca="1" si="15"/>
        <v>13</v>
      </c>
      <c r="E966" s="14">
        <v>121832</v>
      </c>
      <c r="I966" s="6"/>
      <c r="K966" s="14"/>
      <c r="N966" s="6"/>
      <c r="P966" s="6"/>
    </row>
    <row r="967" spans="1:16" x14ac:dyDescent="0.3">
      <c r="A967" s="1" t="s">
        <v>751</v>
      </c>
      <c r="B967" s="1" t="s">
        <v>9</v>
      </c>
      <c r="C967" s="7">
        <v>43470</v>
      </c>
      <c r="D967" s="4">
        <f t="shared" ca="1" si="15"/>
        <v>2</v>
      </c>
      <c r="E967" s="14">
        <v>128018</v>
      </c>
      <c r="I967" s="7"/>
      <c r="K967" s="14"/>
      <c r="N967" s="7"/>
      <c r="P967" s="7"/>
    </row>
    <row r="968" spans="1:16" x14ac:dyDescent="0.3">
      <c r="A968" s="1" t="s">
        <v>848</v>
      </c>
      <c r="B968" s="1" t="s">
        <v>9</v>
      </c>
      <c r="C968" s="7">
        <v>38346</v>
      </c>
      <c r="D968" s="4">
        <f t="shared" ca="1" si="15"/>
        <v>16</v>
      </c>
      <c r="E968" s="14">
        <v>138099</v>
      </c>
      <c r="I968" s="7"/>
      <c r="K968" s="14"/>
      <c r="N968" s="7"/>
      <c r="P968" s="7"/>
    </row>
    <row r="969" spans="1:16" x14ac:dyDescent="0.3">
      <c r="A969" s="1" t="s">
        <v>327</v>
      </c>
      <c r="B969" s="1" t="s">
        <v>19</v>
      </c>
      <c r="C969" s="6">
        <v>39350</v>
      </c>
      <c r="D969" s="4">
        <f t="shared" ca="1" si="15"/>
        <v>13</v>
      </c>
      <c r="E969" s="14">
        <v>92240</v>
      </c>
      <c r="I969" s="6"/>
      <c r="K969" s="14"/>
      <c r="N969" s="6"/>
      <c r="P969" s="6"/>
    </row>
    <row r="970" spans="1:16" x14ac:dyDescent="0.3">
      <c r="A970" s="1" t="s">
        <v>897</v>
      </c>
      <c r="B970" s="1" t="s">
        <v>20</v>
      </c>
      <c r="C970" s="7">
        <v>40011</v>
      </c>
      <c r="D970" s="4">
        <f t="shared" ca="1" si="15"/>
        <v>11</v>
      </c>
      <c r="E970" s="14">
        <v>94731</v>
      </c>
      <c r="I970" s="7"/>
      <c r="K970" s="14"/>
      <c r="N970" s="7"/>
      <c r="P970" s="7"/>
    </row>
    <row r="971" spans="1:16" x14ac:dyDescent="0.3">
      <c r="A971" s="1" t="s">
        <v>462</v>
      </c>
      <c r="B971" s="1" t="s">
        <v>19</v>
      </c>
      <c r="C971" s="6">
        <v>39881</v>
      </c>
      <c r="D971" s="4">
        <f t="shared" ca="1" si="15"/>
        <v>12</v>
      </c>
      <c r="E971" s="14">
        <v>95384</v>
      </c>
      <c r="I971" s="6"/>
      <c r="K971" s="14"/>
      <c r="N971" s="6"/>
      <c r="P971" s="6"/>
    </row>
    <row r="972" spans="1:16" x14ac:dyDescent="0.3">
      <c r="A972" s="1" t="s">
        <v>743</v>
      </c>
      <c r="B972" s="1" t="s">
        <v>25</v>
      </c>
      <c r="C972" s="7">
        <v>36846</v>
      </c>
      <c r="D972" s="4">
        <f t="shared" ca="1" si="15"/>
        <v>20</v>
      </c>
      <c r="E972" s="14">
        <v>101062</v>
      </c>
      <c r="I972" s="7"/>
      <c r="K972" s="14"/>
      <c r="N972" s="7"/>
      <c r="P972" s="7"/>
    </row>
    <row r="973" spans="1:16" x14ac:dyDescent="0.3">
      <c r="A973" s="1" t="s">
        <v>1049</v>
      </c>
      <c r="B973" s="1" t="s">
        <v>19</v>
      </c>
      <c r="C973" s="6">
        <v>40049</v>
      </c>
      <c r="D973" s="4">
        <f t="shared" ca="1" si="15"/>
        <v>11</v>
      </c>
      <c r="E973" s="14">
        <v>151492</v>
      </c>
      <c r="I973" s="6"/>
      <c r="K973" s="14"/>
      <c r="N973" s="6"/>
      <c r="P973" s="6"/>
    </row>
    <row r="974" spans="1:16" x14ac:dyDescent="0.3">
      <c r="A974" s="1" t="s">
        <v>798</v>
      </c>
      <c r="B974" s="1" t="s">
        <v>6</v>
      </c>
      <c r="C974" s="7">
        <v>39256</v>
      </c>
      <c r="D974" s="4">
        <f t="shared" ca="1" si="15"/>
        <v>13</v>
      </c>
      <c r="E974" s="14">
        <v>120849</v>
      </c>
      <c r="I974" s="7"/>
      <c r="K974" s="14"/>
      <c r="N974" s="7"/>
      <c r="P974" s="7"/>
    </row>
    <row r="975" spans="1:16" x14ac:dyDescent="0.3">
      <c r="A975" s="1" t="s">
        <v>834</v>
      </c>
      <c r="B975" s="1" t="s">
        <v>13</v>
      </c>
      <c r="C975" s="7">
        <v>42193</v>
      </c>
      <c r="D975" s="4">
        <f t="shared" ca="1" si="15"/>
        <v>5</v>
      </c>
      <c r="E975" s="14">
        <v>39696</v>
      </c>
      <c r="I975" s="7"/>
      <c r="K975" s="14"/>
      <c r="N975" s="7"/>
      <c r="P975" s="7"/>
    </row>
    <row r="976" spans="1:16" x14ac:dyDescent="0.3">
      <c r="A976" s="1" t="s">
        <v>408</v>
      </c>
      <c r="B976" s="1" t="s">
        <v>25</v>
      </c>
      <c r="C976" s="6">
        <v>40656</v>
      </c>
      <c r="D976" s="4">
        <f t="shared" ca="1" si="15"/>
        <v>9</v>
      </c>
      <c r="E976" s="14">
        <v>48959</v>
      </c>
      <c r="I976" s="6"/>
      <c r="K976" s="14"/>
      <c r="N976" s="6"/>
      <c r="P976" s="6"/>
    </row>
    <row r="977" spans="1:16" x14ac:dyDescent="0.3">
      <c r="A977" s="1" t="s">
        <v>245</v>
      </c>
      <c r="B977" s="1" t="s">
        <v>11</v>
      </c>
      <c r="C977" s="6">
        <v>42709</v>
      </c>
      <c r="D977" s="4">
        <f t="shared" ca="1" si="15"/>
        <v>4</v>
      </c>
      <c r="E977" s="14">
        <v>123083</v>
      </c>
      <c r="I977" s="6"/>
      <c r="K977" s="14"/>
      <c r="N977" s="6"/>
      <c r="P977" s="6"/>
    </row>
    <row r="978" spans="1:16" x14ac:dyDescent="0.3">
      <c r="A978" s="1" t="s">
        <v>325</v>
      </c>
      <c r="B978" s="1" t="s">
        <v>19</v>
      </c>
      <c r="C978" s="6">
        <v>42069</v>
      </c>
      <c r="D978" s="4">
        <f t="shared" ca="1" si="15"/>
        <v>6</v>
      </c>
      <c r="E978" s="14">
        <v>79531</v>
      </c>
      <c r="I978" s="6"/>
      <c r="K978" s="14"/>
      <c r="N978" s="6"/>
      <c r="P978" s="6"/>
    </row>
    <row r="979" spans="1:16" x14ac:dyDescent="0.3">
      <c r="A979" s="1" t="s">
        <v>1035</v>
      </c>
      <c r="B979" s="1" t="s">
        <v>26</v>
      </c>
      <c r="C979" s="7">
        <v>42720</v>
      </c>
      <c r="D979" s="4">
        <f t="shared" ca="1" si="15"/>
        <v>4</v>
      </c>
      <c r="E979" s="14">
        <v>72612</v>
      </c>
      <c r="I979" s="7"/>
      <c r="K979" s="14"/>
      <c r="N979" s="7"/>
      <c r="P979" s="7"/>
    </row>
    <row r="980" spans="1:16" x14ac:dyDescent="0.3">
      <c r="A980" s="1" t="s">
        <v>234</v>
      </c>
      <c r="B980" s="1" t="s">
        <v>15</v>
      </c>
      <c r="C980" s="6">
        <v>39904</v>
      </c>
      <c r="D980" s="4">
        <f t="shared" ca="1" si="15"/>
        <v>11</v>
      </c>
      <c r="E980" s="14">
        <v>131414</v>
      </c>
      <c r="I980" s="6"/>
      <c r="K980" s="14"/>
      <c r="N980" s="6"/>
      <c r="P980" s="6"/>
    </row>
    <row r="981" spans="1:16" x14ac:dyDescent="0.3">
      <c r="A981" s="1" t="s">
        <v>93</v>
      </c>
      <c r="B981" s="1" t="s">
        <v>20</v>
      </c>
      <c r="C981" s="6">
        <v>39131</v>
      </c>
      <c r="D981" s="4">
        <f t="shared" ca="1" si="15"/>
        <v>14</v>
      </c>
      <c r="E981" s="14">
        <v>30272</v>
      </c>
      <c r="I981" s="6"/>
      <c r="K981" s="14"/>
      <c r="N981" s="6"/>
      <c r="P981" s="6"/>
    </row>
    <row r="982" spans="1:16" x14ac:dyDescent="0.3">
      <c r="A982" s="1" t="s">
        <v>159</v>
      </c>
      <c r="B982" s="1" t="s">
        <v>25</v>
      </c>
      <c r="C982" s="6">
        <v>39507</v>
      </c>
      <c r="D982" s="4">
        <f t="shared" ca="1" si="15"/>
        <v>13</v>
      </c>
      <c r="E982" s="14">
        <v>98713</v>
      </c>
      <c r="I982" s="6"/>
      <c r="K982" s="14"/>
      <c r="N982" s="6"/>
      <c r="P982" s="6"/>
    </row>
    <row r="983" spans="1:16" x14ac:dyDescent="0.3">
      <c r="A983" s="1" t="s">
        <v>985</v>
      </c>
      <c r="B983" s="1" t="s">
        <v>19</v>
      </c>
      <c r="C983" s="7">
        <v>40690</v>
      </c>
      <c r="D983" s="4">
        <f t="shared" ca="1" si="15"/>
        <v>9</v>
      </c>
      <c r="E983" s="14">
        <v>115327</v>
      </c>
      <c r="I983" s="7"/>
      <c r="K983" s="14"/>
      <c r="N983" s="7"/>
      <c r="P983" s="7"/>
    </row>
    <row r="984" spans="1:16" x14ac:dyDescent="0.3">
      <c r="A984" s="1" t="s">
        <v>195</v>
      </c>
      <c r="B984" s="1" t="s">
        <v>6</v>
      </c>
      <c r="C984" s="6">
        <v>36875</v>
      </c>
      <c r="D984" s="4">
        <f t="shared" ca="1" si="15"/>
        <v>20</v>
      </c>
      <c r="E984" s="14">
        <v>139425</v>
      </c>
      <c r="I984" s="6"/>
      <c r="K984" s="14"/>
      <c r="N984" s="6"/>
      <c r="P984" s="6"/>
    </row>
    <row r="985" spans="1:16" x14ac:dyDescent="0.3">
      <c r="A985" s="1" t="s">
        <v>429</v>
      </c>
      <c r="B985" s="1" t="s">
        <v>9</v>
      </c>
      <c r="C985" s="6">
        <v>36531</v>
      </c>
      <c r="D985" s="4">
        <f t="shared" ca="1" si="15"/>
        <v>21</v>
      </c>
      <c r="E985" s="14">
        <v>41980</v>
      </c>
      <c r="I985" s="6"/>
      <c r="K985" s="14"/>
      <c r="N985" s="6"/>
      <c r="P985" s="6"/>
    </row>
    <row r="986" spans="1:16" x14ac:dyDescent="0.3">
      <c r="A986" s="1" t="s">
        <v>970</v>
      </c>
      <c r="B986" s="1" t="s">
        <v>25</v>
      </c>
      <c r="C986" s="7">
        <v>43602</v>
      </c>
      <c r="D986" s="4">
        <f t="shared" ca="1" si="15"/>
        <v>1</v>
      </c>
      <c r="E986" s="14">
        <v>61065</v>
      </c>
      <c r="I986" s="7"/>
      <c r="K986" s="14"/>
      <c r="N986" s="7"/>
      <c r="P986" s="7"/>
    </row>
    <row r="987" spans="1:16" x14ac:dyDescent="0.3">
      <c r="A987" s="1" t="s">
        <v>816</v>
      </c>
      <c r="B987" s="1" t="s">
        <v>15</v>
      </c>
      <c r="C987" s="7">
        <v>39323</v>
      </c>
      <c r="D987" s="4">
        <f t="shared" ca="1" si="15"/>
        <v>13</v>
      </c>
      <c r="E987" s="14">
        <v>90786</v>
      </c>
      <c r="I987" s="7"/>
      <c r="K987" s="14"/>
      <c r="N987" s="7"/>
      <c r="P987" s="7"/>
    </row>
    <row r="988" spans="1:16" x14ac:dyDescent="0.3">
      <c r="A988" s="1" t="s">
        <v>384</v>
      </c>
      <c r="B988" s="1" t="s">
        <v>15</v>
      </c>
      <c r="C988" s="6">
        <v>39438</v>
      </c>
      <c r="D988" s="4">
        <f t="shared" ca="1" si="15"/>
        <v>13</v>
      </c>
      <c r="E988" s="14">
        <v>55669</v>
      </c>
      <c r="I988" s="6"/>
      <c r="K988" s="14"/>
      <c r="N988" s="6"/>
      <c r="P988" s="6"/>
    </row>
    <row r="989" spans="1:16" x14ac:dyDescent="0.3">
      <c r="A989" s="1" t="s">
        <v>1044</v>
      </c>
      <c r="B989" s="1" t="s">
        <v>9</v>
      </c>
      <c r="C989" s="7">
        <v>39883</v>
      </c>
      <c r="D989" s="4">
        <f t="shared" ca="1" si="15"/>
        <v>12</v>
      </c>
      <c r="E989" s="14">
        <v>57974</v>
      </c>
      <c r="I989" s="7"/>
      <c r="K989" s="14"/>
      <c r="N989" s="7"/>
      <c r="P989" s="7"/>
    </row>
    <row r="990" spans="1:16" x14ac:dyDescent="0.3">
      <c r="A990" s="1" t="s">
        <v>969</v>
      </c>
      <c r="B990" s="1" t="s">
        <v>17</v>
      </c>
      <c r="C990" s="7">
        <v>37568</v>
      </c>
      <c r="D990" s="4">
        <f t="shared" ca="1" si="15"/>
        <v>18</v>
      </c>
      <c r="E990" s="14">
        <v>78308</v>
      </c>
      <c r="I990" s="7"/>
      <c r="K990" s="14"/>
      <c r="N990" s="7"/>
      <c r="P990" s="7"/>
    </row>
    <row r="991" spans="1:16" x14ac:dyDescent="0.3">
      <c r="A991" s="1" t="s">
        <v>476</v>
      </c>
      <c r="B991" s="1" t="s">
        <v>9</v>
      </c>
      <c r="C991" s="6">
        <v>43554</v>
      </c>
      <c r="D991" s="4">
        <f t="shared" ca="1" si="15"/>
        <v>1</v>
      </c>
      <c r="E991" s="14">
        <v>104594</v>
      </c>
      <c r="I991" s="6"/>
      <c r="K991" s="14"/>
      <c r="N991" s="6"/>
      <c r="P991" s="6"/>
    </row>
    <row r="992" spans="1:16" x14ac:dyDescent="0.3">
      <c r="A992" s="1" t="s">
        <v>859</v>
      </c>
      <c r="B992" s="1" t="s">
        <v>15</v>
      </c>
      <c r="C992" s="7">
        <v>42840</v>
      </c>
      <c r="D992" s="4">
        <f t="shared" ca="1" si="15"/>
        <v>3</v>
      </c>
      <c r="E992" s="14">
        <v>42217</v>
      </c>
      <c r="I992" s="7"/>
      <c r="K992" s="14"/>
      <c r="N992" s="7"/>
      <c r="P992" s="7"/>
    </row>
    <row r="993" spans="1:16" x14ac:dyDescent="0.3">
      <c r="A993" s="1" t="s">
        <v>295</v>
      </c>
      <c r="B993" s="1" t="s">
        <v>20</v>
      </c>
      <c r="C993" s="6">
        <v>42940</v>
      </c>
      <c r="D993" s="4">
        <f t="shared" ca="1" si="15"/>
        <v>3</v>
      </c>
      <c r="E993" s="14">
        <v>135352</v>
      </c>
      <c r="I993" s="6"/>
      <c r="K993" s="14"/>
      <c r="N993" s="6"/>
      <c r="P993" s="6"/>
    </row>
    <row r="994" spans="1:16" x14ac:dyDescent="0.3">
      <c r="A994" s="1" t="s">
        <v>701</v>
      </c>
      <c r="B994" s="1" t="s">
        <v>21</v>
      </c>
      <c r="C994" s="6">
        <v>41306</v>
      </c>
      <c r="D994" s="4">
        <f t="shared" ca="1" si="15"/>
        <v>8</v>
      </c>
      <c r="E994" s="14">
        <v>97023</v>
      </c>
      <c r="I994" s="6"/>
      <c r="K994" s="14"/>
      <c r="N994" s="6"/>
      <c r="P994" s="6"/>
    </row>
    <row r="995" spans="1:16" x14ac:dyDescent="0.3">
      <c r="A995" s="1" t="s">
        <v>402</v>
      </c>
      <c r="B995" s="1" t="s">
        <v>15</v>
      </c>
      <c r="C995" s="6">
        <v>38482</v>
      </c>
      <c r="D995" s="4">
        <f t="shared" ca="1" si="15"/>
        <v>15</v>
      </c>
      <c r="E995" s="14">
        <v>119111</v>
      </c>
      <c r="I995" s="6"/>
      <c r="K995" s="14"/>
      <c r="N995" s="6"/>
      <c r="P995" s="6"/>
    </row>
    <row r="996" spans="1:16" x14ac:dyDescent="0.3">
      <c r="A996" s="1" t="s">
        <v>542</v>
      </c>
      <c r="B996" s="1" t="s">
        <v>15</v>
      </c>
      <c r="C996" s="6">
        <v>39104</v>
      </c>
      <c r="D996" s="4">
        <f t="shared" ca="1" si="15"/>
        <v>14</v>
      </c>
      <c r="E996" s="14">
        <v>66806</v>
      </c>
      <c r="I996" s="6"/>
      <c r="K996" s="14"/>
      <c r="N996" s="6"/>
      <c r="P996" s="6"/>
    </row>
    <row r="997" spans="1:16" x14ac:dyDescent="0.3">
      <c r="A997" s="1" t="s">
        <v>180</v>
      </c>
      <c r="B997" s="1" t="s">
        <v>25</v>
      </c>
      <c r="C997" s="6">
        <v>40335</v>
      </c>
      <c r="D997" s="4">
        <f t="shared" ca="1" si="15"/>
        <v>10</v>
      </c>
      <c r="E997" s="14">
        <v>68749</v>
      </c>
      <c r="I997" s="6"/>
      <c r="K997" s="14"/>
      <c r="N997" s="6"/>
      <c r="P997" s="6"/>
    </row>
    <row r="998" spans="1:16" x14ac:dyDescent="0.3">
      <c r="A998" s="1" t="s">
        <v>937</v>
      </c>
      <c r="B998" s="1" t="s">
        <v>23</v>
      </c>
      <c r="C998" s="7">
        <v>40071</v>
      </c>
      <c r="D998" s="4">
        <f t="shared" ca="1" si="15"/>
        <v>11</v>
      </c>
      <c r="E998" s="14">
        <v>68650</v>
      </c>
      <c r="I998" s="7"/>
      <c r="K998" s="14"/>
      <c r="N998" s="7"/>
      <c r="P998" s="7"/>
    </row>
    <row r="999" spans="1:16" x14ac:dyDescent="0.3">
      <c r="A999" s="1" t="s">
        <v>492</v>
      </c>
      <c r="B999" s="1" t="s">
        <v>19</v>
      </c>
      <c r="C999" s="6">
        <v>42300</v>
      </c>
      <c r="D999" s="4">
        <f t="shared" ca="1" si="15"/>
        <v>5</v>
      </c>
      <c r="E999" s="14">
        <v>120666</v>
      </c>
      <c r="I999" s="6"/>
      <c r="K999" s="14"/>
      <c r="N999" s="6"/>
      <c r="P999" s="6"/>
    </row>
  </sheetData>
  <sortState xmlns:xlrd2="http://schemas.microsoft.com/office/spreadsheetml/2017/richdata2" ref="A6:F1001">
    <sortCondition ref="F9"/>
  </sortState>
  <conditionalFormatting sqref="A2:A999">
    <cfRule type="duplicateValues" dxfId="1" priority="9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10F0-F9C3-4055-868C-2A1829B16797}">
  <sheetPr>
    <tabColor rgb="FF99FF99"/>
  </sheetPr>
  <dimension ref="A1:M1000"/>
  <sheetViews>
    <sheetView topLeftCell="C1" zoomScale="130" zoomScaleNormal="130" workbookViewId="0">
      <selection activeCell="H3" sqref="H3"/>
    </sheetView>
  </sheetViews>
  <sheetFormatPr defaultRowHeight="14.4" x14ac:dyDescent="0.3"/>
  <cols>
    <col min="1" max="1" width="20.5546875" bestFit="1" customWidth="1"/>
    <col min="2" max="2" width="27.21875" style="2" bestFit="1" customWidth="1"/>
    <col min="3" max="3" width="11.88671875" style="8" bestFit="1" customWidth="1"/>
    <col min="4" max="4" width="6" style="2" bestFit="1" customWidth="1"/>
    <col min="5" max="5" width="10.77734375" style="2" bestFit="1" customWidth="1"/>
    <col min="6" max="6" width="8.21875" style="15" bestFit="1" customWidth="1"/>
    <col min="7" max="7" width="5" style="15" customWidth="1"/>
    <col min="8" max="8" width="19.44140625" style="46" bestFit="1" customWidth="1"/>
    <col min="9" max="9" width="20.5546875" bestFit="1" customWidth="1"/>
    <col min="10" max="10" width="27.21875" bestFit="1" customWidth="1"/>
  </cols>
  <sheetData>
    <row r="1" spans="1:13" x14ac:dyDescent="0.3">
      <c r="A1" s="39" t="s">
        <v>49</v>
      </c>
      <c r="B1" s="40" t="s">
        <v>1</v>
      </c>
      <c r="C1" s="41" t="s">
        <v>2</v>
      </c>
      <c r="D1" s="42" t="s">
        <v>3</v>
      </c>
      <c r="E1" s="40" t="s">
        <v>4</v>
      </c>
      <c r="F1" s="43" t="s">
        <v>5</v>
      </c>
      <c r="G1" s="44"/>
      <c r="H1" s="44"/>
    </row>
    <row r="2" spans="1:13" x14ac:dyDescent="0.3">
      <c r="A2" s="34" t="s">
        <v>302</v>
      </c>
      <c r="B2" s="34" t="s">
        <v>6</v>
      </c>
      <c r="C2" s="35">
        <v>39194</v>
      </c>
      <c r="D2" s="36">
        <f t="shared" ref="D2:D65" ca="1" si="0">DATEDIF(C2,TODAY(),"Y")</f>
        <v>13</v>
      </c>
      <c r="E2" s="36" t="s">
        <v>8</v>
      </c>
      <c r="F2" s="37">
        <v>151661</v>
      </c>
      <c r="G2" s="37"/>
      <c r="H2" s="45" t="str" cm="1">
        <f t="array" aca="1" ref="H2:M1000" ca="1">_xlfn.SORTBY(A1:F999,D1:D999,-1,F1:F999,-1)</f>
        <v>Employee Name</v>
      </c>
      <c r="I2" t="str">
        <f ca="1"/>
        <v>Dept</v>
      </c>
      <c r="J2" t="str">
        <f ca="1"/>
        <v>Hire Date</v>
      </c>
      <c r="K2" t="str">
        <f ca="1"/>
        <v>Years</v>
      </c>
      <c r="L2" t="str">
        <f ca="1"/>
        <v>Benefits</v>
      </c>
      <c r="M2" t="str">
        <f ca="1"/>
        <v>Salary</v>
      </c>
    </row>
    <row r="3" spans="1:13" x14ac:dyDescent="0.3">
      <c r="A3" s="34" t="s">
        <v>1049</v>
      </c>
      <c r="B3" s="34" t="s">
        <v>19</v>
      </c>
      <c r="C3" s="35">
        <v>40049</v>
      </c>
      <c r="D3" s="36">
        <f t="shared" ca="1" si="0"/>
        <v>11</v>
      </c>
      <c r="E3" s="36"/>
      <c r="F3" s="37">
        <v>151492</v>
      </c>
      <c r="G3" s="37"/>
      <c r="H3" s="45" t="str">
        <f ca="1"/>
        <v>Reed, David</v>
      </c>
      <c r="I3" t="str">
        <f ca="1"/>
        <v>Quality Assurance</v>
      </c>
      <c r="J3">
        <f ca="1"/>
        <v>36207</v>
      </c>
      <c r="K3">
        <f ca="1"/>
        <v>22</v>
      </c>
      <c r="L3">
        <f ca="1"/>
        <v>0</v>
      </c>
      <c r="M3">
        <f ca="1"/>
        <v>132478</v>
      </c>
    </row>
    <row r="4" spans="1:13" x14ac:dyDescent="0.3">
      <c r="A4" s="34" t="s">
        <v>435</v>
      </c>
      <c r="B4" s="34" t="s">
        <v>25</v>
      </c>
      <c r="C4" s="35">
        <v>39980</v>
      </c>
      <c r="D4" s="36">
        <f t="shared" ca="1" si="0"/>
        <v>11</v>
      </c>
      <c r="E4" s="36"/>
      <c r="F4" s="37">
        <v>151289</v>
      </c>
      <c r="G4" s="37"/>
      <c r="H4" s="45" t="str">
        <f ca="1"/>
        <v>Carroll, Justin</v>
      </c>
      <c r="I4" t="str">
        <f ca="1"/>
        <v>Process Development</v>
      </c>
      <c r="J4">
        <f ca="1"/>
        <v>36164</v>
      </c>
      <c r="K4">
        <f ca="1"/>
        <v>22</v>
      </c>
      <c r="L4" t="str">
        <f ca="1"/>
        <v>D</v>
      </c>
      <c r="M4">
        <f ca="1"/>
        <v>92107</v>
      </c>
    </row>
    <row r="5" spans="1:13" x14ac:dyDescent="0.3">
      <c r="A5" s="34" t="s">
        <v>349</v>
      </c>
      <c r="B5" s="34" t="s">
        <v>9</v>
      </c>
      <c r="C5" s="35">
        <v>36544</v>
      </c>
      <c r="D5" s="36">
        <f t="shared" ca="1" si="0"/>
        <v>21</v>
      </c>
      <c r="E5" s="36"/>
      <c r="F5" s="37">
        <v>151171</v>
      </c>
      <c r="G5" s="37"/>
      <c r="H5" s="45" t="str">
        <f ca="1"/>
        <v>Coleman, Roque</v>
      </c>
      <c r="I5" t="str">
        <f ca="1"/>
        <v>Manufacturing</v>
      </c>
      <c r="J5">
        <f ca="1"/>
        <v>36544</v>
      </c>
      <c r="K5">
        <f ca="1"/>
        <v>21</v>
      </c>
      <c r="L5">
        <f ca="1"/>
        <v>0</v>
      </c>
      <c r="M5">
        <f ca="1"/>
        <v>151171</v>
      </c>
    </row>
    <row r="6" spans="1:13" x14ac:dyDescent="0.3">
      <c r="A6" s="34" t="s">
        <v>262</v>
      </c>
      <c r="B6" s="34" t="s">
        <v>19</v>
      </c>
      <c r="C6" s="35">
        <v>38517</v>
      </c>
      <c r="D6" s="36">
        <f t="shared" ca="1" si="0"/>
        <v>15</v>
      </c>
      <c r="E6" s="36"/>
      <c r="F6" s="37">
        <v>150934</v>
      </c>
      <c r="G6" s="37"/>
      <c r="H6" s="45" t="str">
        <f ca="1"/>
        <v>Stevens, Andrew</v>
      </c>
      <c r="I6" t="str">
        <f ca="1"/>
        <v>Quality Control</v>
      </c>
      <c r="J6">
        <f ca="1"/>
        <v>36542</v>
      </c>
      <c r="K6">
        <f ca="1"/>
        <v>21</v>
      </c>
      <c r="L6" t="str">
        <f ca="1"/>
        <v>DMR</v>
      </c>
      <c r="M6">
        <f ca="1"/>
        <v>148636</v>
      </c>
    </row>
    <row r="7" spans="1:13" x14ac:dyDescent="0.3">
      <c r="A7" s="34" t="s">
        <v>257</v>
      </c>
      <c r="B7" s="34" t="s">
        <v>15</v>
      </c>
      <c r="C7" s="35">
        <v>37999</v>
      </c>
      <c r="D7" s="36">
        <f t="shared" ca="1" si="0"/>
        <v>17</v>
      </c>
      <c r="E7" s="36" t="s">
        <v>14</v>
      </c>
      <c r="F7" s="37">
        <v>150157</v>
      </c>
      <c r="G7" s="37"/>
      <c r="H7" s="45" t="str">
        <f ca="1"/>
        <v>Cross, Marc</v>
      </c>
      <c r="I7" t="str">
        <f ca="1"/>
        <v>Manufacturing</v>
      </c>
      <c r="J7">
        <f ca="1"/>
        <v>36507</v>
      </c>
      <c r="K7">
        <f ca="1"/>
        <v>21</v>
      </c>
      <c r="L7">
        <f ca="1"/>
        <v>0</v>
      </c>
      <c r="M7">
        <f ca="1"/>
        <v>135285</v>
      </c>
    </row>
    <row r="8" spans="1:13" x14ac:dyDescent="0.3">
      <c r="A8" s="34" t="s">
        <v>123</v>
      </c>
      <c r="B8" s="34" t="s">
        <v>16</v>
      </c>
      <c r="C8" s="35">
        <v>43711</v>
      </c>
      <c r="D8" s="36">
        <f t="shared" ca="1" si="0"/>
        <v>1</v>
      </c>
      <c r="E8" s="36"/>
      <c r="F8" s="37">
        <v>150140</v>
      </c>
      <c r="G8" s="37"/>
      <c r="H8" s="45" t="str">
        <f ca="1"/>
        <v>Howard, Charles</v>
      </c>
      <c r="I8" t="str">
        <f ca="1"/>
        <v>Executive Education</v>
      </c>
      <c r="J8">
        <f ca="1"/>
        <v>36487</v>
      </c>
      <c r="K8">
        <f ca="1"/>
        <v>21</v>
      </c>
      <c r="L8" t="str">
        <f ca="1"/>
        <v>DM</v>
      </c>
      <c r="M8">
        <f ca="1"/>
        <v>128608</v>
      </c>
    </row>
    <row r="9" spans="1:13" x14ac:dyDescent="0.3">
      <c r="A9" s="34" t="s">
        <v>545</v>
      </c>
      <c r="B9" s="34" t="s">
        <v>6</v>
      </c>
      <c r="C9" s="35">
        <v>37955</v>
      </c>
      <c r="D9" s="36">
        <f t="shared" ca="1" si="0"/>
        <v>17</v>
      </c>
      <c r="E9" s="36" t="s">
        <v>12</v>
      </c>
      <c r="F9" s="37">
        <v>150106</v>
      </c>
      <c r="G9" s="37"/>
      <c r="H9" s="45" t="str">
        <f ca="1"/>
        <v>Molina, Michael</v>
      </c>
      <c r="I9" t="str">
        <f ca="1"/>
        <v>Project &amp; Contract Services</v>
      </c>
      <c r="J9">
        <f ca="1"/>
        <v>36508</v>
      </c>
      <c r="K9">
        <f ca="1"/>
        <v>21</v>
      </c>
      <c r="L9" t="str">
        <f ca="1"/>
        <v>DMR</v>
      </c>
      <c r="M9">
        <f ca="1"/>
        <v>121224</v>
      </c>
    </row>
    <row r="10" spans="1:13" x14ac:dyDescent="0.3">
      <c r="A10" s="34" t="s">
        <v>121</v>
      </c>
      <c r="B10" s="34" t="s">
        <v>26</v>
      </c>
      <c r="C10" s="35">
        <v>39363</v>
      </c>
      <c r="D10" s="36">
        <f t="shared" ca="1" si="0"/>
        <v>13</v>
      </c>
      <c r="E10" s="36" t="s">
        <v>14</v>
      </c>
      <c r="F10" s="37">
        <v>149126</v>
      </c>
      <c r="G10" s="37"/>
      <c r="H10" s="45" t="str">
        <f ca="1"/>
        <v>Moore, Jenny</v>
      </c>
      <c r="I10" t="str">
        <f ca="1"/>
        <v>Manufacturing</v>
      </c>
      <c r="J10">
        <f ca="1"/>
        <v>36239</v>
      </c>
      <c r="K10">
        <f ca="1"/>
        <v>21</v>
      </c>
      <c r="L10" t="str">
        <f ca="1"/>
        <v>DM</v>
      </c>
      <c r="M10">
        <f ca="1"/>
        <v>119666</v>
      </c>
    </row>
    <row r="11" spans="1:13" x14ac:dyDescent="0.3">
      <c r="A11" s="34" t="s">
        <v>692</v>
      </c>
      <c r="B11" s="34" t="s">
        <v>16</v>
      </c>
      <c r="C11" s="35">
        <v>39202</v>
      </c>
      <c r="D11" s="36">
        <f t="shared" ca="1" si="0"/>
        <v>13</v>
      </c>
      <c r="E11" s="36"/>
      <c r="F11" s="37">
        <v>148720</v>
      </c>
      <c r="G11" s="37"/>
      <c r="H11" s="45" t="str">
        <f ca="1"/>
        <v>Booker, Judith</v>
      </c>
      <c r="I11" t="str">
        <f ca="1"/>
        <v>AdminTraining</v>
      </c>
      <c r="J11">
        <f ca="1"/>
        <v>36333</v>
      </c>
      <c r="K11">
        <f ca="1"/>
        <v>21</v>
      </c>
      <c r="L11" t="str">
        <f ca="1"/>
        <v>R</v>
      </c>
      <c r="M11">
        <f ca="1"/>
        <v>116711</v>
      </c>
    </row>
    <row r="12" spans="1:13" x14ac:dyDescent="0.3">
      <c r="A12" s="34" t="s">
        <v>289</v>
      </c>
      <c r="B12" s="34" t="s">
        <v>22</v>
      </c>
      <c r="C12" s="35">
        <v>37166</v>
      </c>
      <c r="D12" s="36">
        <f t="shared" ca="1" si="0"/>
        <v>19</v>
      </c>
      <c r="E12" s="36" t="s">
        <v>12</v>
      </c>
      <c r="F12" s="37">
        <v>148686</v>
      </c>
      <c r="G12" s="37"/>
      <c r="H12" s="45" t="str">
        <f ca="1"/>
        <v>Gonzalez, Dana</v>
      </c>
      <c r="I12" t="str">
        <f ca="1"/>
        <v>Quality Control</v>
      </c>
      <c r="J12">
        <f ca="1"/>
        <v>36470</v>
      </c>
      <c r="K12">
        <f ca="1"/>
        <v>21</v>
      </c>
      <c r="L12" t="str">
        <f ca="1"/>
        <v>R</v>
      </c>
      <c r="M12">
        <f ca="1"/>
        <v>112526</v>
      </c>
    </row>
    <row r="13" spans="1:13" x14ac:dyDescent="0.3">
      <c r="A13" s="34" t="s">
        <v>684</v>
      </c>
      <c r="B13" s="34" t="s">
        <v>19</v>
      </c>
      <c r="C13" s="35">
        <v>36542</v>
      </c>
      <c r="D13" s="36">
        <f t="shared" ca="1" si="0"/>
        <v>21</v>
      </c>
      <c r="E13" s="36" t="s">
        <v>14</v>
      </c>
      <c r="F13" s="37">
        <v>148636</v>
      </c>
      <c r="G13" s="37"/>
      <c r="H13" s="45" t="str">
        <f ca="1"/>
        <v>Chapman, Jessica</v>
      </c>
      <c r="I13" t="str">
        <f ca="1"/>
        <v>Quality Assurance</v>
      </c>
      <c r="J13">
        <f ca="1"/>
        <v>36509</v>
      </c>
      <c r="K13">
        <f ca="1"/>
        <v>21</v>
      </c>
      <c r="L13" t="str">
        <f ca="1"/>
        <v>M</v>
      </c>
      <c r="M13">
        <f ca="1"/>
        <v>108026</v>
      </c>
    </row>
    <row r="14" spans="1:13" x14ac:dyDescent="0.3">
      <c r="A14" s="34" t="s">
        <v>101</v>
      </c>
      <c r="B14" s="34" t="s">
        <v>6</v>
      </c>
      <c r="C14" s="35">
        <v>38600</v>
      </c>
      <c r="D14" s="36">
        <f t="shared" ca="1" si="0"/>
        <v>15</v>
      </c>
      <c r="E14" s="36"/>
      <c r="F14" s="37">
        <v>148433</v>
      </c>
      <c r="G14" s="37"/>
      <c r="H14" s="45" t="str">
        <f ca="1"/>
        <v>Ortiz, Cynthia</v>
      </c>
      <c r="I14" t="str">
        <f ca="1"/>
        <v>Quality Assurance</v>
      </c>
      <c r="J14">
        <f ca="1"/>
        <v>36455</v>
      </c>
      <c r="K14">
        <f ca="1"/>
        <v>21</v>
      </c>
      <c r="L14">
        <f ca="1"/>
        <v>0</v>
      </c>
      <c r="M14">
        <f ca="1"/>
        <v>107501</v>
      </c>
    </row>
    <row r="15" spans="1:13" x14ac:dyDescent="0.3">
      <c r="A15" s="34" t="s">
        <v>611</v>
      </c>
      <c r="B15" s="34" t="s">
        <v>19</v>
      </c>
      <c r="C15" s="35">
        <v>41639</v>
      </c>
      <c r="D15" s="36">
        <f t="shared" ca="1" si="0"/>
        <v>7</v>
      </c>
      <c r="E15" s="36" t="s">
        <v>14</v>
      </c>
      <c r="F15" s="37">
        <v>148314</v>
      </c>
      <c r="G15" s="37"/>
      <c r="H15" s="45" t="str">
        <f ca="1"/>
        <v>Hall, Jenny</v>
      </c>
      <c r="I15" t="str">
        <f ca="1"/>
        <v>Project &amp; Contract Services</v>
      </c>
      <c r="J15">
        <f ca="1"/>
        <v>36509</v>
      </c>
      <c r="K15">
        <f ca="1"/>
        <v>21</v>
      </c>
      <c r="L15" t="str">
        <f ca="1"/>
        <v>DMR</v>
      </c>
      <c r="M15">
        <f ca="1"/>
        <v>106031</v>
      </c>
    </row>
    <row r="16" spans="1:13" x14ac:dyDescent="0.3">
      <c r="A16" s="34" t="s">
        <v>530</v>
      </c>
      <c r="B16" s="34" t="s">
        <v>16</v>
      </c>
      <c r="C16" s="35">
        <v>41047</v>
      </c>
      <c r="D16" s="36">
        <f t="shared" ca="1" si="0"/>
        <v>8</v>
      </c>
      <c r="E16" s="36" t="s">
        <v>8</v>
      </c>
      <c r="F16" s="37">
        <v>147503</v>
      </c>
      <c r="G16" s="37"/>
      <c r="H16" s="45" t="str">
        <f ca="1"/>
        <v>Morris, Richelle</v>
      </c>
      <c r="I16" t="str">
        <f ca="1"/>
        <v>Project &amp; Contract Services</v>
      </c>
      <c r="J16">
        <f ca="1"/>
        <v>36496</v>
      </c>
      <c r="K16">
        <f ca="1"/>
        <v>21</v>
      </c>
      <c r="L16">
        <f ca="1"/>
        <v>0</v>
      </c>
      <c r="M16">
        <f ca="1"/>
        <v>99119</v>
      </c>
    </row>
    <row r="17" spans="1:13" x14ac:dyDescent="0.3">
      <c r="A17" s="34" t="s">
        <v>454</v>
      </c>
      <c r="B17" s="34" t="s">
        <v>20</v>
      </c>
      <c r="C17" s="35">
        <v>36868</v>
      </c>
      <c r="D17" s="36">
        <f t="shared" ca="1" si="0"/>
        <v>20</v>
      </c>
      <c r="E17" s="36" t="s">
        <v>12</v>
      </c>
      <c r="F17" s="37">
        <v>147233</v>
      </c>
      <c r="G17" s="37"/>
      <c r="H17" s="45" t="str">
        <f ca="1"/>
        <v>Foster, Blane</v>
      </c>
      <c r="I17" t="str">
        <f ca="1"/>
        <v>Quality Control</v>
      </c>
      <c r="J17">
        <f ca="1"/>
        <v>36484</v>
      </c>
      <c r="K17">
        <f ca="1"/>
        <v>21</v>
      </c>
      <c r="L17" t="str">
        <f ca="1"/>
        <v>DMR</v>
      </c>
      <c r="M17">
        <f ca="1"/>
        <v>91091</v>
      </c>
    </row>
    <row r="18" spans="1:13" x14ac:dyDescent="0.3">
      <c r="A18" s="34" t="s">
        <v>167</v>
      </c>
      <c r="B18" s="34" t="s">
        <v>9</v>
      </c>
      <c r="C18" s="35">
        <v>37964</v>
      </c>
      <c r="D18" s="36">
        <f t="shared" ca="1" si="0"/>
        <v>17</v>
      </c>
      <c r="E18" s="36" t="s">
        <v>14</v>
      </c>
      <c r="F18" s="37">
        <v>147081</v>
      </c>
      <c r="G18" s="37"/>
      <c r="H18" s="45" t="str">
        <f ca="1"/>
        <v>Dawson, John</v>
      </c>
      <c r="I18" t="str">
        <f ca="1"/>
        <v>Engineering/Maintenance</v>
      </c>
      <c r="J18">
        <f ca="1"/>
        <v>36548</v>
      </c>
      <c r="K18">
        <f ca="1"/>
        <v>21</v>
      </c>
      <c r="L18">
        <f ca="1"/>
        <v>0</v>
      </c>
      <c r="M18">
        <f ca="1"/>
        <v>82928</v>
      </c>
    </row>
    <row r="19" spans="1:13" x14ac:dyDescent="0.3">
      <c r="A19" s="34" t="s">
        <v>197</v>
      </c>
      <c r="B19" s="34" t="s">
        <v>20</v>
      </c>
      <c r="C19" s="35">
        <v>39604</v>
      </c>
      <c r="D19" s="36">
        <f t="shared" ca="1" si="0"/>
        <v>12</v>
      </c>
      <c r="E19" s="36"/>
      <c r="F19" s="37">
        <v>146979</v>
      </c>
      <c r="G19" s="37"/>
      <c r="H19" s="45" t="str">
        <f ca="1"/>
        <v>Young, Benjamin</v>
      </c>
      <c r="I19" t="str">
        <f ca="1"/>
        <v>Quality Control</v>
      </c>
      <c r="J19">
        <f ca="1"/>
        <v>36360</v>
      </c>
      <c r="K19">
        <f ca="1"/>
        <v>21</v>
      </c>
      <c r="L19" t="str">
        <f ca="1"/>
        <v>DMR</v>
      </c>
      <c r="M19">
        <f ca="1"/>
        <v>81255</v>
      </c>
    </row>
    <row r="20" spans="1:13" x14ac:dyDescent="0.3">
      <c r="A20" s="34" t="s">
        <v>677</v>
      </c>
      <c r="B20" s="34" t="s">
        <v>6</v>
      </c>
      <c r="C20" s="35">
        <v>39118</v>
      </c>
      <c r="D20" s="36">
        <f t="shared" ca="1" si="0"/>
        <v>14</v>
      </c>
      <c r="E20" s="36" t="s">
        <v>18</v>
      </c>
      <c r="F20" s="37">
        <v>146743</v>
      </c>
      <c r="G20" s="37"/>
      <c r="H20" s="45" t="str">
        <f ca="1"/>
        <v>McKinney, Chris</v>
      </c>
      <c r="I20" t="str">
        <f ca="1"/>
        <v>Quality Control</v>
      </c>
      <c r="J20">
        <f ca="1"/>
        <v>36390</v>
      </c>
      <c r="K20">
        <f ca="1"/>
        <v>21</v>
      </c>
      <c r="L20" t="str">
        <f ca="1"/>
        <v>M</v>
      </c>
      <c r="M20">
        <f ca="1"/>
        <v>77926</v>
      </c>
    </row>
    <row r="21" spans="1:13" x14ac:dyDescent="0.3">
      <c r="A21" s="34" t="s">
        <v>292</v>
      </c>
      <c r="B21" s="34" t="s">
        <v>20</v>
      </c>
      <c r="C21" s="35">
        <v>43899</v>
      </c>
      <c r="D21" s="36">
        <f t="shared" ca="1" si="0"/>
        <v>1</v>
      </c>
      <c r="E21" s="36" t="s">
        <v>14</v>
      </c>
      <c r="F21" s="37">
        <v>146422</v>
      </c>
      <c r="G21" s="37"/>
      <c r="H21" s="45" t="str">
        <f ca="1"/>
        <v>Stafford, Rhonda</v>
      </c>
      <c r="I21" t="str">
        <f ca="1"/>
        <v>Project &amp; Contract Services</v>
      </c>
      <c r="J21">
        <f ca="1"/>
        <v>36441</v>
      </c>
      <c r="K21">
        <f ca="1"/>
        <v>21</v>
      </c>
      <c r="L21" t="str">
        <f ca="1"/>
        <v>R</v>
      </c>
      <c r="M21">
        <f ca="1"/>
        <v>72856</v>
      </c>
    </row>
    <row r="22" spans="1:13" x14ac:dyDescent="0.3">
      <c r="A22" s="34" t="s">
        <v>285</v>
      </c>
      <c r="B22" s="34" t="s">
        <v>19</v>
      </c>
      <c r="C22" s="35">
        <v>37329</v>
      </c>
      <c r="D22" s="36">
        <f t="shared" ca="1" si="0"/>
        <v>19</v>
      </c>
      <c r="E22" s="36" t="s">
        <v>10</v>
      </c>
      <c r="F22" s="37">
        <v>146253</v>
      </c>
      <c r="G22" s="37"/>
      <c r="H22" s="45" t="str">
        <f ca="1"/>
        <v>Sloan, Cindy</v>
      </c>
      <c r="I22" t="str">
        <f ca="1"/>
        <v>Manufacturing Admin</v>
      </c>
      <c r="J22">
        <f ca="1"/>
        <v>36490</v>
      </c>
      <c r="K22">
        <f ca="1"/>
        <v>21</v>
      </c>
      <c r="L22">
        <f ca="1"/>
        <v>0</v>
      </c>
      <c r="M22">
        <f ca="1"/>
        <v>72569</v>
      </c>
    </row>
    <row r="23" spans="1:13" x14ac:dyDescent="0.3">
      <c r="A23" s="34" t="s">
        <v>120</v>
      </c>
      <c r="B23" s="34" t="s">
        <v>22</v>
      </c>
      <c r="C23" s="35">
        <v>41145</v>
      </c>
      <c r="D23" s="36">
        <f t="shared" ca="1" si="0"/>
        <v>8</v>
      </c>
      <c r="E23" s="36" t="s">
        <v>14</v>
      </c>
      <c r="F23" s="37">
        <v>146236</v>
      </c>
      <c r="G23" s="37"/>
      <c r="H23" s="45" t="str">
        <f ca="1"/>
        <v>Johnston, Richard</v>
      </c>
      <c r="I23" t="str">
        <f ca="1"/>
        <v>Manufacturing</v>
      </c>
      <c r="J23">
        <f ca="1"/>
        <v>36586</v>
      </c>
      <c r="K23">
        <f ca="1"/>
        <v>21</v>
      </c>
      <c r="L23">
        <f ca="1"/>
        <v>0</v>
      </c>
      <c r="M23">
        <f ca="1"/>
        <v>69263</v>
      </c>
    </row>
    <row r="24" spans="1:13" x14ac:dyDescent="0.3">
      <c r="A24" s="34" t="s">
        <v>629</v>
      </c>
      <c r="B24" s="34" t="s">
        <v>9</v>
      </c>
      <c r="C24" s="35">
        <v>43886</v>
      </c>
      <c r="D24" s="36">
        <f t="shared" ca="1" si="0"/>
        <v>1</v>
      </c>
      <c r="E24" s="36" t="s">
        <v>18</v>
      </c>
      <c r="F24" s="37">
        <v>146185</v>
      </c>
      <c r="G24" s="37"/>
      <c r="H24" s="45" t="str">
        <f ca="1"/>
        <v>Manning, John</v>
      </c>
      <c r="I24" t="str">
        <f ca="1"/>
        <v>Process Development</v>
      </c>
      <c r="J24">
        <f ca="1"/>
        <v>36448</v>
      </c>
      <c r="K24">
        <f ca="1"/>
        <v>21</v>
      </c>
      <c r="L24" t="str">
        <f ca="1"/>
        <v>DMR</v>
      </c>
      <c r="M24">
        <f ca="1"/>
        <v>69189</v>
      </c>
    </row>
    <row r="25" spans="1:13" x14ac:dyDescent="0.3">
      <c r="A25" s="34" t="s">
        <v>344</v>
      </c>
      <c r="B25" s="34" t="s">
        <v>19</v>
      </c>
      <c r="C25" s="35">
        <v>38986</v>
      </c>
      <c r="D25" s="36">
        <f t="shared" ca="1" si="0"/>
        <v>14</v>
      </c>
      <c r="E25" s="36"/>
      <c r="F25" s="37">
        <v>146134</v>
      </c>
      <c r="G25" s="37"/>
      <c r="H25" s="45" t="str">
        <f ca="1"/>
        <v>Acosta, Robert</v>
      </c>
      <c r="I25" t="str">
        <f ca="1"/>
        <v>Project &amp; Contract Services</v>
      </c>
      <c r="J25">
        <f ca="1"/>
        <v>36422</v>
      </c>
      <c r="K25">
        <f ca="1"/>
        <v>21</v>
      </c>
      <c r="L25" t="str">
        <f ca="1"/>
        <v>DM</v>
      </c>
      <c r="M25">
        <f ca="1"/>
        <v>66958</v>
      </c>
    </row>
    <row r="26" spans="1:13" x14ac:dyDescent="0.3">
      <c r="A26" s="34" t="s">
        <v>232</v>
      </c>
      <c r="B26" s="34" t="s">
        <v>6</v>
      </c>
      <c r="C26" s="35">
        <v>39038</v>
      </c>
      <c r="D26" s="36">
        <f t="shared" ca="1" si="0"/>
        <v>14</v>
      </c>
      <c r="E26" s="36" t="s">
        <v>14</v>
      </c>
      <c r="F26" s="37">
        <v>145881</v>
      </c>
      <c r="G26" s="37"/>
      <c r="H26" s="45" t="str">
        <f ca="1"/>
        <v>Vargas, Bryant</v>
      </c>
      <c r="I26" t="str">
        <f ca="1"/>
        <v>Research Center</v>
      </c>
      <c r="J26">
        <f ca="1"/>
        <v>36581</v>
      </c>
      <c r="K26">
        <f ca="1"/>
        <v>21</v>
      </c>
      <c r="L26" t="str">
        <f ca="1"/>
        <v>M</v>
      </c>
      <c r="M26">
        <f ca="1"/>
        <v>66366</v>
      </c>
    </row>
    <row r="27" spans="1:13" x14ac:dyDescent="0.3">
      <c r="A27" s="34" t="s">
        <v>472</v>
      </c>
      <c r="B27" s="34" t="s">
        <v>19</v>
      </c>
      <c r="C27" s="35">
        <v>38418</v>
      </c>
      <c r="D27" s="36">
        <f t="shared" ca="1" si="0"/>
        <v>16</v>
      </c>
      <c r="E27" s="36" t="s">
        <v>8</v>
      </c>
      <c r="F27" s="37">
        <v>145779</v>
      </c>
      <c r="G27" s="37"/>
      <c r="H27" s="45" t="str">
        <f ca="1"/>
        <v>Ayers, Douglas</v>
      </c>
      <c r="I27" t="str">
        <f ca="1"/>
        <v>Process Development</v>
      </c>
      <c r="J27">
        <f ca="1"/>
        <v>36567</v>
      </c>
      <c r="K27">
        <f ca="1"/>
        <v>21</v>
      </c>
      <c r="L27">
        <f ca="1"/>
        <v>0</v>
      </c>
      <c r="M27">
        <f ca="1"/>
        <v>62266</v>
      </c>
    </row>
    <row r="28" spans="1:13" x14ac:dyDescent="0.3">
      <c r="A28" s="34" t="s">
        <v>637</v>
      </c>
      <c r="B28" s="34" t="s">
        <v>9</v>
      </c>
      <c r="C28" s="35">
        <v>37114</v>
      </c>
      <c r="D28" s="36">
        <f t="shared" ca="1" si="0"/>
        <v>19</v>
      </c>
      <c r="E28" s="36" t="s">
        <v>18</v>
      </c>
      <c r="F28" s="37">
        <v>145746</v>
      </c>
      <c r="G28" s="37"/>
      <c r="H28" s="45" t="str">
        <f ca="1"/>
        <v>Murphy, David</v>
      </c>
      <c r="I28" t="str">
        <f ca="1"/>
        <v>Professional Training Group</v>
      </c>
      <c r="J28">
        <f ca="1"/>
        <v>36469</v>
      </c>
      <c r="K28">
        <f ca="1"/>
        <v>21</v>
      </c>
      <c r="L28">
        <f ca="1"/>
        <v>0</v>
      </c>
      <c r="M28">
        <f ca="1"/>
        <v>60295</v>
      </c>
    </row>
    <row r="29" spans="1:13" x14ac:dyDescent="0.3">
      <c r="A29" s="34" t="s">
        <v>665</v>
      </c>
      <c r="B29" s="34" t="s">
        <v>30</v>
      </c>
      <c r="C29" s="35">
        <v>41489</v>
      </c>
      <c r="D29" s="36">
        <f t="shared" ca="1" si="0"/>
        <v>7</v>
      </c>
      <c r="E29" s="36" t="s">
        <v>8</v>
      </c>
      <c r="F29" s="37">
        <v>145678</v>
      </c>
      <c r="G29" s="37"/>
      <c r="H29" s="45" t="str">
        <f ca="1"/>
        <v>Barber, Robbie</v>
      </c>
      <c r="I29" t="str">
        <f ca="1"/>
        <v>Operations</v>
      </c>
      <c r="J29">
        <f ca="1"/>
        <v>36379</v>
      </c>
      <c r="K29">
        <f ca="1"/>
        <v>21</v>
      </c>
      <c r="L29" t="str">
        <f ca="1"/>
        <v>M</v>
      </c>
      <c r="M29">
        <f ca="1"/>
        <v>59758</v>
      </c>
    </row>
    <row r="30" spans="1:13" x14ac:dyDescent="0.3">
      <c r="A30" s="34" t="s">
        <v>321</v>
      </c>
      <c r="B30" s="34" t="s">
        <v>19</v>
      </c>
      <c r="C30" s="35">
        <v>39068</v>
      </c>
      <c r="D30" s="36">
        <f t="shared" ca="1" si="0"/>
        <v>14</v>
      </c>
      <c r="E30" s="36"/>
      <c r="F30" s="37">
        <v>145509</v>
      </c>
      <c r="G30" s="37"/>
      <c r="H30" s="45" t="str">
        <f ca="1"/>
        <v>Calhoun, Dac Vinh</v>
      </c>
      <c r="I30" t="str">
        <f ca="1"/>
        <v>Quality Control</v>
      </c>
      <c r="J30">
        <f ca="1"/>
        <v>36582</v>
      </c>
      <c r="K30">
        <f ca="1"/>
        <v>21</v>
      </c>
      <c r="L30" t="str">
        <f ca="1"/>
        <v>D</v>
      </c>
      <c r="M30">
        <f ca="1"/>
        <v>59691</v>
      </c>
    </row>
    <row r="31" spans="1:13" x14ac:dyDescent="0.3">
      <c r="A31" s="34" t="s">
        <v>430</v>
      </c>
      <c r="B31" s="34" t="s">
        <v>26</v>
      </c>
      <c r="C31" s="35">
        <v>42990</v>
      </c>
      <c r="D31" s="36">
        <f t="shared" ca="1" si="0"/>
        <v>3</v>
      </c>
      <c r="E31" s="36"/>
      <c r="F31" s="37">
        <v>145408</v>
      </c>
      <c r="G31" s="37"/>
      <c r="H31" s="45" t="str">
        <f ca="1"/>
        <v>Wilson, Jessica</v>
      </c>
      <c r="I31" t="str">
        <f ca="1"/>
        <v>Project &amp; Contract Services</v>
      </c>
      <c r="J31">
        <f ca="1"/>
        <v>36420</v>
      </c>
      <c r="K31">
        <f ca="1"/>
        <v>21</v>
      </c>
      <c r="L31">
        <f ca="1"/>
        <v>0</v>
      </c>
      <c r="M31">
        <f ca="1"/>
        <v>56163</v>
      </c>
    </row>
    <row r="32" spans="1:13" x14ac:dyDescent="0.3">
      <c r="A32" s="34" t="s">
        <v>217</v>
      </c>
      <c r="B32" s="34" t="s">
        <v>19</v>
      </c>
      <c r="C32" s="35">
        <v>37920</v>
      </c>
      <c r="D32" s="36">
        <f t="shared" ca="1" si="0"/>
        <v>17</v>
      </c>
      <c r="E32" s="36"/>
      <c r="F32" s="37">
        <v>145306</v>
      </c>
      <c r="G32" s="37"/>
      <c r="H32" s="45" t="str">
        <f ca="1"/>
        <v>Schultz, Norman</v>
      </c>
      <c r="I32" t="str">
        <f ca="1"/>
        <v>Manufacturing</v>
      </c>
      <c r="J32">
        <f ca="1"/>
        <v>36375</v>
      </c>
      <c r="K32">
        <f ca="1"/>
        <v>21</v>
      </c>
      <c r="L32" t="str">
        <f ca="1"/>
        <v>DMR</v>
      </c>
      <c r="M32">
        <f ca="1"/>
        <v>55094</v>
      </c>
    </row>
    <row r="33" spans="1:13" x14ac:dyDescent="0.3">
      <c r="A33" s="34" t="s">
        <v>256</v>
      </c>
      <c r="B33" s="34" t="s">
        <v>20</v>
      </c>
      <c r="C33" s="35">
        <v>42055</v>
      </c>
      <c r="D33" s="36">
        <f t="shared" ca="1" si="0"/>
        <v>6</v>
      </c>
      <c r="E33" s="36"/>
      <c r="F33" s="37">
        <v>145222</v>
      </c>
      <c r="G33" s="37"/>
      <c r="H33" s="45" t="str">
        <f ca="1"/>
        <v>Browning, Kathleen</v>
      </c>
      <c r="I33" t="str">
        <f ca="1"/>
        <v>Manufacturing</v>
      </c>
      <c r="J33">
        <f ca="1"/>
        <v>36341</v>
      </c>
      <c r="K33">
        <f ca="1"/>
        <v>21</v>
      </c>
      <c r="L33" t="str">
        <f ca="1"/>
        <v>D</v>
      </c>
      <c r="M33">
        <f ca="1"/>
        <v>54688</v>
      </c>
    </row>
    <row r="34" spans="1:13" x14ac:dyDescent="0.3">
      <c r="A34" s="34" t="s">
        <v>264</v>
      </c>
      <c r="B34" s="34" t="s">
        <v>9</v>
      </c>
      <c r="C34" s="35">
        <v>36789</v>
      </c>
      <c r="D34" s="36">
        <f t="shared" ca="1" si="0"/>
        <v>20</v>
      </c>
      <c r="E34" s="36" t="s">
        <v>8</v>
      </c>
      <c r="F34" s="37">
        <v>145205</v>
      </c>
      <c r="G34" s="37"/>
      <c r="H34" s="45" t="str">
        <f ca="1"/>
        <v>Duncan, Herb</v>
      </c>
      <c r="I34" t="str">
        <f ca="1"/>
        <v>ADC</v>
      </c>
      <c r="J34">
        <f ca="1"/>
        <v>36595</v>
      </c>
      <c r="K34">
        <f ca="1"/>
        <v>21</v>
      </c>
      <c r="L34" t="str">
        <f ca="1"/>
        <v>D</v>
      </c>
      <c r="M34">
        <f ca="1"/>
        <v>54229</v>
      </c>
    </row>
    <row r="35" spans="1:13" x14ac:dyDescent="0.3">
      <c r="A35" s="34" t="s">
        <v>451</v>
      </c>
      <c r="B35" s="34" t="s">
        <v>29</v>
      </c>
      <c r="C35" s="35">
        <v>40610</v>
      </c>
      <c r="D35" s="36">
        <f t="shared" ca="1" si="0"/>
        <v>10</v>
      </c>
      <c r="E35" s="36" t="s">
        <v>12</v>
      </c>
      <c r="F35" s="37">
        <v>145137</v>
      </c>
      <c r="G35" s="37"/>
      <c r="H35" s="45" t="str">
        <f ca="1"/>
        <v>Gutierrez, Regina</v>
      </c>
      <c r="I35" t="str">
        <f ca="1"/>
        <v>Quality Assurance</v>
      </c>
      <c r="J35">
        <f ca="1"/>
        <v>36485</v>
      </c>
      <c r="K35">
        <f ca="1"/>
        <v>21</v>
      </c>
      <c r="L35" t="str">
        <f ca="1"/>
        <v>DM</v>
      </c>
      <c r="M35">
        <f ca="1"/>
        <v>52829</v>
      </c>
    </row>
    <row r="36" spans="1:13" x14ac:dyDescent="0.3">
      <c r="A36" s="34" t="s">
        <v>841</v>
      </c>
      <c r="B36" s="34" t="s">
        <v>6</v>
      </c>
      <c r="C36" s="38">
        <v>39157</v>
      </c>
      <c r="D36" s="36">
        <f t="shared" ca="1" si="0"/>
        <v>14</v>
      </c>
      <c r="E36" s="36" t="s">
        <v>18</v>
      </c>
      <c r="F36" s="37">
        <v>144947</v>
      </c>
      <c r="G36" s="37"/>
      <c r="H36" s="45" t="str">
        <f ca="1"/>
        <v>Riley, David</v>
      </c>
      <c r="I36" t="str">
        <f ca="1"/>
        <v>Quality Control</v>
      </c>
      <c r="J36">
        <f ca="1"/>
        <v>36518</v>
      </c>
      <c r="K36">
        <f ca="1"/>
        <v>21</v>
      </c>
      <c r="L36">
        <f ca="1"/>
        <v>0</v>
      </c>
      <c r="M36">
        <f ca="1"/>
        <v>51490</v>
      </c>
    </row>
    <row r="37" spans="1:13" x14ac:dyDescent="0.3">
      <c r="A37" s="34" t="s">
        <v>993</v>
      </c>
      <c r="B37" s="34" t="s">
        <v>9</v>
      </c>
      <c r="C37" s="38">
        <v>39852</v>
      </c>
      <c r="D37" s="36">
        <f t="shared" ca="1" si="0"/>
        <v>12</v>
      </c>
      <c r="E37" s="36" t="s">
        <v>8</v>
      </c>
      <c r="F37" s="37">
        <v>144871</v>
      </c>
      <c r="G37" s="37"/>
      <c r="H37" s="45" t="str">
        <f ca="1"/>
        <v>Lyons, Brian</v>
      </c>
      <c r="I37" t="str">
        <f ca="1"/>
        <v>Manufacturing</v>
      </c>
      <c r="J37">
        <f ca="1"/>
        <v>36445</v>
      </c>
      <c r="K37">
        <f ca="1"/>
        <v>21</v>
      </c>
      <c r="L37">
        <f ca="1"/>
        <v>0</v>
      </c>
      <c r="M37">
        <f ca="1"/>
        <v>49728</v>
      </c>
    </row>
    <row r="38" spans="1:13" x14ac:dyDescent="0.3">
      <c r="A38" s="34" t="s">
        <v>320</v>
      </c>
      <c r="B38" s="34" t="s">
        <v>16</v>
      </c>
      <c r="C38" s="38">
        <v>37881</v>
      </c>
      <c r="D38" s="36">
        <f t="shared" ca="1" si="0"/>
        <v>17</v>
      </c>
      <c r="E38" s="36" t="s">
        <v>14</v>
      </c>
      <c r="F38" s="37">
        <v>144860</v>
      </c>
      <c r="G38" s="37"/>
      <c r="H38" s="45" t="str">
        <f ca="1"/>
        <v>Hubbard, Sandra</v>
      </c>
      <c r="I38" t="str">
        <f ca="1"/>
        <v>Engineering/Maintenance</v>
      </c>
      <c r="J38">
        <f ca="1"/>
        <v>36552</v>
      </c>
      <c r="K38">
        <f ca="1"/>
        <v>21</v>
      </c>
      <c r="L38" t="str">
        <f ca="1"/>
        <v>DM</v>
      </c>
      <c r="M38">
        <f ca="1"/>
        <v>45284</v>
      </c>
    </row>
    <row r="39" spans="1:13" x14ac:dyDescent="0.3">
      <c r="A39" s="34" t="s">
        <v>814</v>
      </c>
      <c r="B39" s="34" t="s">
        <v>26</v>
      </c>
      <c r="C39" s="38">
        <v>37104</v>
      </c>
      <c r="D39" s="36">
        <f t="shared" ca="1" si="0"/>
        <v>19</v>
      </c>
      <c r="E39" s="36"/>
      <c r="F39" s="37">
        <v>144847</v>
      </c>
      <c r="G39" s="37"/>
      <c r="H39" s="45" t="str">
        <f ca="1"/>
        <v>Hart, Richard</v>
      </c>
      <c r="I39" t="str">
        <f ca="1"/>
        <v>Manufacturing</v>
      </c>
      <c r="J39">
        <f ca="1"/>
        <v>36531</v>
      </c>
      <c r="K39">
        <f ca="1"/>
        <v>21</v>
      </c>
      <c r="L39" t="str">
        <f ca="1"/>
        <v>R</v>
      </c>
      <c r="M39">
        <f ca="1"/>
        <v>41980</v>
      </c>
    </row>
    <row r="40" spans="1:13" x14ac:dyDescent="0.3">
      <c r="A40" s="34" t="s">
        <v>1001</v>
      </c>
      <c r="B40" s="34" t="s">
        <v>21</v>
      </c>
      <c r="C40" s="38">
        <v>39599</v>
      </c>
      <c r="D40" s="36">
        <f t="shared" ca="1" si="0"/>
        <v>12</v>
      </c>
      <c r="E40" s="36" t="s">
        <v>10</v>
      </c>
      <c r="F40" s="37">
        <v>144593</v>
      </c>
      <c r="G40" s="37"/>
      <c r="H40" s="45" t="str">
        <f ca="1"/>
        <v>Nichols, Nathaniel</v>
      </c>
      <c r="I40" t="str">
        <f ca="1"/>
        <v>Manufacturing</v>
      </c>
      <c r="J40">
        <f ca="1"/>
        <v>36374</v>
      </c>
      <c r="K40">
        <f ca="1"/>
        <v>21</v>
      </c>
      <c r="L40" t="str">
        <f ca="1"/>
        <v>M</v>
      </c>
      <c r="M40">
        <f ca="1"/>
        <v>41938</v>
      </c>
    </row>
    <row r="41" spans="1:13" x14ac:dyDescent="0.3">
      <c r="A41" s="34" t="s">
        <v>546</v>
      </c>
      <c r="B41" s="34" t="s">
        <v>19</v>
      </c>
      <c r="C41" s="35">
        <v>36649</v>
      </c>
      <c r="D41" s="36">
        <f t="shared" ca="1" si="0"/>
        <v>20</v>
      </c>
      <c r="E41" s="36"/>
      <c r="F41" s="37">
        <v>144512</v>
      </c>
      <c r="G41" s="37"/>
      <c r="H41" s="45" t="str">
        <f ca="1"/>
        <v>Savage, John</v>
      </c>
      <c r="I41" t="str">
        <f ca="1"/>
        <v>Project &amp; Contract Services</v>
      </c>
      <c r="J41">
        <f ca="1"/>
        <v>36541</v>
      </c>
      <c r="K41">
        <f ca="1"/>
        <v>21</v>
      </c>
      <c r="L41" t="str">
        <f ca="1"/>
        <v>DMR</v>
      </c>
      <c r="M41">
        <f ca="1"/>
        <v>40898</v>
      </c>
    </row>
    <row r="42" spans="1:13" x14ac:dyDescent="0.3">
      <c r="A42" s="34" t="s">
        <v>266</v>
      </c>
      <c r="B42" s="34" t="s">
        <v>20</v>
      </c>
      <c r="C42" s="35">
        <v>39110</v>
      </c>
      <c r="D42" s="36">
        <f t="shared" ca="1" si="0"/>
        <v>14</v>
      </c>
      <c r="E42" s="36"/>
      <c r="F42" s="37">
        <v>144461</v>
      </c>
      <c r="G42" s="37"/>
      <c r="H42" s="45" t="str">
        <f ca="1"/>
        <v>Swanson, Vicki</v>
      </c>
      <c r="I42" t="str">
        <f ca="1"/>
        <v>Manufacturing</v>
      </c>
      <c r="J42">
        <f ca="1"/>
        <v>36406</v>
      </c>
      <c r="K42">
        <f ca="1"/>
        <v>21</v>
      </c>
      <c r="L42">
        <f ca="1"/>
        <v>0</v>
      </c>
      <c r="M42">
        <f ca="1"/>
        <v>39445</v>
      </c>
    </row>
    <row r="43" spans="1:13" x14ac:dyDescent="0.3">
      <c r="A43" s="34" t="s">
        <v>910</v>
      </c>
      <c r="B43" s="34" t="s">
        <v>20</v>
      </c>
      <c r="C43" s="38">
        <v>42838</v>
      </c>
      <c r="D43" s="36">
        <f t="shared" ca="1" si="0"/>
        <v>3</v>
      </c>
      <c r="E43" s="36" t="s">
        <v>8</v>
      </c>
      <c r="F43" s="37">
        <v>144252</v>
      </c>
      <c r="G43" s="37"/>
      <c r="H43" s="45" t="str">
        <f ca="1"/>
        <v>Maldonado, Robert</v>
      </c>
      <c r="I43" t="str">
        <f ca="1"/>
        <v>Engineering/Maintenance</v>
      </c>
      <c r="J43">
        <f ca="1"/>
        <v>36429</v>
      </c>
      <c r="K43">
        <f ca="1"/>
        <v>21</v>
      </c>
      <c r="L43">
        <f ca="1"/>
        <v>0</v>
      </c>
      <c r="M43">
        <f ca="1"/>
        <v>38904</v>
      </c>
    </row>
    <row r="44" spans="1:13" x14ac:dyDescent="0.3">
      <c r="A44" s="34" t="s">
        <v>535</v>
      </c>
      <c r="B44" s="34" t="s">
        <v>9</v>
      </c>
      <c r="C44" s="35">
        <v>39004</v>
      </c>
      <c r="D44" s="36">
        <f t="shared" ca="1" si="0"/>
        <v>14</v>
      </c>
      <c r="E44" s="36" t="s">
        <v>8</v>
      </c>
      <c r="F44" s="37">
        <v>144157</v>
      </c>
      <c r="G44" s="37"/>
      <c r="H44" s="45" t="str">
        <f ca="1"/>
        <v>Barnes, Grant</v>
      </c>
      <c r="I44" t="str">
        <f ca="1"/>
        <v>Operations</v>
      </c>
      <c r="J44">
        <f ca="1"/>
        <v>36868</v>
      </c>
      <c r="K44">
        <f ca="1"/>
        <v>20</v>
      </c>
      <c r="L44" t="str">
        <f ca="1"/>
        <v>DM</v>
      </c>
      <c r="M44">
        <f ca="1"/>
        <v>147233</v>
      </c>
    </row>
    <row r="45" spans="1:13" x14ac:dyDescent="0.3">
      <c r="A45" s="34" t="s">
        <v>552</v>
      </c>
      <c r="B45" s="34" t="s">
        <v>19</v>
      </c>
      <c r="C45" s="35">
        <v>41208</v>
      </c>
      <c r="D45" s="36">
        <f t="shared" ca="1" si="0"/>
        <v>8</v>
      </c>
      <c r="E45" s="36" t="s">
        <v>14</v>
      </c>
      <c r="F45" s="37">
        <v>143870</v>
      </c>
      <c r="G45" s="37"/>
      <c r="H45" s="45" t="str">
        <f ca="1"/>
        <v>Perez, Kim</v>
      </c>
      <c r="I45" t="str">
        <f ca="1"/>
        <v>Manufacturing</v>
      </c>
      <c r="J45">
        <f ca="1"/>
        <v>36789</v>
      </c>
      <c r="K45">
        <f ca="1"/>
        <v>20</v>
      </c>
      <c r="L45" t="str">
        <f ca="1"/>
        <v>R</v>
      </c>
      <c r="M45">
        <f ca="1"/>
        <v>145205</v>
      </c>
    </row>
    <row r="46" spans="1:13" x14ac:dyDescent="0.3">
      <c r="A46" s="34" t="s">
        <v>791</v>
      </c>
      <c r="B46" s="34" t="s">
        <v>15</v>
      </c>
      <c r="C46" s="38">
        <v>38880</v>
      </c>
      <c r="D46" s="36">
        <f t="shared" ca="1" si="0"/>
        <v>14</v>
      </c>
      <c r="E46" s="36"/>
      <c r="F46" s="37">
        <v>143480</v>
      </c>
      <c r="G46" s="37"/>
      <c r="H46" s="45" t="str">
        <f ca="1"/>
        <v>Flynn, Melissa</v>
      </c>
      <c r="I46" t="str">
        <f ca="1"/>
        <v>Quality Control</v>
      </c>
      <c r="J46">
        <f ca="1"/>
        <v>36649</v>
      </c>
      <c r="K46">
        <f ca="1"/>
        <v>20</v>
      </c>
      <c r="L46">
        <f ca="1"/>
        <v>0</v>
      </c>
      <c r="M46">
        <f ca="1"/>
        <v>144512</v>
      </c>
    </row>
    <row r="47" spans="1:13" x14ac:dyDescent="0.3">
      <c r="A47" s="34" t="s">
        <v>768</v>
      </c>
      <c r="B47" s="34" t="s">
        <v>19</v>
      </c>
      <c r="C47" s="38">
        <v>36929</v>
      </c>
      <c r="D47" s="36">
        <f t="shared" ca="1" si="0"/>
        <v>20</v>
      </c>
      <c r="E47" s="36" t="s">
        <v>10</v>
      </c>
      <c r="F47" s="37">
        <v>143398</v>
      </c>
      <c r="G47" s="37"/>
      <c r="H47" s="45" t="str">
        <f ca="1"/>
        <v>McGuire, Rebecca</v>
      </c>
      <c r="I47" t="str">
        <f ca="1"/>
        <v>Quality Control</v>
      </c>
      <c r="J47">
        <f ca="1"/>
        <v>36929</v>
      </c>
      <c r="K47">
        <f ca="1"/>
        <v>20</v>
      </c>
      <c r="L47" t="str">
        <f ca="1"/>
        <v>M</v>
      </c>
      <c r="M47">
        <f ca="1"/>
        <v>143398</v>
      </c>
    </row>
    <row r="48" spans="1:13" x14ac:dyDescent="0.3">
      <c r="A48" s="34" t="s">
        <v>976</v>
      </c>
      <c r="B48" s="34" t="s">
        <v>6</v>
      </c>
      <c r="C48" s="38">
        <v>39803</v>
      </c>
      <c r="D48" s="36">
        <f t="shared" ca="1" si="0"/>
        <v>12</v>
      </c>
      <c r="E48" s="36" t="s">
        <v>8</v>
      </c>
      <c r="F48" s="37">
        <v>143392</v>
      </c>
      <c r="G48" s="37"/>
      <c r="H48" s="45" t="str">
        <f ca="1"/>
        <v>Hart, John</v>
      </c>
      <c r="I48" t="str">
        <f ca="1"/>
        <v>Operations</v>
      </c>
      <c r="J48">
        <f ca="1"/>
        <v>36764</v>
      </c>
      <c r="K48">
        <f ca="1"/>
        <v>20</v>
      </c>
      <c r="L48" t="str">
        <f ca="1"/>
        <v>R</v>
      </c>
      <c r="M48">
        <f ca="1"/>
        <v>140215</v>
      </c>
    </row>
    <row r="49" spans="1:13" x14ac:dyDescent="0.3">
      <c r="A49" s="34" t="s">
        <v>315</v>
      </c>
      <c r="B49" s="34" t="s">
        <v>20</v>
      </c>
      <c r="C49" s="35">
        <v>43882</v>
      </c>
      <c r="D49" s="36">
        <f t="shared" ca="1" si="0"/>
        <v>1</v>
      </c>
      <c r="E49" s="36"/>
      <c r="F49" s="37">
        <v>142467</v>
      </c>
      <c r="G49" s="37"/>
      <c r="H49" s="45" t="str">
        <f ca="1"/>
        <v>Glass, John</v>
      </c>
      <c r="I49" t="str">
        <f ca="1"/>
        <v>Project &amp; Contract Services</v>
      </c>
      <c r="J49">
        <f ca="1"/>
        <v>36875</v>
      </c>
      <c r="K49">
        <f ca="1"/>
        <v>20</v>
      </c>
      <c r="L49" t="str">
        <f ca="1"/>
        <v>M</v>
      </c>
      <c r="M49">
        <f ca="1"/>
        <v>139425</v>
      </c>
    </row>
    <row r="50" spans="1:13" x14ac:dyDescent="0.3">
      <c r="A50" s="34" t="s">
        <v>704</v>
      </c>
      <c r="B50" s="34" t="s">
        <v>19</v>
      </c>
      <c r="C50" s="35">
        <v>38831</v>
      </c>
      <c r="D50" s="36">
        <f t="shared" ca="1" si="0"/>
        <v>14</v>
      </c>
      <c r="E50" s="36"/>
      <c r="F50" s="37">
        <v>142298</v>
      </c>
      <c r="G50" s="37"/>
      <c r="H50" s="45" t="str">
        <f ca="1"/>
        <v>Patel, Donald</v>
      </c>
      <c r="I50" t="str">
        <f ca="1"/>
        <v>Manufacturing</v>
      </c>
      <c r="J50">
        <f ca="1"/>
        <v>36798</v>
      </c>
      <c r="K50">
        <f ca="1"/>
        <v>20</v>
      </c>
      <c r="L50" t="str">
        <f ca="1"/>
        <v>DMR</v>
      </c>
      <c r="M50">
        <f ca="1"/>
        <v>137786</v>
      </c>
    </row>
    <row r="51" spans="1:13" x14ac:dyDescent="0.3">
      <c r="A51" s="34" t="s">
        <v>493</v>
      </c>
      <c r="B51" s="34" t="s">
        <v>15</v>
      </c>
      <c r="C51" s="35">
        <v>42807</v>
      </c>
      <c r="D51" s="36">
        <f t="shared" ca="1" si="0"/>
        <v>4</v>
      </c>
      <c r="E51" s="36"/>
      <c r="F51" s="37">
        <v>142247</v>
      </c>
      <c r="G51" s="37"/>
      <c r="H51" s="45" t="str">
        <f ca="1"/>
        <v>Schroeder, Bennet</v>
      </c>
      <c r="I51" t="str">
        <f ca="1"/>
        <v>Project &amp; Contract Services</v>
      </c>
      <c r="J51">
        <f ca="1"/>
        <v>36904</v>
      </c>
      <c r="K51">
        <f ca="1"/>
        <v>20</v>
      </c>
      <c r="L51" t="str">
        <f ca="1"/>
        <v>DMR</v>
      </c>
      <c r="M51">
        <f ca="1"/>
        <v>134811</v>
      </c>
    </row>
    <row r="52" spans="1:13" x14ac:dyDescent="0.3">
      <c r="A52" s="34" t="s">
        <v>974</v>
      </c>
      <c r="B52" s="34" t="s">
        <v>16</v>
      </c>
      <c r="C52" s="38">
        <v>37977</v>
      </c>
      <c r="D52" s="36">
        <f t="shared" ca="1" si="0"/>
        <v>17</v>
      </c>
      <c r="E52" s="36"/>
      <c r="F52" s="37">
        <v>141877</v>
      </c>
      <c r="G52" s="37"/>
      <c r="H52" s="45" t="str">
        <f ca="1"/>
        <v>Morrison, Julie</v>
      </c>
      <c r="I52" t="str">
        <f ca="1"/>
        <v>Quality Control</v>
      </c>
      <c r="J52">
        <f ca="1"/>
        <v>36788</v>
      </c>
      <c r="K52">
        <f ca="1"/>
        <v>20</v>
      </c>
      <c r="L52" t="str">
        <f ca="1"/>
        <v>M</v>
      </c>
      <c r="M52">
        <f ca="1"/>
        <v>134186</v>
      </c>
    </row>
    <row r="53" spans="1:13" x14ac:dyDescent="0.3">
      <c r="A53" s="34" t="s">
        <v>779</v>
      </c>
      <c r="B53" s="34" t="s">
        <v>26</v>
      </c>
      <c r="C53" s="38">
        <v>38212</v>
      </c>
      <c r="D53" s="36">
        <f t="shared" ca="1" si="0"/>
        <v>16</v>
      </c>
      <c r="E53" s="36"/>
      <c r="F53" s="37">
        <v>141621</v>
      </c>
      <c r="G53" s="37"/>
      <c r="H53" s="45" t="str">
        <f ca="1"/>
        <v>Garza, Anthony</v>
      </c>
      <c r="I53" t="str">
        <f ca="1"/>
        <v>International Clinical Safety</v>
      </c>
      <c r="J53">
        <f ca="1"/>
        <v>36664</v>
      </c>
      <c r="K53">
        <f ca="1"/>
        <v>20</v>
      </c>
      <c r="L53">
        <f ca="1"/>
        <v>0</v>
      </c>
      <c r="M53">
        <f ca="1"/>
        <v>134152</v>
      </c>
    </row>
    <row r="54" spans="1:13" x14ac:dyDescent="0.3">
      <c r="A54" s="34" t="s">
        <v>975</v>
      </c>
      <c r="B54" s="34" t="s">
        <v>6</v>
      </c>
      <c r="C54" s="38">
        <v>38711</v>
      </c>
      <c r="D54" s="36">
        <f t="shared" ca="1" si="0"/>
        <v>15</v>
      </c>
      <c r="E54" s="36" t="s">
        <v>14</v>
      </c>
      <c r="F54" s="37">
        <v>141553</v>
      </c>
      <c r="G54" s="37"/>
      <c r="H54" s="45" t="str">
        <f ca="1"/>
        <v>Palmer, Terry</v>
      </c>
      <c r="I54" t="str">
        <f ca="1"/>
        <v>Project &amp; Contract Services</v>
      </c>
      <c r="J54">
        <f ca="1"/>
        <v>36835</v>
      </c>
      <c r="K54">
        <f ca="1"/>
        <v>20</v>
      </c>
      <c r="L54" t="str">
        <f ca="1"/>
        <v>D</v>
      </c>
      <c r="M54">
        <f ca="1"/>
        <v>134139</v>
      </c>
    </row>
    <row r="55" spans="1:13" x14ac:dyDescent="0.3">
      <c r="A55" s="34" t="s">
        <v>457</v>
      </c>
      <c r="B55" s="34" t="s">
        <v>6</v>
      </c>
      <c r="C55" s="35">
        <v>41615</v>
      </c>
      <c r="D55" s="36">
        <f t="shared" ca="1" si="0"/>
        <v>7</v>
      </c>
      <c r="E55" s="36" t="s">
        <v>8</v>
      </c>
      <c r="F55" s="37">
        <v>141470</v>
      </c>
      <c r="G55" s="37"/>
      <c r="H55" s="45" t="str">
        <f ca="1"/>
        <v>Wright, Lawrence</v>
      </c>
      <c r="I55" t="str">
        <f ca="1"/>
        <v>Quality Control</v>
      </c>
      <c r="J55">
        <f ca="1"/>
        <v>36726</v>
      </c>
      <c r="K55">
        <f ca="1"/>
        <v>20</v>
      </c>
      <c r="L55" t="str">
        <f ca="1"/>
        <v>D</v>
      </c>
      <c r="M55">
        <f ca="1"/>
        <v>133730</v>
      </c>
    </row>
    <row r="56" spans="1:13" x14ac:dyDescent="0.3">
      <c r="A56" s="34" t="s">
        <v>812</v>
      </c>
      <c r="B56" s="34" t="s">
        <v>20</v>
      </c>
      <c r="C56" s="38">
        <v>43588</v>
      </c>
      <c r="D56" s="36">
        <f t="shared" ca="1" si="0"/>
        <v>1</v>
      </c>
      <c r="E56" s="36" t="s">
        <v>14</v>
      </c>
      <c r="F56" s="37">
        <v>141156</v>
      </c>
      <c r="G56" s="37"/>
      <c r="H56" s="45" t="str">
        <f ca="1"/>
        <v>Pratt, Erik</v>
      </c>
      <c r="I56" t="str">
        <f ca="1"/>
        <v>Manufacturing</v>
      </c>
      <c r="J56">
        <f ca="1"/>
        <v>36722</v>
      </c>
      <c r="K56">
        <f ca="1"/>
        <v>20</v>
      </c>
      <c r="L56" t="str">
        <f ca="1"/>
        <v>M</v>
      </c>
      <c r="M56">
        <f ca="1"/>
        <v>131381</v>
      </c>
    </row>
    <row r="57" spans="1:13" x14ac:dyDescent="0.3">
      <c r="A57" s="34" t="s">
        <v>954</v>
      </c>
      <c r="B57" s="34" t="s">
        <v>15</v>
      </c>
      <c r="C57" s="38">
        <v>42217</v>
      </c>
      <c r="D57" s="36">
        <f t="shared" ca="1" si="0"/>
        <v>5</v>
      </c>
      <c r="E57" s="36"/>
      <c r="F57" s="37">
        <v>140731</v>
      </c>
      <c r="G57" s="37"/>
      <c r="H57" s="45" t="str">
        <f ca="1"/>
        <v>Stephens, Bonnie</v>
      </c>
      <c r="I57" t="str">
        <f ca="1"/>
        <v>Manufacturing</v>
      </c>
      <c r="J57">
        <f ca="1"/>
        <v>36722</v>
      </c>
      <c r="K57">
        <f ca="1"/>
        <v>20</v>
      </c>
      <c r="L57" t="str">
        <f ca="1"/>
        <v>R</v>
      </c>
      <c r="M57">
        <f ca="1"/>
        <v>131347</v>
      </c>
    </row>
    <row r="58" spans="1:13" x14ac:dyDescent="0.3">
      <c r="A58" s="34" t="s">
        <v>780</v>
      </c>
      <c r="B58" s="34" t="s">
        <v>9</v>
      </c>
      <c r="C58" s="38">
        <v>41888</v>
      </c>
      <c r="D58" s="36">
        <f t="shared" ca="1" si="0"/>
        <v>6</v>
      </c>
      <c r="E58" s="36" t="s">
        <v>10</v>
      </c>
      <c r="F58" s="37">
        <v>140708</v>
      </c>
      <c r="G58" s="37"/>
      <c r="H58" s="45" t="str">
        <f ca="1"/>
        <v>Wells, Jessica</v>
      </c>
      <c r="I58" t="str">
        <f ca="1"/>
        <v>Operations</v>
      </c>
      <c r="J58">
        <f ca="1"/>
        <v>36830</v>
      </c>
      <c r="K58">
        <f ca="1"/>
        <v>20</v>
      </c>
      <c r="L58" t="str">
        <f ca="1"/>
        <v>M</v>
      </c>
      <c r="M58">
        <f ca="1"/>
        <v>123204</v>
      </c>
    </row>
    <row r="59" spans="1:13" x14ac:dyDescent="0.3">
      <c r="A59" s="34" t="s">
        <v>64</v>
      </c>
      <c r="B59" s="34" t="s">
        <v>22</v>
      </c>
      <c r="C59" s="35">
        <v>37388</v>
      </c>
      <c r="D59" s="36">
        <f t="shared" ca="1" si="0"/>
        <v>18</v>
      </c>
      <c r="E59" s="36"/>
      <c r="F59" s="37">
        <v>140680</v>
      </c>
      <c r="G59" s="37"/>
      <c r="H59" s="45" t="str">
        <f ca="1"/>
        <v>Ward, Jaime</v>
      </c>
      <c r="I59" t="str">
        <f ca="1"/>
        <v>International Clinical Safety</v>
      </c>
      <c r="J59">
        <f ca="1"/>
        <v>36743</v>
      </c>
      <c r="K59">
        <f ca="1"/>
        <v>20</v>
      </c>
      <c r="L59" t="str">
        <f ca="1"/>
        <v>DMR</v>
      </c>
      <c r="M59">
        <f ca="1"/>
        <v>120526</v>
      </c>
    </row>
    <row r="60" spans="1:13" x14ac:dyDescent="0.3">
      <c r="A60" s="34" t="s">
        <v>830</v>
      </c>
      <c r="B60" s="34" t="s">
        <v>31</v>
      </c>
      <c r="C60" s="38">
        <v>41279</v>
      </c>
      <c r="D60" s="36">
        <f t="shared" ca="1" si="0"/>
        <v>8</v>
      </c>
      <c r="E60" s="36" t="s">
        <v>8</v>
      </c>
      <c r="F60" s="37">
        <v>140483</v>
      </c>
      <c r="G60" s="37"/>
      <c r="H60" s="45" t="str">
        <f ca="1"/>
        <v>Davidson, Jaime</v>
      </c>
      <c r="I60" t="str">
        <f ca="1"/>
        <v>Project &amp; Contract Services</v>
      </c>
      <c r="J60">
        <f ca="1"/>
        <v>36716</v>
      </c>
      <c r="K60">
        <f ca="1"/>
        <v>20</v>
      </c>
      <c r="L60" t="str">
        <f ca="1"/>
        <v>DMR</v>
      </c>
      <c r="M60">
        <f ca="1"/>
        <v>114785</v>
      </c>
    </row>
    <row r="61" spans="1:13" x14ac:dyDescent="0.3">
      <c r="A61" s="34" t="s">
        <v>376</v>
      </c>
      <c r="B61" s="34" t="s">
        <v>19</v>
      </c>
      <c r="C61" s="35">
        <v>42232</v>
      </c>
      <c r="D61" s="36">
        <f t="shared" ca="1" si="0"/>
        <v>5</v>
      </c>
      <c r="E61" s="36"/>
      <c r="F61" s="37">
        <v>140388</v>
      </c>
      <c r="G61" s="37"/>
      <c r="H61" s="45" t="str">
        <f ca="1"/>
        <v>Alexander, Charles</v>
      </c>
      <c r="I61" t="str">
        <f ca="1"/>
        <v>Process Development</v>
      </c>
      <c r="J61">
        <f ca="1"/>
        <v>36947</v>
      </c>
      <c r="K61">
        <f ca="1"/>
        <v>20</v>
      </c>
      <c r="L61" t="str">
        <f ca="1"/>
        <v>DMR</v>
      </c>
      <c r="M61">
        <f ca="1"/>
        <v>110815</v>
      </c>
    </row>
    <row r="62" spans="1:13" x14ac:dyDescent="0.3">
      <c r="A62" s="34" t="s">
        <v>610</v>
      </c>
      <c r="B62" s="34" t="s">
        <v>17</v>
      </c>
      <c r="C62" s="35">
        <v>37243</v>
      </c>
      <c r="D62" s="36">
        <f t="shared" ca="1" si="0"/>
        <v>19</v>
      </c>
      <c r="E62" s="36"/>
      <c r="F62" s="37">
        <v>140304</v>
      </c>
      <c r="G62" s="37"/>
      <c r="H62" s="45" t="str">
        <f ca="1"/>
        <v>McClure, Gary</v>
      </c>
      <c r="I62" t="str">
        <f ca="1"/>
        <v>Quality Assurance</v>
      </c>
      <c r="J62">
        <f ca="1"/>
        <v>36940</v>
      </c>
      <c r="K62">
        <f ca="1"/>
        <v>20</v>
      </c>
      <c r="L62">
        <f ca="1"/>
        <v>0</v>
      </c>
      <c r="M62">
        <f ca="1"/>
        <v>108937</v>
      </c>
    </row>
    <row r="63" spans="1:13" x14ac:dyDescent="0.3">
      <c r="A63" s="34" t="s">
        <v>983</v>
      </c>
      <c r="B63" s="34" t="s">
        <v>20</v>
      </c>
      <c r="C63" s="38">
        <v>36764</v>
      </c>
      <c r="D63" s="36">
        <f t="shared" ca="1" si="0"/>
        <v>20</v>
      </c>
      <c r="E63" s="36" t="s">
        <v>8</v>
      </c>
      <c r="F63" s="37">
        <v>140215</v>
      </c>
      <c r="G63" s="37"/>
      <c r="H63" s="45" t="str">
        <f ca="1"/>
        <v>James, Duane</v>
      </c>
      <c r="I63" t="str">
        <f ca="1"/>
        <v>Operations</v>
      </c>
      <c r="J63">
        <f ca="1"/>
        <v>36753</v>
      </c>
      <c r="K63">
        <f ca="1"/>
        <v>20</v>
      </c>
      <c r="L63">
        <f ca="1"/>
        <v>0</v>
      </c>
      <c r="M63">
        <f ca="1"/>
        <v>107241</v>
      </c>
    </row>
    <row r="64" spans="1:13" x14ac:dyDescent="0.3">
      <c r="A64" s="34" t="s">
        <v>110</v>
      </c>
      <c r="B64" s="34" t="s">
        <v>20</v>
      </c>
      <c r="C64" s="35">
        <v>37085</v>
      </c>
      <c r="D64" s="36">
        <f t="shared" ca="1" si="0"/>
        <v>19</v>
      </c>
      <c r="E64" s="36" t="s">
        <v>8</v>
      </c>
      <c r="F64" s="37">
        <v>139864</v>
      </c>
      <c r="G64" s="37"/>
      <c r="H64" s="45" t="str">
        <f ca="1"/>
        <v>Wiley, Gustavo</v>
      </c>
      <c r="I64" t="str">
        <f ca="1"/>
        <v>Manufacturing</v>
      </c>
      <c r="J64">
        <f ca="1"/>
        <v>36810</v>
      </c>
      <c r="K64">
        <f ca="1"/>
        <v>20</v>
      </c>
      <c r="L64" t="str">
        <f ca="1"/>
        <v>R</v>
      </c>
      <c r="M64">
        <f ca="1"/>
        <v>106555</v>
      </c>
    </row>
    <row r="65" spans="1:13" x14ac:dyDescent="0.3">
      <c r="A65" s="34" t="s">
        <v>1028</v>
      </c>
      <c r="B65" s="34" t="s">
        <v>19</v>
      </c>
      <c r="C65" s="38">
        <v>39260</v>
      </c>
      <c r="D65" s="36">
        <f t="shared" ca="1" si="0"/>
        <v>13</v>
      </c>
      <c r="E65" s="36"/>
      <c r="F65" s="37">
        <v>139707</v>
      </c>
      <c r="G65" s="37"/>
      <c r="H65" s="45" t="str">
        <f ca="1"/>
        <v>Nicholson, Lee</v>
      </c>
      <c r="I65" t="str">
        <f ca="1"/>
        <v>Manufacturing</v>
      </c>
      <c r="J65">
        <f ca="1"/>
        <v>36757</v>
      </c>
      <c r="K65">
        <f ca="1"/>
        <v>20</v>
      </c>
      <c r="L65">
        <f ca="1"/>
        <v>0</v>
      </c>
      <c r="M65">
        <f ca="1"/>
        <v>105591</v>
      </c>
    </row>
    <row r="66" spans="1:13" x14ac:dyDescent="0.3">
      <c r="A66" s="34" t="s">
        <v>811</v>
      </c>
      <c r="B66" s="34" t="s">
        <v>20</v>
      </c>
      <c r="C66" s="38">
        <v>41832</v>
      </c>
      <c r="D66" s="36">
        <f t="shared" ref="D66:D129" ca="1" si="1">DATEDIF(C66,TODAY(),"Y")</f>
        <v>6</v>
      </c>
      <c r="E66" s="36"/>
      <c r="F66" s="37">
        <v>139514</v>
      </c>
      <c r="G66" s="37"/>
      <c r="H66" s="45" t="str">
        <f ca="1"/>
        <v>Jimenez, Dominic</v>
      </c>
      <c r="I66" t="str">
        <f ca="1"/>
        <v>Project &amp; Contract Services</v>
      </c>
      <c r="J66">
        <f ca="1"/>
        <v>36719</v>
      </c>
      <c r="K66">
        <f ca="1"/>
        <v>20</v>
      </c>
      <c r="L66" t="str">
        <f ca="1"/>
        <v>M</v>
      </c>
      <c r="M66">
        <f ca="1"/>
        <v>103884</v>
      </c>
    </row>
    <row r="67" spans="1:13" x14ac:dyDescent="0.3">
      <c r="A67" s="34" t="s">
        <v>854</v>
      </c>
      <c r="B67" s="34" t="s">
        <v>16</v>
      </c>
      <c r="C67" s="38">
        <v>38459</v>
      </c>
      <c r="D67" s="36">
        <f t="shared" ca="1" si="1"/>
        <v>15</v>
      </c>
      <c r="E67" s="36" t="s">
        <v>10</v>
      </c>
      <c r="F67" s="37">
        <v>139467</v>
      </c>
      <c r="G67" s="37"/>
      <c r="H67" s="45" t="str">
        <f ca="1"/>
        <v>Jensen, Kristina</v>
      </c>
      <c r="I67" t="str">
        <f ca="1"/>
        <v>Compliance</v>
      </c>
      <c r="J67">
        <f ca="1"/>
        <v>36837</v>
      </c>
      <c r="K67">
        <f ca="1"/>
        <v>20</v>
      </c>
      <c r="L67" t="str">
        <f ca="1"/>
        <v>DM</v>
      </c>
      <c r="M67">
        <f ca="1"/>
        <v>103766</v>
      </c>
    </row>
    <row r="68" spans="1:13" x14ac:dyDescent="0.3">
      <c r="A68" s="34" t="s">
        <v>195</v>
      </c>
      <c r="B68" s="34" t="s">
        <v>6</v>
      </c>
      <c r="C68" s="35">
        <v>36875</v>
      </c>
      <c r="D68" s="36">
        <f t="shared" ca="1" si="1"/>
        <v>20</v>
      </c>
      <c r="E68" s="36" t="s">
        <v>10</v>
      </c>
      <c r="F68" s="37">
        <v>139425</v>
      </c>
      <c r="G68" s="37"/>
      <c r="H68" s="45" t="str">
        <f ca="1"/>
        <v>Gibbs, Debra</v>
      </c>
      <c r="I68" t="str">
        <f ca="1"/>
        <v>Project &amp; Contract Services</v>
      </c>
      <c r="J68">
        <f ca="1"/>
        <v>36768</v>
      </c>
      <c r="K68">
        <f ca="1"/>
        <v>20</v>
      </c>
      <c r="L68">
        <f ca="1"/>
        <v>0</v>
      </c>
      <c r="M68">
        <f ca="1"/>
        <v>103316</v>
      </c>
    </row>
    <row r="69" spans="1:13" x14ac:dyDescent="0.3">
      <c r="A69" s="34" t="s">
        <v>550</v>
      </c>
      <c r="B69" s="34" t="s">
        <v>20</v>
      </c>
      <c r="C69" s="35">
        <v>40887</v>
      </c>
      <c r="D69" s="36">
        <f t="shared" ca="1" si="1"/>
        <v>9</v>
      </c>
      <c r="E69" s="36" t="s">
        <v>8</v>
      </c>
      <c r="F69" s="37">
        <v>139408</v>
      </c>
      <c r="G69" s="37"/>
      <c r="H69" s="45" t="str">
        <f ca="1"/>
        <v>Hamilton, Theo</v>
      </c>
      <c r="I69" t="str">
        <f ca="1"/>
        <v>Manufacturing</v>
      </c>
      <c r="J69">
        <f ca="1"/>
        <v>36957</v>
      </c>
      <c r="K69">
        <f ca="1"/>
        <v>20</v>
      </c>
      <c r="L69" t="str">
        <f ca="1"/>
        <v>DM</v>
      </c>
      <c r="M69">
        <f ca="1"/>
        <v>102346</v>
      </c>
    </row>
    <row r="70" spans="1:13" x14ac:dyDescent="0.3">
      <c r="A70" s="34" t="s">
        <v>654</v>
      </c>
      <c r="B70" s="34" t="s">
        <v>9</v>
      </c>
      <c r="C70" s="35">
        <v>39344</v>
      </c>
      <c r="D70" s="36">
        <f t="shared" ca="1" si="1"/>
        <v>13</v>
      </c>
      <c r="E70" s="36" t="s">
        <v>8</v>
      </c>
      <c r="F70" s="37">
        <v>139256</v>
      </c>
      <c r="G70" s="37"/>
      <c r="H70" s="45" t="str">
        <f ca="1"/>
        <v>McDowell, Scott</v>
      </c>
      <c r="I70" t="str">
        <f ca="1"/>
        <v>Peptide Chemistry</v>
      </c>
      <c r="J70">
        <f ca="1"/>
        <v>36920</v>
      </c>
      <c r="K70">
        <f ca="1"/>
        <v>20</v>
      </c>
      <c r="L70">
        <f ca="1"/>
        <v>0</v>
      </c>
      <c r="M70">
        <f ca="1"/>
        <v>102330</v>
      </c>
    </row>
    <row r="71" spans="1:13" x14ac:dyDescent="0.3">
      <c r="A71" s="34" t="s">
        <v>785</v>
      </c>
      <c r="B71" s="34" t="s">
        <v>6</v>
      </c>
      <c r="C71" s="38">
        <v>37706</v>
      </c>
      <c r="D71" s="36">
        <f t="shared" ca="1" si="1"/>
        <v>17</v>
      </c>
      <c r="E71" s="36" t="s">
        <v>18</v>
      </c>
      <c r="F71" s="37">
        <v>139213</v>
      </c>
      <c r="G71" s="37"/>
      <c r="H71" s="45" t="str">
        <f ca="1"/>
        <v>Garrett, Chris</v>
      </c>
      <c r="I71" t="str">
        <f ca="1"/>
        <v>Executive Education</v>
      </c>
      <c r="J71">
        <f ca="1"/>
        <v>36910</v>
      </c>
      <c r="K71">
        <f ca="1"/>
        <v>20</v>
      </c>
      <c r="L71" t="str">
        <f ca="1"/>
        <v>D</v>
      </c>
      <c r="M71">
        <f ca="1"/>
        <v>102042</v>
      </c>
    </row>
    <row r="72" spans="1:13" x14ac:dyDescent="0.3">
      <c r="A72" s="34" t="s">
        <v>490</v>
      </c>
      <c r="B72" s="34" t="s">
        <v>9</v>
      </c>
      <c r="C72" s="35">
        <v>42990</v>
      </c>
      <c r="D72" s="36">
        <f t="shared" ca="1" si="1"/>
        <v>3</v>
      </c>
      <c r="E72" s="36" t="s">
        <v>14</v>
      </c>
      <c r="F72" s="37">
        <v>139205</v>
      </c>
      <c r="G72" s="37"/>
      <c r="H72" s="45" t="str">
        <f ca="1"/>
        <v>Walton, Benjamin</v>
      </c>
      <c r="I72" t="str">
        <f ca="1"/>
        <v>Peptide Chemistry</v>
      </c>
      <c r="J72">
        <f ca="1"/>
        <v>36846</v>
      </c>
      <c r="K72">
        <f ca="1"/>
        <v>20</v>
      </c>
      <c r="L72">
        <f ca="1"/>
        <v>0</v>
      </c>
      <c r="M72">
        <f ca="1"/>
        <v>101062</v>
      </c>
    </row>
    <row r="73" spans="1:13" x14ac:dyDescent="0.3">
      <c r="A73" s="34" t="s">
        <v>883</v>
      </c>
      <c r="B73" s="34" t="s">
        <v>9</v>
      </c>
      <c r="C73" s="38">
        <v>40230</v>
      </c>
      <c r="D73" s="36">
        <f t="shared" ca="1" si="1"/>
        <v>11</v>
      </c>
      <c r="E73" s="36"/>
      <c r="F73" s="37">
        <v>138908</v>
      </c>
      <c r="G73" s="37"/>
      <c r="H73" s="45" t="str">
        <f ca="1"/>
        <v>Anderson, Mark</v>
      </c>
      <c r="I73" t="str">
        <f ca="1"/>
        <v>Engineering/Operations</v>
      </c>
      <c r="J73">
        <f ca="1"/>
        <v>36927</v>
      </c>
      <c r="K73">
        <f ca="1"/>
        <v>20</v>
      </c>
      <c r="L73" t="str">
        <f ca="1"/>
        <v>D</v>
      </c>
      <c r="M73">
        <f ca="1"/>
        <v>99925</v>
      </c>
    </row>
    <row r="74" spans="1:13" x14ac:dyDescent="0.3">
      <c r="A74" s="34" t="s">
        <v>334</v>
      </c>
      <c r="B74" s="34" t="s">
        <v>9</v>
      </c>
      <c r="C74" s="35">
        <v>39119</v>
      </c>
      <c r="D74" s="36">
        <f t="shared" ca="1" si="1"/>
        <v>14</v>
      </c>
      <c r="E74" s="36" t="s">
        <v>8</v>
      </c>
      <c r="F74" s="37">
        <v>138766</v>
      </c>
      <c r="G74" s="37"/>
      <c r="H74" s="45" t="str">
        <f ca="1"/>
        <v>Myers, Marc</v>
      </c>
      <c r="I74" t="str">
        <f ca="1"/>
        <v>Quality Control</v>
      </c>
      <c r="J74">
        <f ca="1"/>
        <v>36824</v>
      </c>
      <c r="K74">
        <f ca="1"/>
        <v>20</v>
      </c>
      <c r="L74">
        <f ca="1"/>
        <v>0</v>
      </c>
      <c r="M74">
        <f ca="1"/>
        <v>97175</v>
      </c>
    </row>
    <row r="75" spans="1:13" x14ac:dyDescent="0.3">
      <c r="A75" s="34" t="s">
        <v>863</v>
      </c>
      <c r="B75" s="34" t="s">
        <v>19</v>
      </c>
      <c r="C75" s="38">
        <v>40813</v>
      </c>
      <c r="D75" s="36">
        <f t="shared" ca="1" si="1"/>
        <v>9</v>
      </c>
      <c r="E75" s="36"/>
      <c r="F75" s="37">
        <v>138639</v>
      </c>
      <c r="G75" s="37"/>
      <c r="H75" s="45" t="str">
        <f ca="1"/>
        <v>Reeves, Greg</v>
      </c>
      <c r="I75" t="str">
        <f ca="1"/>
        <v>Professional Training Group</v>
      </c>
      <c r="J75">
        <f ca="1"/>
        <v>36875</v>
      </c>
      <c r="K75">
        <f ca="1"/>
        <v>20</v>
      </c>
      <c r="L75" t="str">
        <f ca="1"/>
        <v>DR</v>
      </c>
      <c r="M75">
        <f ca="1"/>
        <v>96161</v>
      </c>
    </row>
    <row r="76" spans="1:13" x14ac:dyDescent="0.3">
      <c r="A76" s="34" t="s">
        <v>592</v>
      </c>
      <c r="B76" s="34" t="s">
        <v>17</v>
      </c>
      <c r="C76" s="35">
        <v>37413</v>
      </c>
      <c r="D76" s="36">
        <f t="shared" ca="1" si="1"/>
        <v>18</v>
      </c>
      <c r="E76" s="36" t="s">
        <v>8</v>
      </c>
      <c r="F76" s="37">
        <v>138546</v>
      </c>
      <c r="G76" s="37"/>
      <c r="H76" s="45" t="str">
        <f ca="1"/>
        <v>Vasquez, Melissa</v>
      </c>
      <c r="I76" t="str">
        <f ca="1"/>
        <v>Engineering/Maintenance</v>
      </c>
      <c r="J76">
        <f ca="1"/>
        <v>36921</v>
      </c>
      <c r="K76">
        <f ca="1"/>
        <v>20</v>
      </c>
      <c r="L76" t="str">
        <f ca="1"/>
        <v>DMR</v>
      </c>
      <c r="M76">
        <f ca="1"/>
        <v>95464</v>
      </c>
    </row>
    <row r="77" spans="1:13" x14ac:dyDescent="0.3">
      <c r="A77" s="34" t="s">
        <v>566</v>
      </c>
      <c r="B77" s="34" t="s">
        <v>26</v>
      </c>
      <c r="C77" s="35">
        <v>38209</v>
      </c>
      <c r="D77" s="36">
        <f t="shared" ca="1" si="1"/>
        <v>16</v>
      </c>
      <c r="E77" s="36"/>
      <c r="F77" s="37">
        <v>138462</v>
      </c>
      <c r="G77" s="37"/>
      <c r="H77" s="45" t="str">
        <f ca="1"/>
        <v>Roberts, Timothy</v>
      </c>
      <c r="I77" t="str">
        <f ca="1"/>
        <v>Manufacturing</v>
      </c>
      <c r="J77">
        <f ca="1"/>
        <v>36852</v>
      </c>
      <c r="K77">
        <f ca="1"/>
        <v>20</v>
      </c>
      <c r="L77" t="str">
        <f ca="1"/>
        <v>DMR</v>
      </c>
      <c r="M77">
        <f ca="1"/>
        <v>94882</v>
      </c>
    </row>
    <row r="78" spans="1:13" x14ac:dyDescent="0.3">
      <c r="A78" s="34" t="s">
        <v>848</v>
      </c>
      <c r="B78" s="34" t="s">
        <v>9</v>
      </c>
      <c r="C78" s="38">
        <v>38346</v>
      </c>
      <c r="D78" s="36">
        <f t="shared" ca="1" si="1"/>
        <v>16</v>
      </c>
      <c r="E78" s="36"/>
      <c r="F78" s="37">
        <v>138099</v>
      </c>
      <c r="G78" s="37"/>
      <c r="H78" s="45" t="str">
        <f ca="1"/>
        <v>Preston, Chris</v>
      </c>
      <c r="I78" t="str">
        <f ca="1"/>
        <v>Project &amp; Contract Services</v>
      </c>
      <c r="J78">
        <f ca="1"/>
        <v>36772</v>
      </c>
      <c r="K78">
        <f ca="1"/>
        <v>20</v>
      </c>
      <c r="L78" t="str">
        <f ca="1"/>
        <v>DM</v>
      </c>
      <c r="M78">
        <f ca="1"/>
        <v>92105</v>
      </c>
    </row>
    <row r="79" spans="1:13" x14ac:dyDescent="0.3">
      <c r="A79" s="34" t="s">
        <v>556</v>
      </c>
      <c r="B79" s="34" t="s">
        <v>9</v>
      </c>
      <c r="C79" s="35">
        <v>38809</v>
      </c>
      <c r="D79" s="36">
        <f t="shared" ca="1" si="1"/>
        <v>14</v>
      </c>
      <c r="E79" s="36" t="s">
        <v>14</v>
      </c>
      <c r="F79" s="37">
        <v>137972</v>
      </c>
      <c r="G79" s="37"/>
      <c r="H79" s="45" t="str">
        <f ca="1"/>
        <v>Glover, Eugene</v>
      </c>
      <c r="I79" t="str">
        <f ca="1"/>
        <v>Manufacturing</v>
      </c>
      <c r="J79">
        <f ca="1"/>
        <v>36893</v>
      </c>
      <c r="K79">
        <f ca="1"/>
        <v>20</v>
      </c>
      <c r="L79" t="str">
        <f ca="1"/>
        <v>DMR</v>
      </c>
      <c r="M79">
        <f ca="1"/>
        <v>89469</v>
      </c>
    </row>
    <row r="80" spans="1:13" x14ac:dyDescent="0.3">
      <c r="A80" s="34" t="s">
        <v>1041</v>
      </c>
      <c r="B80" s="34" t="s">
        <v>6</v>
      </c>
      <c r="C80" s="38">
        <v>39260</v>
      </c>
      <c r="D80" s="36">
        <f t="shared" ca="1" si="1"/>
        <v>13</v>
      </c>
      <c r="E80" s="36" t="s">
        <v>10</v>
      </c>
      <c r="F80" s="37">
        <v>137958</v>
      </c>
      <c r="G80" s="37"/>
      <c r="H80" s="45" t="str">
        <f ca="1"/>
        <v>Hudson, Carrie</v>
      </c>
      <c r="I80" t="str">
        <f ca="1"/>
        <v>Manufacturing</v>
      </c>
      <c r="J80">
        <f ca="1"/>
        <v>36716</v>
      </c>
      <c r="K80">
        <f ca="1"/>
        <v>20</v>
      </c>
      <c r="L80">
        <f ca="1"/>
        <v>0</v>
      </c>
      <c r="M80">
        <f ca="1"/>
        <v>89311</v>
      </c>
    </row>
    <row r="81" spans="1:13" x14ac:dyDescent="0.3">
      <c r="A81" s="34" t="s">
        <v>185</v>
      </c>
      <c r="B81" s="34" t="s">
        <v>9</v>
      </c>
      <c r="C81" s="35">
        <v>36798</v>
      </c>
      <c r="D81" s="36">
        <f t="shared" ca="1" si="1"/>
        <v>20</v>
      </c>
      <c r="E81" s="36" t="s">
        <v>14</v>
      </c>
      <c r="F81" s="37">
        <v>137786</v>
      </c>
      <c r="G81" s="37"/>
      <c r="H81" s="45" t="str">
        <f ca="1"/>
        <v>McKee, Michelle</v>
      </c>
      <c r="I81" t="str">
        <f ca="1"/>
        <v>Quality Assurance</v>
      </c>
      <c r="J81">
        <f ca="1"/>
        <v>36777</v>
      </c>
      <c r="K81">
        <f ca="1"/>
        <v>20</v>
      </c>
      <c r="L81">
        <f ca="1"/>
        <v>0</v>
      </c>
      <c r="M81">
        <f ca="1"/>
        <v>89148</v>
      </c>
    </row>
    <row r="82" spans="1:13" x14ac:dyDescent="0.3">
      <c r="A82" s="34" t="s">
        <v>111</v>
      </c>
      <c r="B82" s="34" t="s">
        <v>9</v>
      </c>
      <c r="C82" s="35">
        <v>39460</v>
      </c>
      <c r="D82" s="36">
        <f t="shared" ca="1" si="1"/>
        <v>13</v>
      </c>
      <c r="E82" s="36" t="s">
        <v>18</v>
      </c>
      <c r="F82" s="37">
        <v>137566</v>
      </c>
      <c r="G82" s="37"/>
      <c r="H82" s="45" t="str">
        <f ca="1"/>
        <v>Tyler, Javier</v>
      </c>
      <c r="I82" t="str">
        <f ca="1"/>
        <v>Quality Assurance</v>
      </c>
      <c r="J82">
        <f ca="1"/>
        <v>36840</v>
      </c>
      <c r="K82">
        <f ca="1"/>
        <v>20</v>
      </c>
      <c r="L82">
        <f ca="1"/>
        <v>0</v>
      </c>
      <c r="M82">
        <f ca="1"/>
        <v>85920</v>
      </c>
    </row>
    <row r="83" spans="1:13" x14ac:dyDescent="0.3">
      <c r="A83" s="34" t="s">
        <v>945</v>
      </c>
      <c r="B83" s="34" t="s">
        <v>9</v>
      </c>
      <c r="C83" s="38">
        <v>40624</v>
      </c>
      <c r="D83" s="36">
        <f t="shared" ca="1" si="1"/>
        <v>9</v>
      </c>
      <c r="E83" s="36" t="s">
        <v>8</v>
      </c>
      <c r="F83" s="37">
        <v>137541</v>
      </c>
      <c r="G83" s="37"/>
      <c r="H83" s="45" t="str">
        <f ca="1"/>
        <v>White, Gabriel</v>
      </c>
      <c r="I83" t="str">
        <f ca="1"/>
        <v>Quality Assurance</v>
      </c>
      <c r="J83">
        <f ca="1"/>
        <v>36750</v>
      </c>
      <c r="K83">
        <f ca="1"/>
        <v>20</v>
      </c>
      <c r="L83">
        <f ca="1"/>
        <v>0</v>
      </c>
      <c r="M83">
        <f ca="1"/>
        <v>84872</v>
      </c>
    </row>
    <row r="84" spans="1:13" x14ac:dyDescent="0.3">
      <c r="A84" s="34" t="s">
        <v>617</v>
      </c>
      <c r="B84" s="34" t="s">
        <v>16</v>
      </c>
      <c r="C84" s="35">
        <v>41609</v>
      </c>
      <c r="D84" s="36">
        <f t="shared" ca="1" si="1"/>
        <v>7</v>
      </c>
      <c r="E84" s="36" t="s">
        <v>8</v>
      </c>
      <c r="F84" s="37">
        <v>137465</v>
      </c>
      <c r="G84" s="37"/>
      <c r="H84" s="45" t="str">
        <f ca="1"/>
        <v>Tanner, Timothy</v>
      </c>
      <c r="I84" t="str">
        <f ca="1"/>
        <v>Manufacturing</v>
      </c>
      <c r="J84">
        <f ca="1"/>
        <v>36610</v>
      </c>
      <c r="K84">
        <f ca="1"/>
        <v>20</v>
      </c>
      <c r="L84" t="str">
        <f ca="1"/>
        <v>D</v>
      </c>
      <c r="M84">
        <f ca="1"/>
        <v>84179</v>
      </c>
    </row>
    <row r="85" spans="1:13" x14ac:dyDescent="0.3">
      <c r="A85" s="34" t="s">
        <v>208</v>
      </c>
      <c r="B85" s="34" t="s">
        <v>26</v>
      </c>
      <c r="C85" s="35">
        <v>37211</v>
      </c>
      <c r="D85" s="36">
        <f t="shared" ca="1" si="1"/>
        <v>19</v>
      </c>
      <c r="E85" s="36"/>
      <c r="F85" s="37">
        <v>137008</v>
      </c>
      <c r="G85" s="37"/>
      <c r="H85" s="45" t="str">
        <f ca="1"/>
        <v>Thomas, Michael</v>
      </c>
      <c r="I85" t="str">
        <f ca="1"/>
        <v>Manufacturing</v>
      </c>
      <c r="J85">
        <f ca="1"/>
        <v>36900</v>
      </c>
      <c r="K85">
        <f ca="1"/>
        <v>20</v>
      </c>
      <c r="L85">
        <f ca="1"/>
        <v>0</v>
      </c>
      <c r="M85">
        <f ca="1"/>
        <v>80427</v>
      </c>
    </row>
    <row r="86" spans="1:13" x14ac:dyDescent="0.3">
      <c r="A86" s="34" t="s">
        <v>114</v>
      </c>
      <c r="B86" s="34" t="s">
        <v>24</v>
      </c>
      <c r="C86" s="35">
        <v>37745</v>
      </c>
      <c r="D86" s="36">
        <f t="shared" ca="1" si="1"/>
        <v>17</v>
      </c>
      <c r="E86" s="36" t="s">
        <v>14</v>
      </c>
      <c r="F86" s="37">
        <v>136907</v>
      </c>
      <c r="G86" s="37"/>
      <c r="H86" s="45" t="str">
        <f ca="1"/>
        <v>Walters, Ann</v>
      </c>
      <c r="I86" t="str">
        <f ca="1"/>
        <v>Operations</v>
      </c>
      <c r="J86">
        <f ca="1"/>
        <v>36683</v>
      </c>
      <c r="K86">
        <f ca="1"/>
        <v>20</v>
      </c>
      <c r="L86">
        <f ca="1"/>
        <v>0</v>
      </c>
      <c r="M86">
        <f ca="1"/>
        <v>78839</v>
      </c>
    </row>
    <row r="87" spans="1:13" x14ac:dyDescent="0.3">
      <c r="A87" s="34" t="s">
        <v>272</v>
      </c>
      <c r="B87" s="34" t="s">
        <v>17</v>
      </c>
      <c r="C87" s="35">
        <v>42919</v>
      </c>
      <c r="D87" s="36">
        <f t="shared" ca="1" si="1"/>
        <v>3</v>
      </c>
      <c r="E87" s="36" t="s">
        <v>18</v>
      </c>
      <c r="F87" s="37">
        <v>136687</v>
      </c>
      <c r="G87" s="37"/>
      <c r="H87" s="45" t="str">
        <f ca="1"/>
        <v>William, William</v>
      </c>
      <c r="I87" t="str">
        <f ca="1"/>
        <v>Quality Assurance</v>
      </c>
      <c r="J87">
        <f ca="1"/>
        <v>36943</v>
      </c>
      <c r="K87">
        <f ca="1"/>
        <v>20</v>
      </c>
      <c r="L87" t="str">
        <f ca="1"/>
        <v>DM</v>
      </c>
      <c r="M87">
        <f ca="1"/>
        <v>78670</v>
      </c>
    </row>
    <row r="88" spans="1:13" x14ac:dyDescent="0.3">
      <c r="A88" s="34" t="s">
        <v>662</v>
      </c>
      <c r="B88" s="34" t="s">
        <v>19</v>
      </c>
      <c r="C88" s="35">
        <v>43497</v>
      </c>
      <c r="D88" s="36">
        <f t="shared" ca="1" si="1"/>
        <v>2</v>
      </c>
      <c r="E88" s="36"/>
      <c r="F88" s="37">
        <v>136432</v>
      </c>
      <c r="G88" s="37"/>
      <c r="H88" s="45" t="str">
        <f ca="1"/>
        <v>Castro, Christopher</v>
      </c>
      <c r="I88" t="str">
        <f ca="1"/>
        <v>Manufacturing Admin</v>
      </c>
      <c r="J88">
        <f ca="1"/>
        <v>36933</v>
      </c>
      <c r="K88">
        <f ca="1"/>
        <v>20</v>
      </c>
      <c r="L88" t="str">
        <f ca="1"/>
        <v>DMR</v>
      </c>
      <c r="M88">
        <f ca="1"/>
        <v>78382</v>
      </c>
    </row>
    <row r="89" spans="1:13" x14ac:dyDescent="0.3">
      <c r="A89" s="34" t="s">
        <v>824</v>
      </c>
      <c r="B89" s="34" t="s">
        <v>17</v>
      </c>
      <c r="C89" s="38">
        <v>41895</v>
      </c>
      <c r="D89" s="36">
        <f t="shared" ca="1" si="1"/>
        <v>6</v>
      </c>
      <c r="E89" s="36"/>
      <c r="F89" s="37">
        <v>136152</v>
      </c>
      <c r="G89" s="37"/>
      <c r="H89" s="45" t="str">
        <f ca="1"/>
        <v>Thompson, John</v>
      </c>
      <c r="I89" t="str">
        <f ca="1"/>
        <v>Quality Control</v>
      </c>
      <c r="J89">
        <f ca="1"/>
        <v>36850</v>
      </c>
      <c r="K89">
        <f ca="1"/>
        <v>20</v>
      </c>
      <c r="L89" t="str">
        <f ca="1"/>
        <v>R</v>
      </c>
      <c r="M89">
        <f ca="1"/>
        <v>75408</v>
      </c>
    </row>
    <row r="90" spans="1:13" x14ac:dyDescent="0.3">
      <c r="A90" s="34" t="s">
        <v>251</v>
      </c>
      <c r="B90" s="34" t="s">
        <v>32</v>
      </c>
      <c r="C90" s="35">
        <v>42174</v>
      </c>
      <c r="D90" s="36">
        <f t="shared" ca="1" si="1"/>
        <v>5</v>
      </c>
      <c r="E90" s="36"/>
      <c r="F90" s="37">
        <v>135758</v>
      </c>
      <c r="G90" s="37"/>
      <c r="H90" s="45" t="str">
        <f ca="1"/>
        <v>O'Connor, Kent</v>
      </c>
      <c r="I90" t="str">
        <f ca="1"/>
        <v>Engineering/Maintenance</v>
      </c>
      <c r="J90">
        <f ca="1"/>
        <v>36775</v>
      </c>
      <c r="K90">
        <f ca="1"/>
        <v>20</v>
      </c>
      <c r="L90" t="str">
        <f ca="1"/>
        <v>M</v>
      </c>
      <c r="M90">
        <f ca="1"/>
        <v>75306</v>
      </c>
    </row>
    <row r="91" spans="1:13" x14ac:dyDescent="0.3">
      <c r="A91" s="34" t="s">
        <v>94</v>
      </c>
      <c r="B91" s="34" t="s">
        <v>17</v>
      </c>
      <c r="C91" s="35">
        <v>43843</v>
      </c>
      <c r="D91" s="36">
        <f t="shared" ca="1" si="1"/>
        <v>1</v>
      </c>
      <c r="E91" s="36" t="s">
        <v>10</v>
      </c>
      <c r="F91" s="37">
        <v>135639</v>
      </c>
      <c r="G91" s="37"/>
      <c r="H91" s="45" t="str">
        <f ca="1"/>
        <v>Gardner, Anthony</v>
      </c>
      <c r="I91" t="str">
        <f ca="1"/>
        <v>Engineering/Maintenance</v>
      </c>
      <c r="J91">
        <f ca="1"/>
        <v>36840</v>
      </c>
      <c r="K91">
        <f ca="1"/>
        <v>20</v>
      </c>
      <c r="L91" t="str">
        <f ca="1"/>
        <v>DMR</v>
      </c>
      <c r="M91">
        <f ca="1"/>
        <v>73650</v>
      </c>
    </row>
    <row r="92" spans="1:13" x14ac:dyDescent="0.3">
      <c r="A92" s="34" t="s">
        <v>405</v>
      </c>
      <c r="B92" s="34" t="s">
        <v>29</v>
      </c>
      <c r="C92" s="35">
        <v>38749</v>
      </c>
      <c r="D92" s="36">
        <f t="shared" ca="1" si="1"/>
        <v>15</v>
      </c>
      <c r="E92" s="36" t="s">
        <v>14</v>
      </c>
      <c r="F92" s="37">
        <v>135403</v>
      </c>
      <c r="G92" s="37"/>
      <c r="H92" s="45" t="str">
        <f ca="1"/>
        <v>Banks, Ryan</v>
      </c>
      <c r="I92" t="str">
        <f ca="1"/>
        <v>Process Development</v>
      </c>
      <c r="J92">
        <f ca="1"/>
        <v>36882</v>
      </c>
      <c r="K92">
        <f ca="1"/>
        <v>20</v>
      </c>
      <c r="L92" t="str">
        <f ca="1"/>
        <v>R</v>
      </c>
      <c r="M92">
        <f ca="1"/>
        <v>72991</v>
      </c>
    </row>
    <row r="93" spans="1:13" x14ac:dyDescent="0.3">
      <c r="A93" s="34" t="s">
        <v>884</v>
      </c>
      <c r="B93" s="34" t="s">
        <v>19</v>
      </c>
      <c r="C93" s="38">
        <v>39364</v>
      </c>
      <c r="D93" s="36">
        <f t="shared" ca="1" si="1"/>
        <v>13</v>
      </c>
      <c r="E93" s="36" t="s">
        <v>12</v>
      </c>
      <c r="F93" s="37">
        <v>135361</v>
      </c>
      <c r="G93" s="37"/>
      <c r="H93" s="45" t="str">
        <f ca="1"/>
        <v>Morrow, Richard</v>
      </c>
      <c r="I93" t="str">
        <f ca="1"/>
        <v>Manufacturing</v>
      </c>
      <c r="J93">
        <f ca="1"/>
        <v>36734</v>
      </c>
      <c r="K93">
        <f ca="1"/>
        <v>20</v>
      </c>
      <c r="L93" t="str">
        <f ca="1"/>
        <v>DM</v>
      </c>
      <c r="M93">
        <f ca="1"/>
        <v>69966</v>
      </c>
    </row>
    <row r="94" spans="1:13" x14ac:dyDescent="0.3">
      <c r="A94" s="34" t="s">
        <v>295</v>
      </c>
      <c r="B94" s="34" t="s">
        <v>20</v>
      </c>
      <c r="C94" s="35">
        <v>42940</v>
      </c>
      <c r="D94" s="36">
        <f t="shared" ca="1" si="1"/>
        <v>3</v>
      </c>
      <c r="E94" s="36" t="s">
        <v>8</v>
      </c>
      <c r="F94" s="37">
        <v>135352</v>
      </c>
      <c r="G94" s="37"/>
      <c r="H94" s="45" t="str">
        <f ca="1"/>
        <v>Boone, Eric</v>
      </c>
      <c r="I94" t="str">
        <f ca="1"/>
        <v>Professional Training Group</v>
      </c>
      <c r="J94">
        <f ca="1"/>
        <v>36653</v>
      </c>
      <c r="K94">
        <f ca="1"/>
        <v>20</v>
      </c>
      <c r="L94" t="str">
        <f ca="1"/>
        <v>R</v>
      </c>
      <c r="M94">
        <f ca="1"/>
        <v>68219</v>
      </c>
    </row>
    <row r="95" spans="1:13" x14ac:dyDescent="0.3">
      <c r="A95" s="34" t="s">
        <v>362</v>
      </c>
      <c r="B95" s="34" t="s">
        <v>9</v>
      </c>
      <c r="C95" s="35">
        <v>36507</v>
      </c>
      <c r="D95" s="36">
        <f t="shared" ca="1" si="1"/>
        <v>21</v>
      </c>
      <c r="E95" s="36"/>
      <c r="F95" s="37">
        <v>135285</v>
      </c>
      <c r="G95" s="37"/>
      <c r="H95" s="45" t="str">
        <f ca="1"/>
        <v>Bailey, Rebecca</v>
      </c>
      <c r="I95" t="str">
        <f ca="1"/>
        <v>Executive Education</v>
      </c>
      <c r="J95">
        <f ca="1"/>
        <v>36814</v>
      </c>
      <c r="K95">
        <f ca="1"/>
        <v>20</v>
      </c>
      <c r="L95" t="str">
        <f ca="1"/>
        <v>D</v>
      </c>
      <c r="M95">
        <f ca="1"/>
        <v>67687</v>
      </c>
    </row>
    <row r="96" spans="1:13" x14ac:dyDescent="0.3">
      <c r="A96" s="34" t="s">
        <v>923</v>
      </c>
      <c r="B96" s="34" t="s">
        <v>6</v>
      </c>
      <c r="C96" s="38">
        <v>38150</v>
      </c>
      <c r="D96" s="36">
        <f t="shared" ca="1" si="1"/>
        <v>16</v>
      </c>
      <c r="E96" s="36"/>
      <c r="F96" s="37">
        <v>135160</v>
      </c>
      <c r="G96" s="37"/>
      <c r="H96" s="45" t="str">
        <f ca="1"/>
        <v>Contreras, Dean</v>
      </c>
      <c r="I96" t="str">
        <f ca="1"/>
        <v>Quality Control</v>
      </c>
      <c r="J96">
        <f ca="1"/>
        <v>36879</v>
      </c>
      <c r="K96">
        <f ca="1"/>
        <v>20</v>
      </c>
      <c r="L96" t="str">
        <f ca="1"/>
        <v>DMR</v>
      </c>
      <c r="M96">
        <f ca="1"/>
        <v>66096</v>
      </c>
    </row>
    <row r="97" spans="1:13" x14ac:dyDescent="0.3">
      <c r="A97" s="34" t="s">
        <v>741</v>
      </c>
      <c r="B97" s="34" t="s">
        <v>9</v>
      </c>
      <c r="C97" s="38">
        <v>41674</v>
      </c>
      <c r="D97" s="36">
        <f t="shared" ca="1" si="1"/>
        <v>7</v>
      </c>
      <c r="E97" s="36" t="s">
        <v>10</v>
      </c>
      <c r="F97" s="37">
        <v>135014</v>
      </c>
      <c r="G97" s="37"/>
      <c r="H97" s="45" t="str">
        <f ca="1"/>
        <v>Herrera, Shawn</v>
      </c>
      <c r="I97" t="str">
        <f ca="1"/>
        <v>Audit Services</v>
      </c>
      <c r="J97">
        <f ca="1"/>
        <v>36709</v>
      </c>
      <c r="K97">
        <f ca="1"/>
        <v>20</v>
      </c>
      <c r="L97" t="str">
        <f ca="1"/>
        <v>R</v>
      </c>
      <c r="M97">
        <f ca="1"/>
        <v>63578</v>
      </c>
    </row>
    <row r="98" spans="1:13" x14ac:dyDescent="0.3">
      <c r="A98" s="34" t="s">
        <v>638</v>
      </c>
      <c r="B98" s="34" t="s">
        <v>6</v>
      </c>
      <c r="C98" s="35">
        <v>36904</v>
      </c>
      <c r="D98" s="36">
        <f t="shared" ca="1" si="1"/>
        <v>20</v>
      </c>
      <c r="E98" s="36" t="s">
        <v>14</v>
      </c>
      <c r="F98" s="37">
        <v>134811</v>
      </c>
      <c r="G98" s="37"/>
      <c r="H98" s="45" t="str">
        <f ca="1"/>
        <v>Prince, Robert</v>
      </c>
      <c r="I98" t="str">
        <f ca="1"/>
        <v>Quality Assurance</v>
      </c>
      <c r="J98">
        <f ca="1"/>
        <v>36964</v>
      </c>
      <c r="K98">
        <f ca="1"/>
        <v>20</v>
      </c>
      <c r="L98" t="str">
        <f ca="1"/>
        <v>DMR</v>
      </c>
      <c r="M98">
        <f ca="1"/>
        <v>62564</v>
      </c>
    </row>
    <row r="99" spans="1:13" x14ac:dyDescent="0.3">
      <c r="A99" s="34" t="s">
        <v>598</v>
      </c>
      <c r="B99" s="34" t="s">
        <v>19</v>
      </c>
      <c r="C99" s="35">
        <v>37093</v>
      </c>
      <c r="D99" s="36">
        <f t="shared" ca="1" si="1"/>
        <v>19</v>
      </c>
      <c r="E99" s="36" t="s">
        <v>14</v>
      </c>
      <c r="F99" s="37">
        <v>134794</v>
      </c>
      <c r="G99" s="37"/>
      <c r="H99" s="45" t="str">
        <f ca="1"/>
        <v>Merritt, Kevin</v>
      </c>
      <c r="I99" t="str">
        <f ca="1"/>
        <v>Quality Assurance</v>
      </c>
      <c r="J99">
        <f ca="1"/>
        <v>36764</v>
      </c>
      <c r="K99">
        <f ca="1"/>
        <v>20</v>
      </c>
      <c r="L99" t="str">
        <f ca="1"/>
        <v>DM</v>
      </c>
      <c r="M99">
        <f ca="1"/>
        <v>59227</v>
      </c>
    </row>
    <row r="100" spans="1:13" x14ac:dyDescent="0.3">
      <c r="A100" s="34" t="s">
        <v>229</v>
      </c>
      <c r="B100" s="34" t="s">
        <v>26</v>
      </c>
      <c r="C100" s="35">
        <v>38782</v>
      </c>
      <c r="D100" s="36">
        <f t="shared" ca="1" si="1"/>
        <v>15</v>
      </c>
      <c r="E100" s="36" t="s">
        <v>14</v>
      </c>
      <c r="F100" s="37">
        <v>134744</v>
      </c>
      <c r="G100" s="37"/>
      <c r="H100" s="45" t="str">
        <f ca="1"/>
        <v>Nash, Mark</v>
      </c>
      <c r="I100" t="str">
        <f ca="1"/>
        <v>Logistics</v>
      </c>
      <c r="J100">
        <f ca="1"/>
        <v>36663</v>
      </c>
      <c r="K100">
        <f ca="1"/>
        <v>20</v>
      </c>
      <c r="L100">
        <f ca="1"/>
        <v>0</v>
      </c>
      <c r="M100">
        <f ca="1"/>
        <v>58609</v>
      </c>
    </row>
    <row r="101" spans="1:13" x14ac:dyDescent="0.3">
      <c r="A101" s="34" t="s">
        <v>783</v>
      </c>
      <c r="B101" s="34" t="s">
        <v>20</v>
      </c>
      <c r="C101" s="38">
        <v>40850</v>
      </c>
      <c r="D101" s="36">
        <f t="shared" ca="1" si="1"/>
        <v>9</v>
      </c>
      <c r="E101" s="36"/>
      <c r="F101" s="37">
        <v>134611</v>
      </c>
      <c r="G101" s="37"/>
      <c r="H101" s="45" t="str">
        <f ca="1"/>
        <v>Schmidt, Michael</v>
      </c>
      <c r="I101" t="str">
        <f ca="1"/>
        <v>Manufacturing</v>
      </c>
      <c r="J101">
        <f ca="1"/>
        <v>36667</v>
      </c>
      <c r="K101">
        <f ca="1"/>
        <v>20</v>
      </c>
      <c r="L101" t="str">
        <f ca="1"/>
        <v>R</v>
      </c>
      <c r="M101">
        <f ca="1"/>
        <v>54317</v>
      </c>
    </row>
    <row r="102" spans="1:13" x14ac:dyDescent="0.3">
      <c r="A102" s="34" t="s">
        <v>338</v>
      </c>
      <c r="B102" s="34" t="s">
        <v>26</v>
      </c>
      <c r="C102" s="35">
        <v>39340</v>
      </c>
      <c r="D102" s="36">
        <f t="shared" ca="1" si="1"/>
        <v>13</v>
      </c>
      <c r="E102" s="36" t="s">
        <v>18</v>
      </c>
      <c r="F102" s="37">
        <v>134541</v>
      </c>
      <c r="G102" s="37"/>
      <c r="H102" s="45" t="str">
        <f ca="1"/>
        <v>Spencer, Boyd</v>
      </c>
      <c r="I102" t="str">
        <f ca="1"/>
        <v>Quality Control</v>
      </c>
      <c r="J102">
        <f ca="1"/>
        <v>36736</v>
      </c>
      <c r="K102">
        <f ca="1"/>
        <v>20</v>
      </c>
      <c r="L102" t="str">
        <f ca="1"/>
        <v>DM</v>
      </c>
      <c r="M102">
        <f ca="1"/>
        <v>51453</v>
      </c>
    </row>
    <row r="103" spans="1:13" x14ac:dyDescent="0.3">
      <c r="A103" s="34" t="s">
        <v>866</v>
      </c>
      <c r="B103" s="34" t="s">
        <v>20</v>
      </c>
      <c r="C103" s="38">
        <v>38917</v>
      </c>
      <c r="D103" s="36">
        <f t="shared" ca="1" si="1"/>
        <v>14</v>
      </c>
      <c r="E103" s="36" t="s">
        <v>14</v>
      </c>
      <c r="F103" s="37">
        <v>134319</v>
      </c>
      <c r="G103" s="37"/>
      <c r="H103" s="45" t="str">
        <f ca="1"/>
        <v>Arnold, Cole</v>
      </c>
      <c r="I103" t="str">
        <f ca="1"/>
        <v>Manufacturing</v>
      </c>
      <c r="J103">
        <f ca="1"/>
        <v>36882</v>
      </c>
      <c r="K103">
        <f ca="1"/>
        <v>20</v>
      </c>
      <c r="L103">
        <f ca="1"/>
        <v>0</v>
      </c>
      <c r="M103">
        <f ca="1"/>
        <v>49239</v>
      </c>
    </row>
    <row r="104" spans="1:13" x14ac:dyDescent="0.3">
      <c r="A104" s="34" t="s">
        <v>537</v>
      </c>
      <c r="B104" s="34" t="s">
        <v>25</v>
      </c>
      <c r="C104" s="35">
        <v>43221</v>
      </c>
      <c r="D104" s="36">
        <f t="shared" ca="1" si="1"/>
        <v>2</v>
      </c>
      <c r="E104" s="36"/>
      <c r="F104" s="37">
        <v>134287</v>
      </c>
      <c r="G104" s="37"/>
      <c r="H104" s="45" t="str">
        <f ca="1"/>
        <v>Evans, Brian</v>
      </c>
      <c r="I104" t="str">
        <f ca="1"/>
        <v>Project &amp; Contract Services</v>
      </c>
      <c r="J104">
        <f ca="1"/>
        <v>36837</v>
      </c>
      <c r="K104">
        <f ca="1"/>
        <v>20</v>
      </c>
      <c r="L104" t="str">
        <f ca="1"/>
        <v>M</v>
      </c>
      <c r="M104">
        <f ca="1"/>
        <v>46348</v>
      </c>
    </row>
    <row r="105" spans="1:13" x14ac:dyDescent="0.3">
      <c r="A105" s="34" t="s">
        <v>904</v>
      </c>
      <c r="B105" s="34" t="s">
        <v>9</v>
      </c>
      <c r="C105" s="38">
        <v>38120</v>
      </c>
      <c r="D105" s="36">
        <f t="shared" ca="1" si="1"/>
        <v>16</v>
      </c>
      <c r="E105" s="36" t="s">
        <v>12</v>
      </c>
      <c r="F105" s="37">
        <v>134200</v>
      </c>
      <c r="G105" s="37"/>
      <c r="H105" s="45" t="str">
        <f ca="1"/>
        <v>Little, Steve</v>
      </c>
      <c r="I105" t="str">
        <f ca="1"/>
        <v>Manufacturing</v>
      </c>
      <c r="J105">
        <f ca="1"/>
        <v>36898</v>
      </c>
      <c r="K105">
        <f ca="1"/>
        <v>20</v>
      </c>
      <c r="L105" t="str">
        <f ca="1"/>
        <v>DMR</v>
      </c>
      <c r="M105">
        <f ca="1"/>
        <v>44548</v>
      </c>
    </row>
    <row r="106" spans="1:13" x14ac:dyDescent="0.3">
      <c r="A106" s="34" t="s">
        <v>75</v>
      </c>
      <c r="B106" s="34" t="s">
        <v>19</v>
      </c>
      <c r="C106" s="35">
        <v>36788</v>
      </c>
      <c r="D106" s="36">
        <f t="shared" ca="1" si="1"/>
        <v>20</v>
      </c>
      <c r="E106" s="36" t="s">
        <v>10</v>
      </c>
      <c r="F106" s="37">
        <v>134186</v>
      </c>
      <c r="G106" s="37"/>
      <c r="H106" s="45" t="str">
        <f ca="1"/>
        <v>Newton, Leigh</v>
      </c>
      <c r="I106" t="str">
        <f ca="1"/>
        <v>Engineering/Maintenance</v>
      </c>
      <c r="J106">
        <f ca="1"/>
        <v>36675</v>
      </c>
      <c r="K106">
        <f ca="1"/>
        <v>20</v>
      </c>
      <c r="L106">
        <f ca="1"/>
        <v>0</v>
      </c>
      <c r="M106">
        <f ca="1"/>
        <v>43974</v>
      </c>
    </row>
    <row r="107" spans="1:13" x14ac:dyDescent="0.3">
      <c r="A107" s="34" t="s">
        <v>155</v>
      </c>
      <c r="B107" s="34" t="s">
        <v>26</v>
      </c>
      <c r="C107" s="35">
        <v>42864</v>
      </c>
      <c r="D107" s="36">
        <f t="shared" ca="1" si="1"/>
        <v>3</v>
      </c>
      <c r="E107" s="36" t="s">
        <v>14</v>
      </c>
      <c r="F107" s="37">
        <v>134152</v>
      </c>
      <c r="G107" s="37"/>
      <c r="H107" s="45" t="str">
        <f ca="1"/>
        <v>Sparks, Terri</v>
      </c>
      <c r="I107" t="str">
        <f ca="1"/>
        <v>Manufacturing</v>
      </c>
      <c r="J107">
        <f ca="1"/>
        <v>36623</v>
      </c>
      <c r="K107">
        <f ca="1"/>
        <v>20</v>
      </c>
      <c r="L107" t="str">
        <f ca="1"/>
        <v>DMR</v>
      </c>
      <c r="M107">
        <f ca="1"/>
        <v>40712</v>
      </c>
    </row>
    <row r="108" spans="1:13" x14ac:dyDescent="0.3">
      <c r="A108" s="34" t="s">
        <v>439</v>
      </c>
      <c r="B108" s="34" t="s">
        <v>21</v>
      </c>
      <c r="C108" s="35">
        <v>36664</v>
      </c>
      <c r="D108" s="36">
        <f t="shared" ca="1" si="1"/>
        <v>20</v>
      </c>
      <c r="E108" s="36"/>
      <c r="F108" s="37">
        <v>134152</v>
      </c>
      <c r="G108" s="37"/>
      <c r="H108" s="45" t="str">
        <f ca="1"/>
        <v>Conner, Mark</v>
      </c>
      <c r="I108" t="str">
        <f ca="1"/>
        <v>Audit Services</v>
      </c>
      <c r="J108">
        <f ca="1"/>
        <v>36669</v>
      </c>
      <c r="K108">
        <f ca="1"/>
        <v>20</v>
      </c>
      <c r="L108" t="str">
        <f ca="1"/>
        <v>DMR</v>
      </c>
      <c r="M108">
        <f ca="1"/>
        <v>38701</v>
      </c>
    </row>
    <row r="109" spans="1:13" x14ac:dyDescent="0.3">
      <c r="A109" s="34" t="s">
        <v>61</v>
      </c>
      <c r="B109" s="34" t="s">
        <v>6</v>
      </c>
      <c r="C109" s="35">
        <v>36835</v>
      </c>
      <c r="D109" s="36">
        <f t="shared" ca="1" si="1"/>
        <v>20</v>
      </c>
      <c r="E109" s="36" t="s">
        <v>18</v>
      </c>
      <c r="F109" s="37">
        <v>134139</v>
      </c>
      <c r="G109" s="37"/>
      <c r="H109" s="45" t="str">
        <f ca="1"/>
        <v>Shields, Robert</v>
      </c>
      <c r="I109" t="str">
        <f ca="1"/>
        <v>International Clinical Safety</v>
      </c>
      <c r="J109">
        <f ca="1"/>
        <v>36686</v>
      </c>
      <c r="K109">
        <f ca="1"/>
        <v>20</v>
      </c>
      <c r="L109">
        <f ca="1"/>
        <v>0</v>
      </c>
      <c r="M109">
        <f ca="1"/>
        <v>37721</v>
      </c>
    </row>
    <row r="110" spans="1:13" x14ac:dyDescent="0.3">
      <c r="A110" s="34" t="s">
        <v>1012</v>
      </c>
      <c r="B110" s="34" t="s">
        <v>11</v>
      </c>
      <c r="C110" s="38">
        <v>43898</v>
      </c>
      <c r="D110" s="36">
        <f t="shared" ca="1" si="1"/>
        <v>1</v>
      </c>
      <c r="E110" s="36" t="s">
        <v>18</v>
      </c>
      <c r="F110" s="37">
        <v>133989</v>
      </c>
      <c r="G110" s="37"/>
      <c r="H110" s="45" t="str">
        <f ca="1"/>
        <v>Knox, Lori</v>
      </c>
      <c r="I110" t="str">
        <f ca="1"/>
        <v>Executive Education</v>
      </c>
      <c r="J110">
        <f ca="1"/>
        <v>36611</v>
      </c>
      <c r="K110">
        <f ca="1"/>
        <v>20</v>
      </c>
      <c r="L110" t="str">
        <f ca="1"/>
        <v>D</v>
      </c>
      <c r="M110">
        <f ca="1"/>
        <v>27066</v>
      </c>
    </row>
    <row r="111" spans="1:13" x14ac:dyDescent="0.3">
      <c r="A111" s="34" t="s">
        <v>479</v>
      </c>
      <c r="B111" s="34" t="s">
        <v>16</v>
      </c>
      <c r="C111" s="38">
        <v>39989</v>
      </c>
      <c r="D111" s="36">
        <f t="shared" ca="1" si="1"/>
        <v>11</v>
      </c>
      <c r="E111" s="36" t="s">
        <v>14</v>
      </c>
      <c r="F111" s="37">
        <v>133861</v>
      </c>
      <c r="G111" s="37"/>
      <c r="H111" s="45" t="str">
        <f ca="1"/>
        <v>McKenzie, Michelle</v>
      </c>
      <c r="I111" t="str">
        <f ca="1"/>
        <v>Executive Education</v>
      </c>
      <c r="J111">
        <f ca="1"/>
        <v>37166</v>
      </c>
      <c r="K111">
        <f ca="1"/>
        <v>19</v>
      </c>
      <c r="L111" t="str">
        <f ca="1"/>
        <v>DM</v>
      </c>
      <c r="M111">
        <f ca="1"/>
        <v>148686</v>
      </c>
    </row>
    <row r="112" spans="1:13" x14ac:dyDescent="0.3">
      <c r="A112" s="34" t="s">
        <v>309</v>
      </c>
      <c r="B112" s="34" t="s">
        <v>17</v>
      </c>
      <c r="C112" s="35">
        <v>43662</v>
      </c>
      <c r="D112" s="36">
        <f t="shared" ca="1" si="1"/>
        <v>1</v>
      </c>
      <c r="E112" s="36" t="s">
        <v>8</v>
      </c>
      <c r="F112" s="37">
        <v>133764</v>
      </c>
      <c r="G112" s="37"/>
      <c r="H112" s="45" t="str">
        <f ca="1"/>
        <v>Lester, Sherri</v>
      </c>
      <c r="I112" t="str">
        <f ca="1"/>
        <v>Quality Control</v>
      </c>
      <c r="J112">
        <f ca="1"/>
        <v>37329</v>
      </c>
      <c r="K112">
        <f ca="1"/>
        <v>19</v>
      </c>
      <c r="L112" t="str">
        <f ca="1"/>
        <v>M</v>
      </c>
      <c r="M112">
        <f ca="1"/>
        <v>146253</v>
      </c>
    </row>
    <row r="113" spans="1:13" x14ac:dyDescent="0.3">
      <c r="A113" s="34" t="s">
        <v>821</v>
      </c>
      <c r="B113" s="34" t="s">
        <v>19</v>
      </c>
      <c r="C113" s="38">
        <v>36726</v>
      </c>
      <c r="D113" s="36">
        <f t="shared" ca="1" si="1"/>
        <v>20</v>
      </c>
      <c r="E113" s="36" t="s">
        <v>18</v>
      </c>
      <c r="F113" s="37">
        <v>133730</v>
      </c>
      <c r="G113" s="37"/>
      <c r="H113" s="45" t="str">
        <f ca="1"/>
        <v>Morgan, Patricia</v>
      </c>
      <c r="I113" t="str">
        <f ca="1"/>
        <v>Manufacturing</v>
      </c>
      <c r="J113">
        <f ca="1"/>
        <v>37114</v>
      </c>
      <c r="K113">
        <f ca="1"/>
        <v>19</v>
      </c>
      <c r="L113" t="str">
        <f ca="1"/>
        <v>D</v>
      </c>
      <c r="M113">
        <f ca="1"/>
        <v>145746</v>
      </c>
    </row>
    <row r="114" spans="1:13" x14ac:dyDescent="0.3">
      <c r="A114" s="34" t="s">
        <v>616</v>
      </c>
      <c r="B114" s="34" t="s">
        <v>15</v>
      </c>
      <c r="C114" s="35">
        <v>39274</v>
      </c>
      <c r="D114" s="36">
        <f t="shared" ca="1" si="1"/>
        <v>13</v>
      </c>
      <c r="E114" s="36" t="s">
        <v>12</v>
      </c>
      <c r="F114" s="37">
        <v>133426</v>
      </c>
      <c r="G114" s="37"/>
      <c r="H114" s="45" t="str">
        <f ca="1"/>
        <v>Robinson, Matthew</v>
      </c>
      <c r="I114" t="str">
        <f ca="1"/>
        <v>Logistics</v>
      </c>
      <c r="J114">
        <f ca="1"/>
        <v>37104</v>
      </c>
      <c r="K114">
        <f ca="1"/>
        <v>19</v>
      </c>
      <c r="L114">
        <f ca="1"/>
        <v>0</v>
      </c>
      <c r="M114">
        <f ca="1"/>
        <v>144847</v>
      </c>
    </row>
    <row r="115" spans="1:13" x14ac:dyDescent="0.3">
      <c r="A115" s="34" t="s">
        <v>769</v>
      </c>
      <c r="B115" s="34" t="s">
        <v>16</v>
      </c>
      <c r="C115" s="38">
        <v>43053</v>
      </c>
      <c r="D115" s="36">
        <f t="shared" ca="1" si="1"/>
        <v>3</v>
      </c>
      <c r="E115" s="36" t="s">
        <v>18</v>
      </c>
      <c r="F115" s="37">
        <v>133407</v>
      </c>
      <c r="G115" s="37"/>
      <c r="H115" s="45" t="str">
        <f ca="1"/>
        <v>Clark, William</v>
      </c>
      <c r="I115" t="str">
        <f ca="1"/>
        <v>Engineering/Maintenance</v>
      </c>
      <c r="J115">
        <f ca="1"/>
        <v>37243</v>
      </c>
      <c r="K115">
        <f ca="1"/>
        <v>19</v>
      </c>
      <c r="L115">
        <f ca="1"/>
        <v>0</v>
      </c>
      <c r="M115">
        <f ca="1"/>
        <v>140304</v>
      </c>
    </row>
    <row r="116" spans="1:13" x14ac:dyDescent="0.3">
      <c r="A116" s="34" t="s">
        <v>280</v>
      </c>
      <c r="B116" s="34" t="s">
        <v>9</v>
      </c>
      <c r="C116" s="35">
        <v>42017</v>
      </c>
      <c r="D116" s="36">
        <f t="shared" ca="1" si="1"/>
        <v>6</v>
      </c>
      <c r="E116" s="36"/>
      <c r="F116" s="37">
        <v>133273</v>
      </c>
      <c r="G116" s="37"/>
      <c r="H116" s="45" t="str">
        <f ca="1"/>
        <v>Pugh, Lawrence</v>
      </c>
      <c r="I116" t="str">
        <f ca="1"/>
        <v>Operations</v>
      </c>
      <c r="J116">
        <f ca="1"/>
        <v>37085</v>
      </c>
      <c r="K116">
        <f ca="1"/>
        <v>19</v>
      </c>
      <c r="L116" t="str">
        <f ca="1"/>
        <v>R</v>
      </c>
      <c r="M116">
        <f ca="1"/>
        <v>139864</v>
      </c>
    </row>
    <row r="117" spans="1:13" x14ac:dyDescent="0.3">
      <c r="A117" s="34" t="s">
        <v>432</v>
      </c>
      <c r="B117" s="34" t="s">
        <v>19</v>
      </c>
      <c r="C117" s="35">
        <v>40271</v>
      </c>
      <c r="D117" s="36">
        <f t="shared" ca="1" si="1"/>
        <v>10</v>
      </c>
      <c r="E117" s="36" t="s">
        <v>8</v>
      </c>
      <c r="F117" s="37">
        <v>133020</v>
      </c>
      <c r="G117" s="37"/>
      <c r="H117" s="45" t="str">
        <f ca="1"/>
        <v>Hatfield, Carl</v>
      </c>
      <c r="I117" t="str">
        <f ca="1"/>
        <v>Logistics</v>
      </c>
      <c r="J117">
        <f ca="1"/>
        <v>37211</v>
      </c>
      <c r="K117">
        <f ca="1"/>
        <v>19</v>
      </c>
      <c r="L117">
        <f ca="1"/>
        <v>0</v>
      </c>
      <c r="M117">
        <f ca="1"/>
        <v>137008</v>
      </c>
    </row>
    <row r="118" spans="1:13" x14ac:dyDescent="0.3">
      <c r="A118" s="34" t="s">
        <v>203</v>
      </c>
      <c r="B118" s="34" t="s">
        <v>17</v>
      </c>
      <c r="C118" s="35">
        <v>38759</v>
      </c>
      <c r="D118" s="36">
        <f t="shared" ca="1" si="1"/>
        <v>15</v>
      </c>
      <c r="E118" s="36" t="s">
        <v>14</v>
      </c>
      <c r="F118" s="37">
        <v>133020</v>
      </c>
      <c r="G118" s="37"/>
      <c r="H118" s="45" t="str">
        <f ca="1"/>
        <v>May, Steve</v>
      </c>
      <c r="I118" t="str">
        <f ca="1"/>
        <v>Quality Control</v>
      </c>
      <c r="J118">
        <f ca="1"/>
        <v>37093</v>
      </c>
      <c r="K118">
        <f ca="1"/>
        <v>19</v>
      </c>
      <c r="L118" t="str">
        <f ca="1"/>
        <v>DMR</v>
      </c>
      <c r="M118">
        <f ca="1"/>
        <v>134794</v>
      </c>
    </row>
    <row r="119" spans="1:13" x14ac:dyDescent="0.3">
      <c r="A119" s="34" t="s">
        <v>671</v>
      </c>
      <c r="B119" s="34" t="s">
        <v>9</v>
      </c>
      <c r="C119" s="35">
        <v>37397</v>
      </c>
      <c r="D119" s="36">
        <f t="shared" ca="1" si="1"/>
        <v>18</v>
      </c>
      <c r="E119" s="36"/>
      <c r="F119" s="37">
        <v>132817</v>
      </c>
      <c r="G119" s="37"/>
      <c r="H119" s="45" t="str">
        <f ca="1"/>
        <v>Wilcox, Robert</v>
      </c>
      <c r="I119" t="str">
        <f ca="1"/>
        <v>Quality Assurance</v>
      </c>
      <c r="J119">
        <f ca="1"/>
        <v>37140</v>
      </c>
      <c r="K119">
        <f ca="1"/>
        <v>19</v>
      </c>
      <c r="L119" t="str">
        <f ca="1"/>
        <v>D</v>
      </c>
      <c r="M119">
        <f ca="1"/>
        <v>127375</v>
      </c>
    </row>
    <row r="120" spans="1:13" x14ac:dyDescent="0.3">
      <c r="A120" s="34" t="s">
        <v>144</v>
      </c>
      <c r="B120" s="34" t="s">
        <v>17</v>
      </c>
      <c r="C120" s="35">
        <v>39063</v>
      </c>
      <c r="D120" s="36">
        <f t="shared" ca="1" si="1"/>
        <v>14</v>
      </c>
      <c r="E120" s="36" t="s">
        <v>14</v>
      </c>
      <c r="F120" s="37">
        <v>132783</v>
      </c>
      <c r="G120" s="37"/>
      <c r="H120" s="45" t="str">
        <f ca="1"/>
        <v>Lopez, Richard</v>
      </c>
      <c r="I120" t="str">
        <f ca="1"/>
        <v>Project &amp; Contract Services</v>
      </c>
      <c r="J120">
        <f ca="1"/>
        <v>37109</v>
      </c>
      <c r="K120">
        <f ca="1"/>
        <v>19</v>
      </c>
      <c r="L120">
        <f ca="1"/>
        <v>0</v>
      </c>
      <c r="M120">
        <f ca="1"/>
        <v>126308</v>
      </c>
    </row>
    <row r="121" spans="1:13" x14ac:dyDescent="0.3">
      <c r="A121" s="34" t="s">
        <v>934</v>
      </c>
      <c r="B121" s="34" t="s">
        <v>15</v>
      </c>
      <c r="C121" s="38">
        <v>42991</v>
      </c>
      <c r="D121" s="36">
        <f t="shared" ca="1" si="1"/>
        <v>3</v>
      </c>
      <c r="E121" s="36"/>
      <c r="F121" s="37">
        <v>132781</v>
      </c>
      <c r="G121" s="37"/>
      <c r="H121" s="45" t="str">
        <f ca="1"/>
        <v>Navarro, Marc</v>
      </c>
      <c r="I121" t="str">
        <f ca="1"/>
        <v>Project &amp; Contract Services</v>
      </c>
      <c r="J121">
        <f ca="1"/>
        <v>37241</v>
      </c>
      <c r="K121">
        <f ca="1"/>
        <v>19</v>
      </c>
      <c r="L121">
        <f ca="1"/>
        <v>0</v>
      </c>
      <c r="M121">
        <f ca="1"/>
        <v>125043</v>
      </c>
    </row>
    <row r="122" spans="1:13" x14ac:dyDescent="0.3">
      <c r="A122" s="34" t="s">
        <v>79</v>
      </c>
      <c r="B122" s="34" t="s">
        <v>9</v>
      </c>
      <c r="C122" s="35">
        <v>43092</v>
      </c>
      <c r="D122" s="36">
        <f t="shared" ca="1" si="1"/>
        <v>3</v>
      </c>
      <c r="E122" s="36"/>
      <c r="F122" s="37">
        <v>132699</v>
      </c>
      <c r="G122" s="37"/>
      <c r="H122" s="45" t="str">
        <f ca="1"/>
        <v>Underwood, Todd</v>
      </c>
      <c r="I122" t="str">
        <f ca="1"/>
        <v>Project &amp; Contract Services</v>
      </c>
      <c r="J122">
        <f ca="1"/>
        <v>37027</v>
      </c>
      <c r="K122">
        <f ca="1"/>
        <v>19</v>
      </c>
      <c r="L122" t="str">
        <f ca="1"/>
        <v>DM</v>
      </c>
      <c r="M122">
        <f ca="1"/>
        <v>124942</v>
      </c>
    </row>
    <row r="123" spans="1:13" x14ac:dyDescent="0.3">
      <c r="A123" s="34" t="s">
        <v>877</v>
      </c>
      <c r="B123" s="34" t="s">
        <v>22</v>
      </c>
      <c r="C123" s="38">
        <v>41531</v>
      </c>
      <c r="D123" s="36">
        <f t="shared" ca="1" si="1"/>
        <v>7</v>
      </c>
      <c r="E123" s="36" t="s">
        <v>12</v>
      </c>
      <c r="F123" s="37">
        <v>132664</v>
      </c>
      <c r="G123" s="37"/>
      <c r="H123" s="45" t="str">
        <f ca="1"/>
        <v>Pearson, Cassy</v>
      </c>
      <c r="I123" t="str">
        <f ca="1"/>
        <v>Manufacturing</v>
      </c>
      <c r="J123">
        <f ca="1"/>
        <v>37059</v>
      </c>
      <c r="K123">
        <f ca="1"/>
        <v>19</v>
      </c>
      <c r="L123">
        <f ca="1"/>
        <v>0</v>
      </c>
      <c r="M123">
        <f ca="1"/>
        <v>119118</v>
      </c>
    </row>
    <row r="124" spans="1:13" x14ac:dyDescent="0.3">
      <c r="A124" s="34" t="s">
        <v>852</v>
      </c>
      <c r="B124" s="34" t="s">
        <v>16</v>
      </c>
      <c r="C124" s="38">
        <v>36207</v>
      </c>
      <c r="D124" s="36">
        <f t="shared" ca="1" si="1"/>
        <v>22</v>
      </c>
      <c r="E124" s="36"/>
      <c r="F124" s="37">
        <v>132478</v>
      </c>
      <c r="G124" s="37"/>
      <c r="H124" s="45" t="str">
        <f ca="1"/>
        <v>McCall, Keith</v>
      </c>
      <c r="I124" t="str">
        <f ca="1"/>
        <v>Engineering/Maintenance</v>
      </c>
      <c r="J124">
        <f ca="1"/>
        <v>37082</v>
      </c>
      <c r="K124">
        <f ca="1"/>
        <v>19</v>
      </c>
      <c r="L124">
        <f ca="1"/>
        <v>0</v>
      </c>
      <c r="M124">
        <f ca="1"/>
        <v>118807</v>
      </c>
    </row>
    <row r="125" spans="1:13" x14ac:dyDescent="0.3">
      <c r="A125" s="34" t="s">
        <v>823</v>
      </c>
      <c r="B125" s="34" t="s">
        <v>15</v>
      </c>
      <c r="C125" s="38">
        <v>40138</v>
      </c>
      <c r="D125" s="36">
        <f t="shared" ca="1" si="1"/>
        <v>11</v>
      </c>
      <c r="E125" s="36"/>
      <c r="F125" s="37">
        <v>132302</v>
      </c>
      <c r="G125" s="37"/>
      <c r="H125" s="45" t="str">
        <f ca="1"/>
        <v>Mosley, Michael</v>
      </c>
      <c r="I125" t="str">
        <f ca="1"/>
        <v>Quality Control</v>
      </c>
      <c r="J125">
        <f ca="1"/>
        <v>37236</v>
      </c>
      <c r="K125">
        <f ca="1"/>
        <v>19</v>
      </c>
      <c r="L125">
        <f ca="1"/>
        <v>0</v>
      </c>
      <c r="M125">
        <f ca="1"/>
        <v>118554</v>
      </c>
    </row>
    <row r="126" spans="1:13" x14ac:dyDescent="0.3">
      <c r="A126" s="34" t="s">
        <v>291</v>
      </c>
      <c r="B126" s="34" t="s">
        <v>16</v>
      </c>
      <c r="C126" s="35">
        <v>43234</v>
      </c>
      <c r="D126" s="36">
        <f t="shared" ca="1" si="1"/>
        <v>2</v>
      </c>
      <c r="E126" s="36" t="s">
        <v>14</v>
      </c>
      <c r="F126" s="37">
        <v>132107</v>
      </c>
      <c r="G126" s="37"/>
      <c r="H126" s="45" t="str">
        <f ca="1"/>
        <v>Sanchez, Greg</v>
      </c>
      <c r="I126" t="str">
        <f ca="1"/>
        <v>Quality Control</v>
      </c>
      <c r="J126">
        <f ca="1"/>
        <v>36973</v>
      </c>
      <c r="K126">
        <f ca="1"/>
        <v>19</v>
      </c>
      <c r="L126" t="str">
        <f ca="1"/>
        <v>DMR</v>
      </c>
      <c r="M126">
        <f ca="1"/>
        <v>115714</v>
      </c>
    </row>
    <row r="127" spans="1:13" x14ac:dyDescent="0.3">
      <c r="A127" s="34" t="s">
        <v>1046</v>
      </c>
      <c r="B127" s="34" t="s">
        <v>15</v>
      </c>
      <c r="C127" s="35">
        <v>41065</v>
      </c>
      <c r="D127" s="36">
        <f t="shared" ca="1" si="1"/>
        <v>8</v>
      </c>
      <c r="E127" s="36"/>
      <c r="F127" s="37">
        <v>131989</v>
      </c>
      <c r="G127" s="37"/>
      <c r="H127" s="45" t="str">
        <f ca="1"/>
        <v>Wise, Ted</v>
      </c>
      <c r="I127" t="str">
        <f ca="1"/>
        <v>Engineering/Maintenance</v>
      </c>
      <c r="J127">
        <f ca="1"/>
        <v>37190</v>
      </c>
      <c r="K127">
        <f ca="1"/>
        <v>19</v>
      </c>
      <c r="L127" t="str">
        <f ca="1"/>
        <v>DM</v>
      </c>
      <c r="M127">
        <f ca="1"/>
        <v>114937</v>
      </c>
    </row>
    <row r="128" spans="1:13" x14ac:dyDescent="0.3">
      <c r="A128" s="34" t="s">
        <v>1031</v>
      </c>
      <c r="B128" s="34" t="s">
        <v>22</v>
      </c>
      <c r="C128" s="38">
        <v>41631</v>
      </c>
      <c r="D128" s="36">
        <f t="shared" ca="1" si="1"/>
        <v>7</v>
      </c>
      <c r="E128" s="36" t="s">
        <v>10</v>
      </c>
      <c r="F128" s="37">
        <v>131942</v>
      </c>
      <c r="G128" s="37"/>
      <c r="H128" s="45" t="str">
        <f ca="1"/>
        <v>Barnes, Jeffrey</v>
      </c>
      <c r="I128" t="str">
        <f ca="1"/>
        <v>Admin Training</v>
      </c>
      <c r="J128">
        <f ca="1"/>
        <v>37123</v>
      </c>
      <c r="K128">
        <f ca="1"/>
        <v>19</v>
      </c>
      <c r="L128" t="str">
        <f ca="1"/>
        <v>R</v>
      </c>
      <c r="M128">
        <f ca="1"/>
        <v>112952</v>
      </c>
    </row>
    <row r="129" spans="1:13" x14ac:dyDescent="0.3">
      <c r="A129" s="34" t="s">
        <v>219</v>
      </c>
      <c r="B129" s="34" t="s">
        <v>26</v>
      </c>
      <c r="C129" s="35">
        <v>38674</v>
      </c>
      <c r="D129" s="36">
        <f t="shared" ca="1" si="1"/>
        <v>15</v>
      </c>
      <c r="E129" s="36" t="s">
        <v>12</v>
      </c>
      <c r="F129" s="37">
        <v>131736</v>
      </c>
      <c r="G129" s="37"/>
      <c r="H129" s="45" t="str">
        <f ca="1"/>
        <v>Leonard, Paul</v>
      </c>
      <c r="I129" t="str">
        <f ca="1"/>
        <v>Project &amp; Contract Services</v>
      </c>
      <c r="J129">
        <f ca="1"/>
        <v>37290</v>
      </c>
      <c r="K129">
        <f ca="1"/>
        <v>19</v>
      </c>
      <c r="L129" t="str">
        <f ca="1"/>
        <v>R</v>
      </c>
      <c r="M129">
        <f ca="1"/>
        <v>112932</v>
      </c>
    </row>
    <row r="130" spans="1:13" x14ac:dyDescent="0.3">
      <c r="A130" s="34" t="s">
        <v>187</v>
      </c>
      <c r="B130" s="34" t="s">
        <v>17</v>
      </c>
      <c r="C130" s="35">
        <v>39038</v>
      </c>
      <c r="D130" s="36">
        <f t="shared" ref="D130:D193" ca="1" si="2">DATEDIF(C130,TODAY(),"Y")</f>
        <v>14</v>
      </c>
      <c r="E130" s="36"/>
      <c r="F130" s="37">
        <v>131702</v>
      </c>
      <c r="G130" s="37"/>
      <c r="H130" s="45" t="str">
        <f ca="1"/>
        <v>Hodges, Lisa</v>
      </c>
      <c r="I130" t="str">
        <f ca="1"/>
        <v>Manufacturing</v>
      </c>
      <c r="J130">
        <f ca="1"/>
        <v>37239</v>
      </c>
      <c r="K130">
        <f ca="1"/>
        <v>19</v>
      </c>
      <c r="L130">
        <f ca="1"/>
        <v>0</v>
      </c>
      <c r="M130">
        <f ca="1"/>
        <v>106960</v>
      </c>
    </row>
    <row r="131" spans="1:13" x14ac:dyDescent="0.3">
      <c r="A131" s="34" t="s">
        <v>1013</v>
      </c>
      <c r="B131" s="34" t="s">
        <v>15</v>
      </c>
      <c r="C131" s="38">
        <v>39768</v>
      </c>
      <c r="D131" s="36">
        <f t="shared" ca="1" si="2"/>
        <v>12</v>
      </c>
      <c r="E131" s="36" t="s">
        <v>18</v>
      </c>
      <c r="F131" s="37">
        <v>131603</v>
      </c>
      <c r="G131" s="37"/>
      <c r="H131" s="45" t="str">
        <f ca="1"/>
        <v>Boyer, John</v>
      </c>
      <c r="I131" t="str">
        <f ca="1"/>
        <v>Quality Assurance</v>
      </c>
      <c r="J131">
        <f ca="1"/>
        <v>37068</v>
      </c>
      <c r="K131">
        <f ca="1"/>
        <v>19</v>
      </c>
      <c r="L131" t="str">
        <f ca="1"/>
        <v>DM</v>
      </c>
      <c r="M131">
        <f ca="1"/>
        <v>106098</v>
      </c>
    </row>
    <row r="132" spans="1:13" x14ac:dyDescent="0.3">
      <c r="A132" s="34" t="s">
        <v>359</v>
      </c>
      <c r="B132" s="34" t="s">
        <v>9</v>
      </c>
      <c r="C132" s="35">
        <v>38002</v>
      </c>
      <c r="D132" s="36">
        <f t="shared" ca="1" si="2"/>
        <v>17</v>
      </c>
      <c r="E132" s="36" t="s">
        <v>10</v>
      </c>
      <c r="F132" s="37">
        <v>131550</v>
      </c>
      <c r="G132" s="37"/>
      <c r="H132" s="45" t="str">
        <f ca="1"/>
        <v>Hoffman, Brian D</v>
      </c>
      <c r="I132" t="str">
        <f ca="1"/>
        <v>Quality Control</v>
      </c>
      <c r="J132">
        <f ca="1"/>
        <v>37265</v>
      </c>
      <c r="K132">
        <f ca="1"/>
        <v>19</v>
      </c>
      <c r="L132">
        <f ca="1"/>
        <v>0</v>
      </c>
      <c r="M132">
        <f ca="1"/>
        <v>102684</v>
      </c>
    </row>
    <row r="133" spans="1:13" x14ac:dyDescent="0.3">
      <c r="A133" s="34" t="s">
        <v>284</v>
      </c>
      <c r="B133" s="34" t="s">
        <v>9</v>
      </c>
      <c r="C133" s="35">
        <v>43763</v>
      </c>
      <c r="D133" s="36">
        <f t="shared" ca="1" si="2"/>
        <v>1</v>
      </c>
      <c r="E133" s="36" t="s">
        <v>10</v>
      </c>
      <c r="F133" s="37">
        <v>131516</v>
      </c>
      <c r="G133" s="37"/>
      <c r="H133" s="45" t="str">
        <f ca="1"/>
        <v>Nunez, Benning</v>
      </c>
      <c r="I133" t="str">
        <f ca="1"/>
        <v>Manufacturing</v>
      </c>
      <c r="J133">
        <f ca="1"/>
        <v>37219</v>
      </c>
      <c r="K133">
        <f ca="1"/>
        <v>19</v>
      </c>
      <c r="L133" t="str">
        <f ca="1"/>
        <v>DM</v>
      </c>
      <c r="M133">
        <f ca="1"/>
        <v>100538</v>
      </c>
    </row>
    <row r="134" spans="1:13" x14ac:dyDescent="0.3">
      <c r="A134" s="34" t="s">
        <v>1034</v>
      </c>
      <c r="B134" s="34" t="s">
        <v>6</v>
      </c>
      <c r="C134" s="38">
        <v>39012</v>
      </c>
      <c r="D134" s="36">
        <f t="shared" ca="1" si="2"/>
        <v>14</v>
      </c>
      <c r="E134" s="36"/>
      <c r="F134" s="37">
        <v>131424</v>
      </c>
      <c r="G134" s="37"/>
      <c r="H134" s="45" t="str">
        <f ca="1"/>
        <v>Harvey, Michael</v>
      </c>
      <c r="I134" t="str">
        <f ca="1"/>
        <v>Quality Control</v>
      </c>
      <c r="J134">
        <f ca="1"/>
        <v>37051</v>
      </c>
      <c r="K134">
        <f ca="1"/>
        <v>19</v>
      </c>
      <c r="L134">
        <f ca="1"/>
        <v>0</v>
      </c>
      <c r="M134">
        <f ca="1"/>
        <v>99926</v>
      </c>
    </row>
    <row r="135" spans="1:13" x14ac:dyDescent="0.3">
      <c r="A135" s="34" t="s">
        <v>234</v>
      </c>
      <c r="B135" s="34" t="s">
        <v>15</v>
      </c>
      <c r="C135" s="35">
        <v>39904</v>
      </c>
      <c r="D135" s="36">
        <f t="shared" ca="1" si="2"/>
        <v>11</v>
      </c>
      <c r="E135" s="36"/>
      <c r="F135" s="37">
        <v>131414</v>
      </c>
      <c r="G135" s="37"/>
      <c r="H135" s="45" t="str">
        <f ca="1"/>
        <v>Warner, Stephen</v>
      </c>
      <c r="I135" t="str">
        <f ca="1"/>
        <v>Logistics</v>
      </c>
      <c r="J135">
        <f ca="1"/>
        <v>36982</v>
      </c>
      <c r="K135">
        <f ca="1"/>
        <v>19</v>
      </c>
      <c r="L135" t="str">
        <f ca="1"/>
        <v>R</v>
      </c>
      <c r="M135">
        <f ca="1"/>
        <v>99558</v>
      </c>
    </row>
    <row r="136" spans="1:13" x14ac:dyDescent="0.3">
      <c r="A136" s="34" t="s">
        <v>310</v>
      </c>
      <c r="B136" s="34" t="s">
        <v>9</v>
      </c>
      <c r="C136" s="35">
        <v>36722</v>
      </c>
      <c r="D136" s="36">
        <f t="shared" ca="1" si="2"/>
        <v>20</v>
      </c>
      <c r="E136" s="36" t="s">
        <v>10</v>
      </c>
      <c r="F136" s="37">
        <v>131381</v>
      </c>
      <c r="G136" s="37"/>
      <c r="H136" s="45" t="str">
        <f ca="1"/>
        <v>Peterson, Shaun</v>
      </c>
      <c r="I136" t="str">
        <f ca="1"/>
        <v>Admin Training</v>
      </c>
      <c r="J136">
        <f ca="1"/>
        <v>37176</v>
      </c>
      <c r="K136">
        <f ca="1"/>
        <v>19</v>
      </c>
      <c r="L136">
        <f ca="1"/>
        <v>0</v>
      </c>
      <c r="M136">
        <f ca="1"/>
        <v>94116</v>
      </c>
    </row>
    <row r="137" spans="1:13" x14ac:dyDescent="0.3">
      <c r="A137" s="34" t="s">
        <v>213</v>
      </c>
      <c r="B137" s="34" t="s">
        <v>9</v>
      </c>
      <c r="C137" s="35">
        <v>36722</v>
      </c>
      <c r="D137" s="36">
        <f t="shared" ca="1" si="2"/>
        <v>20</v>
      </c>
      <c r="E137" s="36" t="s">
        <v>8</v>
      </c>
      <c r="F137" s="37">
        <v>131347</v>
      </c>
      <c r="G137" s="37"/>
      <c r="H137" s="45" t="str">
        <f ca="1"/>
        <v>Mccoy, Anthony</v>
      </c>
      <c r="I137" t="str">
        <f ca="1"/>
        <v>Engineering/Maintenance</v>
      </c>
      <c r="J137">
        <f ca="1"/>
        <v>37290</v>
      </c>
      <c r="K137">
        <f ca="1"/>
        <v>19</v>
      </c>
      <c r="L137">
        <f ca="1"/>
        <v>0</v>
      </c>
      <c r="M137">
        <f ca="1"/>
        <v>92678</v>
      </c>
    </row>
    <row r="138" spans="1:13" x14ac:dyDescent="0.3">
      <c r="A138" s="34" t="s">
        <v>459</v>
      </c>
      <c r="B138" s="34" t="s">
        <v>9</v>
      </c>
      <c r="C138" s="35">
        <v>39505</v>
      </c>
      <c r="D138" s="36">
        <f t="shared" ca="1" si="2"/>
        <v>13</v>
      </c>
      <c r="E138" s="36" t="s">
        <v>18</v>
      </c>
      <c r="F138" s="37">
        <v>131279</v>
      </c>
      <c r="G138" s="37"/>
      <c r="H138" s="45" t="str">
        <f ca="1"/>
        <v>Bennett, Bacardi</v>
      </c>
      <c r="I138" t="str">
        <f ca="1"/>
        <v>Quality Assurance</v>
      </c>
      <c r="J138">
        <f ca="1"/>
        <v>37311</v>
      </c>
      <c r="K138">
        <f ca="1"/>
        <v>19</v>
      </c>
      <c r="L138" t="str">
        <f ca="1"/>
        <v>R</v>
      </c>
      <c r="M138">
        <f ca="1"/>
        <v>92585</v>
      </c>
    </row>
    <row r="139" spans="1:13" x14ac:dyDescent="0.3">
      <c r="A139" s="34" t="s">
        <v>1018</v>
      </c>
      <c r="B139" s="34" t="s">
        <v>15</v>
      </c>
      <c r="C139" s="38">
        <v>42109</v>
      </c>
      <c r="D139" s="36">
        <f t="shared" ca="1" si="2"/>
        <v>5</v>
      </c>
      <c r="E139" s="36"/>
      <c r="F139" s="37">
        <v>131060</v>
      </c>
      <c r="G139" s="37"/>
      <c r="H139" s="45" t="str">
        <f ca="1"/>
        <v>Roberson, Eileen</v>
      </c>
      <c r="I139" t="str">
        <f ca="1"/>
        <v>Environmental Health/Safety</v>
      </c>
      <c r="J139">
        <f ca="1"/>
        <v>37272</v>
      </c>
      <c r="K139">
        <f ca="1"/>
        <v>19</v>
      </c>
      <c r="L139" t="str">
        <f ca="1"/>
        <v>DMR</v>
      </c>
      <c r="M139">
        <f ca="1"/>
        <v>91716</v>
      </c>
    </row>
    <row r="140" spans="1:13" x14ac:dyDescent="0.3">
      <c r="A140" s="34" t="s">
        <v>788</v>
      </c>
      <c r="B140" s="34" t="s">
        <v>22</v>
      </c>
      <c r="C140" s="38">
        <v>42536</v>
      </c>
      <c r="D140" s="36">
        <f t="shared" ca="1" si="2"/>
        <v>4</v>
      </c>
      <c r="E140" s="36" t="s">
        <v>14</v>
      </c>
      <c r="F140" s="37">
        <v>130727</v>
      </c>
      <c r="G140" s="37"/>
      <c r="H140" s="45" t="str">
        <f ca="1"/>
        <v>Cannon, Jenny</v>
      </c>
      <c r="I140" t="str">
        <f ca="1"/>
        <v>Quality Control</v>
      </c>
      <c r="J140">
        <f ca="1"/>
        <v>37046</v>
      </c>
      <c r="K140">
        <f ca="1"/>
        <v>19</v>
      </c>
      <c r="L140" t="str">
        <f ca="1"/>
        <v>R</v>
      </c>
      <c r="M140">
        <f ca="1"/>
        <v>90336</v>
      </c>
    </row>
    <row r="141" spans="1:13" x14ac:dyDescent="0.3">
      <c r="A141" s="34" t="s">
        <v>958</v>
      </c>
      <c r="B141" s="34" t="s">
        <v>24</v>
      </c>
      <c r="C141" s="38">
        <v>43823</v>
      </c>
      <c r="D141" s="36">
        <f t="shared" ca="1" si="2"/>
        <v>1</v>
      </c>
      <c r="E141" s="36" t="s">
        <v>10</v>
      </c>
      <c r="F141" s="37">
        <v>130388</v>
      </c>
      <c r="G141" s="37"/>
      <c r="H141" s="45" t="str">
        <f ca="1"/>
        <v>Perry, Christopher</v>
      </c>
      <c r="I141" t="str">
        <f ca="1"/>
        <v>Engineering/Maintenance</v>
      </c>
      <c r="J141">
        <f ca="1"/>
        <v>37081</v>
      </c>
      <c r="K141">
        <f ca="1"/>
        <v>19</v>
      </c>
      <c r="L141">
        <f ca="1"/>
        <v>0</v>
      </c>
      <c r="M141">
        <f ca="1"/>
        <v>83706</v>
      </c>
    </row>
    <row r="142" spans="1:13" x14ac:dyDescent="0.3">
      <c r="A142" s="34" t="s">
        <v>104</v>
      </c>
      <c r="B142" s="34" t="s">
        <v>9</v>
      </c>
      <c r="C142" s="35">
        <v>40327</v>
      </c>
      <c r="D142" s="36">
        <f t="shared" ca="1" si="2"/>
        <v>10</v>
      </c>
      <c r="E142" s="36"/>
      <c r="F142" s="37">
        <v>130360</v>
      </c>
      <c r="G142" s="37"/>
      <c r="H142" s="45" t="str">
        <f ca="1"/>
        <v>George, Jessica</v>
      </c>
      <c r="I142" t="str">
        <f ca="1"/>
        <v>Engineering/Maintenance</v>
      </c>
      <c r="J142">
        <f ca="1"/>
        <v>37003</v>
      </c>
      <c r="K142">
        <f ca="1"/>
        <v>19</v>
      </c>
      <c r="L142" t="str">
        <f ca="1"/>
        <v>DMR</v>
      </c>
      <c r="M142">
        <f ca="1"/>
        <v>82050</v>
      </c>
    </row>
    <row r="143" spans="1:13" x14ac:dyDescent="0.3">
      <c r="A143" s="34" t="s">
        <v>82</v>
      </c>
      <c r="B143" s="34" t="s">
        <v>6</v>
      </c>
      <c r="C143" s="35">
        <v>39349</v>
      </c>
      <c r="D143" s="36">
        <f t="shared" ca="1" si="2"/>
        <v>13</v>
      </c>
      <c r="E143" s="36"/>
      <c r="F143" s="37">
        <v>130012</v>
      </c>
      <c r="G143" s="37"/>
      <c r="H143" s="45" t="str">
        <f ca="1"/>
        <v>Cook, Patrick</v>
      </c>
      <c r="I143" t="str">
        <f ca="1"/>
        <v>Quality Assurance</v>
      </c>
      <c r="J143">
        <f ca="1"/>
        <v>36999</v>
      </c>
      <c r="K143">
        <f ca="1"/>
        <v>19</v>
      </c>
      <c r="L143" t="str">
        <f ca="1"/>
        <v>R</v>
      </c>
      <c r="M143">
        <f ca="1"/>
        <v>81918</v>
      </c>
    </row>
    <row r="144" spans="1:13" x14ac:dyDescent="0.3">
      <c r="A144" s="34" t="s">
        <v>69</v>
      </c>
      <c r="B144" s="34" t="s">
        <v>6</v>
      </c>
      <c r="C144" s="35">
        <v>39189</v>
      </c>
      <c r="D144" s="36">
        <f t="shared" ca="1" si="2"/>
        <v>13</v>
      </c>
      <c r="E144" s="36"/>
      <c r="F144" s="37">
        <v>129978</v>
      </c>
      <c r="G144" s="37"/>
      <c r="H144" s="45" t="str">
        <f ca="1"/>
        <v>Williams, Scott</v>
      </c>
      <c r="I144" t="str">
        <f ca="1"/>
        <v>Project &amp; Contract Services</v>
      </c>
      <c r="J144">
        <f ca="1"/>
        <v>37143</v>
      </c>
      <c r="K144">
        <f ca="1"/>
        <v>19</v>
      </c>
      <c r="L144" t="str">
        <f ca="1"/>
        <v>D</v>
      </c>
      <c r="M144">
        <f ca="1"/>
        <v>79278</v>
      </c>
    </row>
    <row r="145" spans="1:13" x14ac:dyDescent="0.3">
      <c r="A145" s="34" t="s">
        <v>388</v>
      </c>
      <c r="B145" s="34" t="s">
        <v>15</v>
      </c>
      <c r="C145" s="35">
        <v>41110</v>
      </c>
      <c r="D145" s="36">
        <f t="shared" ca="1" si="2"/>
        <v>8</v>
      </c>
      <c r="E145" s="36" t="s">
        <v>12</v>
      </c>
      <c r="F145" s="37">
        <v>129978</v>
      </c>
      <c r="G145" s="37"/>
      <c r="H145" s="45" t="str">
        <f ca="1"/>
        <v>Poole, Tracy</v>
      </c>
      <c r="I145" t="str">
        <f ca="1"/>
        <v>Manufacturing</v>
      </c>
      <c r="J145">
        <f ca="1"/>
        <v>36975</v>
      </c>
      <c r="K145">
        <f ca="1"/>
        <v>19</v>
      </c>
      <c r="L145" t="str">
        <f ca="1"/>
        <v>DMR</v>
      </c>
      <c r="M145">
        <f ca="1"/>
        <v>78112</v>
      </c>
    </row>
    <row r="146" spans="1:13" x14ac:dyDescent="0.3">
      <c r="A146" s="34" t="s">
        <v>640</v>
      </c>
      <c r="B146" s="34" t="s">
        <v>6</v>
      </c>
      <c r="C146" s="35">
        <v>38177</v>
      </c>
      <c r="D146" s="36">
        <f t="shared" ca="1" si="2"/>
        <v>16</v>
      </c>
      <c r="E146" s="36"/>
      <c r="F146" s="37">
        <v>129910</v>
      </c>
      <c r="G146" s="37"/>
      <c r="H146" s="45" t="str">
        <f ca="1"/>
        <v>Matthews, Diane</v>
      </c>
      <c r="I146" t="str">
        <f ca="1"/>
        <v>Manufacturing</v>
      </c>
      <c r="J146">
        <f ca="1"/>
        <v>37255</v>
      </c>
      <c r="K146">
        <f ca="1"/>
        <v>19</v>
      </c>
      <c r="L146" t="str">
        <f ca="1"/>
        <v>R</v>
      </c>
      <c r="M146">
        <f ca="1"/>
        <v>76895</v>
      </c>
    </row>
    <row r="147" spans="1:13" x14ac:dyDescent="0.3">
      <c r="A147" s="34" t="s">
        <v>577</v>
      </c>
      <c r="B147" s="34" t="s">
        <v>28</v>
      </c>
      <c r="C147" s="35">
        <v>40039</v>
      </c>
      <c r="D147" s="36">
        <f t="shared" ca="1" si="2"/>
        <v>11</v>
      </c>
      <c r="E147" s="36"/>
      <c r="F147" s="37">
        <v>129606</v>
      </c>
      <c r="G147" s="37"/>
      <c r="H147" s="45" t="str">
        <f ca="1"/>
        <v>Beck, Craig</v>
      </c>
      <c r="I147" t="str">
        <f ca="1"/>
        <v>Manufacturing</v>
      </c>
      <c r="J147">
        <f ca="1"/>
        <v>37296</v>
      </c>
      <c r="K147">
        <f ca="1"/>
        <v>19</v>
      </c>
      <c r="L147" t="str">
        <f ca="1"/>
        <v>M</v>
      </c>
      <c r="M147">
        <f ca="1"/>
        <v>76354</v>
      </c>
    </row>
    <row r="148" spans="1:13" x14ac:dyDescent="0.3">
      <c r="A148" s="34" t="s">
        <v>694</v>
      </c>
      <c r="B148" s="34" t="s">
        <v>9</v>
      </c>
      <c r="C148" s="35">
        <v>42071</v>
      </c>
      <c r="D148" s="36">
        <f t="shared" ca="1" si="2"/>
        <v>6</v>
      </c>
      <c r="E148" s="36" t="s">
        <v>12</v>
      </c>
      <c r="F148" s="37">
        <v>129427</v>
      </c>
      <c r="G148" s="37"/>
      <c r="H148" s="45" t="str">
        <f ca="1"/>
        <v>Hughes, Kevin</v>
      </c>
      <c r="I148" t="str">
        <f ca="1"/>
        <v>Manufacturing</v>
      </c>
      <c r="J148">
        <f ca="1"/>
        <v>37283</v>
      </c>
      <c r="K148">
        <f ca="1"/>
        <v>19</v>
      </c>
      <c r="L148" t="str">
        <f ca="1"/>
        <v>R</v>
      </c>
      <c r="M148">
        <f ca="1"/>
        <v>76236</v>
      </c>
    </row>
    <row r="149" spans="1:13" x14ac:dyDescent="0.3">
      <c r="A149" s="34" t="s">
        <v>609</v>
      </c>
      <c r="B149" s="34" t="s">
        <v>16</v>
      </c>
      <c r="C149" s="35">
        <v>43185</v>
      </c>
      <c r="D149" s="36">
        <f t="shared" ca="1" si="2"/>
        <v>2</v>
      </c>
      <c r="E149" s="36" t="s">
        <v>14</v>
      </c>
      <c r="F149" s="37">
        <v>129184</v>
      </c>
      <c r="G149" s="37"/>
      <c r="H149" s="45" t="str">
        <f ca="1"/>
        <v>Rodriguez, Scott</v>
      </c>
      <c r="I149" t="str">
        <f ca="1"/>
        <v>Manufacturing</v>
      </c>
      <c r="J149">
        <f ca="1"/>
        <v>37211</v>
      </c>
      <c r="K149">
        <f ca="1"/>
        <v>19</v>
      </c>
      <c r="L149">
        <f ca="1"/>
        <v>0</v>
      </c>
      <c r="M149">
        <f ca="1"/>
        <v>75577</v>
      </c>
    </row>
    <row r="150" spans="1:13" x14ac:dyDescent="0.3">
      <c r="A150" s="34" t="s">
        <v>1008</v>
      </c>
      <c r="B150" s="34" t="s">
        <v>9</v>
      </c>
      <c r="C150" s="38">
        <v>38984</v>
      </c>
      <c r="D150" s="36">
        <f t="shared" ca="1" si="2"/>
        <v>14</v>
      </c>
      <c r="E150" s="36" t="s">
        <v>8</v>
      </c>
      <c r="F150" s="37">
        <v>129152</v>
      </c>
      <c r="G150" s="37"/>
      <c r="H150" s="45" t="str">
        <f ca="1"/>
        <v>Lamb, John</v>
      </c>
      <c r="I150" t="str">
        <f ca="1"/>
        <v>Logistics</v>
      </c>
      <c r="J150">
        <f ca="1"/>
        <v>37161</v>
      </c>
      <c r="K150">
        <f ca="1"/>
        <v>19</v>
      </c>
      <c r="L150">
        <f ca="1"/>
        <v>0</v>
      </c>
      <c r="M150">
        <f ca="1"/>
        <v>74997</v>
      </c>
    </row>
    <row r="151" spans="1:13" x14ac:dyDescent="0.3">
      <c r="A151" s="34" t="s">
        <v>833</v>
      </c>
      <c r="B151" s="34" t="s">
        <v>15</v>
      </c>
      <c r="C151" s="38">
        <v>38417</v>
      </c>
      <c r="D151" s="36">
        <f t="shared" ca="1" si="2"/>
        <v>16</v>
      </c>
      <c r="E151" s="36" t="s">
        <v>8</v>
      </c>
      <c r="F151" s="37">
        <v>129076</v>
      </c>
      <c r="G151" s="37"/>
      <c r="H151" s="45" t="str">
        <f ca="1"/>
        <v>Hall, Chris</v>
      </c>
      <c r="I151" t="str">
        <f ca="1"/>
        <v>Project &amp; Contract Services</v>
      </c>
      <c r="J151">
        <f ca="1"/>
        <v>37060</v>
      </c>
      <c r="K151">
        <f ca="1"/>
        <v>19</v>
      </c>
      <c r="L151" t="str">
        <f ca="1"/>
        <v>DMR</v>
      </c>
      <c r="M151">
        <f ca="1"/>
        <v>69205</v>
      </c>
    </row>
    <row r="152" spans="1:13" x14ac:dyDescent="0.3">
      <c r="A152" s="34" t="s">
        <v>412</v>
      </c>
      <c r="B152" s="34" t="s">
        <v>23</v>
      </c>
      <c r="C152" s="35">
        <v>39797</v>
      </c>
      <c r="D152" s="36">
        <f t="shared" ca="1" si="2"/>
        <v>12</v>
      </c>
      <c r="E152" s="36" t="s">
        <v>14</v>
      </c>
      <c r="F152" s="37">
        <v>128765</v>
      </c>
      <c r="G152" s="37"/>
      <c r="H152" s="45" t="str">
        <f ca="1"/>
        <v>Stewart, Elizabeth</v>
      </c>
      <c r="I152" t="str">
        <f ca="1"/>
        <v>Quality Control</v>
      </c>
      <c r="J152">
        <f ca="1"/>
        <v>37094</v>
      </c>
      <c r="K152">
        <f ca="1"/>
        <v>19</v>
      </c>
      <c r="L152" t="str">
        <f ca="1"/>
        <v>DMR</v>
      </c>
      <c r="M152">
        <f ca="1"/>
        <v>66180</v>
      </c>
    </row>
    <row r="153" spans="1:13" x14ac:dyDescent="0.3">
      <c r="A153" s="34" t="s">
        <v>857</v>
      </c>
      <c r="B153" s="34" t="s">
        <v>22</v>
      </c>
      <c r="C153" s="38">
        <v>36487</v>
      </c>
      <c r="D153" s="36">
        <f t="shared" ca="1" si="2"/>
        <v>21</v>
      </c>
      <c r="E153" s="36" t="s">
        <v>12</v>
      </c>
      <c r="F153" s="37">
        <v>128608</v>
      </c>
      <c r="G153" s="37"/>
      <c r="H153" s="45" t="str">
        <f ca="1"/>
        <v>Allen, Thomas</v>
      </c>
      <c r="I153" t="str">
        <f ca="1"/>
        <v>Manufacturing</v>
      </c>
      <c r="J153">
        <f ca="1"/>
        <v>37183</v>
      </c>
      <c r="K153">
        <f ca="1"/>
        <v>19</v>
      </c>
      <c r="L153" t="str">
        <f ca="1"/>
        <v>DMR</v>
      </c>
      <c r="M153">
        <f ca="1"/>
        <v>60350</v>
      </c>
    </row>
    <row r="154" spans="1:13" x14ac:dyDescent="0.3">
      <c r="A154" s="34" t="s">
        <v>999</v>
      </c>
      <c r="B154" s="34" t="s">
        <v>9</v>
      </c>
      <c r="C154" s="38">
        <v>42542</v>
      </c>
      <c r="D154" s="36">
        <f t="shared" ca="1" si="2"/>
        <v>4</v>
      </c>
      <c r="E154" s="36" t="s">
        <v>14</v>
      </c>
      <c r="F154" s="37">
        <v>128513</v>
      </c>
      <c r="G154" s="37"/>
      <c r="H154" s="45" t="str">
        <f ca="1"/>
        <v>Ford, Matt</v>
      </c>
      <c r="I154" t="str">
        <f ca="1"/>
        <v>Logistics</v>
      </c>
      <c r="J154">
        <f ca="1"/>
        <v>37108</v>
      </c>
      <c r="K154">
        <f ca="1"/>
        <v>19</v>
      </c>
      <c r="L154">
        <f ca="1"/>
        <v>0</v>
      </c>
      <c r="M154">
        <f ca="1"/>
        <v>60299</v>
      </c>
    </row>
    <row r="155" spans="1:13" x14ac:dyDescent="0.3">
      <c r="A155" s="34" t="s">
        <v>797</v>
      </c>
      <c r="B155" s="34" t="s">
        <v>22</v>
      </c>
      <c r="C155" s="38">
        <v>43625</v>
      </c>
      <c r="D155" s="36">
        <f t="shared" ca="1" si="2"/>
        <v>1</v>
      </c>
      <c r="E155" s="36"/>
      <c r="F155" s="37">
        <v>128506</v>
      </c>
      <c r="G155" s="37"/>
      <c r="H155" s="45" t="str">
        <f ca="1"/>
        <v>Burns, Fiona</v>
      </c>
      <c r="I155" t="str">
        <f ca="1"/>
        <v>Process Development</v>
      </c>
      <c r="J155">
        <f ca="1"/>
        <v>36971</v>
      </c>
      <c r="K155">
        <f ca="1"/>
        <v>19</v>
      </c>
      <c r="L155" t="str">
        <f ca="1"/>
        <v>DMR</v>
      </c>
      <c r="M155">
        <f ca="1"/>
        <v>57646</v>
      </c>
    </row>
    <row r="156" spans="1:13" x14ac:dyDescent="0.3">
      <c r="A156" s="34" t="s">
        <v>468</v>
      </c>
      <c r="B156" s="34" t="s">
        <v>16</v>
      </c>
      <c r="C156" s="35">
        <v>38999</v>
      </c>
      <c r="D156" s="36">
        <f t="shared" ca="1" si="2"/>
        <v>14</v>
      </c>
      <c r="E156" s="36"/>
      <c r="F156" s="37">
        <v>128474</v>
      </c>
      <c r="G156" s="37"/>
      <c r="H156" s="45" t="str">
        <f ca="1"/>
        <v>Washington, Phillip</v>
      </c>
      <c r="I156" t="str">
        <f ca="1"/>
        <v>Project &amp; Contract Services</v>
      </c>
      <c r="J156">
        <f ca="1"/>
        <v>37073</v>
      </c>
      <c r="K156">
        <f ca="1"/>
        <v>19</v>
      </c>
      <c r="L156">
        <f ca="1"/>
        <v>0</v>
      </c>
      <c r="M156">
        <f ca="1"/>
        <v>55179</v>
      </c>
    </row>
    <row r="157" spans="1:13" x14ac:dyDescent="0.3">
      <c r="A157" s="34" t="s">
        <v>748</v>
      </c>
      <c r="B157" s="34" t="s">
        <v>9</v>
      </c>
      <c r="C157" s="38">
        <v>38655</v>
      </c>
      <c r="D157" s="36">
        <f t="shared" ca="1" si="2"/>
        <v>15</v>
      </c>
      <c r="E157" s="36"/>
      <c r="F157" s="37">
        <v>128300</v>
      </c>
      <c r="G157" s="37"/>
      <c r="H157" s="45" t="str">
        <f ca="1"/>
        <v>Medina, Chris</v>
      </c>
      <c r="I157" t="str">
        <f ca="1"/>
        <v>ADC</v>
      </c>
      <c r="J157">
        <f ca="1"/>
        <v>37018</v>
      </c>
      <c r="K157">
        <f ca="1"/>
        <v>19</v>
      </c>
      <c r="L157" t="str">
        <f ca="1"/>
        <v>DM</v>
      </c>
      <c r="M157">
        <f ca="1"/>
        <v>55052</v>
      </c>
    </row>
    <row r="158" spans="1:13" x14ac:dyDescent="0.3">
      <c r="A158" s="34" t="s">
        <v>870</v>
      </c>
      <c r="B158" s="34" t="s">
        <v>6</v>
      </c>
      <c r="C158" s="38">
        <v>40573</v>
      </c>
      <c r="D158" s="36">
        <f t="shared" ca="1" si="2"/>
        <v>10</v>
      </c>
      <c r="E158" s="36"/>
      <c r="F158" s="37">
        <v>128173</v>
      </c>
      <c r="G158" s="37"/>
      <c r="H158" s="45" t="str">
        <f ca="1"/>
        <v>Landry, Linda</v>
      </c>
      <c r="I158" t="str">
        <f ca="1"/>
        <v>Professional Training Group</v>
      </c>
      <c r="J158">
        <f ca="1"/>
        <v>37036</v>
      </c>
      <c r="K158">
        <f ca="1"/>
        <v>19</v>
      </c>
      <c r="L158">
        <f ca="1"/>
        <v>0</v>
      </c>
      <c r="M158">
        <f ca="1"/>
        <v>54401</v>
      </c>
    </row>
    <row r="159" spans="1:13" x14ac:dyDescent="0.3">
      <c r="A159" s="34" t="s">
        <v>578</v>
      </c>
      <c r="B159" s="34" t="s">
        <v>6</v>
      </c>
      <c r="C159" s="35">
        <v>43623</v>
      </c>
      <c r="D159" s="36">
        <f t="shared" ca="1" si="2"/>
        <v>1</v>
      </c>
      <c r="E159" s="36" t="s">
        <v>10</v>
      </c>
      <c r="F159" s="37">
        <v>128068</v>
      </c>
      <c r="G159" s="37"/>
      <c r="H159" s="45" t="str">
        <f ca="1"/>
        <v>Pittman, Bacardi</v>
      </c>
      <c r="I159" t="str">
        <f ca="1"/>
        <v>Manufacturing</v>
      </c>
      <c r="J159">
        <f ca="1"/>
        <v>37008</v>
      </c>
      <c r="K159">
        <f ca="1"/>
        <v>19</v>
      </c>
      <c r="L159" t="str">
        <f ca="1"/>
        <v>DM</v>
      </c>
      <c r="M159">
        <f ca="1"/>
        <v>53793</v>
      </c>
    </row>
    <row r="160" spans="1:13" x14ac:dyDescent="0.3">
      <c r="A160" s="34" t="s">
        <v>751</v>
      </c>
      <c r="B160" s="34" t="s">
        <v>9</v>
      </c>
      <c r="C160" s="38">
        <v>43470</v>
      </c>
      <c r="D160" s="36">
        <f t="shared" ca="1" si="2"/>
        <v>2</v>
      </c>
      <c r="E160" s="36" t="s">
        <v>8</v>
      </c>
      <c r="F160" s="37">
        <v>128018</v>
      </c>
      <c r="G160" s="37"/>
      <c r="H160" s="45" t="str">
        <f ca="1"/>
        <v>Stephens, Jen</v>
      </c>
      <c r="I160" t="str">
        <f ca="1"/>
        <v>Manufacturing</v>
      </c>
      <c r="J160">
        <f ca="1"/>
        <v>37168</v>
      </c>
      <c r="K160">
        <f ca="1"/>
        <v>19</v>
      </c>
      <c r="L160">
        <f ca="1"/>
        <v>0</v>
      </c>
      <c r="M160">
        <f ca="1"/>
        <v>52551</v>
      </c>
    </row>
    <row r="161" spans="1:13" x14ac:dyDescent="0.3">
      <c r="A161" s="34" t="s">
        <v>678</v>
      </c>
      <c r="B161" s="34" t="s">
        <v>19</v>
      </c>
      <c r="C161" s="35">
        <v>41082</v>
      </c>
      <c r="D161" s="36">
        <f t="shared" ca="1" si="2"/>
        <v>8</v>
      </c>
      <c r="E161" s="36"/>
      <c r="F161" s="37">
        <v>127460</v>
      </c>
      <c r="G161" s="37"/>
      <c r="H161" s="45" t="str">
        <f ca="1"/>
        <v>Lindsey, Deborah</v>
      </c>
      <c r="I161" t="str">
        <f ca="1"/>
        <v>Audit Services</v>
      </c>
      <c r="J161">
        <f ca="1"/>
        <v>37316</v>
      </c>
      <c r="K161">
        <f ca="1"/>
        <v>19</v>
      </c>
      <c r="L161">
        <f ca="1"/>
        <v>0</v>
      </c>
      <c r="M161">
        <f ca="1"/>
        <v>49010</v>
      </c>
    </row>
    <row r="162" spans="1:13" x14ac:dyDescent="0.3">
      <c r="A162" s="34" t="s">
        <v>639</v>
      </c>
      <c r="B162" s="34" t="s">
        <v>16</v>
      </c>
      <c r="C162" s="35">
        <v>37140</v>
      </c>
      <c r="D162" s="36">
        <f t="shared" ca="1" si="2"/>
        <v>19</v>
      </c>
      <c r="E162" s="36" t="s">
        <v>18</v>
      </c>
      <c r="F162" s="37">
        <v>127375</v>
      </c>
      <c r="G162" s="37"/>
      <c r="H162" s="45" t="str">
        <f ca="1"/>
        <v>Johns, Chad</v>
      </c>
      <c r="I162" t="str">
        <f ca="1"/>
        <v>Project &amp; Contract Services</v>
      </c>
      <c r="J162">
        <f ca="1"/>
        <v>37304</v>
      </c>
      <c r="K162">
        <f ca="1"/>
        <v>19</v>
      </c>
      <c r="L162" t="str">
        <f ca="1"/>
        <v>M</v>
      </c>
      <c r="M162">
        <f ca="1"/>
        <v>46830</v>
      </c>
    </row>
    <row r="163" spans="1:13" x14ac:dyDescent="0.3">
      <c r="A163" s="34" t="s">
        <v>899</v>
      </c>
      <c r="B163" s="34" t="s">
        <v>17</v>
      </c>
      <c r="C163" s="38">
        <v>43917</v>
      </c>
      <c r="D163" s="36">
        <f t="shared" ca="1" si="2"/>
        <v>0</v>
      </c>
      <c r="E163" s="36" t="s">
        <v>14</v>
      </c>
      <c r="F163" s="37">
        <v>127232</v>
      </c>
      <c r="G163" s="37"/>
      <c r="H163" s="45" t="str">
        <f ca="1"/>
        <v>Solis, Daniel</v>
      </c>
      <c r="I163" t="str">
        <f ca="1"/>
        <v>Logistics</v>
      </c>
      <c r="J163">
        <f ca="1"/>
        <v>36983</v>
      </c>
      <c r="K163">
        <f ca="1"/>
        <v>19</v>
      </c>
      <c r="L163" t="str">
        <f ca="1"/>
        <v>R</v>
      </c>
      <c r="M163">
        <f ca="1"/>
        <v>44261</v>
      </c>
    </row>
    <row r="164" spans="1:13" x14ac:dyDescent="0.3">
      <c r="A164" s="34" t="s">
        <v>582</v>
      </c>
      <c r="B164" s="34" t="s">
        <v>9</v>
      </c>
      <c r="C164" s="35">
        <v>41205</v>
      </c>
      <c r="D164" s="36">
        <f t="shared" ca="1" si="2"/>
        <v>8</v>
      </c>
      <c r="E164" s="36" t="s">
        <v>14</v>
      </c>
      <c r="F164" s="37">
        <v>127048</v>
      </c>
      <c r="G164" s="37"/>
      <c r="H164" s="45" t="str">
        <f ca="1"/>
        <v>Guerra, Karen</v>
      </c>
      <c r="I164" t="str">
        <f ca="1"/>
        <v>Process Development</v>
      </c>
      <c r="J164">
        <f ca="1"/>
        <v>37152</v>
      </c>
      <c r="K164">
        <f ca="1"/>
        <v>19</v>
      </c>
      <c r="L164" t="str">
        <f ca="1"/>
        <v>R</v>
      </c>
      <c r="M164">
        <f ca="1"/>
        <v>43746</v>
      </c>
    </row>
    <row r="165" spans="1:13" x14ac:dyDescent="0.3">
      <c r="A165" s="34" t="s">
        <v>238</v>
      </c>
      <c r="B165" s="34" t="s">
        <v>17</v>
      </c>
      <c r="C165" s="35">
        <v>39522</v>
      </c>
      <c r="D165" s="36">
        <f t="shared" ca="1" si="2"/>
        <v>13</v>
      </c>
      <c r="E165" s="36" t="s">
        <v>14</v>
      </c>
      <c r="F165" s="37">
        <v>127004</v>
      </c>
      <c r="G165" s="37"/>
      <c r="H165" s="45" t="str">
        <f ca="1"/>
        <v>Warren, Leonard</v>
      </c>
      <c r="I165" t="str">
        <f ca="1"/>
        <v>Quality Control</v>
      </c>
      <c r="J165">
        <f ca="1"/>
        <v>37329</v>
      </c>
      <c r="K165">
        <f ca="1"/>
        <v>19</v>
      </c>
      <c r="L165" t="str">
        <f ca="1"/>
        <v>DMR</v>
      </c>
      <c r="M165">
        <f ca="1"/>
        <v>40773</v>
      </c>
    </row>
    <row r="166" spans="1:13" x14ac:dyDescent="0.3">
      <c r="A166" s="34" t="s">
        <v>648</v>
      </c>
      <c r="B166" s="34" t="s">
        <v>20</v>
      </c>
      <c r="C166" s="35">
        <v>39271</v>
      </c>
      <c r="D166" s="36">
        <f t="shared" ca="1" si="2"/>
        <v>13</v>
      </c>
      <c r="E166" s="36" t="s">
        <v>14</v>
      </c>
      <c r="F166" s="37">
        <v>126953</v>
      </c>
      <c r="G166" s="37"/>
      <c r="H166" s="45" t="str">
        <f ca="1"/>
        <v>Steele, Gerald</v>
      </c>
      <c r="I166" t="str">
        <f ca="1"/>
        <v>Quality Assurance</v>
      </c>
      <c r="J166">
        <f ca="1"/>
        <v>37330</v>
      </c>
      <c r="K166">
        <f ca="1"/>
        <v>19</v>
      </c>
      <c r="L166" t="str">
        <f ca="1"/>
        <v>R</v>
      </c>
      <c r="M166">
        <f ca="1"/>
        <v>39428</v>
      </c>
    </row>
    <row r="167" spans="1:13" x14ac:dyDescent="0.3">
      <c r="A167" s="34" t="s">
        <v>978</v>
      </c>
      <c r="B167" s="34" t="s">
        <v>19</v>
      </c>
      <c r="C167" s="38">
        <v>43942</v>
      </c>
      <c r="D167" s="36">
        <f t="shared" ca="1" si="2"/>
        <v>0</v>
      </c>
      <c r="E167" s="36" t="s">
        <v>12</v>
      </c>
      <c r="F167" s="37">
        <v>126932</v>
      </c>
      <c r="G167" s="37"/>
      <c r="H167" s="45" t="str">
        <f ca="1"/>
        <v>Ballard, Martin</v>
      </c>
      <c r="I167" t="str">
        <f ca="1"/>
        <v>International Clinical Safety</v>
      </c>
      <c r="J167">
        <f ca="1"/>
        <v>37323</v>
      </c>
      <c r="K167">
        <f ca="1"/>
        <v>19</v>
      </c>
      <c r="L167" t="str">
        <f ca="1"/>
        <v>DMR</v>
      </c>
      <c r="M167">
        <f ca="1"/>
        <v>39411</v>
      </c>
    </row>
    <row r="168" spans="1:13" x14ac:dyDescent="0.3">
      <c r="A168" s="34" t="s">
        <v>190</v>
      </c>
      <c r="B168" s="34" t="s">
        <v>20</v>
      </c>
      <c r="C168" s="35">
        <v>43634</v>
      </c>
      <c r="D168" s="36">
        <f t="shared" ca="1" si="2"/>
        <v>1</v>
      </c>
      <c r="E168" s="36"/>
      <c r="F168" s="37">
        <v>126919</v>
      </c>
      <c r="G168" s="37"/>
      <c r="H168" s="45" t="str">
        <f ca="1"/>
        <v>O'Brien, Madelyn</v>
      </c>
      <c r="I168" t="str">
        <f ca="1"/>
        <v>Quality Control</v>
      </c>
      <c r="J168">
        <f ca="1"/>
        <v>37013</v>
      </c>
      <c r="K168">
        <f ca="1"/>
        <v>19</v>
      </c>
      <c r="L168">
        <f ca="1"/>
        <v>0</v>
      </c>
      <c r="M168">
        <f ca="1"/>
        <v>37761</v>
      </c>
    </row>
    <row r="169" spans="1:13" x14ac:dyDescent="0.3">
      <c r="A169" s="34" t="s">
        <v>216</v>
      </c>
      <c r="B169" s="34" t="s">
        <v>6</v>
      </c>
      <c r="C169" s="35">
        <v>39831</v>
      </c>
      <c r="D169" s="36">
        <f t="shared" ca="1" si="2"/>
        <v>12</v>
      </c>
      <c r="E169" s="36" t="s">
        <v>8</v>
      </c>
      <c r="F169" s="37">
        <v>126851</v>
      </c>
      <c r="G169" s="37"/>
      <c r="H169" s="45" t="str">
        <f ca="1"/>
        <v>Moss, Chan</v>
      </c>
      <c r="I169" t="str">
        <f ca="1"/>
        <v>Process Development</v>
      </c>
      <c r="J169">
        <f ca="1"/>
        <v>37267</v>
      </c>
      <c r="K169">
        <f ca="1"/>
        <v>19</v>
      </c>
      <c r="L169" t="str">
        <f ca="1"/>
        <v>DMR</v>
      </c>
      <c r="M169">
        <f ca="1"/>
        <v>33691</v>
      </c>
    </row>
    <row r="170" spans="1:13" x14ac:dyDescent="0.3">
      <c r="A170" s="34" t="s">
        <v>565</v>
      </c>
      <c r="B170" s="34" t="s">
        <v>6</v>
      </c>
      <c r="C170" s="35">
        <v>40026</v>
      </c>
      <c r="D170" s="36">
        <f t="shared" ca="1" si="2"/>
        <v>11</v>
      </c>
      <c r="E170" s="36" t="s">
        <v>18</v>
      </c>
      <c r="F170" s="37">
        <v>126480</v>
      </c>
      <c r="G170" s="37"/>
      <c r="H170" s="45" t="str">
        <f ca="1"/>
        <v>Vega, Alexandra</v>
      </c>
      <c r="I170" t="str">
        <f ca="1"/>
        <v>Process Development</v>
      </c>
      <c r="J170">
        <f ca="1"/>
        <v>37256</v>
      </c>
      <c r="K170">
        <f ca="1"/>
        <v>19</v>
      </c>
      <c r="L170" t="str">
        <f ca="1"/>
        <v>D</v>
      </c>
      <c r="M170">
        <f ca="1"/>
        <v>31528</v>
      </c>
    </row>
    <row r="171" spans="1:13" x14ac:dyDescent="0.3">
      <c r="A171" s="34" t="s">
        <v>125</v>
      </c>
      <c r="B171" s="34" t="s">
        <v>13</v>
      </c>
      <c r="C171" s="35">
        <v>38767</v>
      </c>
      <c r="D171" s="36">
        <f t="shared" ca="1" si="2"/>
        <v>15</v>
      </c>
      <c r="E171" s="36"/>
      <c r="F171" s="37">
        <v>126311</v>
      </c>
      <c r="G171" s="37"/>
      <c r="H171" s="45" t="str">
        <f ca="1"/>
        <v>Waters, Alfred</v>
      </c>
      <c r="I171" t="str">
        <f ca="1"/>
        <v>Executive Education</v>
      </c>
      <c r="J171">
        <f ca="1"/>
        <v>37388</v>
      </c>
      <c r="K171">
        <f ca="1"/>
        <v>18</v>
      </c>
      <c r="L171">
        <f ca="1"/>
        <v>0</v>
      </c>
      <c r="M171">
        <f ca="1"/>
        <v>140680</v>
      </c>
    </row>
    <row r="172" spans="1:13" x14ac:dyDescent="0.3">
      <c r="A172" s="34" t="s">
        <v>808</v>
      </c>
      <c r="B172" s="34" t="s">
        <v>6</v>
      </c>
      <c r="C172" s="38">
        <v>37109</v>
      </c>
      <c r="D172" s="36">
        <f t="shared" ca="1" si="2"/>
        <v>19</v>
      </c>
      <c r="E172" s="36"/>
      <c r="F172" s="37">
        <v>126308</v>
      </c>
      <c r="G172" s="37"/>
      <c r="H172" s="45" t="str">
        <f ca="1"/>
        <v>Terry, Karin</v>
      </c>
      <c r="I172" t="str">
        <f ca="1"/>
        <v>Engineering/Maintenance</v>
      </c>
      <c r="J172">
        <f ca="1"/>
        <v>37413</v>
      </c>
      <c r="K172">
        <f ca="1"/>
        <v>18</v>
      </c>
      <c r="L172" t="str">
        <f ca="1"/>
        <v>R</v>
      </c>
      <c r="M172">
        <f ca="1"/>
        <v>138546</v>
      </c>
    </row>
    <row r="173" spans="1:13" x14ac:dyDescent="0.3">
      <c r="A173" s="34" t="s">
        <v>427</v>
      </c>
      <c r="B173" s="34" t="s">
        <v>19</v>
      </c>
      <c r="C173" s="35">
        <v>43837</v>
      </c>
      <c r="D173" s="36">
        <f t="shared" ca="1" si="2"/>
        <v>1</v>
      </c>
      <c r="E173" s="36" t="s">
        <v>18</v>
      </c>
      <c r="F173" s="37">
        <v>126260</v>
      </c>
      <c r="G173" s="37"/>
      <c r="H173" s="45" t="str">
        <f ca="1"/>
        <v>Chavez, Thomas</v>
      </c>
      <c r="I173" t="str">
        <f ca="1"/>
        <v>Manufacturing</v>
      </c>
      <c r="J173">
        <f ca="1"/>
        <v>37397</v>
      </c>
      <c r="K173">
        <f ca="1"/>
        <v>18</v>
      </c>
      <c r="L173">
        <f ca="1"/>
        <v>0</v>
      </c>
      <c r="M173">
        <f ca="1"/>
        <v>132817</v>
      </c>
    </row>
    <row r="174" spans="1:13" x14ac:dyDescent="0.3">
      <c r="A174" s="34" t="s">
        <v>544</v>
      </c>
      <c r="B174" s="34" t="s">
        <v>17</v>
      </c>
      <c r="C174" s="35">
        <v>39231</v>
      </c>
      <c r="D174" s="36">
        <f t="shared" ca="1" si="2"/>
        <v>13</v>
      </c>
      <c r="E174" s="36" t="s">
        <v>14</v>
      </c>
      <c r="F174" s="37">
        <v>125956</v>
      </c>
      <c r="G174" s="37"/>
      <c r="H174" s="45" t="str">
        <f ca="1"/>
        <v>Joseph, Christopher</v>
      </c>
      <c r="I174" t="str">
        <f ca="1"/>
        <v>Quality Control</v>
      </c>
      <c r="J174">
        <f ca="1"/>
        <v>37373</v>
      </c>
      <c r="K174">
        <f ca="1"/>
        <v>18</v>
      </c>
      <c r="L174" t="str">
        <f ca="1"/>
        <v>R</v>
      </c>
      <c r="M174">
        <f ca="1"/>
        <v>123421</v>
      </c>
    </row>
    <row r="175" spans="1:13" x14ac:dyDescent="0.3">
      <c r="A175" s="34" t="s">
        <v>517</v>
      </c>
      <c r="B175" s="34" t="s">
        <v>19</v>
      </c>
      <c r="C175" s="35">
        <v>40027</v>
      </c>
      <c r="D175" s="36">
        <f t="shared" ca="1" si="2"/>
        <v>11</v>
      </c>
      <c r="E175" s="36"/>
      <c r="F175" s="37">
        <v>125905</v>
      </c>
      <c r="G175" s="37"/>
      <c r="H175" s="45" t="str">
        <f ca="1"/>
        <v>Cunningham, Denise</v>
      </c>
      <c r="I175" t="str">
        <f ca="1"/>
        <v>Project &amp; Contract Services</v>
      </c>
      <c r="J175">
        <f ca="1"/>
        <v>37670</v>
      </c>
      <c r="K175">
        <f ca="1"/>
        <v>18</v>
      </c>
      <c r="L175">
        <f ca="1"/>
        <v>0</v>
      </c>
      <c r="M175">
        <f ca="1"/>
        <v>121173</v>
      </c>
    </row>
    <row r="176" spans="1:13" x14ac:dyDescent="0.3">
      <c r="A176" s="34" t="s">
        <v>724</v>
      </c>
      <c r="B176" s="34" t="s">
        <v>15</v>
      </c>
      <c r="C176" s="38">
        <v>40642</v>
      </c>
      <c r="D176" s="36">
        <f t="shared" ca="1" si="2"/>
        <v>9</v>
      </c>
      <c r="E176" s="36"/>
      <c r="F176" s="37">
        <v>125854</v>
      </c>
      <c r="G176" s="37"/>
      <c r="H176" s="45" t="str">
        <f ca="1"/>
        <v>Lang, Dana</v>
      </c>
      <c r="I176" t="str">
        <f ca="1"/>
        <v>Professional Training Group</v>
      </c>
      <c r="J176">
        <f ca="1"/>
        <v>37431</v>
      </c>
      <c r="K176">
        <f ca="1"/>
        <v>18</v>
      </c>
      <c r="L176" t="str">
        <f ca="1"/>
        <v>M</v>
      </c>
      <c r="M176">
        <f ca="1"/>
        <v>117320</v>
      </c>
    </row>
    <row r="177" spans="1:13" x14ac:dyDescent="0.3">
      <c r="A177" s="34" t="s">
        <v>624</v>
      </c>
      <c r="B177" s="34" t="s">
        <v>13</v>
      </c>
      <c r="C177" s="35">
        <v>42545</v>
      </c>
      <c r="D177" s="36">
        <f t="shared" ca="1" si="2"/>
        <v>4</v>
      </c>
      <c r="E177" s="36"/>
      <c r="F177" s="37">
        <v>125854</v>
      </c>
      <c r="G177" s="37"/>
      <c r="H177" s="45" t="str">
        <f ca="1"/>
        <v>Tucker, David</v>
      </c>
      <c r="I177" t="str">
        <f ca="1"/>
        <v>Operations</v>
      </c>
      <c r="J177">
        <f ca="1"/>
        <v>37487</v>
      </c>
      <c r="K177">
        <f ca="1"/>
        <v>18</v>
      </c>
      <c r="L177" t="str">
        <f ca="1"/>
        <v>M</v>
      </c>
      <c r="M177">
        <f ca="1"/>
        <v>116731</v>
      </c>
    </row>
    <row r="178" spans="1:13" x14ac:dyDescent="0.3">
      <c r="A178" s="34" t="s">
        <v>789</v>
      </c>
      <c r="B178" s="34" t="s">
        <v>22</v>
      </c>
      <c r="C178" s="38">
        <v>38907</v>
      </c>
      <c r="D178" s="36">
        <f t="shared" ca="1" si="2"/>
        <v>14</v>
      </c>
      <c r="E178" s="36"/>
      <c r="F178" s="37">
        <v>125779</v>
      </c>
      <c r="G178" s="37"/>
      <c r="H178" s="45" t="str">
        <f ca="1"/>
        <v>Ingram, Matt</v>
      </c>
      <c r="I178" t="str">
        <f ca="1"/>
        <v>Project &amp; Contract Services</v>
      </c>
      <c r="J178">
        <f ca="1"/>
        <v>37338</v>
      </c>
      <c r="K178">
        <f ca="1"/>
        <v>18</v>
      </c>
      <c r="L178">
        <f ca="1"/>
        <v>0</v>
      </c>
      <c r="M178">
        <f ca="1"/>
        <v>112520</v>
      </c>
    </row>
    <row r="179" spans="1:13" x14ac:dyDescent="0.3">
      <c r="A179" s="34" t="s">
        <v>787</v>
      </c>
      <c r="B179" s="34" t="s">
        <v>9</v>
      </c>
      <c r="C179" s="38">
        <v>43524</v>
      </c>
      <c r="D179" s="36">
        <f t="shared" ca="1" si="2"/>
        <v>2</v>
      </c>
      <c r="E179" s="36"/>
      <c r="F179" s="37">
        <v>125539</v>
      </c>
      <c r="G179" s="37"/>
      <c r="H179" s="45" t="str">
        <f ca="1"/>
        <v>Wright, Brad</v>
      </c>
      <c r="I179" t="str">
        <f ca="1"/>
        <v>Project &amp; Contract Services</v>
      </c>
      <c r="J179">
        <f ca="1"/>
        <v>37439</v>
      </c>
      <c r="K179">
        <f ca="1"/>
        <v>18</v>
      </c>
      <c r="L179" t="str">
        <f ca="1"/>
        <v>R</v>
      </c>
      <c r="M179">
        <f ca="1"/>
        <v>110273</v>
      </c>
    </row>
    <row r="180" spans="1:13" x14ac:dyDescent="0.3">
      <c r="A180" s="34" t="s">
        <v>965</v>
      </c>
      <c r="B180" s="34" t="s">
        <v>9</v>
      </c>
      <c r="C180" s="38">
        <v>38399</v>
      </c>
      <c r="D180" s="36">
        <f t="shared" ca="1" si="2"/>
        <v>16</v>
      </c>
      <c r="E180" s="36" t="s">
        <v>14</v>
      </c>
      <c r="F180" s="37">
        <v>125474</v>
      </c>
      <c r="G180" s="37"/>
      <c r="H180" s="45" t="str">
        <f ca="1"/>
        <v>Sawyer, Catherine</v>
      </c>
      <c r="I180" t="str">
        <f ca="1"/>
        <v>Manufacturing</v>
      </c>
      <c r="J180">
        <f ca="1"/>
        <v>37423</v>
      </c>
      <c r="K180">
        <f ca="1"/>
        <v>18</v>
      </c>
      <c r="L180">
        <f ca="1"/>
        <v>0</v>
      </c>
      <c r="M180">
        <f ca="1"/>
        <v>108312</v>
      </c>
    </row>
    <row r="181" spans="1:13" x14ac:dyDescent="0.3">
      <c r="A181" s="34" t="s">
        <v>531</v>
      </c>
      <c r="B181" s="34" t="s">
        <v>22</v>
      </c>
      <c r="C181" s="35">
        <v>43595</v>
      </c>
      <c r="D181" s="36">
        <f t="shared" ca="1" si="2"/>
        <v>1</v>
      </c>
      <c r="E181" s="36"/>
      <c r="F181" s="37">
        <v>125094</v>
      </c>
      <c r="G181" s="37"/>
      <c r="H181" s="45" t="str">
        <f ca="1"/>
        <v>Walsh, Matthew</v>
      </c>
      <c r="I181" t="str">
        <f ca="1"/>
        <v>Project &amp; Contract Services</v>
      </c>
      <c r="J181">
        <f ca="1"/>
        <v>37411</v>
      </c>
      <c r="K181">
        <f ca="1"/>
        <v>18</v>
      </c>
      <c r="L181" t="str">
        <f ca="1"/>
        <v>D</v>
      </c>
      <c r="M181">
        <f ca="1"/>
        <v>107214</v>
      </c>
    </row>
    <row r="182" spans="1:13" x14ac:dyDescent="0.3">
      <c r="A182" s="34" t="s">
        <v>299</v>
      </c>
      <c r="B182" s="34" t="s">
        <v>6</v>
      </c>
      <c r="C182" s="35">
        <v>37241</v>
      </c>
      <c r="D182" s="36">
        <f t="shared" ca="1" si="2"/>
        <v>19</v>
      </c>
      <c r="E182" s="36"/>
      <c r="F182" s="37">
        <v>125043</v>
      </c>
      <c r="G182" s="37"/>
      <c r="H182" s="45" t="str">
        <f ca="1"/>
        <v>Burke, Michael</v>
      </c>
      <c r="I182" t="str">
        <f ca="1"/>
        <v>Quality Assurance</v>
      </c>
      <c r="J182">
        <f ca="1"/>
        <v>37484</v>
      </c>
      <c r="K182">
        <f ca="1"/>
        <v>18</v>
      </c>
      <c r="L182" t="str">
        <f ca="1"/>
        <v>DMR</v>
      </c>
      <c r="M182">
        <f ca="1"/>
        <v>105942</v>
      </c>
    </row>
    <row r="183" spans="1:13" x14ac:dyDescent="0.3">
      <c r="A183" s="34" t="s">
        <v>727</v>
      </c>
      <c r="B183" s="34" t="s">
        <v>19</v>
      </c>
      <c r="C183" s="38">
        <v>39166</v>
      </c>
      <c r="D183" s="36">
        <f t="shared" ca="1" si="2"/>
        <v>13</v>
      </c>
      <c r="E183" s="36"/>
      <c r="F183" s="37">
        <v>124967</v>
      </c>
      <c r="G183" s="37"/>
      <c r="H183" s="45" t="str">
        <f ca="1"/>
        <v>Ross, Robert</v>
      </c>
      <c r="I183" t="str">
        <f ca="1"/>
        <v>Manufacturing</v>
      </c>
      <c r="J183">
        <f ca="1"/>
        <v>37433</v>
      </c>
      <c r="K183">
        <f ca="1"/>
        <v>18</v>
      </c>
      <c r="L183" t="str">
        <f ca="1"/>
        <v>DMR</v>
      </c>
      <c r="M183">
        <f ca="1"/>
        <v>90311</v>
      </c>
    </row>
    <row r="184" spans="1:13" x14ac:dyDescent="0.3">
      <c r="A184" s="34" t="s">
        <v>722</v>
      </c>
      <c r="B184" s="34" t="s">
        <v>6</v>
      </c>
      <c r="C184" s="35">
        <v>37027</v>
      </c>
      <c r="D184" s="36">
        <f t="shared" ca="1" si="2"/>
        <v>19</v>
      </c>
      <c r="E184" s="36" t="s">
        <v>12</v>
      </c>
      <c r="F184" s="37">
        <v>124942</v>
      </c>
      <c r="G184" s="37"/>
      <c r="H184" s="45" t="str">
        <f ca="1"/>
        <v>Kelly, Jennifer</v>
      </c>
      <c r="I184" t="str">
        <f ca="1"/>
        <v>Quality Assurance</v>
      </c>
      <c r="J184">
        <f ca="1"/>
        <v>37409</v>
      </c>
      <c r="K184">
        <f ca="1"/>
        <v>18</v>
      </c>
      <c r="L184" t="str">
        <f ca="1"/>
        <v>R</v>
      </c>
      <c r="M184">
        <f ca="1"/>
        <v>88541</v>
      </c>
    </row>
    <row r="185" spans="1:13" x14ac:dyDescent="0.3">
      <c r="A185" s="34" t="s">
        <v>276</v>
      </c>
      <c r="B185" s="34" t="s">
        <v>9</v>
      </c>
      <c r="C185" s="35">
        <v>42479</v>
      </c>
      <c r="D185" s="36">
        <f t="shared" ca="1" si="2"/>
        <v>4</v>
      </c>
      <c r="E185" s="36" t="s">
        <v>14</v>
      </c>
      <c r="F185" s="37">
        <v>124773</v>
      </c>
      <c r="G185" s="37"/>
      <c r="H185" s="45" t="str">
        <f ca="1"/>
        <v>Edwards, Deborah</v>
      </c>
      <c r="I185" t="str">
        <f ca="1"/>
        <v>Quality Assurance</v>
      </c>
      <c r="J185">
        <f ca="1"/>
        <v>37458</v>
      </c>
      <c r="K185">
        <f ca="1"/>
        <v>18</v>
      </c>
      <c r="L185" t="str">
        <f ca="1"/>
        <v>DMR</v>
      </c>
      <c r="M185">
        <f ca="1"/>
        <v>87198</v>
      </c>
    </row>
    <row r="186" spans="1:13" x14ac:dyDescent="0.3">
      <c r="A186" s="34" t="s">
        <v>766</v>
      </c>
      <c r="B186" s="34" t="s">
        <v>16</v>
      </c>
      <c r="C186" s="38">
        <v>43550</v>
      </c>
      <c r="D186" s="36">
        <f t="shared" ca="1" si="2"/>
        <v>1</v>
      </c>
      <c r="E186" s="36" t="s">
        <v>14</v>
      </c>
      <c r="F186" s="37">
        <v>124747</v>
      </c>
      <c r="G186" s="37"/>
      <c r="H186" s="45" t="str">
        <f ca="1"/>
        <v>Keith, Thomas</v>
      </c>
      <c r="I186" t="str">
        <f ca="1"/>
        <v>Manufacturing</v>
      </c>
      <c r="J186">
        <f ca="1"/>
        <v>37416</v>
      </c>
      <c r="K186">
        <f ca="1"/>
        <v>18</v>
      </c>
      <c r="L186" t="str">
        <f ca="1"/>
        <v>DMR</v>
      </c>
      <c r="M186">
        <f ca="1"/>
        <v>83732</v>
      </c>
    </row>
    <row r="187" spans="1:13" x14ac:dyDescent="0.3">
      <c r="A187" s="34" t="s">
        <v>522</v>
      </c>
      <c r="B187" s="34" t="s">
        <v>9</v>
      </c>
      <c r="C187" s="35">
        <v>39180</v>
      </c>
      <c r="D187" s="36">
        <f t="shared" ca="1" si="2"/>
        <v>13</v>
      </c>
      <c r="E187" s="36" t="s">
        <v>12</v>
      </c>
      <c r="F187" s="37">
        <v>124621</v>
      </c>
      <c r="G187" s="37"/>
      <c r="H187" s="45" t="str">
        <f ca="1"/>
        <v>Flores, Brenda</v>
      </c>
      <c r="I187" t="str">
        <f ca="1"/>
        <v>Engineering/Maintenance</v>
      </c>
      <c r="J187">
        <f ca="1"/>
        <v>37672</v>
      </c>
      <c r="K187">
        <f ca="1"/>
        <v>18</v>
      </c>
      <c r="L187" t="str">
        <f ca="1"/>
        <v>R</v>
      </c>
      <c r="M187">
        <f ca="1"/>
        <v>83367</v>
      </c>
    </row>
    <row r="188" spans="1:13" x14ac:dyDescent="0.3">
      <c r="A188" s="34" t="s">
        <v>1036</v>
      </c>
      <c r="B188" s="34" t="s">
        <v>20</v>
      </c>
      <c r="C188" s="38">
        <v>40177</v>
      </c>
      <c r="D188" s="36">
        <f t="shared" ca="1" si="2"/>
        <v>11</v>
      </c>
      <c r="E188" s="36" t="s">
        <v>8</v>
      </c>
      <c r="F188" s="37">
        <v>124505</v>
      </c>
      <c r="G188" s="37"/>
      <c r="H188" s="45" t="str">
        <f ca="1"/>
        <v>Gardner, Cris</v>
      </c>
      <c r="I188" t="str">
        <f ca="1"/>
        <v>Engineering/Maintenance</v>
      </c>
      <c r="J188">
        <f ca="1"/>
        <v>37568</v>
      </c>
      <c r="K188">
        <f ca="1"/>
        <v>18</v>
      </c>
      <c r="L188" t="str">
        <f ca="1"/>
        <v>R</v>
      </c>
      <c r="M188">
        <f ca="1"/>
        <v>78308</v>
      </c>
    </row>
    <row r="189" spans="1:13" x14ac:dyDescent="0.3">
      <c r="A189" s="34" t="s">
        <v>464</v>
      </c>
      <c r="B189" s="34" t="s">
        <v>19</v>
      </c>
      <c r="C189" s="35">
        <v>42164</v>
      </c>
      <c r="D189" s="36">
        <f t="shared" ca="1" si="2"/>
        <v>5</v>
      </c>
      <c r="E189" s="36" t="s">
        <v>14</v>
      </c>
      <c r="F189" s="37">
        <v>124316</v>
      </c>
      <c r="G189" s="37"/>
      <c r="H189" s="45" t="str">
        <f ca="1"/>
        <v>Freeman, Raquel</v>
      </c>
      <c r="I189" t="str">
        <f ca="1"/>
        <v>Project &amp; Contract Services</v>
      </c>
      <c r="J189">
        <f ca="1"/>
        <v>37360</v>
      </c>
      <c r="K189">
        <f ca="1"/>
        <v>18</v>
      </c>
      <c r="L189">
        <f ca="1"/>
        <v>0</v>
      </c>
      <c r="M189">
        <f ca="1"/>
        <v>74589</v>
      </c>
    </row>
    <row r="190" spans="1:13" x14ac:dyDescent="0.3">
      <c r="A190" s="34" t="s">
        <v>696</v>
      </c>
      <c r="B190" s="34" t="s">
        <v>15</v>
      </c>
      <c r="C190" s="35">
        <v>38461</v>
      </c>
      <c r="D190" s="36">
        <f t="shared" ca="1" si="2"/>
        <v>15</v>
      </c>
      <c r="E190" s="36" t="s">
        <v>14</v>
      </c>
      <c r="F190" s="37">
        <v>124131</v>
      </c>
      <c r="G190" s="37"/>
      <c r="H190" s="45" t="str">
        <f ca="1"/>
        <v>Munoz, Dean</v>
      </c>
      <c r="I190" t="str">
        <f ca="1"/>
        <v>Research Center</v>
      </c>
      <c r="J190">
        <f ca="1"/>
        <v>37527</v>
      </c>
      <c r="K190">
        <f ca="1"/>
        <v>18</v>
      </c>
      <c r="L190">
        <f ca="1"/>
        <v>0</v>
      </c>
      <c r="M190">
        <f ca="1"/>
        <v>66485</v>
      </c>
    </row>
    <row r="191" spans="1:13" x14ac:dyDescent="0.3">
      <c r="A191" s="34" t="s">
        <v>134</v>
      </c>
      <c r="B191" s="34" t="s">
        <v>20</v>
      </c>
      <c r="C191" s="35">
        <v>40929</v>
      </c>
      <c r="D191" s="36">
        <f t="shared" ca="1" si="2"/>
        <v>9</v>
      </c>
      <c r="E191" s="36"/>
      <c r="F191" s="37">
        <v>124029</v>
      </c>
      <c r="G191" s="37"/>
      <c r="H191" s="45" t="str">
        <f ca="1"/>
        <v>Baker, Barney</v>
      </c>
      <c r="I191" t="str">
        <f ca="1"/>
        <v>Process Development</v>
      </c>
      <c r="J191">
        <f ca="1"/>
        <v>37607</v>
      </c>
      <c r="K191">
        <f ca="1"/>
        <v>18</v>
      </c>
      <c r="L191">
        <f ca="1"/>
        <v>0</v>
      </c>
      <c r="M191">
        <f ca="1"/>
        <v>62171</v>
      </c>
    </row>
    <row r="192" spans="1:13" x14ac:dyDescent="0.3">
      <c r="A192" s="34" t="s">
        <v>907</v>
      </c>
      <c r="B192" s="34" t="s">
        <v>26</v>
      </c>
      <c r="C192" s="38">
        <v>40190</v>
      </c>
      <c r="D192" s="36">
        <f t="shared" ca="1" si="2"/>
        <v>11</v>
      </c>
      <c r="E192" s="36"/>
      <c r="F192" s="37">
        <v>123979</v>
      </c>
      <c r="G192" s="37"/>
      <c r="H192" s="45" t="str">
        <f ca="1"/>
        <v>Thompson, Janet</v>
      </c>
      <c r="I192" t="str">
        <f ca="1"/>
        <v>Executive Education</v>
      </c>
      <c r="J192">
        <f ca="1"/>
        <v>37391</v>
      </c>
      <c r="K192">
        <f ca="1"/>
        <v>18</v>
      </c>
      <c r="L192" t="str">
        <f ca="1"/>
        <v>R</v>
      </c>
      <c r="M192">
        <f ca="1"/>
        <v>59905</v>
      </c>
    </row>
    <row r="193" spans="1:13" x14ac:dyDescent="0.3">
      <c r="A193" s="34" t="s">
        <v>996</v>
      </c>
      <c r="B193" s="34" t="s">
        <v>11</v>
      </c>
      <c r="C193" s="38">
        <v>39192</v>
      </c>
      <c r="D193" s="36">
        <f t="shared" ca="1" si="2"/>
        <v>13</v>
      </c>
      <c r="E193" s="36" t="s">
        <v>12</v>
      </c>
      <c r="F193" s="37">
        <v>123978</v>
      </c>
      <c r="G193" s="37"/>
      <c r="H193" s="45" t="str">
        <f ca="1"/>
        <v>Davenport, Troy</v>
      </c>
      <c r="I193" t="str">
        <f ca="1"/>
        <v>Quality Control</v>
      </c>
      <c r="J193">
        <f ca="1"/>
        <v>37421</v>
      </c>
      <c r="K193">
        <f ca="1"/>
        <v>18</v>
      </c>
      <c r="L193">
        <f ca="1"/>
        <v>0</v>
      </c>
      <c r="M193">
        <f ca="1"/>
        <v>59556</v>
      </c>
    </row>
    <row r="194" spans="1:13" x14ac:dyDescent="0.3">
      <c r="A194" s="34" t="s">
        <v>81</v>
      </c>
      <c r="B194" s="34" t="s">
        <v>24</v>
      </c>
      <c r="C194" s="35">
        <v>38408</v>
      </c>
      <c r="D194" s="36">
        <f t="shared" ref="D194:D257" ca="1" si="3">DATEDIF(C194,TODAY(),"Y")</f>
        <v>16</v>
      </c>
      <c r="E194" s="36"/>
      <c r="F194" s="37">
        <v>123691</v>
      </c>
      <c r="G194" s="37"/>
      <c r="H194" s="45" t="str">
        <f ca="1"/>
        <v>Reid, Elizabeth</v>
      </c>
      <c r="I194" t="str">
        <f ca="1"/>
        <v>Operations</v>
      </c>
      <c r="J194">
        <f ca="1"/>
        <v>37402</v>
      </c>
      <c r="K194">
        <f ca="1"/>
        <v>18</v>
      </c>
      <c r="L194" t="str">
        <f ca="1"/>
        <v>D</v>
      </c>
      <c r="M194">
        <f ca="1"/>
        <v>56936</v>
      </c>
    </row>
    <row r="195" spans="1:13" x14ac:dyDescent="0.3">
      <c r="A195" s="34" t="s">
        <v>555</v>
      </c>
      <c r="B195" s="34" t="s">
        <v>9</v>
      </c>
      <c r="C195" s="35">
        <v>38773</v>
      </c>
      <c r="D195" s="36">
        <f t="shared" ca="1" si="3"/>
        <v>15</v>
      </c>
      <c r="E195" s="36" t="s">
        <v>8</v>
      </c>
      <c r="F195" s="37">
        <v>123613</v>
      </c>
      <c r="G195" s="37"/>
      <c r="H195" s="45" t="str">
        <f ca="1"/>
        <v>Butler, John</v>
      </c>
      <c r="I195" t="str">
        <f ca="1"/>
        <v>Project &amp; Contract Services</v>
      </c>
      <c r="J195">
        <f ca="1"/>
        <v>37660</v>
      </c>
      <c r="K195">
        <f ca="1"/>
        <v>18</v>
      </c>
      <c r="L195">
        <f ca="1"/>
        <v>0</v>
      </c>
      <c r="M195">
        <f ca="1"/>
        <v>54629</v>
      </c>
    </row>
    <row r="196" spans="1:13" x14ac:dyDescent="0.3">
      <c r="A196" s="34" t="s">
        <v>650</v>
      </c>
      <c r="B196" s="34" t="s">
        <v>6</v>
      </c>
      <c r="C196" s="35">
        <v>38286</v>
      </c>
      <c r="D196" s="36">
        <f t="shared" ca="1" si="3"/>
        <v>16</v>
      </c>
      <c r="E196" s="36" t="s">
        <v>8</v>
      </c>
      <c r="F196" s="37">
        <v>123492</v>
      </c>
      <c r="G196" s="37"/>
      <c r="H196" s="45" t="str">
        <f ca="1"/>
        <v>Chang, Gabriel</v>
      </c>
      <c r="I196" t="str">
        <f ca="1"/>
        <v>Quality Assurance</v>
      </c>
      <c r="J196">
        <f ca="1"/>
        <v>37427</v>
      </c>
      <c r="K196">
        <f ca="1"/>
        <v>18</v>
      </c>
      <c r="L196">
        <f ca="1"/>
        <v>0</v>
      </c>
      <c r="M196">
        <f ca="1"/>
        <v>51403</v>
      </c>
    </row>
    <row r="197" spans="1:13" x14ac:dyDescent="0.3">
      <c r="A197" s="34" t="s">
        <v>164</v>
      </c>
      <c r="B197" s="34" t="s">
        <v>19</v>
      </c>
      <c r="C197" s="35">
        <v>37373</v>
      </c>
      <c r="D197" s="36">
        <f t="shared" ca="1" si="3"/>
        <v>18</v>
      </c>
      <c r="E197" s="36" t="s">
        <v>8</v>
      </c>
      <c r="F197" s="37">
        <v>123421</v>
      </c>
      <c r="G197" s="37"/>
      <c r="H197" s="45" t="str">
        <f ca="1"/>
        <v>Nguyen, Dennis</v>
      </c>
      <c r="I197" t="str">
        <f ca="1"/>
        <v>Project &amp; Contract Services</v>
      </c>
      <c r="J197">
        <f ca="1"/>
        <v>37428</v>
      </c>
      <c r="K197">
        <f ca="1"/>
        <v>18</v>
      </c>
      <c r="L197" t="str">
        <f ca="1"/>
        <v>DMR</v>
      </c>
      <c r="M197">
        <f ca="1"/>
        <v>45444</v>
      </c>
    </row>
    <row r="198" spans="1:13" x14ac:dyDescent="0.3">
      <c r="A198" s="34" t="s">
        <v>918</v>
      </c>
      <c r="B198" s="34" t="s">
        <v>20</v>
      </c>
      <c r="C198" s="38">
        <v>36830</v>
      </c>
      <c r="D198" s="36">
        <f t="shared" ca="1" si="3"/>
        <v>20</v>
      </c>
      <c r="E198" s="36" t="s">
        <v>10</v>
      </c>
      <c r="F198" s="37">
        <v>123204</v>
      </c>
      <c r="G198" s="37"/>
      <c r="H198" s="45" t="str">
        <f ca="1"/>
        <v>Skinner, Jason</v>
      </c>
      <c r="I198" t="str">
        <f ca="1"/>
        <v>Operations</v>
      </c>
      <c r="J198">
        <f ca="1"/>
        <v>37442</v>
      </c>
      <c r="K198">
        <f ca="1"/>
        <v>18</v>
      </c>
      <c r="L198">
        <f ca="1"/>
        <v>0</v>
      </c>
      <c r="M198">
        <f ca="1"/>
        <v>44758</v>
      </c>
    </row>
    <row r="199" spans="1:13" x14ac:dyDescent="0.3">
      <c r="A199" s="34" t="s">
        <v>894</v>
      </c>
      <c r="B199" s="34" t="s">
        <v>16</v>
      </c>
      <c r="C199" s="38">
        <v>40125</v>
      </c>
      <c r="D199" s="36">
        <f t="shared" ca="1" si="3"/>
        <v>11</v>
      </c>
      <c r="E199" s="36" t="s">
        <v>8</v>
      </c>
      <c r="F199" s="37">
        <v>123126</v>
      </c>
      <c r="G199" s="37"/>
      <c r="H199" s="45" t="str">
        <f ca="1"/>
        <v>Adams, Scott</v>
      </c>
      <c r="I199" t="str">
        <f ca="1"/>
        <v>Engineering/Maintenance</v>
      </c>
      <c r="J199">
        <f ca="1"/>
        <v>37387</v>
      </c>
      <c r="K199">
        <f ca="1"/>
        <v>18</v>
      </c>
      <c r="L199" t="str">
        <f ca="1"/>
        <v>M</v>
      </c>
      <c r="M199">
        <f ca="1"/>
        <v>44132</v>
      </c>
    </row>
    <row r="200" spans="1:13" x14ac:dyDescent="0.3">
      <c r="A200" s="34" t="s">
        <v>245</v>
      </c>
      <c r="B200" s="34" t="s">
        <v>11</v>
      </c>
      <c r="C200" s="35">
        <v>42709</v>
      </c>
      <c r="D200" s="36">
        <f t="shared" ca="1" si="3"/>
        <v>4</v>
      </c>
      <c r="E200" s="36" t="s">
        <v>10</v>
      </c>
      <c r="F200" s="37">
        <v>123083</v>
      </c>
      <c r="G200" s="37"/>
      <c r="H200" s="45" t="str">
        <f ca="1"/>
        <v>Cochran, Andrea</v>
      </c>
      <c r="I200" t="str">
        <f ca="1"/>
        <v>Manufacturing</v>
      </c>
      <c r="J200">
        <f ca="1"/>
        <v>37666</v>
      </c>
      <c r="K200">
        <f ca="1"/>
        <v>18</v>
      </c>
      <c r="L200" t="str">
        <f ca="1"/>
        <v>R</v>
      </c>
      <c r="M200">
        <f ca="1"/>
        <v>41760</v>
      </c>
    </row>
    <row r="201" spans="1:13" x14ac:dyDescent="0.3">
      <c r="A201" s="34" t="s">
        <v>738</v>
      </c>
      <c r="B201" s="34" t="s">
        <v>20</v>
      </c>
      <c r="C201" s="38">
        <v>41855</v>
      </c>
      <c r="D201" s="36">
        <f t="shared" ca="1" si="3"/>
        <v>6</v>
      </c>
      <c r="E201" s="36"/>
      <c r="F201" s="37">
        <v>122966</v>
      </c>
      <c r="G201" s="37"/>
      <c r="H201" s="45" t="str">
        <f ca="1"/>
        <v>Dunn, Matthew</v>
      </c>
      <c r="I201" t="str">
        <f ca="1"/>
        <v>Manufacturing</v>
      </c>
      <c r="J201">
        <f ca="1"/>
        <v>37425</v>
      </c>
      <c r="K201">
        <f ca="1"/>
        <v>18</v>
      </c>
      <c r="L201" t="str">
        <f ca="1"/>
        <v>DM</v>
      </c>
      <c r="M201">
        <f ca="1"/>
        <v>31933</v>
      </c>
    </row>
    <row r="202" spans="1:13" x14ac:dyDescent="0.3">
      <c r="A202" s="34" t="s">
        <v>774</v>
      </c>
      <c r="B202" s="34" t="s">
        <v>13</v>
      </c>
      <c r="C202" s="38">
        <v>38775</v>
      </c>
      <c r="D202" s="36">
        <f t="shared" ca="1" si="3"/>
        <v>15</v>
      </c>
      <c r="E202" s="36" t="s">
        <v>12</v>
      </c>
      <c r="F202" s="37">
        <v>122946</v>
      </c>
      <c r="G202" s="37"/>
      <c r="H202" s="45" t="str">
        <f ca="1"/>
        <v>Middleton, Jen</v>
      </c>
      <c r="I202" t="str">
        <f ca="1"/>
        <v>Process Development</v>
      </c>
      <c r="J202">
        <f ca="1"/>
        <v>37999</v>
      </c>
      <c r="K202">
        <f ca="1"/>
        <v>17</v>
      </c>
      <c r="L202" t="str">
        <f ca="1"/>
        <v>DMR</v>
      </c>
      <c r="M202">
        <f ca="1"/>
        <v>150157</v>
      </c>
    </row>
    <row r="203" spans="1:13" x14ac:dyDescent="0.3">
      <c r="A203" s="34" t="s">
        <v>700</v>
      </c>
      <c r="B203" s="34" t="s">
        <v>15</v>
      </c>
      <c r="C203" s="35">
        <v>38548</v>
      </c>
      <c r="D203" s="36">
        <f t="shared" ca="1" si="3"/>
        <v>15</v>
      </c>
      <c r="E203" s="36" t="s">
        <v>12</v>
      </c>
      <c r="F203" s="37">
        <v>122863</v>
      </c>
      <c r="G203" s="37"/>
      <c r="H203" s="45" t="str">
        <f ca="1"/>
        <v>Townsend, Jerry</v>
      </c>
      <c r="I203" t="str">
        <f ca="1"/>
        <v>Project &amp; Contract Services</v>
      </c>
      <c r="J203">
        <f ca="1"/>
        <v>37955</v>
      </c>
      <c r="K203">
        <f ca="1"/>
        <v>17</v>
      </c>
      <c r="L203" t="str">
        <f ca="1"/>
        <v>DM</v>
      </c>
      <c r="M203">
        <f ca="1"/>
        <v>150106</v>
      </c>
    </row>
    <row r="204" spans="1:13" x14ac:dyDescent="0.3">
      <c r="A204" s="34" t="s">
        <v>363</v>
      </c>
      <c r="B204" s="34" t="s">
        <v>19</v>
      </c>
      <c r="C204" s="35">
        <v>38431</v>
      </c>
      <c r="D204" s="36">
        <f t="shared" ca="1" si="3"/>
        <v>15</v>
      </c>
      <c r="E204" s="36" t="s">
        <v>18</v>
      </c>
      <c r="F204" s="37">
        <v>122762</v>
      </c>
      <c r="G204" s="37"/>
      <c r="H204" s="45" t="str">
        <f ca="1"/>
        <v>Charles, Jeffrey</v>
      </c>
      <c r="I204" t="str">
        <f ca="1"/>
        <v>Manufacturing</v>
      </c>
      <c r="J204">
        <f ca="1"/>
        <v>37964</v>
      </c>
      <c r="K204">
        <f ca="1"/>
        <v>17</v>
      </c>
      <c r="L204" t="str">
        <f ca="1"/>
        <v>DMR</v>
      </c>
      <c r="M204">
        <f ca="1"/>
        <v>147081</v>
      </c>
    </row>
    <row r="205" spans="1:13" x14ac:dyDescent="0.3">
      <c r="A205" s="34" t="s">
        <v>734</v>
      </c>
      <c r="B205" s="34" t="s">
        <v>20</v>
      </c>
      <c r="C205" s="38">
        <v>43264</v>
      </c>
      <c r="D205" s="36">
        <f t="shared" ca="1" si="3"/>
        <v>2</v>
      </c>
      <c r="E205" s="36" t="s">
        <v>10</v>
      </c>
      <c r="F205" s="37">
        <v>122704</v>
      </c>
      <c r="G205" s="37"/>
      <c r="H205" s="45" t="str">
        <f ca="1"/>
        <v>Heath, Deborah</v>
      </c>
      <c r="I205" t="str">
        <f ca="1"/>
        <v>Quality Control</v>
      </c>
      <c r="J205">
        <f ca="1"/>
        <v>37920</v>
      </c>
      <c r="K205">
        <f ca="1"/>
        <v>17</v>
      </c>
      <c r="L205">
        <f ca="1"/>
        <v>0</v>
      </c>
      <c r="M205">
        <f ca="1"/>
        <v>145306</v>
      </c>
    </row>
    <row r="206" spans="1:13" x14ac:dyDescent="0.3">
      <c r="A206" s="34" t="s">
        <v>767</v>
      </c>
      <c r="B206" s="34" t="s">
        <v>19</v>
      </c>
      <c r="C206" s="38">
        <v>41567</v>
      </c>
      <c r="D206" s="36">
        <f t="shared" ca="1" si="3"/>
        <v>7</v>
      </c>
      <c r="E206" s="36"/>
      <c r="F206" s="37">
        <v>122620</v>
      </c>
      <c r="G206" s="37"/>
      <c r="H206" s="45" t="str">
        <f ca="1"/>
        <v>Williamson, Sumed</v>
      </c>
      <c r="I206" t="str">
        <f ca="1"/>
        <v>Quality Assurance</v>
      </c>
      <c r="J206">
        <f ca="1"/>
        <v>37881</v>
      </c>
      <c r="K206">
        <f ca="1"/>
        <v>17</v>
      </c>
      <c r="L206" t="str">
        <f ca="1"/>
        <v>DMR</v>
      </c>
      <c r="M206">
        <f ca="1"/>
        <v>144860</v>
      </c>
    </row>
    <row r="207" spans="1:13" x14ac:dyDescent="0.3">
      <c r="A207" s="34" t="s">
        <v>294</v>
      </c>
      <c r="B207" s="34" t="s">
        <v>24</v>
      </c>
      <c r="C207" s="35">
        <v>39259</v>
      </c>
      <c r="D207" s="36">
        <f t="shared" ca="1" si="3"/>
        <v>13</v>
      </c>
      <c r="E207" s="36"/>
      <c r="F207" s="37">
        <v>122559</v>
      </c>
      <c r="G207" s="37"/>
      <c r="H207" s="45" t="str">
        <f ca="1"/>
        <v>Arnold, Terry</v>
      </c>
      <c r="I207" t="str">
        <f ca="1"/>
        <v>Quality Assurance</v>
      </c>
      <c r="J207">
        <f ca="1"/>
        <v>37977</v>
      </c>
      <c r="K207">
        <f ca="1"/>
        <v>17</v>
      </c>
      <c r="L207">
        <f ca="1"/>
        <v>0</v>
      </c>
      <c r="M207">
        <f ca="1"/>
        <v>141877</v>
      </c>
    </row>
    <row r="208" spans="1:13" x14ac:dyDescent="0.3">
      <c r="A208" s="34" t="s">
        <v>172</v>
      </c>
      <c r="B208" s="34" t="s">
        <v>19</v>
      </c>
      <c r="C208" s="35">
        <v>39309</v>
      </c>
      <c r="D208" s="36">
        <f t="shared" ca="1" si="3"/>
        <v>13</v>
      </c>
      <c r="E208" s="36"/>
      <c r="F208" s="37">
        <v>122491</v>
      </c>
      <c r="G208" s="37"/>
      <c r="H208" s="45" t="str">
        <f ca="1"/>
        <v>Logan, Karen</v>
      </c>
      <c r="I208" t="str">
        <f ca="1"/>
        <v>Project &amp; Contract Services</v>
      </c>
      <c r="J208">
        <f ca="1"/>
        <v>37706</v>
      </c>
      <c r="K208">
        <f ca="1"/>
        <v>17</v>
      </c>
      <c r="L208" t="str">
        <f ca="1"/>
        <v>D</v>
      </c>
      <c r="M208">
        <f ca="1"/>
        <v>139213</v>
      </c>
    </row>
    <row r="209" spans="1:13" x14ac:dyDescent="0.3">
      <c r="A209" s="34" t="s">
        <v>901</v>
      </c>
      <c r="B209" s="34" t="s">
        <v>16</v>
      </c>
      <c r="C209" s="38">
        <v>38692</v>
      </c>
      <c r="D209" s="36">
        <f t="shared" ca="1" si="3"/>
        <v>15</v>
      </c>
      <c r="E209" s="36" t="s">
        <v>12</v>
      </c>
      <c r="F209" s="37">
        <v>122336</v>
      </c>
      <c r="G209" s="37"/>
      <c r="H209" s="45" t="str">
        <f ca="1"/>
        <v>Hopkins, Lisa</v>
      </c>
      <c r="I209" t="str">
        <f ca="1"/>
        <v>Environmental Health/Safety</v>
      </c>
      <c r="J209">
        <f ca="1"/>
        <v>37745</v>
      </c>
      <c r="K209">
        <f ca="1"/>
        <v>17</v>
      </c>
      <c r="L209" t="str">
        <f ca="1"/>
        <v>DMR</v>
      </c>
      <c r="M209">
        <f ca="1"/>
        <v>136907</v>
      </c>
    </row>
    <row r="210" spans="1:13" x14ac:dyDescent="0.3">
      <c r="A210" s="34" t="s">
        <v>890</v>
      </c>
      <c r="B210" s="34" t="s">
        <v>6</v>
      </c>
      <c r="C210" s="38">
        <v>39803</v>
      </c>
      <c r="D210" s="36">
        <f t="shared" ca="1" si="3"/>
        <v>12</v>
      </c>
      <c r="E210" s="36"/>
      <c r="F210" s="37">
        <v>121862</v>
      </c>
      <c r="G210" s="37"/>
      <c r="H210" s="45" t="str">
        <f ca="1"/>
        <v>Lopez, Stephen</v>
      </c>
      <c r="I210" t="str">
        <f ca="1"/>
        <v>Manufacturing</v>
      </c>
      <c r="J210">
        <f ca="1"/>
        <v>38002</v>
      </c>
      <c r="K210">
        <f ca="1"/>
        <v>17</v>
      </c>
      <c r="L210" t="str">
        <f ca="1"/>
        <v>M</v>
      </c>
      <c r="M210">
        <f ca="1"/>
        <v>131550</v>
      </c>
    </row>
    <row r="211" spans="1:13" x14ac:dyDescent="0.3">
      <c r="A211" s="34" t="s">
        <v>519</v>
      </c>
      <c r="B211" s="34" t="s">
        <v>9</v>
      </c>
      <c r="C211" s="35">
        <v>39405</v>
      </c>
      <c r="D211" s="36">
        <f t="shared" ca="1" si="3"/>
        <v>13</v>
      </c>
      <c r="E211" s="36" t="s">
        <v>8</v>
      </c>
      <c r="F211" s="37">
        <v>121832</v>
      </c>
      <c r="G211" s="37"/>
      <c r="H211" s="45" t="str">
        <f ca="1"/>
        <v>Hicks, Monica</v>
      </c>
      <c r="I211" t="str">
        <f ca="1"/>
        <v>Major Mfg Projects</v>
      </c>
      <c r="J211">
        <f ca="1"/>
        <v>37970</v>
      </c>
      <c r="K211">
        <f ca="1"/>
        <v>17</v>
      </c>
      <c r="L211" t="str">
        <f ca="1"/>
        <v>R</v>
      </c>
      <c r="M211">
        <f ca="1"/>
        <v>119049</v>
      </c>
    </row>
    <row r="212" spans="1:13" x14ac:dyDescent="0.3">
      <c r="A212" s="34" t="s">
        <v>183</v>
      </c>
      <c r="B212" s="34" t="s">
        <v>6</v>
      </c>
      <c r="C212" s="35">
        <v>43077</v>
      </c>
      <c r="D212" s="36">
        <f t="shared" ca="1" si="3"/>
        <v>3</v>
      </c>
      <c r="E212" s="36" t="s">
        <v>8</v>
      </c>
      <c r="F212" s="37">
        <v>121781</v>
      </c>
      <c r="G212" s="37"/>
      <c r="H212" s="45" t="str">
        <f ca="1"/>
        <v>Harding, Erin</v>
      </c>
      <c r="I212" t="str">
        <f ca="1"/>
        <v>Quality Assurance</v>
      </c>
      <c r="J212">
        <f ca="1"/>
        <v>37933</v>
      </c>
      <c r="K212">
        <f ca="1"/>
        <v>17</v>
      </c>
      <c r="L212" t="str">
        <f ca="1"/>
        <v>D</v>
      </c>
      <c r="M212">
        <f ca="1"/>
        <v>118292</v>
      </c>
    </row>
    <row r="213" spans="1:13" x14ac:dyDescent="0.3">
      <c r="A213" s="34" t="s">
        <v>776</v>
      </c>
      <c r="B213" s="34" t="s">
        <v>22</v>
      </c>
      <c r="C213" s="38">
        <v>41782</v>
      </c>
      <c r="D213" s="36">
        <f t="shared" ca="1" si="3"/>
        <v>6</v>
      </c>
      <c r="E213" s="36" t="s">
        <v>12</v>
      </c>
      <c r="F213" s="37">
        <v>121695</v>
      </c>
      <c r="G213" s="37"/>
      <c r="H213" s="45" t="str">
        <f ca="1"/>
        <v>Cummings, Jose</v>
      </c>
      <c r="I213" t="str">
        <f ca="1"/>
        <v>Logistics</v>
      </c>
      <c r="J213">
        <f ca="1"/>
        <v>37764</v>
      </c>
      <c r="K213">
        <f ca="1"/>
        <v>17</v>
      </c>
      <c r="L213">
        <f ca="1"/>
        <v>0</v>
      </c>
      <c r="M213">
        <f ca="1"/>
        <v>112740</v>
      </c>
    </row>
    <row r="214" spans="1:13" x14ac:dyDescent="0.3">
      <c r="A214" s="34" t="s">
        <v>204</v>
      </c>
      <c r="B214" s="34" t="s">
        <v>9</v>
      </c>
      <c r="C214" s="35">
        <v>39881</v>
      </c>
      <c r="D214" s="36">
        <f t="shared" ca="1" si="3"/>
        <v>12</v>
      </c>
      <c r="E214" s="36" t="s">
        <v>12</v>
      </c>
      <c r="F214" s="37">
        <v>121629</v>
      </c>
      <c r="G214" s="37"/>
      <c r="H214" s="45" t="str">
        <f ca="1"/>
        <v>Kelly, Icelita</v>
      </c>
      <c r="I214" t="str">
        <f ca="1"/>
        <v>Research Center</v>
      </c>
      <c r="J214">
        <f ca="1"/>
        <v>37874</v>
      </c>
      <c r="K214">
        <f ca="1"/>
        <v>17</v>
      </c>
      <c r="L214" t="str">
        <f ca="1"/>
        <v>DM</v>
      </c>
      <c r="M214">
        <f ca="1"/>
        <v>110069</v>
      </c>
    </row>
    <row r="215" spans="1:13" x14ac:dyDescent="0.3">
      <c r="A215" s="34" t="s">
        <v>574</v>
      </c>
      <c r="B215" s="34" t="s">
        <v>16</v>
      </c>
      <c r="C215" s="35">
        <v>40503</v>
      </c>
      <c r="D215" s="36">
        <f t="shared" ca="1" si="3"/>
        <v>10</v>
      </c>
      <c r="E215" s="36" t="s">
        <v>14</v>
      </c>
      <c r="F215" s="37">
        <v>121596</v>
      </c>
      <c r="G215" s="37"/>
      <c r="H215" s="45" t="str">
        <f ca="1"/>
        <v>Patterson, Mark</v>
      </c>
      <c r="I215" t="str">
        <f ca="1"/>
        <v>ADC</v>
      </c>
      <c r="J215">
        <f ca="1"/>
        <v>37955</v>
      </c>
      <c r="K215">
        <f ca="1"/>
        <v>17</v>
      </c>
      <c r="L215" t="str">
        <f ca="1"/>
        <v>DMR</v>
      </c>
      <c r="M215">
        <f ca="1"/>
        <v>109628</v>
      </c>
    </row>
    <row r="216" spans="1:13" x14ac:dyDescent="0.3">
      <c r="A216" s="34" t="s">
        <v>563</v>
      </c>
      <c r="B216" s="34" t="s">
        <v>6</v>
      </c>
      <c r="C216" s="35">
        <v>41551</v>
      </c>
      <c r="D216" s="36">
        <f t="shared" ca="1" si="3"/>
        <v>7</v>
      </c>
      <c r="E216" s="36"/>
      <c r="F216" s="37">
        <v>121393</v>
      </c>
      <c r="G216" s="37"/>
      <c r="H216" s="45" t="str">
        <f ca="1"/>
        <v>Elliott, Anthony</v>
      </c>
      <c r="I216" t="str">
        <f ca="1"/>
        <v>Professional Training Group</v>
      </c>
      <c r="J216">
        <f ca="1"/>
        <v>37787</v>
      </c>
      <c r="K216">
        <f ca="1"/>
        <v>17</v>
      </c>
      <c r="L216">
        <f ca="1"/>
        <v>0</v>
      </c>
      <c r="M216">
        <f ca="1"/>
        <v>109377</v>
      </c>
    </row>
    <row r="217" spans="1:13" x14ac:dyDescent="0.3">
      <c r="A217" s="34" t="s">
        <v>1029</v>
      </c>
      <c r="B217" s="34" t="s">
        <v>16</v>
      </c>
      <c r="C217" s="38">
        <v>43790</v>
      </c>
      <c r="D217" s="36">
        <f t="shared" ca="1" si="3"/>
        <v>1</v>
      </c>
      <c r="E217" s="36" t="s">
        <v>8</v>
      </c>
      <c r="F217" s="37">
        <v>121384</v>
      </c>
      <c r="G217" s="37"/>
      <c r="H217" s="45" t="str">
        <f ca="1"/>
        <v>Kelley, Nancy</v>
      </c>
      <c r="I217" t="str">
        <f ca="1"/>
        <v>Major Mfg Projects</v>
      </c>
      <c r="J217">
        <f ca="1"/>
        <v>37985</v>
      </c>
      <c r="K217">
        <f ca="1"/>
        <v>17</v>
      </c>
      <c r="L217">
        <f ca="1"/>
        <v>0</v>
      </c>
      <c r="M217">
        <f ca="1"/>
        <v>108605</v>
      </c>
    </row>
    <row r="218" spans="1:13" x14ac:dyDescent="0.3">
      <c r="A218" s="34" t="s">
        <v>86</v>
      </c>
      <c r="B218" s="34" t="s">
        <v>6</v>
      </c>
      <c r="C218" s="35">
        <v>40160</v>
      </c>
      <c r="D218" s="36">
        <f t="shared" ca="1" si="3"/>
        <v>11</v>
      </c>
      <c r="E218" s="36" t="s">
        <v>14</v>
      </c>
      <c r="F218" s="37">
        <v>121376</v>
      </c>
      <c r="G218" s="37"/>
      <c r="H218" s="45" t="str">
        <f ca="1"/>
        <v>Jensen, John</v>
      </c>
      <c r="I218" t="str">
        <f ca="1"/>
        <v>Operations</v>
      </c>
      <c r="J218">
        <f ca="1"/>
        <v>37910</v>
      </c>
      <c r="K218">
        <f ca="1"/>
        <v>17</v>
      </c>
      <c r="L218" t="str">
        <f ca="1"/>
        <v>DMR</v>
      </c>
      <c r="M218">
        <f ca="1"/>
        <v>106592</v>
      </c>
    </row>
    <row r="219" spans="1:13" x14ac:dyDescent="0.3">
      <c r="A219" s="34" t="s">
        <v>373</v>
      </c>
      <c r="B219" s="34" t="s">
        <v>6</v>
      </c>
      <c r="C219" s="35">
        <v>36508</v>
      </c>
      <c r="D219" s="36">
        <f t="shared" ca="1" si="3"/>
        <v>21</v>
      </c>
      <c r="E219" s="36" t="s">
        <v>14</v>
      </c>
      <c r="F219" s="37">
        <v>121224</v>
      </c>
      <c r="G219" s="37"/>
      <c r="H219" s="45" t="str">
        <f ca="1"/>
        <v>Diaz, David</v>
      </c>
      <c r="I219" t="str">
        <f ca="1"/>
        <v>Project &amp; Contract Services</v>
      </c>
      <c r="J219">
        <f ca="1"/>
        <v>37740</v>
      </c>
      <c r="K219">
        <f ca="1"/>
        <v>17</v>
      </c>
      <c r="L219">
        <f ca="1"/>
        <v>0</v>
      </c>
      <c r="M219">
        <f ca="1"/>
        <v>95739</v>
      </c>
    </row>
    <row r="220" spans="1:13" x14ac:dyDescent="0.3">
      <c r="A220" s="34" t="s">
        <v>513</v>
      </c>
      <c r="B220" s="34" t="s">
        <v>6</v>
      </c>
      <c r="C220" s="35">
        <v>39234</v>
      </c>
      <c r="D220" s="36">
        <f t="shared" ca="1" si="3"/>
        <v>13</v>
      </c>
      <c r="E220" s="36"/>
      <c r="F220" s="37">
        <v>121190</v>
      </c>
      <c r="G220" s="37"/>
      <c r="H220" s="45" t="str">
        <f ca="1"/>
        <v>Price, Edward</v>
      </c>
      <c r="I220" t="str">
        <f ca="1"/>
        <v>Quality Control</v>
      </c>
      <c r="J220">
        <f ca="1"/>
        <v>37713</v>
      </c>
      <c r="K220">
        <f ca="1"/>
        <v>17</v>
      </c>
      <c r="L220" t="str">
        <f ca="1"/>
        <v>M</v>
      </c>
      <c r="M220">
        <f ca="1"/>
        <v>92116</v>
      </c>
    </row>
    <row r="221" spans="1:13" x14ac:dyDescent="0.3">
      <c r="A221" s="34" t="s">
        <v>90</v>
      </c>
      <c r="B221" s="34" t="s">
        <v>9</v>
      </c>
      <c r="C221" s="38">
        <v>40859</v>
      </c>
      <c r="D221" s="36">
        <f t="shared" ca="1" si="3"/>
        <v>9</v>
      </c>
      <c r="E221" s="36" t="s">
        <v>12</v>
      </c>
      <c r="F221" s="37">
        <v>121176</v>
      </c>
      <c r="G221" s="37"/>
      <c r="H221" s="45" t="str">
        <f ca="1"/>
        <v>King, Jimmy</v>
      </c>
      <c r="I221" t="str">
        <f ca="1"/>
        <v>Project &amp; Contract Services</v>
      </c>
      <c r="J221">
        <f ca="1"/>
        <v>38044</v>
      </c>
      <c r="K221">
        <f ca="1"/>
        <v>17</v>
      </c>
      <c r="L221" t="str">
        <f ca="1"/>
        <v>R</v>
      </c>
      <c r="M221">
        <f ca="1"/>
        <v>80215</v>
      </c>
    </row>
    <row r="222" spans="1:13" x14ac:dyDescent="0.3">
      <c r="A222" s="34" t="s">
        <v>469</v>
      </c>
      <c r="B222" s="34" t="s">
        <v>6</v>
      </c>
      <c r="C222" s="35">
        <v>37670</v>
      </c>
      <c r="D222" s="36">
        <f t="shared" ca="1" si="3"/>
        <v>18</v>
      </c>
      <c r="E222" s="36"/>
      <c r="F222" s="37">
        <v>121173</v>
      </c>
      <c r="G222" s="37"/>
      <c r="H222" s="45" t="str">
        <f ca="1"/>
        <v>Gonzales, David</v>
      </c>
      <c r="I222" t="str">
        <f ca="1"/>
        <v>Project &amp; Contract Services</v>
      </c>
      <c r="J222">
        <f ca="1"/>
        <v>37913</v>
      </c>
      <c r="K222">
        <f ca="1"/>
        <v>17</v>
      </c>
      <c r="L222">
        <f ca="1"/>
        <v>0</v>
      </c>
      <c r="M222">
        <f ca="1"/>
        <v>78872</v>
      </c>
    </row>
    <row r="223" spans="1:13" x14ac:dyDescent="0.3">
      <c r="A223" s="34" t="s">
        <v>749</v>
      </c>
      <c r="B223" s="34" t="s">
        <v>6</v>
      </c>
      <c r="C223" s="38">
        <v>43377</v>
      </c>
      <c r="D223" s="36">
        <f t="shared" ca="1" si="3"/>
        <v>2</v>
      </c>
      <c r="E223" s="36" t="s">
        <v>10</v>
      </c>
      <c r="F223" s="37">
        <v>120943</v>
      </c>
      <c r="G223" s="37"/>
      <c r="H223" s="45" t="str">
        <f ca="1"/>
        <v>West, Ann</v>
      </c>
      <c r="I223" t="str">
        <f ca="1"/>
        <v>Manufacturing</v>
      </c>
      <c r="J223">
        <f ca="1"/>
        <v>37756</v>
      </c>
      <c r="K223">
        <f ca="1"/>
        <v>17</v>
      </c>
      <c r="L223" t="str">
        <f ca="1"/>
        <v>DMR</v>
      </c>
      <c r="M223">
        <f ca="1"/>
        <v>78534</v>
      </c>
    </row>
    <row r="224" spans="1:13" x14ac:dyDescent="0.3">
      <c r="A224" s="34" t="s">
        <v>798</v>
      </c>
      <c r="B224" s="34" t="s">
        <v>6</v>
      </c>
      <c r="C224" s="38">
        <v>39256</v>
      </c>
      <c r="D224" s="36">
        <f t="shared" ca="1" si="3"/>
        <v>13</v>
      </c>
      <c r="E224" s="36" t="s">
        <v>10</v>
      </c>
      <c r="F224" s="37">
        <v>120849</v>
      </c>
      <c r="G224" s="37"/>
      <c r="H224" s="45" t="str">
        <f ca="1"/>
        <v>Mathis, Shari</v>
      </c>
      <c r="I224" t="str">
        <f ca="1"/>
        <v>Executive Education</v>
      </c>
      <c r="J224">
        <f ca="1"/>
        <v>37796</v>
      </c>
      <c r="K224">
        <f ca="1"/>
        <v>17</v>
      </c>
      <c r="L224">
        <f ca="1"/>
        <v>0</v>
      </c>
      <c r="M224">
        <f ca="1"/>
        <v>76228</v>
      </c>
    </row>
    <row r="225" spans="1:13" x14ac:dyDescent="0.3">
      <c r="A225" s="34" t="s">
        <v>369</v>
      </c>
      <c r="B225" s="34" t="s">
        <v>32</v>
      </c>
      <c r="C225" s="35">
        <v>42652</v>
      </c>
      <c r="D225" s="36">
        <f t="shared" ca="1" si="3"/>
        <v>4</v>
      </c>
      <c r="E225" s="36" t="s">
        <v>10</v>
      </c>
      <c r="F225" s="37">
        <v>120818</v>
      </c>
      <c r="G225" s="37"/>
      <c r="H225" s="45" t="str">
        <f ca="1"/>
        <v>Webster, David</v>
      </c>
      <c r="I225" t="str">
        <f ca="1"/>
        <v>Quality Control</v>
      </c>
      <c r="J225">
        <f ca="1"/>
        <v>38023</v>
      </c>
      <c r="K225">
        <f ca="1"/>
        <v>17</v>
      </c>
      <c r="L225">
        <f ca="1"/>
        <v>0</v>
      </c>
      <c r="M225">
        <f ca="1"/>
        <v>76118</v>
      </c>
    </row>
    <row r="226" spans="1:13" x14ac:dyDescent="0.3">
      <c r="A226" s="34" t="s">
        <v>492</v>
      </c>
      <c r="B226" s="34" t="s">
        <v>19</v>
      </c>
      <c r="C226" s="35">
        <v>42300</v>
      </c>
      <c r="D226" s="36">
        <f t="shared" ca="1" si="3"/>
        <v>5</v>
      </c>
      <c r="E226" s="36" t="s">
        <v>18</v>
      </c>
      <c r="F226" s="37">
        <v>120666</v>
      </c>
      <c r="G226" s="37"/>
      <c r="H226" s="45" t="str">
        <f ca="1"/>
        <v>Mills, Thomas</v>
      </c>
      <c r="I226" t="str">
        <f ca="1"/>
        <v>Quality Control</v>
      </c>
      <c r="J226">
        <f ca="1"/>
        <v>38009</v>
      </c>
      <c r="K226">
        <f ca="1"/>
        <v>17</v>
      </c>
      <c r="L226" t="str">
        <f ca="1"/>
        <v>D</v>
      </c>
      <c r="M226">
        <f ca="1"/>
        <v>72456</v>
      </c>
    </row>
    <row r="227" spans="1:13" x14ac:dyDescent="0.3">
      <c r="A227" s="34" t="s">
        <v>564</v>
      </c>
      <c r="B227" s="34" t="s">
        <v>9</v>
      </c>
      <c r="C227" s="35">
        <v>39905</v>
      </c>
      <c r="D227" s="36">
        <f t="shared" ca="1" si="3"/>
        <v>11</v>
      </c>
      <c r="E227" s="36" t="s">
        <v>8</v>
      </c>
      <c r="F227" s="37">
        <v>120632</v>
      </c>
      <c r="G227" s="37"/>
      <c r="H227" s="45" t="str">
        <f ca="1"/>
        <v>Deleon, Jaquelyn</v>
      </c>
      <c r="I227" t="str">
        <f ca="1"/>
        <v>Quality Control</v>
      </c>
      <c r="J227">
        <f ca="1"/>
        <v>37879</v>
      </c>
      <c r="K227">
        <f ca="1"/>
        <v>17</v>
      </c>
      <c r="L227" t="str">
        <f ca="1"/>
        <v>DMR</v>
      </c>
      <c r="M227">
        <f ca="1"/>
        <v>68117</v>
      </c>
    </row>
    <row r="228" spans="1:13" x14ac:dyDescent="0.3">
      <c r="A228" s="34" t="s">
        <v>858</v>
      </c>
      <c r="B228" s="34" t="s">
        <v>21</v>
      </c>
      <c r="C228" s="38">
        <v>36743</v>
      </c>
      <c r="D228" s="36">
        <f t="shared" ca="1" si="3"/>
        <v>20</v>
      </c>
      <c r="E228" s="36" t="s">
        <v>14</v>
      </c>
      <c r="F228" s="37">
        <v>120526</v>
      </c>
      <c r="G228" s="37"/>
      <c r="H228" s="45" t="str">
        <f ca="1"/>
        <v>Ramirez, Lincoln</v>
      </c>
      <c r="I228" t="str">
        <f ca="1"/>
        <v>Process Development</v>
      </c>
      <c r="J228">
        <f ca="1"/>
        <v>38011</v>
      </c>
      <c r="K228">
        <f ca="1"/>
        <v>17</v>
      </c>
      <c r="L228" t="str">
        <f ca="1"/>
        <v>R</v>
      </c>
      <c r="M228">
        <f ca="1"/>
        <v>67926</v>
      </c>
    </row>
    <row r="229" spans="1:13" x14ac:dyDescent="0.3">
      <c r="A229" s="34" t="s">
        <v>603</v>
      </c>
      <c r="B229" s="34" t="s">
        <v>6</v>
      </c>
      <c r="C229" s="35">
        <v>39637</v>
      </c>
      <c r="D229" s="36">
        <f t="shared" ca="1" si="3"/>
        <v>12</v>
      </c>
      <c r="E229" s="36"/>
      <c r="F229" s="37">
        <v>120497</v>
      </c>
      <c r="G229" s="37"/>
      <c r="H229" s="45" t="str">
        <f ca="1"/>
        <v>Harvey, Max</v>
      </c>
      <c r="I229" t="str">
        <f ca="1"/>
        <v>Manufacturing</v>
      </c>
      <c r="J229">
        <f ca="1"/>
        <v>38049</v>
      </c>
      <c r="K229">
        <f ca="1"/>
        <v>17</v>
      </c>
      <c r="L229" t="str">
        <f ca="1"/>
        <v>DMR</v>
      </c>
      <c r="M229">
        <f ca="1"/>
        <v>67101</v>
      </c>
    </row>
    <row r="230" spans="1:13" x14ac:dyDescent="0.3">
      <c r="A230" s="34" t="s">
        <v>534</v>
      </c>
      <c r="B230" s="34" t="s">
        <v>31</v>
      </c>
      <c r="C230" s="35">
        <v>43525</v>
      </c>
      <c r="D230" s="36">
        <f t="shared" ca="1" si="3"/>
        <v>2</v>
      </c>
      <c r="E230" s="36" t="s">
        <v>10</v>
      </c>
      <c r="F230" s="37">
        <v>120311</v>
      </c>
      <c r="G230" s="37"/>
      <c r="H230" s="45" t="str">
        <f ca="1"/>
        <v>Drake, Kyle</v>
      </c>
      <c r="I230" t="str">
        <f ca="1"/>
        <v>Admin Training</v>
      </c>
      <c r="J230">
        <f ca="1"/>
        <v>37810</v>
      </c>
      <c r="K230">
        <f ca="1"/>
        <v>17</v>
      </c>
      <c r="L230" t="str">
        <f ca="1"/>
        <v>D</v>
      </c>
      <c r="M230">
        <f ca="1"/>
        <v>65775</v>
      </c>
    </row>
    <row r="231" spans="1:13" x14ac:dyDescent="0.3">
      <c r="A231" s="34" t="s">
        <v>633</v>
      </c>
      <c r="B231" s="34" t="s">
        <v>6</v>
      </c>
      <c r="C231" s="35">
        <v>42650</v>
      </c>
      <c r="D231" s="36">
        <f t="shared" ca="1" si="3"/>
        <v>4</v>
      </c>
      <c r="E231" s="36" t="s">
        <v>14</v>
      </c>
      <c r="F231" s="37">
        <v>120193</v>
      </c>
      <c r="G231" s="37"/>
      <c r="H231" s="45" t="str">
        <f ca="1"/>
        <v>Johnson, Chris</v>
      </c>
      <c r="I231" t="str">
        <f ca="1"/>
        <v>Operations</v>
      </c>
      <c r="J231">
        <f ca="1"/>
        <v>37754</v>
      </c>
      <c r="K231">
        <f ca="1"/>
        <v>17</v>
      </c>
      <c r="L231" t="str">
        <f ca="1"/>
        <v>DMR</v>
      </c>
      <c r="M231">
        <f ca="1"/>
        <v>64348</v>
      </c>
    </row>
    <row r="232" spans="1:13" x14ac:dyDescent="0.3">
      <c r="A232" s="34" t="s">
        <v>130</v>
      </c>
      <c r="B232" s="34" t="s">
        <v>9</v>
      </c>
      <c r="C232" s="35">
        <v>42574</v>
      </c>
      <c r="D232" s="36">
        <f t="shared" ca="1" si="3"/>
        <v>4</v>
      </c>
      <c r="E232" s="36" t="s">
        <v>12</v>
      </c>
      <c r="F232" s="37">
        <v>120041</v>
      </c>
      <c r="G232" s="37"/>
      <c r="H232" s="45" t="str">
        <f ca="1"/>
        <v>Jackson, Eric</v>
      </c>
      <c r="I232" t="str">
        <f ca="1"/>
        <v>Project &amp; Contract Services</v>
      </c>
      <c r="J232">
        <f ca="1"/>
        <v>37803</v>
      </c>
      <c r="K232">
        <f ca="1"/>
        <v>17</v>
      </c>
      <c r="L232" t="str">
        <f ca="1"/>
        <v>D</v>
      </c>
      <c r="M232">
        <f ca="1"/>
        <v>58271</v>
      </c>
    </row>
    <row r="233" spans="1:13" x14ac:dyDescent="0.3">
      <c r="A233" s="34" t="s">
        <v>803</v>
      </c>
      <c r="B233" s="34" t="s">
        <v>9</v>
      </c>
      <c r="C233" s="38">
        <v>36239</v>
      </c>
      <c r="D233" s="36">
        <f t="shared" ca="1" si="3"/>
        <v>21</v>
      </c>
      <c r="E233" s="36" t="s">
        <v>12</v>
      </c>
      <c r="F233" s="37">
        <v>119666</v>
      </c>
      <c r="G233" s="37"/>
      <c r="H233" s="45" t="str">
        <f ca="1"/>
        <v>Pitts, Dana</v>
      </c>
      <c r="I233" t="str">
        <f ca="1"/>
        <v>Quality Assurance</v>
      </c>
      <c r="J233">
        <f ca="1"/>
        <v>37988</v>
      </c>
      <c r="K233">
        <f ca="1"/>
        <v>17</v>
      </c>
      <c r="L233">
        <f ca="1"/>
        <v>0</v>
      </c>
      <c r="M233">
        <f ca="1"/>
        <v>55973</v>
      </c>
    </row>
    <row r="234" spans="1:13" x14ac:dyDescent="0.3">
      <c r="A234" s="34" t="s">
        <v>211</v>
      </c>
      <c r="B234" s="34" t="s">
        <v>37</v>
      </c>
      <c r="C234" s="35">
        <v>41583</v>
      </c>
      <c r="D234" s="36">
        <f t="shared" ca="1" si="3"/>
        <v>7</v>
      </c>
      <c r="E234" s="36" t="s">
        <v>12</v>
      </c>
      <c r="F234" s="37">
        <v>119584</v>
      </c>
      <c r="G234" s="37"/>
      <c r="H234" s="45" t="str">
        <f ca="1"/>
        <v>Russell, Angela</v>
      </c>
      <c r="I234" t="str">
        <f ca="1"/>
        <v>Quality Assurance</v>
      </c>
      <c r="J234">
        <f ca="1"/>
        <v>37944</v>
      </c>
      <c r="K234">
        <f ca="1"/>
        <v>17</v>
      </c>
      <c r="L234" t="str">
        <f ca="1"/>
        <v>DMR</v>
      </c>
      <c r="M234">
        <f ca="1"/>
        <v>55495</v>
      </c>
    </row>
    <row r="235" spans="1:13" x14ac:dyDescent="0.3">
      <c r="A235" s="34" t="s">
        <v>649</v>
      </c>
      <c r="B235" s="34" t="s">
        <v>16</v>
      </c>
      <c r="C235" s="35">
        <v>43798</v>
      </c>
      <c r="D235" s="36">
        <f t="shared" ca="1" si="3"/>
        <v>1</v>
      </c>
      <c r="E235" s="36" t="s">
        <v>8</v>
      </c>
      <c r="F235" s="37">
        <v>119534</v>
      </c>
      <c r="G235" s="37"/>
      <c r="H235" s="45" t="str">
        <f ca="1"/>
        <v>Harrell, Cristin</v>
      </c>
      <c r="I235" t="str">
        <f ca="1"/>
        <v>Project &amp; Contract Services</v>
      </c>
      <c r="J235">
        <f ca="1"/>
        <v>38055</v>
      </c>
      <c r="K235">
        <f ca="1"/>
        <v>17</v>
      </c>
      <c r="L235" t="str">
        <f ca="1"/>
        <v>R</v>
      </c>
      <c r="M235">
        <f ca="1"/>
        <v>54249</v>
      </c>
    </row>
    <row r="236" spans="1:13" x14ac:dyDescent="0.3">
      <c r="A236" s="34" t="s">
        <v>758</v>
      </c>
      <c r="B236" s="34" t="s">
        <v>16</v>
      </c>
      <c r="C236" s="38">
        <v>38775</v>
      </c>
      <c r="D236" s="36">
        <f t="shared" ca="1" si="3"/>
        <v>15</v>
      </c>
      <c r="E236" s="36"/>
      <c r="F236" s="37">
        <v>119531</v>
      </c>
      <c r="G236" s="37"/>
      <c r="H236" s="45" t="str">
        <f ca="1"/>
        <v>Valdez, Ann</v>
      </c>
      <c r="I236" t="str">
        <f ca="1"/>
        <v>Logistics</v>
      </c>
      <c r="J236">
        <f ca="1"/>
        <v>37845</v>
      </c>
      <c r="K236">
        <f ca="1"/>
        <v>17</v>
      </c>
      <c r="L236" t="str">
        <f ca="1"/>
        <v>DM</v>
      </c>
      <c r="M236">
        <f ca="1"/>
        <v>51579</v>
      </c>
    </row>
    <row r="237" spans="1:13" x14ac:dyDescent="0.3">
      <c r="A237" s="34" t="s">
        <v>801</v>
      </c>
      <c r="B237" s="34" t="s">
        <v>9</v>
      </c>
      <c r="C237" s="38">
        <v>41986</v>
      </c>
      <c r="D237" s="36">
        <f t="shared" ca="1" si="3"/>
        <v>6</v>
      </c>
      <c r="E237" s="36"/>
      <c r="F237" s="37">
        <v>119474</v>
      </c>
      <c r="G237" s="37"/>
      <c r="H237" s="45" t="str">
        <f ca="1"/>
        <v>Clay, William</v>
      </c>
      <c r="I237" t="str">
        <f ca="1"/>
        <v>Executive Education</v>
      </c>
      <c r="J237">
        <f ca="1"/>
        <v>38017</v>
      </c>
      <c r="K237">
        <f ca="1"/>
        <v>17</v>
      </c>
      <c r="L237" t="str">
        <f ca="1"/>
        <v>M</v>
      </c>
      <c r="M237">
        <f ca="1"/>
        <v>50718</v>
      </c>
    </row>
    <row r="238" spans="1:13" x14ac:dyDescent="0.3">
      <c r="A238" s="34" t="s">
        <v>778</v>
      </c>
      <c r="B238" s="34" t="s">
        <v>9</v>
      </c>
      <c r="C238" s="38">
        <v>38715</v>
      </c>
      <c r="D238" s="36">
        <f t="shared" ca="1" si="3"/>
        <v>15</v>
      </c>
      <c r="E238" s="36"/>
      <c r="F238" s="37">
        <v>119342</v>
      </c>
      <c r="G238" s="37"/>
      <c r="H238" s="45" t="str">
        <f ca="1"/>
        <v>Webb, Bonnie</v>
      </c>
      <c r="I238" t="str">
        <f ca="1"/>
        <v>Engineering/Maintenance</v>
      </c>
      <c r="J238">
        <f ca="1"/>
        <v>37986</v>
      </c>
      <c r="K238">
        <f ca="1"/>
        <v>17</v>
      </c>
      <c r="L238">
        <f ca="1"/>
        <v>0</v>
      </c>
      <c r="M238">
        <f ca="1"/>
        <v>45566</v>
      </c>
    </row>
    <row r="239" spans="1:13" x14ac:dyDescent="0.3">
      <c r="A239" s="34" t="s">
        <v>773</v>
      </c>
      <c r="B239" s="34" t="s">
        <v>9</v>
      </c>
      <c r="C239" s="38">
        <v>37059</v>
      </c>
      <c r="D239" s="36">
        <f t="shared" ca="1" si="3"/>
        <v>19</v>
      </c>
      <c r="E239" s="36"/>
      <c r="F239" s="37">
        <v>119118</v>
      </c>
      <c r="G239" s="37"/>
      <c r="H239" s="45" t="str">
        <f ca="1"/>
        <v>Mendoza, Danielle</v>
      </c>
      <c r="I239" t="str">
        <f ca="1"/>
        <v>Engineering/Maintenance</v>
      </c>
      <c r="J239">
        <f ca="1"/>
        <v>37806</v>
      </c>
      <c r="K239">
        <f ca="1"/>
        <v>17</v>
      </c>
      <c r="L239">
        <f ca="1"/>
        <v>0</v>
      </c>
      <c r="M239">
        <f ca="1"/>
        <v>45527</v>
      </c>
    </row>
    <row r="240" spans="1:13" x14ac:dyDescent="0.3">
      <c r="A240" s="34" t="s">
        <v>402</v>
      </c>
      <c r="B240" s="34" t="s">
        <v>15</v>
      </c>
      <c r="C240" s="35">
        <v>38482</v>
      </c>
      <c r="D240" s="36">
        <f t="shared" ca="1" si="3"/>
        <v>15</v>
      </c>
      <c r="E240" s="36" t="s">
        <v>10</v>
      </c>
      <c r="F240" s="37">
        <v>119111</v>
      </c>
      <c r="G240" s="37"/>
      <c r="H240" s="45" t="str">
        <f ca="1"/>
        <v>Wolf, Debbie</v>
      </c>
      <c r="I240" t="str">
        <f ca="1"/>
        <v>Manufacturing</v>
      </c>
      <c r="J240">
        <f ca="1"/>
        <v>38033</v>
      </c>
      <c r="K240">
        <f ca="1"/>
        <v>17</v>
      </c>
      <c r="L240">
        <f ca="1"/>
        <v>0</v>
      </c>
      <c r="M240">
        <f ca="1"/>
        <v>44548</v>
      </c>
    </row>
    <row r="241" spans="1:13" x14ac:dyDescent="0.3">
      <c r="A241" s="34" t="s">
        <v>732</v>
      </c>
      <c r="B241" s="34" t="s">
        <v>29</v>
      </c>
      <c r="C241" s="38">
        <v>37970</v>
      </c>
      <c r="D241" s="36">
        <f t="shared" ca="1" si="3"/>
        <v>17</v>
      </c>
      <c r="E241" s="36" t="s">
        <v>8</v>
      </c>
      <c r="F241" s="37">
        <v>119049</v>
      </c>
      <c r="G241" s="37"/>
      <c r="H241" s="45" t="str">
        <f ca="1"/>
        <v>Wheeler, Lee</v>
      </c>
      <c r="I241" t="str">
        <f ca="1"/>
        <v>Operations</v>
      </c>
      <c r="J241">
        <f ca="1"/>
        <v>37834</v>
      </c>
      <c r="K241">
        <f ca="1"/>
        <v>17</v>
      </c>
      <c r="L241">
        <f ca="1"/>
        <v>0</v>
      </c>
      <c r="M241">
        <f ca="1"/>
        <v>43188</v>
      </c>
    </row>
    <row r="242" spans="1:13" x14ac:dyDescent="0.3">
      <c r="A242" s="34" t="s">
        <v>505</v>
      </c>
      <c r="B242" s="34" t="s">
        <v>17</v>
      </c>
      <c r="C242" s="35">
        <v>37082</v>
      </c>
      <c r="D242" s="36">
        <f t="shared" ca="1" si="3"/>
        <v>19</v>
      </c>
      <c r="E242" s="36"/>
      <c r="F242" s="37">
        <v>118807</v>
      </c>
      <c r="G242" s="37"/>
      <c r="H242" s="45" t="str">
        <f ca="1"/>
        <v>Oliver, John</v>
      </c>
      <c r="I242" t="str">
        <f ca="1"/>
        <v>Manufacturing</v>
      </c>
      <c r="J242">
        <f ca="1"/>
        <v>37759</v>
      </c>
      <c r="K242">
        <f ca="1"/>
        <v>17</v>
      </c>
      <c r="L242" t="str">
        <f ca="1"/>
        <v>DMR</v>
      </c>
      <c r="M242">
        <f ca="1"/>
        <v>42101</v>
      </c>
    </row>
    <row r="243" spans="1:13" x14ac:dyDescent="0.3">
      <c r="A243" s="34" t="s">
        <v>527</v>
      </c>
      <c r="B243" s="34" t="s">
        <v>6</v>
      </c>
      <c r="C243" s="35">
        <v>39158</v>
      </c>
      <c r="D243" s="36">
        <f t="shared" ca="1" si="3"/>
        <v>14</v>
      </c>
      <c r="E243" s="36" t="s">
        <v>8</v>
      </c>
      <c r="F243" s="37">
        <v>118773</v>
      </c>
      <c r="G243" s="37"/>
      <c r="H243" s="45" t="str">
        <f ca="1"/>
        <v>Pena, Erik</v>
      </c>
      <c r="I243" t="str">
        <f ca="1"/>
        <v>Environmental Health/Safety</v>
      </c>
      <c r="J243">
        <f ca="1"/>
        <v>38047</v>
      </c>
      <c r="K243">
        <f ca="1"/>
        <v>17</v>
      </c>
      <c r="L243" t="str">
        <f ca="1"/>
        <v>DMR</v>
      </c>
      <c r="M243">
        <f ca="1"/>
        <v>41067</v>
      </c>
    </row>
    <row r="244" spans="1:13" x14ac:dyDescent="0.3">
      <c r="A244" s="34" t="s">
        <v>711</v>
      </c>
      <c r="B244" s="34" t="s">
        <v>19</v>
      </c>
      <c r="C244" s="35">
        <v>37236</v>
      </c>
      <c r="D244" s="36">
        <f t="shared" ca="1" si="3"/>
        <v>19</v>
      </c>
      <c r="E244" s="36"/>
      <c r="F244" s="37">
        <v>118554</v>
      </c>
      <c r="G244" s="37"/>
      <c r="H244" s="45" t="str">
        <f ca="1"/>
        <v>Norton, Bruce</v>
      </c>
      <c r="I244" t="str">
        <f ca="1"/>
        <v>Quality Control</v>
      </c>
      <c r="J244">
        <f ca="1"/>
        <v>38418</v>
      </c>
      <c r="K244">
        <f ca="1"/>
        <v>16</v>
      </c>
      <c r="L244" t="str">
        <f ca="1"/>
        <v>R</v>
      </c>
      <c r="M244">
        <f ca="1"/>
        <v>145779</v>
      </c>
    </row>
    <row r="245" spans="1:13" x14ac:dyDescent="0.3">
      <c r="A245" s="34" t="s">
        <v>784</v>
      </c>
      <c r="B245" s="34" t="s">
        <v>6</v>
      </c>
      <c r="C245" s="38">
        <v>39580</v>
      </c>
      <c r="D245" s="36">
        <f t="shared" ca="1" si="3"/>
        <v>12</v>
      </c>
      <c r="E245" s="36" t="s">
        <v>8</v>
      </c>
      <c r="F245" s="37">
        <v>118502</v>
      </c>
      <c r="G245" s="37"/>
      <c r="H245" s="45" t="str">
        <f ca="1"/>
        <v>Harmon, Paul</v>
      </c>
      <c r="I245" t="str">
        <f ca="1"/>
        <v>Logistics</v>
      </c>
      <c r="J245">
        <f ca="1"/>
        <v>38212</v>
      </c>
      <c r="K245">
        <f ca="1"/>
        <v>16</v>
      </c>
      <c r="L245">
        <f ca="1"/>
        <v>0</v>
      </c>
      <c r="M245">
        <f ca="1"/>
        <v>141621</v>
      </c>
    </row>
    <row r="246" spans="1:13" x14ac:dyDescent="0.3">
      <c r="A246" s="34" t="s">
        <v>630</v>
      </c>
      <c r="B246" s="34" t="s">
        <v>22</v>
      </c>
      <c r="C246" s="35">
        <v>38976</v>
      </c>
      <c r="D246" s="36">
        <f t="shared" ca="1" si="3"/>
        <v>14</v>
      </c>
      <c r="E246" s="36" t="s">
        <v>12</v>
      </c>
      <c r="F246" s="37">
        <v>118334</v>
      </c>
      <c r="G246" s="37"/>
      <c r="H246" s="45" t="str">
        <f ca="1"/>
        <v>Hobbs, Scott</v>
      </c>
      <c r="I246" t="str">
        <f ca="1"/>
        <v>Logistics</v>
      </c>
      <c r="J246">
        <f ca="1"/>
        <v>38209</v>
      </c>
      <c r="K246">
        <f ca="1"/>
        <v>16</v>
      </c>
      <c r="L246">
        <f ca="1"/>
        <v>0</v>
      </c>
      <c r="M246">
        <f ca="1"/>
        <v>138462</v>
      </c>
    </row>
    <row r="247" spans="1:13" x14ac:dyDescent="0.3">
      <c r="A247" s="34" t="s">
        <v>735</v>
      </c>
      <c r="B247" s="34" t="s">
        <v>16</v>
      </c>
      <c r="C247" s="38">
        <v>37933</v>
      </c>
      <c r="D247" s="36">
        <f t="shared" ca="1" si="3"/>
        <v>17</v>
      </c>
      <c r="E247" s="36" t="s">
        <v>18</v>
      </c>
      <c r="F247" s="37">
        <v>118292</v>
      </c>
      <c r="G247" s="37"/>
      <c r="H247" s="45" t="str">
        <f ca="1"/>
        <v>Rogers, Michael</v>
      </c>
      <c r="I247" t="str">
        <f ca="1"/>
        <v>Manufacturing</v>
      </c>
      <c r="J247">
        <f ca="1"/>
        <v>38346</v>
      </c>
      <c r="K247">
        <f ca="1"/>
        <v>16</v>
      </c>
      <c r="L247">
        <f ca="1"/>
        <v>0</v>
      </c>
      <c r="M247">
        <f ca="1"/>
        <v>138099</v>
      </c>
    </row>
    <row r="248" spans="1:13" x14ac:dyDescent="0.3">
      <c r="A248" s="34" t="s">
        <v>759</v>
      </c>
      <c r="B248" s="34" t="s">
        <v>25</v>
      </c>
      <c r="C248" s="38">
        <v>43685</v>
      </c>
      <c r="D248" s="36">
        <f t="shared" ca="1" si="3"/>
        <v>1</v>
      </c>
      <c r="E248" s="36" t="s">
        <v>14</v>
      </c>
      <c r="F248" s="37">
        <v>117589</v>
      </c>
      <c r="G248" s="37"/>
      <c r="H248" s="45" t="str">
        <f ca="1"/>
        <v>Olson, Gay</v>
      </c>
      <c r="I248" t="str">
        <f ca="1"/>
        <v>Project &amp; Contract Services</v>
      </c>
      <c r="J248">
        <f ca="1"/>
        <v>38150</v>
      </c>
      <c r="K248">
        <f ca="1"/>
        <v>16</v>
      </c>
      <c r="L248">
        <f ca="1"/>
        <v>0</v>
      </c>
      <c r="M248">
        <f ca="1"/>
        <v>135160</v>
      </c>
    </row>
    <row r="249" spans="1:13" x14ac:dyDescent="0.3">
      <c r="A249" s="34" t="s">
        <v>514</v>
      </c>
      <c r="B249" s="34" t="s">
        <v>13</v>
      </c>
      <c r="C249" s="35">
        <v>37431</v>
      </c>
      <c r="D249" s="36">
        <f t="shared" ca="1" si="3"/>
        <v>18</v>
      </c>
      <c r="E249" s="36" t="s">
        <v>10</v>
      </c>
      <c r="F249" s="37">
        <v>117320</v>
      </c>
      <c r="G249" s="37"/>
      <c r="H249" s="45" t="str">
        <f ca="1"/>
        <v>Hayes, Steve</v>
      </c>
      <c r="I249" t="str">
        <f ca="1"/>
        <v>Manufacturing</v>
      </c>
      <c r="J249">
        <f ca="1"/>
        <v>38120</v>
      </c>
      <c r="K249">
        <f ca="1"/>
        <v>16</v>
      </c>
      <c r="L249" t="str">
        <f ca="1"/>
        <v>DM</v>
      </c>
      <c r="M249">
        <f ca="1"/>
        <v>134200</v>
      </c>
    </row>
    <row r="250" spans="1:13" x14ac:dyDescent="0.3">
      <c r="A250" s="34" t="s">
        <v>237</v>
      </c>
      <c r="B250" s="34" t="s">
        <v>15</v>
      </c>
      <c r="C250" s="35">
        <v>39935</v>
      </c>
      <c r="D250" s="36">
        <f t="shared" ca="1" si="3"/>
        <v>11</v>
      </c>
      <c r="E250" s="36" t="s">
        <v>8</v>
      </c>
      <c r="F250" s="37">
        <v>117303</v>
      </c>
      <c r="G250" s="37"/>
      <c r="H250" s="45" t="str">
        <f ca="1"/>
        <v>Jennings, Gary</v>
      </c>
      <c r="I250" t="str">
        <f ca="1"/>
        <v>Project &amp; Contract Services</v>
      </c>
      <c r="J250">
        <f ca="1"/>
        <v>38177</v>
      </c>
      <c r="K250">
        <f ca="1"/>
        <v>16</v>
      </c>
      <c r="L250">
        <f ca="1"/>
        <v>0</v>
      </c>
      <c r="M250">
        <f ca="1"/>
        <v>129910</v>
      </c>
    </row>
    <row r="251" spans="1:13" x14ac:dyDescent="0.3">
      <c r="A251" s="34" t="s">
        <v>509</v>
      </c>
      <c r="B251" s="34" t="s">
        <v>19</v>
      </c>
      <c r="C251" s="35">
        <v>42958</v>
      </c>
      <c r="D251" s="36">
        <f t="shared" ca="1" si="3"/>
        <v>3</v>
      </c>
      <c r="E251" s="36" t="s">
        <v>14</v>
      </c>
      <c r="F251" s="37">
        <v>117151</v>
      </c>
      <c r="G251" s="37"/>
      <c r="H251" s="45" t="str">
        <f ca="1"/>
        <v>Carter, Evangeline</v>
      </c>
      <c r="I251" t="str">
        <f ca="1"/>
        <v>Process Development</v>
      </c>
      <c r="J251">
        <f ca="1"/>
        <v>38417</v>
      </c>
      <c r="K251">
        <f ca="1"/>
        <v>16</v>
      </c>
      <c r="L251" t="str">
        <f ca="1"/>
        <v>R</v>
      </c>
      <c r="M251">
        <f ca="1"/>
        <v>129076</v>
      </c>
    </row>
    <row r="252" spans="1:13" x14ac:dyDescent="0.3">
      <c r="A252" s="34" t="s">
        <v>444</v>
      </c>
      <c r="B252" s="34" t="s">
        <v>17</v>
      </c>
      <c r="C252" s="35">
        <v>39574</v>
      </c>
      <c r="D252" s="36">
        <f t="shared" ca="1" si="3"/>
        <v>12</v>
      </c>
      <c r="E252" s="36" t="s">
        <v>14</v>
      </c>
      <c r="F252" s="37">
        <v>116948</v>
      </c>
      <c r="G252" s="37"/>
      <c r="H252" s="45" t="str">
        <f ca="1"/>
        <v>Fernandez, Cinnamon</v>
      </c>
      <c r="I252" t="str">
        <f ca="1"/>
        <v>Manufacturing</v>
      </c>
      <c r="J252">
        <f ca="1"/>
        <v>38399</v>
      </c>
      <c r="K252">
        <f ca="1"/>
        <v>16</v>
      </c>
      <c r="L252" t="str">
        <f ca="1"/>
        <v>DMR</v>
      </c>
      <c r="M252">
        <f ca="1"/>
        <v>125474</v>
      </c>
    </row>
    <row r="253" spans="1:13" x14ac:dyDescent="0.3">
      <c r="A253" s="34" t="s">
        <v>356</v>
      </c>
      <c r="B253" s="34" t="s">
        <v>9</v>
      </c>
      <c r="C253" s="35">
        <v>40771</v>
      </c>
      <c r="D253" s="36">
        <f t="shared" ca="1" si="3"/>
        <v>9</v>
      </c>
      <c r="E253" s="36" t="s">
        <v>8</v>
      </c>
      <c r="F253" s="37">
        <v>116745</v>
      </c>
      <c r="G253" s="37"/>
      <c r="H253" s="45" t="str">
        <f ca="1"/>
        <v>Hampton, Catherine</v>
      </c>
      <c r="I253" t="str">
        <f ca="1"/>
        <v>Environmental Health/Safety</v>
      </c>
      <c r="J253">
        <f ca="1"/>
        <v>38408</v>
      </c>
      <c r="K253">
        <f ca="1"/>
        <v>16</v>
      </c>
      <c r="L253">
        <f ca="1"/>
        <v>0</v>
      </c>
      <c r="M253">
        <f ca="1"/>
        <v>123691</v>
      </c>
    </row>
    <row r="254" spans="1:13" x14ac:dyDescent="0.3">
      <c r="A254" s="34" t="s">
        <v>926</v>
      </c>
      <c r="B254" s="34" t="s">
        <v>20</v>
      </c>
      <c r="C254" s="38">
        <v>37487</v>
      </c>
      <c r="D254" s="36">
        <f t="shared" ca="1" si="3"/>
        <v>18</v>
      </c>
      <c r="E254" s="36" t="s">
        <v>10</v>
      </c>
      <c r="F254" s="37">
        <v>116731</v>
      </c>
      <c r="G254" s="37"/>
      <c r="H254" s="45" t="str">
        <f ca="1"/>
        <v>Huffman, Ignacio</v>
      </c>
      <c r="I254" t="str">
        <f ca="1"/>
        <v>Project &amp; Contract Services</v>
      </c>
      <c r="J254">
        <f ca="1"/>
        <v>38286</v>
      </c>
      <c r="K254">
        <f ca="1"/>
        <v>16</v>
      </c>
      <c r="L254" t="str">
        <f ca="1"/>
        <v>R</v>
      </c>
      <c r="M254">
        <f ca="1"/>
        <v>123492</v>
      </c>
    </row>
    <row r="255" spans="1:13" x14ac:dyDescent="0.3">
      <c r="A255" s="34" t="s">
        <v>71</v>
      </c>
      <c r="B255" s="34" t="s">
        <v>34</v>
      </c>
      <c r="C255" s="35">
        <v>36333</v>
      </c>
      <c r="D255" s="36">
        <f t="shared" ca="1" si="3"/>
        <v>21</v>
      </c>
      <c r="E255" s="36" t="s">
        <v>8</v>
      </c>
      <c r="F255" s="37">
        <v>116711</v>
      </c>
      <c r="G255" s="37"/>
      <c r="H255" s="45" t="str">
        <f ca="1"/>
        <v>Riley, Sherri</v>
      </c>
      <c r="I255" t="str">
        <f ca="1"/>
        <v>Professional Training Group</v>
      </c>
      <c r="J255">
        <f ca="1"/>
        <v>38105</v>
      </c>
      <c r="K255">
        <f ca="1"/>
        <v>16</v>
      </c>
      <c r="L255">
        <f ca="1"/>
        <v>0</v>
      </c>
      <c r="M255">
        <f ca="1"/>
        <v>115600</v>
      </c>
    </row>
    <row r="256" spans="1:13" x14ac:dyDescent="0.3">
      <c r="A256" s="34" t="s">
        <v>981</v>
      </c>
      <c r="B256" s="34" t="s">
        <v>15</v>
      </c>
      <c r="C256" s="38">
        <v>38913</v>
      </c>
      <c r="D256" s="36">
        <f t="shared" ca="1" si="3"/>
        <v>14</v>
      </c>
      <c r="E256" s="36" t="s">
        <v>14</v>
      </c>
      <c r="F256" s="37">
        <v>116644</v>
      </c>
      <c r="G256" s="37"/>
      <c r="H256" s="45" t="str">
        <f ca="1"/>
        <v>Bowers, Tammy</v>
      </c>
      <c r="I256" t="str">
        <f ca="1"/>
        <v>Quality Assurance</v>
      </c>
      <c r="J256">
        <f ca="1"/>
        <v>38233</v>
      </c>
      <c r="K256">
        <f ca="1"/>
        <v>16</v>
      </c>
      <c r="L256" t="str">
        <f ca="1"/>
        <v>R</v>
      </c>
      <c r="M256">
        <f ca="1"/>
        <v>113315</v>
      </c>
    </row>
    <row r="257" spans="1:13" x14ac:dyDescent="0.3">
      <c r="A257" s="34" t="s">
        <v>906</v>
      </c>
      <c r="B257" s="34" t="s">
        <v>13</v>
      </c>
      <c r="C257" s="38">
        <v>39731</v>
      </c>
      <c r="D257" s="36">
        <f t="shared" ca="1" si="3"/>
        <v>12</v>
      </c>
      <c r="E257" s="36" t="s">
        <v>8</v>
      </c>
      <c r="F257" s="37">
        <v>116559</v>
      </c>
      <c r="G257" s="37"/>
      <c r="H257" s="45" t="str">
        <f ca="1"/>
        <v>Dyer, Carrie</v>
      </c>
      <c r="I257" t="str">
        <f ca="1"/>
        <v>Peptide Chemistry</v>
      </c>
      <c r="J257">
        <f ca="1"/>
        <v>38137</v>
      </c>
      <c r="K257">
        <f ca="1"/>
        <v>16</v>
      </c>
      <c r="L257" t="str">
        <f ca="1"/>
        <v>D</v>
      </c>
      <c r="M257">
        <f ca="1"/>
        <v>113095</v>
      </c>
    </row>
    <row r="258" spans="1:13" x14ac:dyDescent="0.3">
      <c r="A258" s="34" t="s">
        <v>964</v>
      </c>
      <c r="B258" s="34" t="s">
        <v>9</v>
      </c>
      <c r="C258" s="38">
        <v>39512</v>
      </c>
      <c r="D258" s="36">
        <f t="shared" ref="D258:D321" ca="1" si="4">DATEDIF(C258,TODAY(),"Y")</f>
        <v>13</v>
      </c>
      <c r="E258" s="36"/>
      <c r="F258" s="37">
        <v>116500</v>
      </c>
      <c r="G258" s="37"/>
      <c r="H258" s="45" t="str">
        <f ca="1"/>
        <v>Brady, Traci</v>
      </c>
      <c r="I258" t="str">
        <f ca="1"/>
        <v>Project &amp; Contract Services</v>
      </c>
      <c r="J258">
        <f ca="1"/>
        <v>38314</v>
      </c>
      <c r="K258">
        <f ca="1"/>
        <v>16</v>
      </c>
      <c r="L258" t="str">
        <f ca="1"/>
        <v>M</v>
      </c>
      <c r="M258">
        <f ca="1"/>
        <v>109478</v>
      </c>
    </row>
    <row r="259" spans="1:13" x14ac:dyDescent="0.3">
      <c r="A259" s="34" t="s">
        <v>697</v>
      </c>
      <c r="B259" s="34" t="s">
        <v>19</v>
      </c>
      <c r="C259" s="35">
        <v>43858</v>
      </c>
      <c r="D259" s="36">
        <f t="shared" ca="1" si="4"/>
        <v>1</v>
      </c>
      <c r="E259" s="36" t="s">
        <v>10</v>
      </c>
      <c r="F259" s="37">
        <v>116458</v>
      </c>
      <c r="G259" s="37"/>
      <c r="H259" s="45" t="str">
        <f ca="1"/>
        <v>Sherman, Karin</v>
      </c>
      <c r="I259" t="str">
        <f ca="1"/>
        <v>Manufacturing</v>
      </c>
      <c r="J259">
        <f ca="1"/>
        <v>38381</v>
      </c>
      <c r="K259">
        <f ca="1"/>
        <v>16</v>
      </c>
      <c r="L259">
        <f ca="1"/>
        <v>0</v>
      </c>
      <c r="M259">
        <f ca="1"/>
        <v>108819</v>
      </c>
    </row>
    <row r="260" spans="1:13" x14ac:dyDescent="0.3">
      <c r="A260" s="34" t="s">
        <v>173</v>
      </c>
      <c r="B260" s="34" t="s">
        <v>16</v>
      </c>
      <c r="C260" s="35">
        <v>42703</v>
      </c>
      <c r="D260" s="36">
        <f t="shared" ca="1" si="4"/>
        <v>4</v>
      </c>
      <c r="E260" s="36" t="s">
        <v>12</v>
      </c>
      <c r="F260" s="37">
        <v>116373</v>
      </c>
      <c r="G260" s="37"/>
      <c r="H260" s="45" t="str">
        <f ca="1"/>
        <v>Melton, Scott</v>
      </c>
      <c r="I260" t="str">
        <f ca="1"/>
        <v>Quality Assurance</v>
      </c>
      <c r="J260">
        <f ca="1"/>
        <v>38076</v>
      </c>
      <c r="K260">
        <f ca="1"/>
        <v>16</v>
      </c>
      <c r="L260" t="str">
        <f ca="1"/>
        <v>DMR</v>
      </c>
      <c r="M260">
        <f ca="1"/>
        <v>106791</v>
      </c>
    </row>
    <row r="261" spans="1:13" x14ac:dyDescent="0.3">
      <c r="A261" s="34" t="s">
        <v>418</v>
      </c>
      <c r="B261" s="34" t="s">
        <v>19</v>
      </c>
      <c r="C261" s="35">
        <v>39580</v>
      </c>
      <c r="D261" s="36">
        <f t="shared" ca="1" si="4"/>
        <v>12</v>
      </c>
      <c r="E261" s="36" t="s">
        <v>8</v>
      </c>
      <c r="F261" s="37">
        <v>116188</v>
      </c>
      <c r="G261" s="37"/>
      <c r="H261" s="45" t="str">
        <f ca="1"/>
        <v>Wilkinson, Gregory</v>
      </c>
      <c r="I261" t="str">
        <f ca="1"/>
        <v>Quality Control</v>
      </c>
      <c r="J261">
        <f ca="1"/>
        <v>38395</v>
      </c>
      <c r="K261">
        <f ca="1"/>
        <v>16</v>
      </c>
      <c r="L261" t="str">
        <f ca="1"/>
        <v>R</v>
      </c>
      <c r="M261">
        <f ca="1"/>
        <v>106605</v>
      </c>
    </row>
    <row r="262" spans="1:13" x14ac:dyDescent="0.3">
      <c r="A262" s="34" t="s">
        <v>675</v>
      </c>
      <c r="B262" s="34" t="s">
        <v>19</v>
      </c>
      <c r="C262" s="35">
        <v>41995</v>
      </c>
      <c r="D262" s="36">
        <f t="shared" ca="1" si="4"/>
        <v>6</v>
      </c>
      <c r="E262" s="36" t="s">
        <v>18</v>
      </c>
      <c r="F262" s="37">
        <v>116120</v>
      </c>
      <c r="G262" s="37"/>
      <c r="H262" s="45" t="str">
        <f ca="1"/>
        <v>Colon, Donnie</v>
      </c>
      <c r="I262" t="str">
        <f ca="1"/>
        <v>Environmental Health/Safety</v>
      </c>
      <c r="J262">
        <f ca="1"/>
        <v>38143</v>
      </c>
      <c r="K262">
        <f ca="1"/>
        <v>16</v>
      </c>
      <c r="L262" t="str">
        <f ca="1"/>
        <v>DM</v>
      </c>
      <c r="M262">
        <f ca="1"/>
        <v>106588</v>
      </c>
    </row>
    <row r="263" spans="1:13" x14ac:dyDescent="0.3">
      <c r="A263" s="34" t="s">
        <v>920</v>
      </c>
      <c r="B263" s="34" t="s">
        <v>19</v>
      </c>
      <c r="C263" s="38">
        <v>39594</v>
      </c>
      <c r="D263" s="36">
        <f t="shared" ca="1" si="4"/>
        <v>12</v>
      </c>
      <c r="E263" s="36" t="s">
        <v>8</v>
      </c>
      <c r="F263" s="37">
        <v>116114</v>
      </c>
      <c r="G263" s="37"/>
      <c r="H263" s="45" t="str">
        <f ca="1"/>
        <v>Fischer, David</v>
      </c>
      <c r="I263" t="str">
        <f ca="1"/>
        <v>Project &amp; Contract Services</v>
      </c>
      <c r="J263">
        <f ca="1"/>
        <v>38356</v>
      </c>
      <c r="K263">
        <f ca="1"/>
        <v>16</v>
      </c>
      <c r="L263" t="str">
        <f ca="1"/>
        <v>DM</v>
      </c>
      <c r="M263">
        <f ca="1"/>
        <v>103340</v>
      </c>
    </row>
    <row r="264" spans="1:13" x14ac:dyDescent="0.3">
      <c r="A264" s="34" t="s">
        <v>73</v>
      </c>
      <c r="B264" s="34" t="s">
        <v>17</v>
      </c>
      <c r="C264" s="35">
        <v>39165</v>
      </c>
      <c r="D264" s="36">
        <f t="shared" ca="1" si="4"/>
        <v>13</v>
      </c>
      <c r="E264" s="36" t="s">
        <v>14</v>
      </c>
      <c r="F264" s="37">
        <v>115799</v>
      </c>
      <c r="G264" s="37"/>
      <c r="H264" s="45" t="str">
        <f ca="1"/>
        <v>Dunn, Jonathan</v>
      </c>
      <c r="I264" t="str">
        <f ca="1"/>
        <v>ADC</v>
      </c>
      <c r="J264">
        <f ca="1"/>
        <v>38265</v>
      </c>
      <c r="K264">
        <f ca="1"/>
        <v>16</v>
      </c>
      <c r="L264">
        <f ca="1"/>
        <v>0</v>
      </c>
      <c r="M264">
        <f ca="1"/>
        <v>101380</v>
      </c>
    </row>
    <row r="265" spans="1:13" x14ac:dyDescent="0.3">
      <c r="A265" s="34" t="s">
        <v>300</v>
      </c>
      <c r="B265" s="34" t="s">
        <v>19</v>
      </c>
      <c r="C265" s="35">
        <v>40239</v>
      </c>
      <c r="D265" s="36">
        <f t="shared" ca="1" si="4"/>
        <v>11</v>
      </c>
      <c r="E265" s="36"/>
      <c r="F265" s="37">
        <v>115782</v>
      </c>
      <c r="G265" s="37"/>
      <c r="H265" s="45" t="str">
        <f ca="1"/>
        <v>Jefferson, Elaine</v>
      </c>
      <c r="I265" t="str">
        <f ca="1"/>
        <v>Process Development</v>
      </c>
      <c r="J265">
        <f ca="1"/>
        <v>38193</v>
      </c>
      <c r="K265">
        <f ca="1"/>
        <v>16</v>
      </c>
      <c r="L265" t="str">
        <f ca="1"/>
        <v>R</v>
      </c>
      <c r="M265">
        <f ca="1"/>
        <v>86595</v>
      </c>
    </row>
    <row r="266" spans="1:13" x14ac:dyDescent="0.3">
      <c r="A266" s="34" t="s">
        <v>710</v>
      </c>
      <c r="B266" s="34" t="s">
        <v>19</v>
      </c>
      <c r="C266" s="35">
        <v>36973</v>
      </c>
      <c r="D266" s="36">
        <f t="shared" ca="1" si="4"/>
        <v>19</v>
      </c>
      <c r="E266" s="36" t="s">
        <v>14</v>
      </c>
      <c r="F266" s="37">
        <v>115714</v>
      </c>
      <c r="G266" s="37"/>
      <c r="H266" s="45" t="str">
        <f ca="1"/>
        <v>McLean, Richard</v>
      </c>
      <c r="I266" t="str">
        <f ca="1"/>
        <v>Operations</v>
      </c>
      <c r="J266">
        <f ca="1"/>
        <v>38251</v>
      </c>
      <c r="K266">
        <f ca="1"/>
        <v>16</v>
      </c>
      <c r="L266" t="str">
        <f ca="1"/>
        <v>DMR</v>
      </c>
      <c r="M266">
        <f ca="1"/>
        <v>85463</v>
      </c>
    </row>
    <row r="267" spans="1:13" x14ac:dyDescent="0.3">
      <c r="A267" s="34" t="s">
        <v>570</v>
      </c>
      <c r="B267" s="34" t="s">
        <v>11</v>
      </c>
      <c r="C267" s="35">
        <v>39728</v>
      </c>
      <c r="D267" s="36">
        <f t="shared" ca="1" si="4"/>
        <v>12</v>
      </c>
      <c r="E267" s="36" t="s">
        <v>8</v>
      </c>
      <c r="F267" s="37">
        <v>115613</v>
      </c>
      <c r="G267" s="37"/>
      <c r="H267" s="45" t="str">
        <f ca="1"/>
        <v>Mann, Lowell</v>
      </c>
      <c r="I267" t="str">
        <f ca="1"/>
        <v>Environmental Health/Safety</v>
      </c>
      <c r="J267">
        <f ca="1"/>
        <v>38422</v>
      </c>
      <c r="K267">
        <f ca="1"/>
        <v>16</v>
      </c>
      <c r="L267">
        <f ca="1"/>
        <v>0</v>
      </c>
      <c r="M267">
        <f ca="1"/>
        <v>85430</v>
      </c>
    </row>
    <row r="268" spans="1:13" x14ac:dyDescent="0.3">
      <c r="A268" s="34" t="s">
        <v>997</v>
      </c>
      <c r="B268" s="34" t="s">
        <v>13</v>
      </c>
      <c r="C268" s="38">
        <v>38105</v>
      </c>
      <c r="D268" s="36">
        <f t="shared" ca="1" si="4"/>
        <v>16</v>
      </c>
      <c r="E268" s="36"/>
      <c r="F268" s="37">
        <v>115600</v>
      </c>
      <c r="G268" s="37"/>
      <c r="H268" s="45" t="str">
        <f ca="1"/>
        <v>Eaton, Cris</v>
      </c>
      <c r="I268" t="str">
        <f ca="1"/>
        <v>Quality Control</v>
      </c>
      <c r="J268">
        <f ca="1"/>
        <v>38412</v>
      </c>
      <c r="K268">
        <f ca="1"/>
        <v>16</v>
      </c>
      <c r="L268" t="str">
        <f ca="1"/>
        <v>DMR</v>
      </c>
      <c r="M268">
        <f ca="1"/>
        <v>83495</v>
      </c>
    </row>
    <row r="269" spans="1:13" x14ac:dyDescent="0.3">
      <c r="A269" s="34" t="s">
        <v>511</v>
      </c>
      <c r="B269" s="34" t="s">
        <v>20</v>
      </c>
      <c r="C269" s="35">
        <v>39444</v>
      </c>
      <c r="D269" s="36">
        <f t="shared" ca="1" si="4"/>
        <v>13</v>
      </c>
      <c r="E269" s="36" t="s">
        <v>8</v>
      </c>
      <c r="F269" s="37">
        <v>115427</v>
      </c>
      <c r="G269" s="37"/>
      <c r="H269" s="45" t="str">
        <f ca="1"/>
        <v>Ford, Juan</v>
      </c>
      <c r="I269" t="str">
        <f ca="1"/>
        <v>Operations</v>
      </c>
      <c r="J269">
        <f ca="1"/>
        <v>38254</v>
      </c>
      <c r="K269">
        <f ca="1"/>
        <v>16</v>
      </c>
      <c r="L269" t="str">
        <f ca="1"/>
        <v>DMR</v>
      </c>
      <c r="M269">
        <f ca="1"/>
        <v>78001</v>
      </c>
    </row>
    <row r="270" spans="1:13" x14ac:dyDescent="0.3">
      <c r="A270" s="34" t="s">
        <v>107</v>
      </c>
      <c r="B270" s="34" t="s">
        <v>9</v>
      </c>
      <c r="C270" s="35">
        <v>39254</v>
      </c>
      <c r="D270" s="36">
        <f t="shared" ca="1" si="4"/>
        <v>13</v>
      </c>
      <c r="E270" s="36"/>
      <c r="F270" s="37">
        <v>115359</v>
      </c>
      <c r="G270" s="37"/>
      <c r="H270" s="45" t="str">
        <f ca="1"/>
        <v>Lawrence, Annie</v>
      </c>
      <c r="I270" t="str">
        <f ca="1"/>
        <v>Operations</v>
      </c>
      <c r="J270">
        <f ca="1"/>
        <v>38271</v>
      </c>
      <c r="K270">
        <f ca="1"/>
        <v>16</v>
      </c>
      <c r="L270" t="str">
        <f ca="1"/>
        <v>M</v>
      </c>
      <c r="M270">
        <f ca="1"/>
        <v>76670</v>
      </c>
    </row>
    <row r="271" spans="1:13" x14ac:dyDescent="0.3">
      <c r="A271" s="34" t="s">
        <v>985</v>
      </c>
      <c r="B271" s="34" t="s">
        <v>19</v>
      </c>
      <c r="C271" s="38">
        <v>40690</v>
      </c>
      <c r="D271" s="36">
        <f t="shared" ca="1" si="4"/>
        <v>9</v>
      </c>
      <c r="E271" s="36"/>
      <c r="F271" s="37">
        <v>115327</v>
      </c>
      <c r="G271" s="37"/>
      <c r="H271" s="45" t="str">
        <f ca="1"/>
        <v>Mitchell, Frank</v>
      </c>
      <c r="I271" t="str">
        <f ca="1"/>
        <v>Quality Control</v>
      </c>
      <c r="J271">
        <f ca="1"/>
        <v>38157</v>
      </c>
      <c r="K271">
        <f ca="1"/>
        <v>16</v>
      </c>
      <c r="L271">
        <f ca="1"/>
        <v>0</v>
      </c>
      <c r="M271">
        <f ca="1"/>
        <v>73677</v>
      </c>
    </row>
    <row r="272" spans="1:13" x14ac:dyDescent="0.3">
      <c r="A272" s="34" t="s">
        <v>305</v>
      </c>
      <c r="B272" s="34" t="s">
        <v>17</v>
      </c>
      <c r="C272" s="35">
        <v>37190</v>
      </c>
      <c r="D272" s="36">
        <f t="shared" ca="1" si="4"/>
        <v>19</v>
      </c>
      <c r="E272" s="36" t="s">
        <v>12</v>
      </c>
      <c r="F272" s="37">
        <v>114937</v>
      </c>
      <c r="G272" s="37"/>
      <c r="H272" s="45" t="str">
        <f ca="1"/>
        <v>Martinez, Dac Vinh</v>
      </c>
      <c r="I272" t="str">
        <f ca="1"/>
        <v>Project &amp; Contract Services</v>
      </c>
      <c r="J272">
        <f ca="1"/>
        <v>38261</v>
      </c>
      <c r="K272">
        <f ca="1"/>
        <v>16</v>
      </c>
      <c r="L272">
        <f ca="1"/>
        <v>0</v>
      </c>
      <c r="M272">
        <f ca="1"/>
        <v>72547</v>
      </c>
    </row>
    <row r="273" spans="1:13" x14ac:dyDescent="0.3">
      <c r="A273" s="34" t="s">
        <v>935</v>
      </c>
      <c r="B273" s="34" t="s">
        <v>31</v>
      </c>
      <c r="C273" s="38">
        <v>41075</v>
      </c>
      <c r="D273" s="36">
        <f t="shared" ca="1" si="4"/>
        <v>8</v>
      </c>
      <c r="E273" s="36"/>
      <c r="F273" s="37">
        <v>114798</v>
      </c>
      <c r="G273" s="37"/>
      <c r="H273" s="45" t="str">
        <f ca="1"/>
        <v>Fox, Ellen</v>
      </c>
      <c r="I273" t="str">
        <f ca="1"/>
        <v>Quality Control</v>
      </c>
      <c r="J273">
        <f ca="1"/>
        <v>38174</v>
      </c>
      <c r="K273">
        <f ca="1"/>
        <v>16</v>
      </c>
      <c r="L273">
        <f ca="1"/>
        <v>0</v>
      </c>
      <c r="M273">
        <f ca="1"/>
        <v>68546</v>
      </c>
    </row>
    <row r="274" spans="1:13" x14ac:dyDescent="0.3">
      <c r="A274" s="34" t="s">
        <v>147</v>
      </c>
      <c r="B274" s="34" t="s">
        <v>6</v>
      </c>
      <c r="C274" s="35">
        <v>36716</v>
      </c>
      <c r="D274" s="36">
        <f t="shared" ca="1" si="4"/>
        <v>20</v>
      </c>
      <c r="E274" s="36" t="s">
        <v>14</v>
      </c>
      <c r="F274" s="37">
        <v>114785</v>
      </c>
      <c r="G274" s="37"/>
      <c r="H274" s="45" t="str">
        <f ca="1"/>
        <v>Hoover, Evangeline</v>
      </c>
      <c r="I274" t="str">
        <f ca="1"/>
        <v>Major Mfg Projects</v>
      </c>
      <c r="J274">
        <f ca="1"/>
        <v>38282</v>
      </c>
      <c r="K274">
        <f ca="1"/>
        <v>16</v>
      </c>
      <c r="L274" t="str">
        <f ca="1"/>
        <v>DM</v>
      </c>
      <c r="M274">
        <f ca="1"/>
        <v>65809</v>
      </c>
    </row>
    <row r="275" spans="1:13" x14ac:dyDescent="0.3">
      <c r="A275" s="34" t="s">
        <v>984</v>
      </c>
      <c r="B275" s="34" t="s">
        <v>16</v>
      </c>
      <c r="C275" s="38">
        <v>40161</v>
      </c>
      <c r="D275" s="36">
        <f t="shared" ca="1" si="4"/>
        <v>11</v>
      </c>
      <c r="E275" s="36" t="s">
        <v>10</v>
      </c>
      <c r="F275" s="37">
        <v>114453</v>
      </c>
      <c r="G275" s="37"/>
      <c r="H275" s="45" t="str">
        <f ca="1"/>
        <v>Morgan, Ernest</v>
      </c>
      <c r="I275" t="str">
        <f ca="1"/>
        <v>Quality Control</v>
      </c>
      <c r="J275">
        <f ca="1"/>
        <v>38111</v>
      </c>
      <c r="K275">
        <f ca="1"/>
        <v>16</v>
      </c>
      <c r="L275" t="str">
        <f ca="1"/>
        <v>R</v>
      </c>
      <c r="M275">
        <f ca="1"/>
        <v>65179</v>
      </c>
    </row>
    <row r="276" spans="1:13" x14ac:dyDescent="0.3">
      <c r="A276" s="34" t="s">
        <v>200</v>
      </c>
      <c r="B276" s="34" t="s">
        <v>23</v>
      </c>
      <c r="C276" s="35">
        <v>39343</v>
      </c>
      <c r="D276" s="36">
        <f t="shared" ca="1" si="4"/>
        <v>13</v>
      </c>
      <c r="E276" s="36" t="s">
        <v>8</v>
      </c>
      <c r="F276" s="37">
        <v>113918</v>
      </c>
      <c r="G276" s="37"/>
      <c r="H276" s="45" t="str">
        <f ca="1"/>
        <v>Hansen, Shira</v>
      </c>
      <c r="I276" t="str">
        <f ca="1"/>
        <v>Research/Development</v>
      </c>
      <c r="J276">
        <f ca="1"/>
        <v>38210</v>
      </c>
      <c r="K276">
        <f ca="1"/>
        <v>16</v>
      </c>
      <c r="L276">
        <f ca="1"/>
        <v>0</v>
      </c>
      <c r="M276">
        <f ca="1"/>
        <v>64815</v>
      </c>
    </row>
    <row r="277" spans="1:13" x14ac:dyDescent="0.3">
      <c r="A277" s="34" t="s">
        <v>340</v>
      </c>
      <c r="B277" s="34" t="s">
        <v>9</v>
      </c>
      <c r="C277" s="35">
        <v>39706</v>
      </c>
      <c r="D277" s="36">
        <f t="shared" ca="1" si="4"/>
        <v>12</v>
      </c>
      <c r="E277" s="36" t="s">
        <v>14</v>
      </c>
      <c r="F277" s="37">
        <v>113703</v>
      </c>
      <c r="G277" s="37"/>
      <c r="H277" s="45" t="str">
        <f ca="1"/>
        <v>Harrison, Jonathan</v>
      </c>
      <c r="I277" t="str">
        <f ca="1"/>
        <v>Operations</v>
      </c>
      <c r="J277">
        <f ca="1"/>
        <v>38412</v>
      </c>
      <c r="K277">
        <f ca="1"/>
        <v>16</v>
      </c>
      <c r="L277">
        <f ca="1"/>
        <v>0</v>
      </c>
      <c r="M277">
        <f ca="1"/>
        <v>59589</v>
      </c>
    </row>
    <row r="278" spans="1:13" x14ac:dyDescent="0.3">
      <c r="A278" s="34" t="s">
        <v>178</v>
      </c>
      <c r="B278" s="34" t="s">
        <v>6</v>
      </c>
      <c r="C278" s="35">
        <v>38641</v>
      </c>
      <c r="D278" s="36">
        <f t="shared" ca="1" si="4"/>
        <v>15</v>
      </c>
      <c r="E278" s="36" t="s">
        <v>18</v>
      </c>
      <c r="F278" s="37">
        <v>113619</v>
      </c>
      <c r="G278" s="37"/>
      <c r="H278" s="45" t="str">
        <f ca="1"/>
        <v>Ruiz, Randall</v>
      </c>
      <c r="I278" t="str">
        <f ca="1"/>
        <v>Project &amp; Contract Services</v>
      </c>
      <c r="J278">
        <f ca="1"/>
        <v>38399</v>
      </c>
      <c r="K278">
        <f ca="1"/>
        <v>16</v>
      </c>
      <c r="L278" t="str">
        <f ca="1"/>
        <v>R</v>
      </c>
      <c r="M278">
        <f ca="1"/>
        <v>56767</v>
      </c>
    </row>
    <row r="279" spans="1:13" x14ac:dyDescent="0.3">
      <c r="A279" s="34" t="s">
        <v>417</v>
      </c>
      <c r="B279" s="34" t="s">
        <v>16</v>
      </c>
      <c r="C279" s="35">
        <v>38233</v>
      </c>
      <c r="D279" s="36">
        <f t="shared" ca="1" si="4"/>
        <v>16</v>
      </c>
      <c r="E279" s="36" t="s">
        <v>8</v>
      </c>
      <c r="F279" s="37">
        <v>113315</v>
      </c>
      <c r="G279" s="37"/>
      <c r="H279" s="45" t="str">
        <f ca="1"/>
        <v>Hoffman, Kevin</v>
      </c>
      <c r="I279" t="str">
        <f ca="1"/>
        <v>Manufacturing</v>
      </c>
      <c r="J279">
        <f ca="1"/>
        <v>38136</v>
      </c>
      <c r="K279">
        <f ca="1"/>
        <v>16</v>
      </c>
      <c r="L279">
        <f ca="1"/>
        <v>0</v>
      </c>
      <c r="M279">
        <f ca="1"/>
        <v>53016</v>
      </c>
    </row>
    <row r="280" spans="1:13" x14ac:dyDescent="0.3">
      <c r="A280" s="34" t="s">
        <v>233</v>
      </c>
      <c r="B280" s="34" t="s">
        <v>15</v>
      </c>
      <c r="C280" s="35">
        <v>39622</v>
      </c>
      <c r="D280" s="36">
        <f t="shared" ca="1" si="4"/>
        <v>12</v>
      </c>
      <c r="E280" s="36" t="s">
        <v>8</v>
      </c>
      <c r="F280" s="37">
        <v>113264</v>
      </c>
      <c r="G280" s="37"/>
      <c r="H280" s="45" t="str">
        <f ca="1"/>
        <v>Gordon, Robert</v>
      </c>
      <c r="I280" t="str">
        <f ca="1"/>
        <v>Project &amp; Contract Services</v>
      </c>
      <c r="J280">
        <f ca="1"/>
        <v>38210</v>
      </c>
      <c r="K280">
        <f ca="1"/>
        <v>16</v>
      </c>
      <c r="L280" t="str">
        <f ca="1"/>
        <v>DMR</v>
      </c>
      <c r="M280">
        <f ca="1"/>
        <v>50675</v>
      </c>
    </row>
    <row r="281" spans="1:13" x14ac:dyDescent="0.3">
      <c r="A281" s="34" t="s">
        <v>277</v>
      </c>
      <c r="B281" s="34" t="s">
        <v>25</v>
      </c>
      <c r="C281" s="35">
        <v>38137</v>
      </c>
      <c r="D281" s="36">
        <f t="shared" ca="1" si="4"/>
        <v>16</v>
      </c>
      <c r="E281" s="36" t="s">
        <v>18</v>
      </c>
      <c r="F281" s="37">
        <v>113095</v>
      </c>
      <c r="G281" s="37"/>
      <c r="H281" s="45" t="str">
        <f ca="1"/>
        <v>Dean, Gayla</v>
      </c>
      <c r="I281" t="str">
        <f ca="1"/>
        <v>Project &amp; Contract Services</v>
      </c>
      <c r="J281">
        <f ca="1"/>
        <v>38413</v>
      </c>
      <c r="K281">
        <f ca="1"/>
        <v>16</v>
      </c>
      <c r="L281" t="str">
        <f ca="1"/>
        <v>D</v>
      </c>
      <c r="M281">
        <f ca="1"/>
        <v>50294</v>
      </c>
    </row>
    <row r="282" spans="1:13" x14ac:dyDescent="0.3">
      <c r="A282" s="34" t="s">
        <v>274</v>
      </c>
      <c r="B282" s="34" t="s">
        <v>9</v>
      </c>
      <c r="C282" s="35">
        <v>41222</v>
      </c>
      <c r="D282" s="36">
        <f t="shared" ca="1" si="4"/>
        <v>8</v>
      </c>
      <c r="E282" s="36" t="s">
        <v>14</v>
      </c>
      <c r="F282" s="37">
        <v>113044</v>
      </c>
      <c r="G282" s="37"/>
      <c r="H282" s="45" t="str">
        <f ca="1"/>
        <v>Bradley, Thomas</v>
      </c>
      <c r="I282" t="str">
        <f ca="1"/>
        <v>Engineering/Maintenance</v>
      </c>
      <c r="J282">
        <f ca="1"/>
        <v>38344</v>
      </c>
      <c r="K282">
        <f ca="1"/>
        <v>16</v>
      </c>
      <c r="L282">
        <f ca="1"/>
        <v>0</v>
      </c>
      <c r="M282">
        <f ca="1"/>
        <v>49486</v>
      </c>
    </row>
    <row r="283" spans="1:13" x14ac:dyDescent="0.3">
      <c r="A283" s="34" t="s">
        <v>605</v>
      </c>
      <c r="B283" s="34" t="s">
        <v>28</v>
      </c>
      <c r="C283" s="35">
        <v>43632</v>
      </c>
      <c r="D283" s="36">
        <f t="shared" ca="1" si="4"/>
        <v>1</v>
      </c>
      <c r="E283" s="36" t="s">
        <v>14</v>
      </c>
      <c r="F283" s="37">
        <v>112960</v>
      </c>
      <c r="G283" s="37"/>
      <c r="H283" s="45" t="str">
        <f ca="1"/>
        <v>Cooper, Gary</v>
      </c>
      <c r="I283" t="str">
        <f ca="1"/>
        <v>Peptide Chemistry</v>
      </c>
      <c r="J283">
        <f ca="1"/>
        <v>38225</v>
      </c>
      <c r="K283">
        <f ca="1"/>
        <v>16</v>
      </c>
      <c r="L283" t="str">
        <f ca="1"/>
        <v>D</v>
      </c>
      <c r="M283">
        <f ca="1"/>
        <v>46046</v>
      </c>
    </row>
    <row r="284" spans="1:13" x14ac:dyDescent="0.3">
      <c r="A284" s="34" t="s">
        <v>886</v>
      </c>
      <c r="B284" s="34" t="s">
        <v>31</v>
      </c>
      <c r="C284" s="38">
        <v>37123</v>
      </c>
      <c r="D284" s="36">
        <f t="shared" ca="1" si="4"/>
        <v>19</v>
      </c>
      <c r="E284" s="36" t="s">
        <v>8</v>
      </c>
      <c r="F284" s="37">
        <v>112952</v>
      </c>
      <c r="G284" s="37"/>
      <c r="H284" s="45" t="str">
        <f ca="1"/>
        <v>Burton, Theo</v>
      </c>
      <c r="I284" t="str">
        <f ca="1"/>
        <v>Quality Control</v>
      </c>
      <c r="J284">
        <f ca="1"/>
        <v>38191</v>
      </c>
      <c r="K284">
        <f ca="1"/>
        <v>16</v>
      </c>
      <c r="L284" t="str">
        <f ca="1"/>
        <v>D</v>
      </c>
      <c r="M284">
        <f ca="1"/>
        <v>40672</v>
      </c>
    </row>
    <row r="285" spans="1:13" x14ac:dyDescent="0.3">
      <c r="A285" s="34" t="s">
        <v>562</v>
      </c>
      <c r="B285" s="34" t="s">
        <v>6</v>
      </c>
      <c r="C285" s="35">
        <v>37290</v>
      </c>
      <c r="D285" s="36">
        <f t="shared" ca="1" si="4"/>
        <v>19</v>
      </c>
      <c r="E285" s="36" t="s">
        <v>8</v>
      </c>
      <c r="F285" s="37">
        <v>112932</v>
      </c>
      <c r="G285" s="37"/>
      <c r="H285" s="45" t="str">
        <f ca="1"/>
        <v>Salazar, Ruben</v>
      </c>
      <c r="I285" t="str">
        <f ca="1"/>
        <v>Manufacturing Admin</v>
      </c>
      <c r="J285">
        <f ca="1"/>
        <v>38296</v>
      </c>
      <c r="K285">
        <f ca="1"/>
        <v>16</v>
      </c>
      <c r="L285">
        <f ca="1"/>
        <v>0</v>
      </c>
      <c r="M285">
        <f ca="1"/>
        <v>40040</v>
      </c>
    </row>
    <row r="286" spans="1:13" x14ac:dyDescent="0.3">
      <c r="A286" s="34" t="s">
        <v>486</v>
      </c>
      <c r="B286" s="34" t="s">
        <v>9</v>
      </c>
      <c r="C286" s="35">
        <v>38591</v>
      </c>
      <c r="D286" s="36">
        <f t="shared" ca="1" si="4"/>
        <v>15</v>
      </c>
      <c r="E286" s="36" t="s">
        <v>14</v>
      </c>
      <c r="F286" s="37">
        <v>112791</v>
      </c>
      <c r="G286" s="37"/>
      <c r="H286" s="45" t="str">
        <f ca="1"/>
        <v>Sanchez, Anthony</v>
      </c>
      <c r="I286" t="str">
        <f ca="1"/>
        <v>Quality Control</v>
      </c>
      <c r="J286">
        <f ca="1"/>
        <v>38080</v>
      </c>
      <c r="K286">
        <f ca="1"/>
        <v>16</v>
      </c>
      <c r="L286" t="str">
        <f ca="1"/>
        <v>DMR</v>
      </c>
      <c r="M286">
        <f ca="1"/>
        <v>39244</v>
      </c>
    </row>
    <row r="287" spans="1:13" x14ac:dyDescent="0.3">
      <c r="A287" s="34" t="s">
        <v>411</v>
      </c>
      <c r="B287" s="34" t="s">
        <v>26</v>
      </c>
      <c r="C287" s="35">
        <v>37764</v>
      </c>
      <c r="D287" s="36">
        <f t="shared" ca="1" si="4"/>
        <v>17</v>
      </c>
      <c r="E287" s="36"/>
      <c r="F287" s="37">
        <v>112740</v>
      </c>
      <c r="G287" s="37"/>
      <c r="H287" s="45" t="str">
        <f ca="1"/>
        <v>Warren, Rick</v>
      </c>
      <c r="I287" t="str">
        <f ca="1"/>
        <v>Operations</v>
      </c>
      <c r="J287">
        <f ca="1"/>
        <v>38282</v>
      </c>
      <c r="K287">
        <f ca="1"/>
        <v>16</v>
      </c>
      <c r="L287" t="str">
        <f ca="1"/>
        <v>DMR</v>
      </c>
      <c r="M287">
        <f ca="1"/>
        <v>39110</v>
      </c>
    </row>
    <row r="288" spans="1:13" x14ac:dyDescent="0.3">
      <c r="A288" s="34" t="s">
        <v>819</v>
      </c>
      <c r="B288" s="34" t="s">
        <v>9</v>
      </c>
      <c r="C288" s="38">
        <v>39530</v>
      </c>
      <c r="D288" s="36">
        <f t="shared" ca="1" si="4"/>
        <v>12</v>
      </c>
      <c r="E288" s="36" t="s">
        <v>14</v>
      </c>
      <c r="F288" s="37">
        <v>112614</v>
      </c>
      <c r="G288" s="37"/>
      <c r="H288" s="45" t="str">
        <f ca="1"/>
        <v>Callahan, Marilyn</v>
      </c>
      <c r="I288" t="str">
        <f ca="1"/>
        <v>Quality Assurance</v>
      </c>
      <c r="J288">
        <f ca="1"/>
        <v>38222</v>
      </c>
      <c r="K288">
        <f ca="1"/>
        <v>16</v>
      </c>
      <c r="L288" t="str">
        <f ca="1"/>
        <v>D</v>
      </c>
      <c r="M288">
        <f ca="1"/>
        <v>38870</v>
      </c>
    </row>
    <row r="289" spans="1:13" x14ac:dyDescent="0.3">
      <c r="A289" s="34" t="s">
        <v>810</v>
      </c>
      <c r="B289" s="34" t="s">
        <v>19</v>
      </c>
      <c r="C289" s="38">
        <v>36470</v>
      </c>
      <c r="D289" s="36">
        <f t="shared" ca="1" si="4"/>
        <v>21</v>
      </c>
      <c r="E289" s="36" t="s">
        <v>8</v>
      </c>
      <c r="F289" s="37">
        <v>112526</v>
      </c>
      <c r="G289" s="37"/>
      <c r="H289" s="45" t="str">
        <f ca="1"/>
        <v>Yates, Doug</v>
      </c>
      <c r="I289" t="str">
        <f ca="1"/>
        <v>Manufacturing</v>
      </c>
      <c r="J289">
        <f ca="1"/>
        <v>38383</v>
      </c>
      <c r="K289">
        <f ca="1"/>
        <v>16</v>
      </c>
      <c r="L289" t="str">
        <f ca="1"/>
        <v>R</v>
      </c>
      <c r="M289">
        <f ca="1"/>
        <v>38633</v>
      </c>
    </row>
    <row r="290" spans="1:13" x14ac:dyDescent="0.3">
      <c r="A290" s="34" t="s">
        <v>685</v>
      </c>
      <c r="B290" s="34" t="s">
        <v>6</v>
      </c>
      <c r="C290" s="35">
        <v>37338</v>
      </c>
      <c r="D290" s="36">
        <f t="shared" ca="1" si="4"/>
        <v>18</v>
      </c>
      <c r="E290" s="36"/>
      <c r="F290" s="37">
        <v>112520</v>
      </c>
      <c r="G290" s="37"/>
      <c r="H290" s="45" t="str">
        <f ca="1"/>
        <v>Patrick, Wendy</v>
      </c>
      <c r="I290" t="str">
        <f ca="1"/>
        <v>Manufacturing</v>
      </c>
      <c r="J290">
        <f ca="1"/>
        <v>38332</v>
      </c>
      <c r="K290">
        <f ca="1"/>
        <v>16</v>
      </c>
      <c r="L290" t="str">
        <f ca="1"/>
        <v>D</v>
      </c>
      <c r="M290">
        <f ca="1"/>
        <v>35862</v>
      </c>
    </row>
    <row r="291" spans="1:13" x14ac:dyDescent="0.3">
      <c r="A291" s="34" t="s">
        <v>590</v>
      </c>
      <c r="B291" s="34" t="s">
        <v>24</v>
      </c>
      <c r="C291" s="35">
        <v>38965</v>
      </c>
      <c r="D291" s="36">
        <f t="shared" ca="1" si="4"/>
        <v>14</v>
      </c>
      <c r="E291" s="36" t="s">
        <v>12</v>
      </c>
      <c r="F291" s="37">
        <v>112267</v>
      </c>
      <c r="G291" s="37"/>
      <c r="H291" s="45" t="str">
        <f ca="1"/>
        <v>Pacheco, Therese</v>
      </c>
      <c r="I291" t="str">
        <f ca="1"/>
        <v>Quality Control</v>
      </c>
      <c r="J291">
        <f ca="1"/>
        <v>38517</v>
      </c>
      <c r="K291">
        <f ca="1"/>
        <v>15</v>
      </c>
      <c r="L291">
        <f ca="1"/>
        <v>0</v>
      </c>
      <c r="M291">
        <f ca="1"/>
        <v>150934</v>
      </c>
    </row>
    <row r="292" spans="1:13" x14ac:dyDescent="0.3">
      <c r="A292" s="34" t="s">
        <v>736</v>
      </c>
      <c r="B292" s="34" t="s">
        <v>20</v>
      </c>
      <c r="C292" s="38">
        <v>38805</v>
      </c>
      <c r="D292" s="36">
        <f t="shared" ca="1" si="4"/>
        <v>14</v>
      </c>
      <c r="E292" s="36" t="s">
        <v>8</v>
      </c>
      <c r="F292" s="37">
        <v>112099</v>
      </c>
      <c r="G292" s="37"/>
      <c r="H292" s="45" t="str">
        <f ca="1"/>
        <v>Moreno, Chris</v>
      </c>
      <c r="I292" t="str">
        <f ca="1"/>
        <v>Project &amp; Contract Services</v>
      </c>
      <c r="J292">
        <f ca="1"/>
        <v>38600</v>
      </c>
      <c r="K292">
        <f ca="1"/>
        <v>15</v>
      </c>
      <c r="L292">
        <f ca="1"/>
        <v>0</v>
      </c>
      <c r="M292">
        <f ca="1"/>
        <v>148433</v>
      </c>
    </row>
    <row r="293" spans="1:13" x14ac:dyDescent="0.3">
      <c r="A293" s="34" t="s">
        <v>744</v>
      </c>
      <c r="B293" s="34" t="s">
        <v>16</v>
      </c>
      <c r="C293" s="38">
        <v>40529</v>
      </c>
      <c r="D293" s="36">
        <f t="shared" ca="1" si="4"/>
        <v>10</v>
      </c>
      <c r="E293" s="36" t="s">
        <v>8</v>
      </c>
      <c r="F293" s="37">
        <v>111797</v>
      </c>
      <c r="G293" s="37"/>
      <c r="H293" s="45" t="str">
        <f ca="1"/>
        <v>Tran, Kim</v>
      </c>
      <c r="I293" t="str">
        <f ca="1"/>
        <v>Project &amp; Contract Services</v>
      </c>
      <c r="J293">
        <f ca="1"/>
        <v>38711</v>
      </c>
      <c r="K293">
        <f ca="1"/>
        <v>15</v>
      </c>
      <c r="L293" t="str">
        <f ca="1"/>
        <v>DMR</v>
      </c>
      <c r="M293">
        <f ca="1"/>
        <v>141553</v>
      </c>
    </row>
    <row r="294" spans="1:13" x14ac:dyDescent="0.3">
      <c r="A294" s="34" t="s">
        <v>528</v>
      </c>
      <c r="B294" s="34" t="s">
        <v>17</v>
      </c>
      <c r="C294" s="35">
        <v>43981</v>
      </c>
      <c r="D294" s="36">
        <f t="shared" ca="1" si="4"/>
        <v>0</v>
      </c>
      <c r="E294" s="36"/>
      <c r="F294" s="37">
        <v>111764</v>
      </c>
      <c r="G294" s="37"/>
      <c r="H294" s="45" t="str">
        <f ca="1"/>
        <v>Bell, Gregory</v>
      </c>
      <c r="I294" t="str">
        <f ca="1"/>
        <v>Quality Assurance</v>
      </c>
      <c r="J294">
        <f ca="1"/>
        <v>38459</v>
      </c>
      <c r="K294">
        <f ca="1"/>
        <v>15</v>
      </c>
      <c r="L294" t="str">
        <f ca="1"/>
        <v>M</v>
      </c>
      <c r="M294">
        <f ca="1"/>
        <v>139467</v>
      </c>
    </row>
    <row r="295" spans="1:13" x14ac:dyDescent="0.3">
      <c r="A295" s="34" t="s">
        <v>54</v>
      </c>
      <c r="B295" s="34" t="s">
        <v>30</v>
      </c>
      <c r="C295" s="35">
        <v>40330</v>
      </c>
      <c r="D295" s="36">
        <f t="shared" ca="1" si="4"/>
        <v>10</v>
      </c>
      <c r="E295" s="36" t="s">
        <v>12</v>
      </c>
      <c r="F295" s="37">
        <v>111557</v>
      </c>
      <c r="G295" s="37"/>
      <c r="H295" s="45" t="str">
        <f ca="1"/>
        <v>Murphy, Jeff</v>
      </c>
      <c r="I295" t="str">
        <f ca="1"/>
        <v>Major Mfg Projects</v>
      </c>
      <c r="J295">
        <f ca="1"/>
        <v>38749</v>
      </c>
      <c r="K295">
        <f ca="1"/>
        <v>15</v>
      </c>
      <c r="L295" t="str">
        <f ca="1"/>
        <v>DMR</v>
      </c>
      <c r="M295">
        <f ca="1"/>
        <v>135403</v>
      </c>
    </row>
    <row r="296" spans="1:13" x14ac:dyDescent="0.3">
      <c r="A296" s="34" t="s">
        <v>1002</v>
      </c>
      <c r="B296" s="34" t="s">
        <v>15</v>
      </c>
      <c r="C296" s="38">
        <v>41288</v>
      </c>
      <c r="D296" s="36">
        <f t="shared" ca="1" si="4"/>
        <v>8</v>
      </c>
      <c r="E296" s="36"/>
      <c r="F296" s="37">
        <v>111502</v>
      </c>
      <c r="G296" s="37"/>
      <c r="H296" s="45" t="str">
        <f ca="1"/>
        <v>Hudson, Lorna</v>
      </c>
      <c r="I296" t="str">
        <f ca="1"/>
        <v>Logistics</v>
      </c>
      <c r="J296">
        <f ca="1"/>
        <v>38782</v>
      </c>
      <c r="K296">
        <f ca="1"/>
        <v>15</v>
      </c>
      <c r="L296" t="str">
        <f ca="1"/>
        <v>DMR</v>
      </c>
      <c r="M296">
        <f ca="1"/>
        <v>134744</v>
      </c>
    </row>
    <row r="297" spans="1:13" x14ac:dyDescent="0.3">
      <c r="A297" s="34" t="s">
        <v>719</v>
      </c>
      <c r="B297" s="34" t="s">
        <v>9</v>
      </c>
      <c r="C297" s="35">
        <v>39655</v>
      </c>
      <c r="D297" s="36">
        <f t="shared" ca="1" si="4"/>
        <v>12</v>
      </c>
      <c r="E297" s="36" t="s">
        <v>8</v>
      </c>
      <c r="F297" s="37">
        <v>111388</v>
      </c>
      <c r="G297" s="37"/>
      <c r="H297" s="45" t="str">
        <f ca="1"/>
        <v>Moran, Carol</v>
      </c>
      <c r="I297" t="str">
        <f ca="1"/>
        <v>Engineering/Maintenance</v>
      </c>
      <c r="J297">
        <f ca="1"/>
        <v>38759</v>
      </c>
      <c r="K297">
        <f ca="1"/>
        <v>15</v>
      </c>
      <c r="L297" t="str">
        <f ca="1"/>
        <v>DMR</v>
      </c>
      <c r="M297">
        <f ca="1"/>
        <v>133020</v>
      </c>
    </row>
    <row r="298" spans="1:13" x14ac:dyDescent="0.3">
      <c r="A298" s="34" t="s">
        <v>137</v>
      </c>
      <c r="B298" s="34" t="s">
        <v>23</v>
      </c>
      <c r="C298" s="35">
        <v>42309</v>
      </c>
      <c r="D298" s="36">
        <f t="shared" ca="1" si="4"/>
        <v>5</v>
      </c>
      <c r="E298" s="36" t="s">
        <v>8</v>
      </c>
      <c r="F298" s="37">
        <v>111337</v>
      </c>
      <c r="G298" s="37"/>
      <c r="H298" s="45" t="str">
        <f ca="1"/>
        <v>Christian, Melissa</v>
      </c>
      <c r="I298" t="str">
        <f ca="1"/>
        <v>Logistics</v>
      </c>
      <c r="J298">
        <f ca="1"/>
        <v>38674</v>
      </c>
      <c r="K298">
        <f ca="1"/>
        <v>15</v>
      </c>
      <c r="L298" t="str">
        <f ca="1"/>
        <v>DM</v>
      </c>
      <c r="M298">
        <f ca="1"/>
        <v>131736</v>
      </c>
    </row>
    <row r="299" spans="1:13" x14ac:dyDescent="0.3">
      <c r="A299" s="34" t="s">
        <v>169</v>
      </c>
      <c r="B299" s="34" t="s">
        <v>31</v>
      </c>
      <c r="C299" s="35">
        <v>42083</v>
      </c>
      <c r="D299" s="36">
        <f t="shared" ca="1" si="4"/>
        <v>5</v>
      </c>
      <c r="E299" s="36" t="s">
        <v>8</v>
      </c>
      <c r="F299" s="37">
        <v>111067</v>
      </c>
      <c r="G299" s="37"/>
      <c r="H299" s="45" t="str">
        <f ca="1"/>
        <v>Koch, Danielle</v>
      </c>
      <c r="I299" t="str">
        <f ca="1"/>
        <v>Manufacturing</v>
      </c>
      <c r="J299">
        <f ca="1"/>
        <v>38655</v>
      </c>
      <c r="K299">
        <f ca="1"/>
        <v>15</v>
      </c>
      <c r="L299">
        <f ca="1"/>
        <v>0</v>
      </c>
      <c r="M299">
        <f ca="1"/>
        <v>128300</v>
      </c>
    </row>
    <row r="300" spans="1:13" x14ac:dyDescent="0.3">
      <c r="A300" s="34" t="s">
        <v>146</v>
      </c>
      <c r="B300" s="34" t="s">
        <v>15</v>
      </c>
      <c r="C300" s="35">
        <v>36947</v>
      </c>
      <c r="D300" s="36">
        <f t="shared" ca="1" si="4"/>
        <v>20</v>
      </c>
      <c r="E300" s="36" t="s">
        <v>14</v>
      </c>
      <c r="F300" s="37">
        <v>110815</v>
      </c>
      <c r="G300" s="37"/>
      <c r="H300" s="45" t="str">
        <f ca="1"/>
        <v>Santiago, Michael</v>
      </c>
      <c r="I300" t="str">
        <f ca="1"/>
        <v>Professional Training Group</v>
      </c>
      <c r="J300">
        <f ca="1"/>
        <v>38767</v>
      </c>
      <c r="K300">
        <f ca="1"/>
        <v>15</v>
      </c>
      <c r="L300">
        <f ca="1"/>
        <v>0</v>
      </c>
      <c r="M300">
        <f ca="1"/>
        <v>126311</v>
      </c>
    </row>
    <row r="301" spans="1:13" x14ac:dyDescent="0.3">
      <c r="A301" s="34" t="s">
        <v>240</v>
      </c>
      <c r="B301" s="34" t="s">
        <v>6</v>
      </c>
      <c r="C301" s="35">
        <v>41397</v>
      </c>
      <c r="D301" s="36">
        <f t="shared" ca="1" si="4"/>
        <v>7</v>
      </c>
      <c r="E301" s="36" t="s">
        <v>10</v>
      </c>
      <c r="F301" s="37">
        <v>110796</v>
      </c>
      <c r="G301" s="37"/>
      <c r="H301" s="45" t="str">
        <f ca="1"/>
        <v>Sharp, Janine</v>
      </c>
      <c r="I301" t="str">
        <f ca="1"/>
        <v>Process Development</v>
      </c>
      <c r="J301">
        <f ca="1"/>
        <v>38461</v>
      </c>
      <c r="K301">
        <f ca="1"/>
        <v>15</v>
      </c>
      <c r="L301" t="str">
        <f ca="1"/>
        <v>DMR</v>
      </c>
      <c r="M301">
        <f ca="1"/>
        <v>124131</v>
      </c>
    </row>
    <row r="302" spans="1:13" x14ac:dyDescent="0.3">
      <c r="A302" s="34" t="s">
        <v>879</v>
      </c>
      <c r="B302" s="34" t="s">
        <v>6</v>
      </c>
      <c r="C302" s="38">
        <v>42340</v>
      </c>
      <c r="D302" s="36">
        <f t="shared" ca="1" si="4"/>
        <v>5</v>
      </c>
      <c r="E302" s="36"/>
      <c r="F302" s="37">
        <v>110510</v>
      </c>
      <c r="G302" s="37"/>
      <c r="H302" s="45" t="str">
        <f ca="1"/>
        <v>Norris, Tamara</v>
      </c>
      <c r="I302" t="str">
        <f ca="1"/>
        <v>Manufacturing</v>
      </c>
      <c r="J302">
        <f ca="1"/>
        <v>38773</v>
      </c>
      <c r="K302">
        <f ca="1"/>
        <v>15</v>
      </c>
      <c r="L302" t="str">
        <f ca="1"/>
        <v>R</v>
      </c>
      <c r="M302">
        <f ca="1"/>
        <v>123613</v>
      </c>
    </row>
    <row r="303" spans="1:13" x14ac:dyDescent="0.3">
      <c r="A303" s="34" t="s">
        <v>273</v>
      </c>
      <c r="B303" s="34" t="s">
        <v>29</v>
      </c>
      <c r="C303" s="35">
        <v>39934</v>
      </c>
      <c r="D303" s="36">
        <f t="shared" ca="1" si="4"/>
        <v>11</v>
      </c>
      <c r="E303" s="36" t="s">
        <v>12</v>
      </c>
      <c r="F303" s="37">
        <v>110391</v>
      </c>
      <c r="G303" s="37"/>
      <c r="H303" s="45" t="str">
        <f ca="1"/>
        <v>Schwartz, Joseph</v>
      </c>
      <c r="I303" t="str">
        <f ca="1"/>
        <v>Professional Training Group</v>
      </c>
      <c r="J303">
        <f ca="1"/>
        <v>38775</v>
      </c>
      <c r="K303">
        <f ca="1"/>
        <v>15</v>
      </c>
      <c r="L303" t="str">
        <f ca="1"/>
        <v>DM</v>
      </c>
      <c r="M303">
        <f ca="1"/>
        <v>122946</v>
      </c>
    </row>
    <row r="304" spans="1:13" x14ac:dyDescent="0.3">
      <c r="A304" s="34" t="s">
        <v>543</v>
      </c>
      <c r="B304" s="34" t="s">
        <v>6</v>
      </c>
      <c r="C304" s="35">
        <v>37439</v>
      </c>
      <c r="D304" s="36">
        <f t="shared" ca="1" si="4"/>
        <v>18</v>
      </c>
      <c r="E304" s="36" t="s">
        <v>8</v>
      </c>
      <c r="F304" s="37">
        <v>110273</v>
      </c>
      <c r="G304" s="37"/>
      <c r="H304" s="45" t="str">
        <f ca="1"/>
        <v>Stephenson, Matt</v>
      </c>
      <c r="I304" t="str">
        <f ca="1"/>
        <v>Process Development</v>
      </c>
      <c r="J304">
        <f ca="1"/>
        <v>38548</v>
      </c>
      <c r="K304">
        <f ca="1"/>
        <v>15</v>
      </c>
      <c r="L304" t="str">
        <f ca="1"/>
        <v>DM</v>
      </c>
      <c r="M304">
        <f ca="1"/>
        <v>122863</v>
      </c>
    </row>
    <row r="305" spans="1:13" x14ac:dyDescent="0.3">
      <c r="A305" s="34" t="s">
        <v>733</v>
      </c>
      <c r="B305" s="34" t="s">
        <v>7</v>
      </c>
      <c r="C305" s="38">
        <v>37874</v>
      </c>
      <c r="D305" s="36">
        <f t="shared" ca="1" si="4"/>
        <v>17</v>
      </c>
      <c r="E305" s="36" t="s">
        <v>12</v>
      </c>
      <c r="F305" s="37">
        <v>110069</v>
      </c>
      <c r="G305" s="37"/>
      <c r="H305" s="45" t="str">
        <f ca="1"/>
        <v>Duncan, George</v>
      </c>
      <c r="I305" t="str">
        <f ca="1"/>
        <v>Quality Control</v>
      </c>
      <c r="J305">
        <f ca="1"/>
        <v>38431</v>
      </c>
      <c r="K305">
        <f ca="1"/>
        <v>15</v>
      </c>
      <c r="L305" t="str">
        <f ca="1"/>
        <v>D</v>
      </c>
      <c r="M305">
        <f ca="1"/>
        <v>122762</v>
      </c>
    </row>
    <row r="306" spans="1:13" x14ac:dyDescent="0.3">
      <c r="A306" s="34" t="s">
        <v>891</v>
      </c>
      <c r="B306" s="34" t="s">
        <v>11</v>
      </c>
      <c r="C306" s="38">
        <v>37955</v>
      </c>
      <c r="D306" s="36">
        <f t="shared" ca="1" si="4"/>
        <v>17</v>
      </c>
      <c r="E306" s="36" t="s">
        <v>14</v>
      </c>
      <c r="F306" s="37">
        <v>109628</v>
      </c>
      <c r="G306" s="37"/>
      <c r="H306" s="45" t="str">
        <f ca="1"/>
        <v>Griffin, Todd</v>
      </c>
      <c r="I306" t="str">
        <f ca="1"/>
        <v>Quality Assurance</v>
      </c>
      <c r="J306">
        <f ca="1"/>
        <v>38692</v>
      </c>
      <c r="K306">
        <f ca="1"/>
        <v>15</v>
      </c>
      <c r="L306" t="str">
        <f ca="1"/>
        <v>DM</v>
      </c>
      <c r="M306">
        <f ca="1"/>
        <v>122336</v>
      </c>
    </row>
    <row r="307" spans="1:13" x14ac:dyDescent="0.3">
      <c r="A307" s="34" t="s">
        <v>162</v>
      </c>
      <c r="B307" s="34" t="s">
        <v>6</v>
      </c>
      <c r="C307" s="35">
        <v>38314</v>
      </c>
      <c r="D307" s="36">
        <f t="shared" ca="1" si="4"/>
        <v>16</v>
      </c>
      <c r="E307" s="36" t="s">
        <v>10</v>
      </c>
      <c r="F307" s="37">
        <v>109478</v>
      </c>
      <c r="G307" s="37"/>
      <c r="H307" s="45" t="str">
        <f ca="1"/>
        <v>Noble, Michael</v>
      </c>
      <c r="I307" t="str">
        <f ca="1"/>
        <v>Quality Assurance</v>
      </c>
      <c r="J307">
        <f ca="1"/>
        <v>38775</v>
      </c>
      <c r="K307">
        <f ca="1"/>
        <v>15</v>
      </c>
      <c r="L307">
        <f ca="1"/>
        <v>0</v>
      </c>
      <c r="M307">
        <f ca="1"/>
        <v>119531</v>
      </c>
    </row>
    <row r="308" spans="1:13" x14ac:dyDescent="0.3">
      <c r="A308" s="34" t="s">
        <v>1003</v>
      </c>
      <c r="B308" s="34" t="s">
        <v>9</v>
      </c>
      <c r="C308" s="38">
        <v>41640</v>
      </c>
      <c r="D308" s="36">
        <f t="shared" ca="1" si="4"/>
        <v>7</v>
      </c>
      <c r="E308" s="36" t="s">
        <v>14</v>
      </c>
      <c r="F308" s="37">
        <v>109380</v>
      </c>
      <c r="G308" s="37"/>
      <c r="H308" s="45" t="str">
        <f ca="1"/>
        <v>Graham, David</v>
      </c>
      <c r="I308" t="str">
        <f ca="1"/>
        <v>Manufacturing</v>
      </c>
      <c r="J308">
        <f ca="1"/>
        <v>38715</v>
      </c>
      <c r="K308">
        <f ca="1"/>
        <v>15</v>
      </c>
      <c r="L308">
        <f ca="1"/>
        <v>0</v>
      </c>
      <c r="M308">
        <f ca="1"/>
        <v>119342</v>
      </c>
    </row>
    <row r="309" spans="1:13" x14ac:dyDescent="0.3">
      <c r="A309" s="34" t="s">
        <v>109</v>
      </c>
      <c r="B309" s="34" t="s">
        <v>13</v>
      </c>
      <c r="C309" s="35">
        <v>37787</v>
      </c>
      <c r="D309" s="36">
        <f t="shared" ca="1" si="4"/>
        <v>17</v>
      </c>
      <c r="E309" s="36"/>
      <c r="F309" s="37">
        <v>109377</v>
      </c>
      <c r="G309" s="37"/>
      <c r="H309" s="45" t="str">
        <f ca="1"/>
        <v>Reyes, Mary</v>
      </c>
      <c r="I309" t="str">
        <f ca="1"/>
        <v>Process Development</v>
      </c>
      <c r="J309">
        <f ca="1"/>
        <v>38482</v>
      </c>
      <c r="K309">
        <f ca="1"/>
        <v>15</v>
      </c>
      <c r="L309" t="str">
        <f ca="1"/>
        <v>M</v>
      </c>
      <c r="M309">
        <f ca="1"/>
        <v>119111</v>
      </c>
    </row>
    <row r="310" spans="1:13" x14ac:dyDescent="0.3">
      <c r="A310" s="34" t="s">
        <v>385</v>
      </c>
      <c r="B310" s="34" t="s">
        <v>27</v>
      </c>
      <c r="C310" s="35">
        <v>41289</v>
      </c>
      <c r="D310" s="36">
        <f t="shared" ca="1" si="4"/>
        <v>8</v>
      </c>
      <c r="E310" s="36"/>
      <c r="F310" s="37">
        <v>109157</v>
      </c>
      <c r="G310" s="37"/>
      <c r="H310" s="45" t="str">
        <f ca="1"/>
        <v>Garcia, Karen</v>
      </c>
      <c r="I310" t="str">
        <f ca="1"/>
        <v>Project &amp; Contract Services</v>
      </c>
      <c r="J310">
        <f ca="1"/>
        <v>38641</v>
      </c>
      <c r="K310">
        <f ca="1"/>
        <v>15</v>
      </c>
      <c r="L310" t="str">
        <f ca="1"/>
        <v>D</v>
      </c>
      <c r="M310">
        <f ca="1"/>
        <v>113619</v>
      </c>
    </row>
    <row r="311" spans="1:13" x14ac:dyDescent="0.3">
      <c r="A311" s="34" t="s">
        <v>951</v>
      </c>
      <c r="B311" s="34" t="s">
        <v>25</v>
      </c>
      <c r="C311" s="38">
        <v>39978</v>
      </c>
      <c r="D311" s="36">
        <f t="shared" ca="1" si="4"/>
        <v>11</v>
      </c>
      <c r="E311" s="36" t="s">
        <v>18</v>
      </c>
      <c r="F311" s="37">
        <v>109117</v>
      </c>
      <c r="G311" s="37"/>
      <c r="H311" s="45" t="str">
        <f ca="1"/>
        <v>Salinas, Jon</v>
      </c>
      <c r="I311" t="str">
        <f ca="1"/>
        <v>Manufacturing</v>
      </c>
      <c r="J311">
        <f ca="1"/>
        <v>38591</v>
      </c>
      <c r="K311">
        <f ca="1"/>
        <v>15</v>
      </c>
      <c r="L311" t="str">
        <f ca="1"/>
        <v>DMR</v>
      </c>
      <c r="M311">
        <f ca="1"/>
        <v>112791</v>
      </c>
    </row>
    <row r="312" spans="1:13" x14ac:dyDescent="0.3">
      <c r="A312" s="34" t="s">
        <v>688</v>
      </c>
      <c r="B312" s="34" t="s">
        <v>25</v>
      </c>
      <c r="C312" s="35">
        <v>39287</v>
      </c>
      <c r="D312" s="36">
        <f t="shared" ca="1" si="4"/>
        <v>13</v>
      </c>
      <c r="E312" s="36" t="s">
        <v>12</v>
      </c>
      <c r="F312" s="37">
        <v>108954</v>
      </c>
      <c r="G312" s="37"/>
      <c r="H312" s="45" t="str">
        <f ca="1"/>
        <v>Ashley, Michael</v>
      </c>
      <c r="I312" t="str">
        <f ca="1"/>
        <v>Operations</v>
      </c>
      <c r="J312">
        <f ca="1"/>
        <v>38790</v>
      </c>
      <c r="K312">
        <f ca="1"/>
        <v>15</v>
      </c>
      <c r="L312" t="str">
        <f ca="1"/>
        <v>DMR</v>
      </c>
      <c r="M312">
        <f ca="1"/>
        <v>106926</v>
      </c>
    </row>
    <row r="313" spans="1:13" x14ac:dyDescent="0.3">
      <c r="A313" s="34" t="s">
        <v>642</v>
      </c>
      <c r="B313" s="34" t="s">
        <v>16</v>
      </c>
      <c r="C313" s="35">
        <v>36940</v>
      </c>
      <c r="D313" s="36">
        <f t="shared" ca="1" si="4"/>
        <v>20</v>
      </c>
      <c r="E313" s="36"/>
      <c r="F313" s="37">
        <v>108937</v>
      </c>
      <c r="G313" s="37"/>
      <c r="H313" s="45" t="str">
        <f ca="1"/>
        <v>Wall, John</v>
      </c>
      <c r="I313" t="str">
        <f ca="1"/>
        <v>Manufacturing</v>
      </c>
      <c r="J313">
        <f ca="1"/>
        <v>38713</v>
      </c>
      <c r="K313">
        <f ca="1"/>
        <v>15</v>
      </c>
      <c r="L313" t="str">
        <f ca="1"/>
        <v>D</v>
      </c>
      <c r="M313">
        <f ca="1"/>
        <v>106412</v>
      </c>
    </row>
    <row r="314" spans="1:13" x14ac:dyDescent="0.3">
      <c r="A314" s="34" t="s">
        <v>747</v>
      </c>
      <c r="B314" s="34" t="s">
        <v>7</v>
      </c>
      <c r="C314" s="38">
        <v>42744</v>
      </c>
      <c r="D314" s="36">
        <f t="shared" ca="1" si="4"/>
        <v>4</v>
      </c>
      <c r="E314" s="36" t="s">
        <v>14</v>
      </c>
      <c r="F314" s="37">
        <v>108849</v>
      </c>
      <c r="G314" s="37"/>
      <c r="H314" s="45" t="str">
        <f ca="1"/>
        <v>Stevens, Scott</v>
      </c>
      <c r="I314" t="str">
        <f ca="1"/>
        <v>Process Development</v>
      </c>
      <c r="J314">
        <f ca="1"/>
        <v>38626</v>
      </c>
      <c r="K314">
        <f ca="1"/>
        <v>15</v>
      </c>
      <c r="L314" t="str">
        <f ca="1"/>
        <v>DMR</v>
      </c>
      <c r="M314">
        <f ca="1"/>
        <v>105126</v>
      </c>
    </row>
    <row r="315" spans="1:13" x14ac:dyDescent="0.3">
      <c r="A315" s="34" t="s">
        <v>202</v>
      </c>
      <c r="B315" s="34" t="s">
        <v>9</v>
      </c>
      <c r="C315" s="35">
        <v>38381</v>
      </c>
      <c r="D315" s="36">
        <f t="shared" ca="1" si="4"/>
        <v>16</v>
      </c>
      <c r="E315" s="36"/>
      <c r="F315" s="37">
        <v>108819</v>
      </c>
      <c r="G315" s="37"/>
      <c r="H315" s="45" t="str">
        <f ca="1"/>
        <v>Collier, Dean</v>
      </c>
      <c r="I315" t="str">
        <f ca="1"/>
        <v>Process Development</v>
      </c>
      <c r="J315">
        <f ca="1"/>
        <v>38726</v>
      </c>
      <c r="K315">
        <f ca="1"/>
        <v>15</v>
      </c>
      <c r="L315" t="str">
        <f ca="1"/>
        <v>DMR</v>
      </c>
      <c r="M315">
        <f ca="1"/>
        <v>102803</v>
      </c>
    </row>
    <row r="316" spans="1:13" x14ac:dyDescent="0.3">
      <c r="A316" s="34" t="s">
        <v>389</v>
      </c>
      <c r="B316" s="34" t="s">
        <v>9</v>
      </c>
      <c r="C316" s="35">
        <v>43126</v>
      </c>
      <c r="D316" s="36">
        <f t="shared" ca="1" si="4"/>
        <v>3</v>
      </c>
      <c r="E316" s="36" t="s">
        <v>14</v>
      </c>
      <c r="F316" s="37">
        <v>108701</v>
      </c>
      <c r="G316" s="37"/>
      <c r="H316" s="45" t="str">
        <f ca="1"/>
        <v>Robles, Charles</v>
      </c>
      <c r="I316" t="str">
        <f ca="1"/>
        <v>Operations</v>
      </c>
      <c r="J316">
        <f ca="1"/>
        <v>38710</v>
      </c>
      <c r="K316">
        <f ca="1"/>
        <v>15</v>
      </c>
      <c r="L316" t="str">
        <f ca="1"/>
        <v>DMR</v>
      </c>
      <c r="M316">
        <f ca="1"/>
        <v>102078</v>
      </c>
    </row>
    <row r="317" spans="1:13" x14ac:dyDescent="0.3">
      <c r="A317" s="34" t="s">
        <v>382</v>
      </c>
      <c r="B317" s="34" t="s">
        <v>29</v>
      </c>
      <c r="C317" s="35">
        <v>37985</v>
      </c>
      <c r="D317" s="36">
        <f t="shared" ca="1" si="4"/>
        <v>17</v>
      </c>
      <c r="E317" s="36"/>
      <c r="F317" s="37">
        <v>108605</v>
      </c>
      <c r="G317" s="37"/>
      <c r="H317" s="45" t="str">
        <f ca="1"/>
        <v>O'Neal, William</v>
      </c>
      <c r="I317" t="str">
        <f ca="1"/>
        <v>Quality Assurance</v>
      </c>
      <c r="J317">
        <f ca="1"/>
        <v>38563</v>
      </c>
      <c r="K317">
        <f ca="1"/>
        <v>15</v>
      </c>
      <c r="L317">
        <f ca="1"/>
        <v>0</v>
      </c>
      <c r="M317">
        <f ca="1"/>
        <v>101518</v>
      </c>
    </row>
    <row r="318" spans="1:13" x14ac:dyDescent="0.3">
      <c r="A318" s="34" t="s">
        <v>487</v>
      </c>
      <c r="B318" s="34" t="s">
        <v>16</v>
      </c>
      <c r="C318" s="35">
        <v>41161</v>
      </c>
      <c r="D318" s="36">
        <f t="shared" ca="1" si="4"/>
        <v>8</v>
      </c>
      <c r="E318" s="36"/>
      <c r="F318" s="37">
        <v>108532</v>
      </c>
      <c r="G318" s="37"/>
      <c r="H318" s="45" t="str">
        <f ca="1"/>
        <v>Hunt, Rachel</v>
      </c>
      <c r="I318" t="str">
        <f ca="1"/>
        <v>Quality Assurance</v>
      </c>
      <c r="J318">
        <f ca="1"/>
        <v>38560</v>
      </c>
      <c r="K318">
        <f ca="1"/>
        <v>15</v>
      </c>
      <c r="L318" t="str">
        <f ca="1"/>
        <v>DMR</v>
      </c>
      <c r="M318">
        <f ca="1"/>
        <v>100400</v>
      </c>
    </row>
    <row r="319" spans="1:13" x14ac:dyDescent="0.3">
      <c r="A319" s="34" t="s">
        <v>252</v>
      </c>
      <c r="B319" s="34" t="s">
        <v>13</v>
      </c>
      <c r="C319" s="35">
        <v>40698</v>
      </c>
      <c r="D319" s="36">
        <f t="shared" ca="1" si="4"/>
        <v>9</v>
      </c>
      <c r="E319" s="36" t="s">
        <v>10</v>
      </c>
      <c r="F319" s="37">
        <v>108380</v>
      </c>
      <c r="G319" s="37"/>
      <c r="H319" s="45" t="str">
        <f ca="1"/>
        <v>Griffin, Debbi</v>
      </c>
      <c r="I319" t="str">
        <f ca="1"/>
        <v>Research/Development</v>
      </c>
      <c r="J319">
        <f ca="1"/>
        <v>38623</v>
      </c>
      <c r="K319">
        <f ca="1"/>
        <v>15</v>
      </c>
      <c r="L319" t="str">
        <f ca="1"/>
        <v>DMR</v>
      </c>
      <c r="M319">
        <f ca="1"/>
        <v>100251</v>
      </c>
    </row>
    <row r="320" spans="1:13" x14ac:dyDescent="0.3">
      <c r="A320" s="34" t="s">
        <v>179</v>
      </c>
      <c r="B320" s="34" t="s">
        <v>9</v>
      </c>
      <c r="C320" s="35">
        <v>37423</v>
      </c>
      <c r="D320" s="36">
        <f t="shared" ca="1" si="4"/>
        <v>18</v>
      </c>
      <c r="E320" s="36"/>
      <c r="F320" s="37">
        <v>108312</v>
      </c>
      <c r="G320" s="37"/>
      <c r="H320" s="45" t="str">
        <f ca="1"/>
        <v>Campbell, Michael</v>
      </c>
      <c r="I320" t="str">
        <f ca="1"/>
        <v>Professional Training Group</v>
      </c>
      <c r="J320">
        <f ca="1"/>
        <v>38538</v>
      </c>
      <c r="K320">
        <f ca="1"/>
        <v>15</v>
      </c>
      <c r="L320" t="str">
        <f ca="1"/>
        <v>DMR</v>
      </c>
      <c r="M320">
        <f ca="1"/>
        <v>98645</v>
      </c>
    </row>
    <row r="321" spans="1:13" x14ac:dyDescent="0.3">
      <c r="A321" s="34" t="s">
        <v>1017</v>
      </c>
      <c r="B321" s="34" t="s">
        <v>15</v>
      </c>
      <c r="C321" s="38">
        <v>43592</v>
      </c>
      <c r="D321" s="36">
        <f t="shared" ca="1" si="4"/>
        <v>1</v>
      </c>
      <c r="E321" s="36" t="s">
        <v>8</v>
      </c>
      <c r="F321" s="37">
        <v>108282</v>
      </c>
      <c r="G321" s="37"/>
      <c r="H321" s="45" t="str">
        <f ca="1"/>
        <v>York, Steven</v>
      </c>
      <c r="I321" t="str">
        <f ca="1"/>
        <v>Quality Control</v>
      </c>
      <c r="J321">
        <f ca="1"/>
        <v>38657</v>
      </c>
      <c r="K321">
        <f ca="1"/>
        <v>15</v>
      </c>
      <c r="L321">
        <f ca="1"/>
        <v>0</v>
      </c>
      <c r="M321">
        <f ca="1"/>
        <v>98240</v>
      </c>
    </row>
    <row r="322" spans="1:13" x14ac:dyDescent="0.3">
      <c r="A322" s="34" t="s">
        <v>771</v>
      </c>
      <c r="B322" s="34" t="s">
        <v>16</v>
      </c>
      <c r="C322" s="38">
        <v>36509</v>
      </c>
      <c r="D322" s="36">
        <f t="shared" ref="D322:D385" ca="1" si="5">DATEDIF(C322,TODAY(),"Y")</f>
        <v>21</v>
      </c>
      <c r="E322" s="36" t="s">
        <v>10</v>
      </c>
      <c r="F322" s="37">
        <v>108026</v>
      </c>
      <c r="G322" s="37"/>
      <c r="H322" s="45" t="str">
        <f ca="1"/>
        <v>Farmer, Suzanne</v>
      </c>
      <c r="I322" t="str">
        <f ca="1"/>
        <v>Quality Assurance</v>
      </c>
      <c r="J322">
        <f ca="1"/>
        <v>38544</v>
      </c>
      <c r="K322">
        <f ca="1"/>
        <v>15</v>
      </c>
      <c r="L322" t="str">
        <f ca="1"/>
        <v>DMR</v>
      </c>
      <c r="M322">
        <f ca="1"/>
        <v>97276</v>
      </c>
    </row>
    <row r="323" spans="1:13" x14ac:dyDescent="0.3">
      <c r="A323" s="34" t="s">
        <v>254</v>
      </c>
      <c r="B323" s="34" t="s">
        <v>16</v>
      </c>
      <c r="C323" s="35">
        <v>38944</v>
      </c>
      <c r="D323" s="36">
        <f t="shared" ca="1" si="5"/>
        <v>14</v>
      </c>
      <c r="E323" s="36"/>
      <c r="F323" s="37">
        <v>107907</v>
      </c>
      <c r="G323" s="37"/>
      <c r="H323" s="45" t="str">
        <f ca="1"/>
        <v>Garrison, Chris</v>
      </c>
      <c r="I323" t="str">
        <f ca="1"/>
        <v>Quality Control</v>
      </c>
      <c r="J323">
        <f ca="1"/>
        <v>38709</v>
      </c>
      <c r="K323">
        <f ca="1"/>
        <v>15</v>
      </c>
      <c r="L323">
        <f ca="1"/>
        <v>0</v>
      </c>
      <c r="M323">
        <f ca="1"/>
        <v>91581</v>
      </c>
    </row>
    <row r="324" spans="1:13" x14ac:dyDescent="0.3">
      <c r="A324" s="34" t="s">
        <v>341</v>
      </c>
      <c r="B324" s="34" t="s">
        <v>6</v>
      </c>
      <c r="C324" s="35">
        <v>42451</v>
      </c>
      <c r="D324" s="36">
        <f t="shared" ca="1" si="5"/>
        <v>4</v>
      </c>
      <c r="E324" s="36"/>
      <c r="F324" s="37">
        <v>107907</v>
      </c>
      <c r="G324" s="37"/>
      <c r="H324" s="45" t="str">
        <f ca="1"/>
        <v>Pennington, Gary</v>
      </c>
      <c r="I324" t="str">
        <f ca="1"/>
        <v>Peptide Chemistry</v>
      </c>
      <c r="J324">
        <f ca="1"/>
        <v>38780</v>
      </c>
      <c r="K324">
        <f ca="1"/>
        <v>15</v>
      </c>
      <c r="L324">
        <f ca="1"/>
        <v>0</v>
      </c>
      <c r="M324">
        <f ca="1"/>
        <v>91040</v>
      </c>
    </row>
    <row r="325" spans="1:13" x14ac:dyDescent="0.3">
      <c r="A325" s="34" t="s">
        <v>506</v>
      </c>
      <c r="B325" s="34" t="s">
        <v>31</v>
      </c>
      <c r="C325" s="35">
        <v>40253</v>
      </c>
      <c r="D325" s="36">
        <f t="shared" ca="1" si="5"/>
        <v>11</v>
      </c>
      <c r="E325" s="36" t="s">
        <v>14</v>
      </c>
      <c r="F325" s="37">
        <v>107602</v>
      </c>
      <c r="G325" s="37"/>
      <c r="H325" s="45" t="str">
        <f ca="1"/>
        <v>Rice, Diane</v>
      </c>
      <c r="I325" t="str">
        <f ca="1"/>
        <v>Quality Assurance</v>
      </c>
      <c r="J325">
        <f ca="1"/>
        <v>38606</v>
      </c>
      <c r="K325">
        <f ca="1"/>
        <v>15</v>
      </c>
      <c r="L325">
        <f ca="1"/>
        <v>0</v>
      </c>
      <c r="M325">
        <f ca="1"/>
        <v>86556</v>
      </c>
    </row>
    <row r="326" spans="1:13" x14ac:dyDescent="0.3">
      <c r="A326" s="34" t="s">
        <v>703</v>
      </c>
      <c r="B326" s="34" t="s">
        <v>16</v>
      </c>
      <c r="C326" s="35">
        <v>36455</v>
      </c>
      <c r="D326" s="36">
        <f t="shared" ca="1" si="5"/>
        <v>21</v>
      </c>
      <c r="E326" s="36"/>
      <c r="F326" s="37">
        <v>107501</v>
      </c>
      <c r="G326" s="37"/>
      <c r="H326" s="45" t="str">
        <f ca="1"/>
        <v>Price, Diana</v>
      </c>
      <c r="I326" t="str">
        <f ca="1"/>
        <v>Professional Training Group</v>
      </c>
      <c r="J326">
        <f ca="1"/>
        <v>38721</v>
      </c>
      <c r="K326">
        <f ca="1"/>
        <v>15</v>
      </c>
      <c r="L326" t="str">
        <f ca="1"/>
        <v>R</v>
      </c>
      <c r="M326">
        <f ca="1"/>
        <v>83418</v>
      </c>
    </row>
    <row r="327" spans="1:13" x14ac:dyDescent="0.3">
      <c r="A327" s="34" t="s">
        <v>948</v>
      </c>
      <c r="B327" s="34" t="s">
        <v>26</v>
      </c>
      <c r="C327" s="38">
        <v>41318</v>
      </c>
      <c r="D327" s="36">
        <f t="shared" ca="1" si="5"/>
        <v>8</v>
      </c>
      <c r="E327" s="36" t="s">
        <v>14</v>
      </c>
      <c r="F327" s="37">
        <v>107340</v>
      </c>
      <c r="G327" s="37"/>
      <c r="H327" s="45" t="str">
        <f ca="1"/>
        <v>Carr, Susan</v>
      </c>
      <c r="I327" t="str">
        <f ca="1"/>
        <v>Executive Education</v>
      </c>
      <c r="J327">
        <f ca="1"/>
        <v>38516</v>
      </c>
      <c r="K327">
        <f ca="1"/>
        <v>15</v>
      </c>
      <c r="L327" t="str">
        <f ca="1"/>
        <v>DMR</v>
      </c>
      <c r="M327">
        <f ca="1"/>
        <v>82472</v>
      </c>
    </row>
    <row r="328" spans="1:13" x14ac:dyDescent="0.3">
      <c r="A328" s="34" t="s">
        <v>867</v>
      </c>
      <c r="B328" s="34" t="s">
        <v>20</v>
      </c>
      <c r="C328" s="38">
        <v>36753</v>
      </c>
      <c r="D328" s="36">
        <f t="shared" ca="1" si="5"/>
        <v>20</v>
      </c>
      <c r="E328" s="36"/>
      <c r="F328" s="37">
        <v>107241</v>
      </c>
      <c r="G328" s="37"/>
      <c r="H328" s="45" t="str">
        <f ca="1"/>
        <v>Lewis, Frederick</v>
      </c>
      <c r="I328" t="str">
        <f ca="1"/>
        <v>Manufacturing</v>
      </c>
      <c r="J328">
        <f ca="1"/>
        <v>38779</v>
      </c>
      <c r="K328">
        <f ca="1"/>
        <v>15</v>
      </c>
      <c r="L328" t="str">
        <f ca="1"/>
        <v>M</v>
      </c>
      <c r="M328">
        <f ca="1"/>
        <v>81822</v>
      </c>
    </row>
    <row r="329" spans="1:13" x14ac:dyDescent="0.3">
      <c r="A329" s="34" t="s">
        <v>869</v>
      </c>
      <c r="B329" s="34" t="s">
        <v>19</v>
      </c>
      <c r="C329" s="38">
        <v>42702</v>
      </c>
      <c r="D329" s="36">
        <f t="shared" ca="1" si="5"/>
        <v>4</v>
      </c>
      <c r="E329" s="36" t="s">
        <v>14</v>
      </c>
      <c r="F329" s="37">
        <v>107225</v>
      </c>
      <c r="G329" s="37"/>
      <c r="H329" s="45" t="str">
        <f ca="1"/>
        <v>Watts, Curtis</v>
      </c>
      <c r="I329" t="str">
        <f ca="1"/>
        <v>Engineering/Maintenance</v>
      </c>
      <c r="J329">
        <f ca="1"/>
        <v>38481</v>
      </c>
      <c r="K329">
        <f ca="1"/>
        <v>15</v>
      </c>
      <c r="L329" t="str">
        <f ca="1"/>
        <v>DMR</v>
      </c>
      <c r="M329">
        <f ca="1"/>
        <v>80005</v>
      </c>
    </row>
    <row r="330" spans="1:13" x14ac:dyDescent="0.3">
      <c r="A330" s="34" t="s">
        <v>103</v>
      </c>
      <c r="B330" s="34" t="s">
        <v>6</v>
      </c>
      <c r="C330" s="35">
        <v>37411</v>
      </c>
      <c r="D330" s="36">
        <f t="shared" ca="1" si="5"/>
        <v>18</v>
      </c>
      <c r="E330" s="36" t="s">
        <v>18</v>
      </c>
      <c r="F330" s="37">
        <v>107214</v>
      </c>
      <c r="G330" s="37"/>
      <c r="H330" s="45" t="str">
        <f ca="1"/>
        <v>Paul, Michael</v>
      </c>
      <c r="I330" t="str">
        <f ca="1"/>
        <v>Manufacturing</v>
      </c>
      <c r="J330">
        <f ca="1"/>
        <v>38605</v>
      </c>
      <c r="K330">
        <f ca="1"/>
        <v>15</v>
      </c>
      <c r="L330" t="str">
        <f ca="1"/>
        <v>DMR</v>
      </c>
      <c r="M330">
        <f ca="1"/>
        <v>78831</v>
      </c>
    </row>
    <row r="331" spans="1:13" x14ac:dyDescent="0.3">
      <c r="A331" s="34" t="s">
        <v>345</v>
      </c>
      <c r="B331" s="34" t="s">
        <v>31</v>
      </c>
      <c r="C331" s="35">
        <v>39164</v>
      </c>
      <c r="D331" s="36">
        <f t="shared" ca="1" si="5"/>
        <v>13</v>
      </c>
      <c r="E331" s="36"/>
      <c r="F331" s="37">
        <v>107045</v>
      </c>
      <c r="G331" s="37"/>
      <c r="H331" s="45" t="str">
        <f ca="1"/>
        <v>Bryant, Douglas</v>
      </c>
      <c r="I331" t="str">
        <f ca="1"/>
        <v>Peptide Chemistry</v>
      </c>
      <c r="J331">
        <f ca="1"/>
        <v>38451</v>
      </c>
      <c r="K331">
        <f ca="1"/>
        <v>15</v>
      </c>
      <c r="L331" t="str">
        <f ca="1"/>
        <v>DMR</v>
      </c>
      <c r="M331">
        <f ca="1"/>
        <v>78222</v>
      </c>
    </row>
    <row r="332" spans="1:13" x14ac:dyDescent="0.3">
      <c r="A332" s="34" t="s">
        <v>596</v>
      </c>
      <c r="B332" s="34" t="s">
        <v>6</v>
      </c>
      <c r="C332" s="35">
        <v>39183</v>
      </c>
      <c r="D332" s="36">
        <f t="shared" ca="1" si="5"/>
        <v>13</v>
      </c>
      <c r="E332" s="36"/>
      <c r="F332" s="37">
        <v>107028</v>
      </c>
      <c r="G332" s="37"/>
      <c r="H332" s="45" t="str">
        <f ca="1"/>
        <v>Nelson, Shira</v>
      </c>
      <c r="I332" t="str">
        <f ca="1"/>
        <v>Project &amp; Contract Services</v>
      </c>
      <c r="J332">
        <f ca="1"/>
        <v>38618</v>
      </c>
      <c r="K332">
        <f ca="1"/>
        <v>15</v>
      </c>
      <c r="L332" t="str">
        <f ca="1"/>
        <v>DM</v>
      </c>
      <c r="M332">
        <f ca="1"/>
        <v>76861</v>
      </c>
    </row>
    <row r="333" spans="1:13" x14ac:dyDescent="0.3">
      <c r="A333" s="34" t="s">
        <v>925</v>
      </c>
      <c r="B333" s="34" t="s">
        <v>17</v>
      </c>
      <c r="C333" s="38">
        <v>42003</v>
      </c>
      <c r="D333" s="36">
        <f t="shared" ca="1" si="5"/>
        <v>6</v>
      </c>
      <c r="E333" s="36" t="s">
        <v>10</v>
      </c>
      <c r="F333" s="37">
        <v>106978</v>
      </c>
      <c r="G333" s="37"/>
      <c r="H333" s="45" t="str">
        <f ca="1"/>
        <v>Jenkins, Scott</v>
      </c>
      <c r="I333" t="str">
        <f ca="1"/>
        <v>Manufacturing</v>
      </c>
      <c r="J333">
        <f ca="1"/>
        <v>38791</v>
      </c>
      <c r="K333">
        <f ca="1"/>
        <v>15</v>
      </c>
      <c r="L333" t="str">
        <f ca="1"/>
        <v>M</v>
      </c>
      <c r="M333">
        <f ca="1"/>
        <v>75915</v>
      </c>
    </row>
    <row r="334" spans="1:13" x14ac:dyDescent="0.3">
      <c r="A334" s="34" t="s">
        <v>371</v>
      </c>
      <c r="B334" s="34" t="s">
        <v>9</v>
      </c>
      <c r="C334" s="35">
        <v>37239</v>
      </c>
      <c r="D334" s="36">
        <f t="shared" ca="1" si="5"/>
        <v>19</v>
      </c>
      <c r="E334" s="36"/>
      <c r="F334" s="37">
        <v>106960</v>
      </c>
      <c r="G334" s="37"/>
      <c r="H334" s="45" t="str">
        <f ca="1"/>
        <v>Morales, Linda</v>
      </c>
      <c r="I334" t="str">
        <f ca="1"/>
        <v>Manufacturing</v>
      </c>
      <c r="J334">
        <f ca="1"/>
        <v>38450</v>
      </c>
      <c r="K334">
        <f ca="1"/>
        <v>15</v>
      </c>
      <c r="L334" t="str">
        <f ca="1"/>
        <v>R</v>
      </c>
      <c r="M334">
        <f ca="1"/>
        <v>74816</v>
      </c>
    </row>
    <row r="335" spans="1:13" x14ac:dyDescent="0.3">
      <c r="A335" s="34" t="s">
        <v>434</v>
      </c>
      <c r="B335" s="34" t="s">
        <v>20</v>
      </c>
      <c r="C335" s="35">
        <v>38790</v>
      </c>
      <c r="D335" s="36">
        <f t="shared" ca="1" si="5"/>
        <v>15</v>
      </c>
      <c r="E335" s="36" t="s">
        <v>14</v>
      </c>
      <c r="F335" s="37">
        <v>106926</v>
      </c>
      <c r="G335" s="37"/>
      <c r="H335" s="45" t="str">
        <f ca="1"/>
        <v>Torres, Michael</v>
      </c>
      <c r="I335" t="str">
        <f ca="1"/>
        <v>Major Mfg Projects</v>
      </c>
      <c r="J335">
        <f ca="1"/>
        <v>38635</v>
      </c>
      <c r="K335">
        <f ca="1"/>
        <v>15</v>
      </c>
      <c r="L335" t="str">
        <f ca="1"/>
        <v>R</v>
      </c>
      <c r="M335">
        <f ca="1"/>
        <v>73481</v>
      </c>
    </row>
    <row r="336" spans="1:13" x14ac:dyDescent="0.3">
      <c r="A336" s="34" t="s">
        <v>548</v>
      </c>
      <c r="B336" s="34" t="s">
        <v>9</v>
      </c>
      <c r="C336" s="35">
        <v>43739</v>
      </c>
      <c r="D336" s="36">
        <f t="shared" ca="1" si="5"/>
        <v>1</v>
      </c>
      <c r="E336" s="36" t="s">
        <v>10</v>
      </c>
      <c r="F336" s="37">
        <v>106818</v>
      </c>
      <c r="G336" s="37"/>
      <c r="H336" s="45" t="str">
        <f ca="1"/>
        <v>Hutchinson, Robin</v>
      </c>
      <c r="I336" t="str">
        <f ca="1"/>
        <v>Quality Control</v>
      </c>
      <c r="J336">
        <f ca="1"/>
        <v>38601</v>
      </c>
      <c r="K336">
        <f ca="1"/>
        <v>15</v>
      </c>
      <c r="L336" t="str">
        <f ca="1"/>
        <v>R</v>
      </c>
      <c r="M336">
        <f ca="1"/>
        <v>73363</v>
      </c>
    </row>
    <row r="337" spans="1:13" x14ac:dyDescent="0.3">
      <c r="A337" s="34" t="s">
        <v>585</v>
      </c>
      <c r="B337" s="34" t="s">
        <v>16</v>
      </c>
      <c r="C337" s="35">
        <v>38076</v>
      </c>
      <c r="D337" s="36">
        <f t="shared" ca="1" si="5"/>
        <v>16</v>
      </c>
      <c r="E337" s="36" t="s">
        <v>14</v>
      </c>
      <c r="F337" s="37">
        <v>106791</v>
      </c>
      <c r="G337" s="37"/>
      <c r="H337" s="45" t="str">
        <f ca="1"/>
        <v>Jacobs, John</v>
      </c>
      <c r="I337" t="str">
        <f ca="1"/>
        <v>Research Center</v>
      </c>
      <c r="J337">
        <f ca="1"/>
        <v>38605</v>
      </c>
      <c r="K337">
        <f ca="1"/>
        <v>15</v>
      </c>
      <c r="L337">
        <f ca="1"/>
        <v>0</v>
      </c>
      <c r="M337">
        <f ca="1"/>
        <v>71235</v>
      </c>
    </row>
    <row r="338" spans="1:13" x14ac:dyDescent="0.3">
      <c r="A338" s="34" t="s">
        <v>757</v>
      </c>
      <c r="B338" s="34" t="s">
        <v>20</v>
      </c>
      <c r="C338" s="38">
        <v>43387</v>
      </c>
      <c r="D338" s="36">
        <f t="shared" ca="1" si="5"/>
        <v>2</v>
      </c>
      <c r="E338" s="36" t="s">
        <v>18</v>
      </c>
      <c r="F338" s="37">
        <v>106700</v>
      </c>
      <c r="G338" s="37"/>
      <c r="H338" s="45" t="str">
        <f ca="1"/>
        <v>Hammond, Robert</v>
      </c>
      <c r="I338" t="str">
        <f ca="1"/>
        <v>Operations</v>
      </c>
      <c r="J338">
        <f ca="1"/>
        <v>38542</v>
      </c>
      <c r="K338">
        <f ca="1"/>
        <v>15</v>
      </c>
      <c r="L338">
        <f ca="1"/>
        <v>0</v>
      </c>
      <c r="M338">
        <f ca="1"/>
        <v>70591</v>
      </c>
    </row>
    <row r="339" spans="1:13" x14ac:dyDescent="0.3">
      <c r="A339" s="34" t="s">
        <v>157</v>
      </c>
      <c r="B339" s="34" t="s">
        <v>19</v>
      </c>
      <c r="C339" s="35">
        <v>38395</v>
      </c>
      <c r="D339" s="36">
        <f t="shared" ca="1" si="5"/>
        <v>16</v>
      </c>
      <c r="E339" s="36" t="s">
        <v>8</v>
      </c>
      <c r="F339" s="37">
        <v>106605</v>
      </c>
      <c r="G339" s="37"/>
      <c r="H339" s="45" t="str">
        <f ca="1"/>
        <v>Harris, Brian</v>
      </c>
      <c r="I339" t="str">
        <f ca="1"/>
        <v>Manufacturing</v>
      </c>
      <c r="J339">
        <f ca="1"/>
        <v>38573</v>
      </c>
      <c r="K339">
        <f ca="1"/>
        <v>15</v>
      </c>
      <c r="L339" t="str">
        <f ca="1"/>
        <v>M</v>
      </c>
      <c r="M339">
        <f ca="1"/>
        <v>66789</v>
      </c>
    </row>
    <row r="340" spans="1:13" x14ac:dyDescent="0.3">
      <c r="A340" s="34" t="s">
        <v>1030</v>
      </c>
      <c r="B340" s="34" t="s">
        <v>20</v>
      </c>
      <c r="C340" s="38">
        <v>37910</v>
      </c>
      <c r="D340" s="36">
        <f t="shared" ca="1" si="5"/>
        <v>17</v>
      </c>
      <c r="E340" s="36" t="s">
        <v>14</v>
      </c>
      <c r="F340" s="37">
        <v>106592</v>
      </c>
      <c r="G340" s="37"/>
      <c r="H340" s="45" t="str">
        <f ca="1"/>
        <v>Barton, Barry</v>
      </c>
      <c r="I340" t="str">
        <f ca="1"/>
        <v>Project &amp; Contract Services</v>
      </c>
      <c r="J340">
        <f ca="1"/>
        <v>38643</v>
      </c>
      <c r="K340">
        <f ca="1"/>
        <v>15</v>
      </c>
      <c r="L340">
        <f ca="1"/>
        <v>0</v>
      </c>
      <c r="M340">
        <f ca="1"/>
        <v>59678</v>
      </c>
    </row>
    <row r="341" spans="1:13" x14ac:dyDescent="0.3">
      <c r="A341" s="34" t="s">
        <v>377</v>
      </c>
      <c r="B341" s="34" t="s">
        <v>24</v>
      </c>
      <c r="C341" s="35">
        <v>38143</v>
      </c>
      <c r="D341" s="36">
        <f t="shared" ca="1" si="5"/>
        <v>16</v>
      </c>
      <c r="E341" s="36" t="s">
        <v>12</v>
      </c>
      <c r="F341" s="37">
        <v>106588</v>
      </c>
      <c r="G341" s="37"/>
      <c r="H341" s="45" t="str">
        <f ca="1"/>
        <v>Alexander, Roger</v>
      </c>
      <c r="I341" t="str">
        <f ca="1"/>
        <v>Manufacturing</v>
      </c>
      <c r="J341">
        <f ca="1"/>
        <v>38760</v>
      </c>
      <c r="K341">
        <f ca="1"/>
        <v>15</v>
      </c>
      <c r="L341" t="str">
        <f ca="1"/>
        <v>DMR</v>
      </c>
      <c r="M341">
        <f ca="1"/>
        <v>58353</v>
      </c>
    </row>
    <row r="342" spans="1:13" x14ac:dyDescent="0.3">
      <c r="A342" s="34" t="s">
        <v>723</v>
      </c>
      <c r="B342" s="34" t="s">
        <v>9</v>
      </c>
      <c r="C342" s="35">
        <v>40229</v>
      </c>
      <c r="D342" s="36">
        <f t="shared" ca="1" si="5"/>
        <v>11</v>
      </c>
      <c r="E342" s="36" t="s">
        <v>14</v>
      </c>
      <c r="F342" s="37">
        <v>106571</v>
      </c>
      <c r="G342" s="37"/>
      <c r="H342" s="45" t="str">
        <f ca="1"/>
        <v>Schneider, Gay</v>
      </c>
      <c r="I342" t="str">
        <f ca="1"/>
        <v>Quality Assurance</v>
      </c>
      <c r="J342">
        <f ca="1"/>
        <v>38664</v>
      </c>
      <c r="K342">
        <f ca="1"/>
        <v>15</v>
      </c>
      <c r="L342">
        <f ca="1"/>
        <v>0</v>
      </c>
      <c r="M342">
        <f ca="1"/>
        <v>56628</v>
      </c>
    </row>
    <row r="343" spans="1:13" x14ac:dyDescent="0.3">
      <c r="A343" s="34" t="s">
        <v>623</v>
      </c>
      <c r="B343" s="34" t="s">
        <v>9</v>
      </c>
      <c r="C343" s="35">
        <v>36810</v>
      </c>
      <c r="D343" s="36">
        <f t="shared" ca="1" si="5"/>
        <v>20</v>
      </c>
      <c r="E343" s="36" t="s">
        <v>8</v>
      </c>
      <c r="F343" s="37">
        <v>106555</v>
      </c>
      <c r="G343" s="37"/>
      <c r="H343" s="45" t="str">
        <f ca="1"/>
        <v>Guzman, Don</v>
      </c>
      <c r="I343" t="str">
        <f ca="1"/>
        <v>Manufacturing</v>
      </c>
      <c r="J343">
        <f ca="1"/>
        <v>38448</v>
      </c>
      <c r="K343">
        <f ca="1"/>
        <v>15</v>
      </c>
      <c r="L343" t="str">
        <f ca="1"/>
        <v>D</v>
      </c>
      <c r="M343">
        <f ca="1"/>
        <v>55492</v>
      </c>
    </row>
    <row r="344" spans="1:13" x14ac:dyDescent="0.3">
      <c r="A344" s="34" t="s">
        <v>148</v>
      </c>
      <c r="B344" s="34" t="s">
        <v>9</v>
      </c>
      <c r="C344" s="35">
        <v>38713</v>
      </c>
      <c r="D344" s="36">
        <f t="shared" ca="1" si="5"/>
        <v>15</v>
      </c>
      <c r="E344" s="36" t="s">
        <v>18</v>
      </c>
      <c r="F344" s="37">
        <v>106412</v>
      </c>
      <c r="G344" s="37"/>
      <c r="H344" s="45" t="str">
        <f ca="1"/>
        <v>Hernandez, Glenn</v>
      </c>
      <c r="I344" t="str">
        <f ca="1"/>
        <v>Manufacturing</v>
      </c>
      <c r="J344">
        <f ca="1"/>
        <v>38788</v>
      </c>
      <c r="K344">
        <f ca="1"/>
        <v>15</v>
      </c>
      <c r="L344" t="str">
        <f ca="1"/>
        <v>R</v>
      </c>
      <c r="M344">
        <f ca="1"/>
        <v>54739</v>
      </c>
    </row>
    <row r="345" spans="1:13" x14ac:dyDescent="0.3">
      <c r="A345" s="34" t="s">
        <v>60</v>
      </c>
      <c r="B345" s="34" t="s">
        <v>26</v>
      </c>
      <c r="C345" s="35">
        <v>40438</v>
      </c>
      <c r="D345" s="36">
        <f t="shared" ca="1" si="5"/>
        <v>10</v>
      </c>
      <c r="E345" s="36" t="s">
        <v>10</v>
      </c>
      <c r="F345" s="37">
        <v>106115</v>
      </c>
      <c r="G345" s="37"/>
      <c r="H345" s="45" t="str">
        <f ca="1"/>
        <v>Kennedy, Matt</v>
      </c>
      <c r="I345" t="str">
        <f ca="1"/>
        <v>Peptide Chemistry</v>
      </c>
      <c r="J345">
        <f ca="1"/>
        <v>38641</v>
      </c>
      <c r="K345">
        <f ca="1"/>
        <v>15</v>
      </c>
      <c r="L345" t="str">
        <f ca="1"/>
        <v>DMR</v>
      </c>
      <c r="M345">
        <f ca="1"/>
        <v>53851</v>
      </c>
    </row>
    <row r="346" spans="1:13" x14ac:dyDescent="0.3">
      <c r="A346" s="34" t="s">
        <v>228</v>
      </c>
      <c r="B346" s="34" t="s">
        <v>16</v>
      </c>
      <c r="C346" s="35">
        <v>37068</v>
      </c>
      <c r="D346" s="36">
        <f t="shared" ca="1" si="5"/>
        <v>19</v>
      </c>
      <c r="E346" s="36" t="s">
        <v>12</v>
      </c>
      <c r="F346" s="37">
        <v>106098</v>
      </c>
      <c r="G346" s="37"/>
      <c r="H346" s="45" t="str">
        <f ca="1"/>
        <v>Weiss, Marisa</v>
      </c>
      <c r="I346" t="str">
        <f ca="1"/>
        <v>Quality Assurance</v>
      </c>
      <c r="J346">
        <f ca="1"/>
        <v>38569</v>
      </c>
      <c r="K346">
        <f ca="1"/>
        <v>15</v>
      </c>
      <c r="L346" t="str">
        <f ca="1"/>
        <v>DMR</v>
      </c>
      <c r="M346">
        <f ca="1"/>
        <v>53556</v>
      </c>
    </row>
    <row r="347" spans="1:13" x14ac:dyDescent="0.3">
      <c r="A347" s="34" t="s">
        <v>674</v>
      </c>
      <c r="B347" s="34" t="s">
        <v>19</v>
      </c>
      <c r="C347" s="35">
        <v>42800</v>
      </c>
      <c r="D347" s="36">
        <f t="shared" ca="1" si="5"/>
        <v>4</v>
      </c>
      <c r="E347" s="36"/>
      <c r="F347" s="37">
        <v>106098</v>
      </c>
      <c r="G347" s="37"/>
      <c r="H347" s="45" t="str">
        <f ca="1"/>
        <v>Vasquez, Michael</v>
      </c>
      <c r="I347" t="str">
        <f ca="1"/>
        <v>Engineering/Operations</v>
      </c>
      <c r="J347">
        <f ca="1"/>
        <v>38659</v>
      </c>
      <c r="K347">
        <f ca="1"/>
        <v>15</v>
      </c>
      <c r="L347">
        <f ca="1"/>
        <v>0</v>
      </c>
      <c r="M347">
        <f ca="1"/>
        <v>50324</v>
      </c>
    </row>
    <row r="348" spans="1:13" x14ac:dyDescent="0.3">
      <c r="A348" s="34" t="s">
        <v>58</v>
      </c>
      <c r="B348" s="34" t="s">
        <v>30</v>
      </c>
      <c r="C348" s="35">
        <v>40593</v>
      </c>
      <c r="D348" s="36">
        <f t="shared" ca="1" si="5"/>
        <v>10</v>
      </c>
      <c r="E348" s="36" t="s">
        <v>8</v>
      </c>
      <c r="F348" s="37">
        <v>106048</v>
      </c>
      <c r="G348" s="37"/>
      <c r="H348" s="45" t="str">
        <f ca="1"/>
        <v>Nguyen, Brady</v>
      </c>
      <c r="I348" t="str">
        <f ca="1"/>
        <v>Quality Assurance</v>
      </c>
      <c r="J348">
        <f ca="1"/>
        <v>38460</v>
      </c>
      <c r="K348">
        <f ca="1"/>
        <v>15</v>
      </c>
      <c r="L348" t="str">
        <f ca="1"/>
        <v>D</v>
      </c>
      <c r="M348">
        <f ca="1"/>
        <v>46133</v>
      </c>
    </row>
    <row r="349" spans="1:13" x14ac:dyDescent="0.3">
      <c r="A349" s="34" t="s">
        <v>92</v>
      </c>
      <c r="B349" s="34" t="s">
        <v>6</v>
      </c>
      <c r="C349" s="35">
        <v>36509</v>
      </c>
      <c r="D349" s="36">
        <f t="shared" ca="1" si="5"/>
        <v>21</v>
      </c>
      <c r="E349" s="36" t="s">
        <v>14</v>
      </c>
      <c r="F349" s="37">
        <v>106031</v>
      </c>
      <c r="G349" s="37"/>
      <c r="H349" s="45" t="str">
        <f ca="1"/>
        <v>Spears, Melanie</v>
      </c>
      <c r="I349" t="str">
        <f ca="1"/>
        <v>Manufacturing</v>
      </c>
      <c r="J349">
        <f ca="1"/>
        <v>38626</v>
      </c>
      <c r="K349">
        <f ca="1"/>
        <v>15</v>
      </c>
      <c r="L349" t="str">
        <f ca="1"/>
        <v>DMR</v>
      </c>
      <c r="M349">
        <f ca="1"/>
        <v>45850</v>
      </c>
    </row>
    <row r="350" spans="1:13" x14ac:dyDescent="0.3">
      <c r="A350" s="34" t="s">
        <v>421</v>
      </c>
      <c r="B350" s="34" t="s">
        <v>25</v>
      </c>
      <c r="C350" s="35">
        <v>42052</v>
      </c>
      <c r="D350" s="36">
        <f t="shared" ca="1" si="5"/>
        <v>6</v>
      </c>
      <c r="E350" s="36" t="s">
        <v>12</v>
      </c>
      <c r="F350" s="37">
        <v>105942</v>
      </c>
      <c r="G350" s="37"/>
      <c r="H350" s="45" t="str">
        <f ca="1"/>
        <v>Atkins, Kevin</v>
      </c>
      <c r="I350" t="str">
        <f ca="1"/>
        <v>Manufacturing</v>
      </c>
      <c r="J350">
        <f ca="1"/>
        <v>38776</v>
      </c>
      <c r="K350">
        <f ca="1"/>
        <v>15</v>
      </c>
      <c r="L350" t="str">
        <f ca="1"/>
        <v>M</v>
      </c>
      <c r="M350">
        <f ca="1"/>
        <v>44802</v>
      </c>
    </row>
    <row r="351" spans="1:13" x14ac:dyDescent="0.3">
      <c r="A351" s="34" t="s">
        <v>223</v>
      </c>
      <c r="B351" s="34" t="s">
        <v>16</v>
      </c>
      <c r="C351" s="35">
        <v>37484</v>
      </c>
      <c r="D351" s="36">
        <f t="shared" ca="1" si="5"/>
        <v>18</v>
      </c>
      <c r="E351" s="36" t="s">
        <v>14</v>
      </c>
      <c r="F351" s="37">
        <v>105942</v>
      </c>
      <c r="G351" s="37"/>
      <c r="H351" s="45" t="str">
        <f ca="1"/>
        <v>Berry, Jacklyn</v>
      </c>
      <c r="I351" t="str">
        <f ca="1"/>
        <v>Quality Assurance</v>
      </c>
      <c r="J351">
        <f ca="1"/>
        <v>38713</v>
      </c>
      <c r="K351">
        <f ca="1"/>
        <v>15</v>
      </c>
      <c r="L351">
        <f ca="1"/>
        <v>0</v>
      </c>
      <c r="M351">
        <f ca="1"/>
        <v>42453</v>
      </c>
    </row>
    <row r="352" spans="1:13" x14ac:dyDescent="0.3">
      <c r="A352" s="34" t="s">
        <v>298</v>
      </c>
      <c r="B352" s="34" t="s">
        <v>9</v>
      </c>
      <c r="C352" s="35">
        <v>36757</v>
      </c>
      <c r="D352" s="36">
        <f t="shared" ca="1" si="5"/>
        <v>20</v>
      </c>
      <c r="E352" s="36"/>
      <c r="F352" s="37">
        <v>105591</v>
      </c>
      <c r="G352" s="37"/>
      <c r="H352" s="45" t="str">
        <f ca="1"/>
        <v>Marquez, Thomas</v>
      </c>
      <c r="I352" t="str">
        <f ca="1"/>
        <v>Engineering/Maintenance</v>
      </c>
      <c r="J352">
        <f ca="1"/>
        <v>38711</v>
      </c>
      <c r="K352">
        <f ca="1"/>
        <v>15</v>
      </c>
      <c r="L352" t="str">
        <f ca="1"/>
        <v>R</v>
      </c>
      <c r="M352">
        <f ca="1"/>
        <v>38735</v>
      </c>
    </row>
    <row r="353" spans="1:13" x14ac:dyDescent="0.3">
      <c r="A353" s="34" t="s">
        <v>357</v>
      </c>
      <c r="B353" s="34" t="s">
        <v>13</v>
      </c>
      <c r="C353" s="35">
        <v>39798</v>
      </c>
      <c r="D353" s="36">
        <f t="shared" ca="1" si="5"/>
        <v>12</v>
      </c>
      <c r="E353" s="36" t="s">
        <v>14</v>
      </c>
      <c r="F353" s="37">
        <v>105456</v>
      </c>
      <c r="G353" s="37"/>
      <c r="H353" s="45" t="str">
        <f ca="1"/>
        <v>Small, Athanasios</v>
      </c>
      <c r="I353" t="str">
        <f ca="1"/>
        <v>Manufacturing</v>
      </c>
      <c r="J353">
        <f ca="1"/>
        <v>38752</v>
      </c>
      <c r="K353">
        <f ca="1"/>
        <v>15</v>
      </c>
      <c r="L353">
        <f ca="1"/>
        <v>0</v>
      </c>
      <c r="M353">
        <f ca="1"/>
        <v>37978</v>
      </c>
    </row>
    <row r="354" spans="1:13" x14ac:dyDescent="0.3">
      <c r="A354" s="34" t="s">
        <v>909</v>
      </c>
      <c r="B354" s="34" t="s">
        <v>15</v>
      </c>
      <c r="C354" s="38">
        <v>38626</v>
      </c>
      <c r="D354" s="36">
        <f t="shared" ca="1" si="5"/>
        <v>15</v>
      </c>
      <c r="E354" s="36" t="s">
        <v>14</v>
      </c>
      <c r="F354" s="37">
        <v>105126</v>
      </c>
      <c r="G354" s="37"/>
      <c r="H354" s="45" t="str">
        <f ca="1"/>
        <v>Ruiz, Gary</v>
      </c>
      <c r="I354" t="str">
        <f ca="1"/>
        <v>Engineering/Maintenance</v>
      </c>
      <c r="J354">
        <f ca="1"/>
        <v>38587</v>
      </c>
      <c r="K354">
        <f ca="1"/>
        <v>15</v>
      </c>
      <c r="L354">
        <f ca="1"/>
        <v>0</v>
      </c>
      <c r="M354">
        <f ca="1"/>
        <v>37098</v>
      </c>
    </row>
    <row r="355" spans="1:13" x14ac:dyDescent="0.3">
      <c r="A355" s="34" t="s">
        <v>1026</v>
      </c>
      <c r="B355" s="34" t="s">
        <v>9</v>
      </c>
      <c r="C355" s="38">
        <v>42381</v>
      </c>
      <c r="D355" s="36">
        <f t="shared" ca="1" si="5"/>
        <v>5</v>
      </c>
      <c r="E355" s="36" t="s">
        <v>14</v>
      </c>
      <c r="F355" s="37">
        <v>105104</v>
      </c>
      <c r="G355" s="37"/>
      <c r="H355" s="45" t="str">
        <f ca="1"/>
        <v>Mendez, Max</v>
      </c>
      <c r="I355" t="str">
        <f ca="1"/>
        <v>Project &amp; Contract Services</v>
      </c>
      <c r="J355">
        <f ca="1"/>
        <v>39118</v>
      </c>
      <c r="K355">
        <f ca="1"/>
        <v>14</v>
      </c>
      <c r="L355" t="str">
        <f ca="1"/>
        <v>D</v>
      </c>
      <c r="M355">
        <f ca="1"/>
        <v>146743</v>
      </c>
    </row>
    <row r="356" spans="1:13" x14ac:dyDescent="0.3">
      <c r="A356" s="34" t="s">
        <v>450</v>
      </c>
      <c r="B356" s="34" t="s">
        <v>9</v>
      </c>
      <c r="C356" s="35">
        <v>43795</v>
      </c>
      <c r="D356" s="36">
        <f t="shared" ca="1" si="5"/>
        <v>1</v>
      </c>
      <c r="E356" s="36" t="s">
        <v>18</v>
      </c>
      <c r="F356" s="37">
        <v>105084</v>
      </c>
      <c r="G356" s="37"/>
      <c r="H356" s="45" t="str">
        <f ca="1"/>
        <v>Massey, Mark</v>
      </c>
      <c r="I356" t="str">
        <f ca="1"/>
        <v>Quality Control</v>
      </c>
      <c r="J356">
        <f ca="1"/>
        <v>38986</v>
      </c>
      <c r="K356">
        <f ca="1"/>
        <v>14</v>
      </c>
      <c r="L356">
        <f ca="1"/>
        <v>0</v>
      </c>
      <c r="M356">
        <f ca="1"/>
        <v>146134</v>
      </c>
    </row>
    <row r="357" spans="1:13" x14ac:dyDescent="0.3">
      <c r="A357" s="34" t="s">
        <v>88</v>
      </c>
      <c r="B357" s="34" t="s">
        <v>9</v>
      </c>
      <c r="C357" s="35">
        <v>42302</v>
      </c>
      <c r="D357" s="36">
        <f t="shared" ca="1" si="5"/>
        <v>5</v>
      </c>
      <c r="E357" s="36"/>
      <c r="F357" s="37">
        <v>105034</v>
      </c>
      <c r="G357" s="37"/>
      <c r="H357" s="45" t="str">
        <f ca="1"/>
        <v>Maynard, Susan</v>
      </c>
      <c r="I357" t="str">
        <f ca="1"/>
        <v>Project &amp; Contract Services</v>
      </c>
      <c r="J357">
        <f ca="1"/>
        <v>39038</v>
      </c>
      <c r="K357">
        <f ca="1"/>
        <v>14</v>
      </c>
      <c r="L357" t="str">
        <f ca="1"/>
        <v>DMR</v>
      </c>
      <c r="M357">
        <f ca="1"/>
        <v>145881</v>
      </c>
    </row>
    <row r="358" spans="1:13" x14ac:dyDescent="0.3">
      <c r="A358" s="34" t="s">
        <v>928</v>
      </c>
      <c r="B358" s="34" t="s">
        <v>25</v>
      </c>
      <c r="C358" s="38">
        <v>41956</v>
      </c>
      <c r="D358" s="36">
        <f t="shared" ca="1" si="5"/>
        <v>6</v>
      </c>
      <c r="E358" s="36" t="s">
        <v>14</v>
      </c>
      <c r="F358" s="37">
        <v>104651</v>
      </c>
      <c r="G358" s="37"/>
      <c r="H358" s="45" t="str">
        <f ca="1"/>
        <v>Romero, Randy</v>
      </c>
      <c r="I358" t="str">
        <f ca="1"/>
        <v>Quality Control</v>
      </c>
      <c r="J358">
        <f ca="1"/>
        <v>39068</v>
      </c>
      <c r="K358">
        <f ca="1"/>
        <v>14</v>
      </c>
      <c r="L358">
        <f ca="1"/>
        <v>0</v>
      </c>
      <c r="M358">
        <f ca="1"/>
        <v>145509</v>
      </c>
    </row>
    <row r="359" spans="1:13" x14ac:dyDescent="0.3">
      <c r="A359" s="34" t="s">
        <v>476</v>
      </c>
      <c r="B359" s="34" t="s">
        <v>9</v>
      </c>
      <c r="C359" s="35">
        <v>43554</v>
      </c>
      <c r="D359" s="36">
        <f t="shared" ca="1" si="5"/>
        <v>1</v>
      </c>
      <c r="E359" s="36"/>
      <c r="F359" s="37">
        <v>104594</v>
      </c>
      <c r="G359" s="37"/>
      <c r="H359" s="45" t="str">
        <f ca="1"/>
        <v>Stewart, Dwight</v>
      </c>
      <c r="I359" t="str">
        <f ca="1"/>
        <v>Project &amp; Contract Services</v>
      </c>
      <c r="J359">
        <f ca="1"/>
        <v>39157</v>
      </c>
      <c r="K359">
        <f ca="1"/>
        <v>14</v>
      </c>
      <c r="L359" t="str">
        <f ca="1"/>
        <v>D</v>
      </c>
      <c r="M359">
        <f ca="1"/>
        <v>144947</v>
      </c>
    </row>
    <row r="360" spans="1:13" x14ac:dyDescent="0.3">
      <c r="A360" s="34" t="s">
        <v>247</v>
      </c>
      <c r="B360" s="34" t="s">
        <v>6</v>
      </c>
      <c r="C360" s="35">
        <v>39781</v>
      </c>
      <c r="D360" s="36">
        <f t="shared" ca="1" si="5"/>
        <v>12</v>
      </c>
      <c r="E360" s="36" t="s">
        <v>8</v>
      </c>
      <c r="F360" s="37">
        <v>104543</v>
      </c>
      <c r="G360" s="37"/>
      <c r="H360" s="45" t="str">
        <f ca="1"/>
        <v>Garner, Terry</v>
      </c>
      <c r="I360" t="str">
        <f ca="1"/>
        <v>Operations</v>
      </c>
      <c r="J360">
        <f ca="1"/>
        <v>39110</v>
      </c>
      <c r="K360">
        <f ca="1"/>
        <v>14</v>
      </c>
      <c r="L360">
        <f ca="1"/>
        <v>0</v>
      </c>
      <c r="M360">
        <f ca="1"/>
        <v>144461</v>
      </c>
    </row>
    <row r="361" spans="1:13" x14ac:dyDescent="0.3">
      <c r="A361" s="34" t="s">
        <v>1004</v>
      </c>
      <c r="B361" s="34" t="s">
        <v>26</v>
      </c>
      <c r="C361" s="38">
        <v>43578</v>
      </c>
      <c r="D361" s="36">
        <f t="shared" ca="1" si="5"/>
        <v>1</v>
      </c>
      <c r="E361" s="36" t="s">
        <v>12</v>
      </c>
      <c r="F361" s="37">
        <v>104536</v>
      </c>
      <c r="G361" s="37"/>
      <c r="H361" s="45" t="str">
        <f ca="1"/>
        <v>Bruce, Kevin</v>
      </c>
      <c r="I361" t="str">
        <f ca="1"/>
        <v>Manufacturing</v>
      </c>
      <c r="J361">
        <f ca="1"/>
        <v>39004</v>
      </c>
      <c r="K361">
        <f ca="1"/>
        <v>14</v>
      </c>
      <c r="L361" t="str">
        <f ca="1"/>
        <v>R</v>
      </c>
      <c r="M361">
        <f ca="1"/>
        <v>144157</v>
      </c>
    </row>
    <row r="362" spans="1:13" x14ac:dyDescent="0.3">
      <c r="A362" s="34" t="s">
        <v>316</v>
      </c>
      <c r="B362" s="34" t="s">
        <v>15</v>
      </c>
      <c r="C362" s="35">
        <v>39592</v>
      </c>
      <c r="D362" s="36">
        <f t="shared" ca="1" si="5"/>
        <v>12</v>
      </c>
      <c r="E362" s="36" t="s">
        <v>18</v>
      </c>
      <c r="F362" s="37">
        <v>104527</v>
      </c>
      <c r="G362" s="37"/>
      <c r="H362" s="45" t="str">
        <f ca="1"/>
        <v>Williams, Bobby</v>
      </c>
      <c r="I362" t="str">
        <f ca="1"/>
        <v>Process Development</v>
      </c>
      <c r="J362">
        <f ca="1"/>
        <v>38880</v>
      </c>
      <c r="K362">
        <f ca="1"/>
        <v>14</v>
      </c>
      <c r="L362">
        <f ca="1"/>
        <v>0</v>
      </c>
      <c r="M362">
        <f ca="1"/>
        <v>143480</v>
      </c>
    </row>
    <row r="363" spans="1:13" x14ac:dyDescent="0.3">
      <c r="A363" s="34" t="s">
        <v>962</v>
      </c>
      <c r="B363" s="34" t="s">
        <v>22</v>
      </c>
      <c r="C363" s="38">
        <v>41093</v>
      </c>
      <c r="D363" s="36">
        <f t="shared" ca="1" si="5"/>
        <v>8</v>
      </c>
      <c r="E363" s="36" t="s">
        <v>14</v>
      </c>
      <c r="F363" s="37">
        <v>104466</v>
      </c>
      <c r="G363" s="37"/>
      <c r="H363" s="45" t="str">
        <f ca="1"/>
        <v>Harper, Cynthia</v>
      </c>
      <c r="I363" t="str">
        <f ca="1"/>
        <v>Quality Control</v>
      </c>
      <c r="J363">
        <f ca="1"/>
        <v>38831</v>
      </c>
      <c r="K363">
        <f ca="1"/>
        <v>14</v>
      </c>
      <c r="L363">
        <f ca="1"/>
        <v>0</v>
      </c>
      <c r="M363">
        <f ca="1"/>
        <v>142298</v>
      </c>
    </row>
    <row r="364" spans="1:13" x14ac:dyDescent="0.3">
      <c r="A364" s="34" t="s">
        <v>888</v>
      </c>
      <c r="B364" s="34" t="s">
        <v>9</v>
      </c>
      <c r="C364" s="38">
        <v>39440</v>
      </c>
      <c r="D364" s="36">
        <f t="shared" ca="1" si="5"/>
        <v>13</v>
      </c>
      <c r="E364" s="36" t="s">
        <v>14</v>
      </c>
      <c r="F364" s="37">
        <v>104205</v>
      </c>
      <c r="G364" s="37"/>
      <c r="H364" s="45" t="str">
        <f ca="1"/>
        <v>Maxwell, Jill</v>
      </c>
      <c r="I364" t="str">
        <f ca="1"/>
        <v>Manufacturing</v>
      </c>
      <c r="J364">
        <f ca="1"/>
        <v>39119</v>
      </c>
      <c r="K364">
        <f ca="1"/>
        <v>14</v>
      </c>
      <c r="L364" t="str">
        <f ca="1"/>
        <v>R</v>
      </c>
      <c r="M364">
        <f ca="1"/>
        <v>138766</v>
      </c>
    </row>
    <row r="365" spans="1:13" x14ac:dyDescent="0.3">
      <c r="A365" s="34" t="s">
        <v>943</v>
      </c>
      <c r="B365" s="34" t="s">
        <v>17</v>
      </c>
      <c r="C365" s="38">
        <v>39751</v>
      </c>
      <c r="D365" s="36">
        <f t="shared" ca="1" si="5"/>
        <v>12</v>
      </c>
      <c r="E365" s="36"/>
      <c r="F365" s="37">
        <v>104101</v>
      </c>
      <c r="G365" s="37"/>
      <c r="H365" s="45" t="str">
        <f ca="1"/>
        <v>Fleming, Irv</v>
      </c>
      <c r="I365" t="str">
        <f ca="1"/>
        <v>Manufacturing</v>
      </c>
      <c r="J365">
        <f ca="1"/>
        <v>38809</v>
      </c>
      <c r="K365">
        <f ca="1"/>
        <v>14</v>
      </c>
      <c r="L365" t="str">
        <f ca="1"/>
        <v>DMR</v>
      </c>
      <c r="M365">
        <f ca="1"/>
        <v>137972</v>
      </c>
    </row>
    <row r="366" spans="1:13" x14ac:dyDescent="0.3">
      <c r="A366" s="34" t="s">
        <v>583</v>
      </c>
      <c r="B366" s="34" t="s">
        <v>15</v>
      </c>
      <c r="C366" s="35">
        <v>40788</v>
      </c>
      <c r="D366" s="36">
        <f t="shared" ca="1" si="5"/>
        <v>9</v>
      </c>
      <c r="E366" s="36"/>
      <c r="F366" s="37">
        <v>104070</v>
      </c>
      <c r="G366" s="37"/>
      <c r="H366" s="45" t="str">
        <f ca="1"/>
        <v>Gray, Williams</v>
      </c>
      <c r="I366" t="str">
        <f ca="1"/>
        <v>Operations</v>
      </c>
      <c r="J366">
        <f ca="1"/>
        <v>38917</v>
      </c>
      <c r="K366">
        <f ca="1"/>
        <v>14</v>
      </c>
      <c r="L366" t="str">
        <f ca="1"/>
        <v>DMR</v>
      </c>
      <c r="M366">
        <f ca="1"/>
        <v>134319</v>
      </c>
    </row>
    <row r="367" spans="1:13" x14ac:dyDescent="0.3">
      <c r="A367" s="34" t="s">
        <v>332</v>
      </c>
      <c r="B367" s="34" t="s">
        <v>6</v>
      </c>
      <c r="C367" s="35">
        <v>36719</v>
      </c>
      <c r="D367" s="36">
        <f t="shared" ca="1" si="5"/>
        <v>20</v>
      </c>
      <c r="E367" s="36" t="s">
        <v>10</v>
      </c>
      <c r="F367" s="37">
        <v>103884</v>
      </c>
      <c r="G367" s="37"/>
      <c r="H367" s="45" t="str">
        <f ca="1"/>
        <v>Daniels, Janet</v>
      </c>
      <c r="I367" t="str">
        <f ca="1"/>
        <v>Engineering/Maintenance</v>
      </c>
      <c r="J367">
        <f ca="1"/>
        <v>39063</v>
      </c>
      <c r="K367">
        <f ca="1"/>
        <v>14</v>
      </c>
      <c r="L367" t="str">
        <f ca="1"/>
        <v>DMR</v>
      </c>
      <c r="M367">
        <f ca="1"/>
        <v>132783</v>
      </c>
    </row>
    <row r="368" spans="1:13" x14ac:dyDescent="0.3">
      <c r="A368" s="34" t="s">
        <v>199</v>
      </c>
      <c r="B368" s="34" t="s">
        <v>17</v>
      </c>
      <c r="C368" s="35">
        <v>39220</v>
      </c>
      <c r="D368" s="36">
        <f t="shared" ca="1" si="5"/>
        <v>13</v>
      </c>
      <c r="E368" s="36" t="s">
        <v>8</v>
      </c>
      <c r="F368" s="37">
        <v>103800</v>
      </c>
      <c r="G368" s="37"/>
      <c r="H368" s="45" t="str">
        <f ca="1"/>
        <v>Copeland, Roger</v>
      </c>
      <c r="I368" t="str">
        <f ca="1"/>
        <v>Engineering/Maintenance</v>
      </c>
      <c r="J368">
        <f ca="1"/>
        <v>39038</v>
      </c>
      <c r="K368">
        <f ca="1"/>
        <v>14</v>
      </c>
      <c r="L368">
        <f ca="1"/>
        <v>0</v>
      </c>
      <c r="M368">
        <f ca="1"/>
        <v>131702</v>
      </c>
    </row>
    <row r="369" spans="1:13" x14ac:dyDescent="0.3">
      <c r="A369" s="34" t="s">
        <v>304</v>
      </c>
      <c r="B369" s="34" t="s">
        <v>33</v>
      </c>
      <c r="C369" s="35">
        <v>36837</v>
      </c>
      <c r="D369" s="36">
        <f t="shared" ca="1" si="5"/>
        <v>20</v>
      </c>
      <c r="E369" s="36" t="s">
        <v>12</v>
      </c>
      <c r="F369" s="37">
        <v>103766</v>
      </c>
      <c r="G369" s="37"/>
      <c r="H369" s="45" t="str">
        <f ca="1"/>
        <v>Howell, Scott</v>
      </c>
      <c r="I369" t="str">
        <f ca="1"/>
        <v>Project &amp; Contract Services</v>
      </c>
      <c r="J369">
        <f ca="1"/>
        <v>39012</v>
      </c>
      <c r="K369">
        <f ca="1"/>
        <v>14</v>
      </c>
      <c r="L369">
        <f ca="1"/>
        <v>0</v>
      </c>
      <c r="M369">
        <f ca="1"/>
        <v>131424</v>
      </c>
    </row>
    <row r="370" spans="1:13" x14ac:dyDescent="0.3">
      <c r="A370" s="34" t="s">
        <v>589</v>
      </c>
      <c r="B370" s="34" t="s">
        <v>19</v>
      </c>
      <c r="C370" s="35">
        <v>40896</v>
      </c>
      <c r="D370" s="36">
        <f t="shared" ca="1" si="5"/>
        <v>9</v>
      </c>
      <c r="E370" s="36"/>
      <c r="F370" s="37">
        <v>103715</v>
      </c>
      <c r="G370" s="37"/>
      <c r="H370" s="45" t="str">
        <f ca="1"/>
        <v>Vargas, Lori</v>
      </c>
      <c r="I370" t="str">
        <f ca="1"/>
        <v>Manufacturing</v>
      </c>
      <c r="J370">
        <f ca="1"/>
        <v>38984</v>
      </c>
      <c r="K370">
        <f ca="1"/>
        <v>14</v>
      </c>
      <c r="L370" t="str">
        <f ca="1"/>
        <v>R</v>
      </c>
      <c r="M370">
        <f ca="1"/>
        <v>129152</v>
      </c>
    </row>
    <row r="371" spans="1:13" x14ac:dyDescent="0.3">
      <c r="A371" s="34" t="s">
        <v>539</v>
      </c>
      <c r="B371" s="34" t="s">
        <v>26</v>
      </c>
      <c r="C371" s="35">
        <v>39531</v>
      </c>
      <c r="D371" s="36">
        <f t="shared" ca="1" si="5"/>
        <v>12</v>
      </c>
      <c r="E371" s="36" t="s">
        <v>8</v>
      </c>
      <c r="F371" s="37">
        <v>103648</v>
      </c>
      <c r="G371" s="37"/>
      <c r="H371" s="45" t="str">
        <f ca="1"/>
        <v>Aguilar, Kevin</v>
      </c>
      <c r="I371" t="str">
        <f ca="1"/>
        <v>Quality Assurance</v>
      </c>
      <c r="J371">
        <f ca="1"/>
        <v>38999</v>
      </c>
      <c r="K371">
        <f ca="1"/>
        <v>14</v>
      </c>
      <c r="L371">
        <f ca="1"/>
        <v>0</v>
      </c>
      <c r="M371">
        <f ca="1"/>
        <v>128474</v>
      </c>
    </row>
    <row r="372" spans="1:13" x14ac:dyDescent="0.3">
      <c r="A372" s="34" t="s">
        <v>95</v>
      </c>
      <c r="B372" s="34" t="s">
        <v>9</v>
      </c>
      <c r="C372" s="35">
        <v>41685</v>
      </c>
      <c r="D372" s="36">
        <f t="shared" ca="1" si="5"/>
        <v>7</v>
      </c>
      <c r="E372" s="36" t="s">
        <v>18</v>
      </c>
      <c r="F372" s="37">
        <v>103648</v>
      </c>
      <c r="G372" s="37"/>
      <c r="H372" s="45" t="str">
        <f ca="1"/>
        <v>Smith, Corey</v>
      </c>
      <c r="I372" t="str">
        <f ca="1"/>
        <v>Executive Education</v>
      </c>
      <c r="J372">
        <f ca="1"/>
        <v>38907</v>
      </c>
      <c r="K372">
        <f ca="1"/>
        <v>14</v>
      </c>
      <c r="L372">
        <f ca="1"/>
        <v>0</v>
      </c>
      <c r="M372">
        <f ca="1"/>
        <v>125779</v>
      </c>
    </row>
    <row r="373" spans="1:13" x14ac:dyDescent="0.3">
      <c r="A373" s="34" t="s">
        <v>569</v>
      </c>
      <c r="B373" s="34" t="s">
        <v>16</v>
      </c>
      <c r="C373" s="35">
        <v>39535</v>
      </c>
      <c r="D373" s="36">
        <f t="shared" ca="1" si="5"/>
        <v>12</v>
      </c>
      <c r="E373" s="36" t="s">
        <v>8</v>
      </c>
      <c r="F373" s="37">
        <v>103648</v>
      </c>
      <c r="G373" s="37"/>
      <c r="H373" s="45" t="str">
        <f ca="1"/>
        <v>Winters, Shaun</v>
      </c>
      <c r="I373" t="str">
        <f ca="1"/>
        <v>Project &amp; Contract Services</v>
      </c>
      <c r="J373">
        <f ca="1"/>
        <v>39158</v>
      </c>
      <c r="K373">
        <f ca="1"/>
        <v>14</v>
      </c>
      <c r="L373" t="str">
        <f ca="1"/>
        <v>R</v>
      </c>
      <c r="M373">
        <f ca="1"/>
        <v>118773</v>
      </c>
    </row>
    <row r="374" spans="1:13" x14ac:dyDescent="0.3">
      <c r="A374" s="34" t="s">
        <v>67</v>
      </c>
      <c r="B374" s="34" t="s">
        <v>6</v>
      </c>
      <c r="C374" s="35">
        <v>40375</v>
      </c>
      <c r="D374" s="36">
        <f t="shared" ca="1" si="5"/>
        <v>10</v>
      </c>
      <c r="E374" s="36" t="s">
        <v>10</v>
      </c>
      <c r="F374" s="37">
        <v>103344</v>
      </c>
      <c r="G374" s="37"/>
      <c r="H374" s="45" t="str">
        <f ca="1"/>
        <v>Holmes, Tito</v>
      </c>
      <c r="I374" t="str">
        <f ca="1"/>
        <v>Executive Education</v>
      </c>
      <c r="J374">
        <f ca="1"/>
        <v>38976</v>
      </c>
      <c r="K374">
        <f ca="1"/>
        <v>14</v>
      </c>
      <c r="L374" t="str">
        <f ca="1"/>
        <v>DM</v>
      </c>
      <c r="M374">
        <f ca="1"/>
        <v>118334</v>
      </c>
    </row>
    <row r="375" spans="1:13" x14ac:dyDescent="0.3">
      <c r="A375" s="34" t="s">
        <v>170</v>
      </c>
      <c r="B375" s="34" t="s">
        <v>20</v>
      </c>
      <c r="C375" s="35">
        <v>38853</v>
      </c>
      <c r="D375" s="36">
        <f t="shared" ca="1" si="5"/>
        <v>14</v>
      </c>
      <c r="E375" s="36" t="s">
        <v>8</v>
      </c>
      <c r="F375" s="37">
        <v>103344</v>
      </c>
      <c r="G375" s="37"/>
      <c r="H375" s="45" t="str">
        <f ca="1"/>
        <v>Castro, Derrell</v>
      </c>
      <c r="I375" t="str">
        <f ca="1"/>
        <v>Process Development</v>
      </c>
      <c r="J375">
        <f ca="1"/>
        <v>38913</v>
      </c>
      <c r="K375">
        <f ca="1"/>
        <v>14</v>
      </c>
      <c r="L375" t="str">
        <f ca="1"/>
        <v>DMR</v>
      </c>
      <c r="M375">
        <f ca="1"/>
        <v>116644</v>
      </c>
    </row>
    <row r="376" spans="1:13" x14ac:dyDescent="0.3">
      <c r="A376" s="34" t="s">
        <v>231</v>
      </c>
      <c r="B376" s="34" t="s">
        <v>6</v>
      </c>
      <c r="C376" s="35">
        <v>38356</v>
      </c>
      <c r="D376" s="36">
        <f t="shared" ca="1" si="5"/>
        <v>16</v>
      </c>
      <c r="E376" s="36" t="s">
        <v>12</v>
      </c>
      <c r="F376" s="37">
        <v>103340</v>
      </c>
      <c r="G376" s="37"/>
      <c r="H376" s="45" t="str">
        <f ca="1"/>
        <v>Everett, Dan</v>
      </c>
      <c r="I376" t="str">
        <f ca="1"/>
        <v>Environmental Health/Safety</v>
      </c>
      <c r="J376">
        <f ca="1"/>
        <v>38965</v>
      </c>
      <c r="K376">
        <f ca="1"/>
        <v>14</v>
      </c>
      <c r="L376" t="str">
        <f ca="1"/>
        <v>DM</v>
      </c>
      <c r="M376">
        <f ca="1"/>
        <v>112267</v>
      </c>
    </row>
    <row r="377" spans="1:13" x14ac:dyDescent="0.3">
      <c r="A377" s="34" t="s">
        <v>461</v>
      </c>
      <c r="B377" s="34" t="s">
        <v>6</v>
      </c>
      <c r="C377" s="35">
        <v>36768</v>
      </c>
      <c r="D377" s="36">
        <f t="shared" ca="1" si="5"/>
        <v>20</v>
      </c>
      <c r="E377" s="36"/>
      <c r="F377" s="37">
        <v>103316</v>
      </c>
      <c r="G377" s="37"/>
      <c r="H377" s="45" t="str">
        <f ca="1"/>
        <v>Payne, Vicky</v>
      </c>
      <c r="I377" t="str">
        <f ca="1"/>
        <v>Operations</v>
      </c>
      <c r="J377">
        <f ca="1"/>
        <v>38805</v>
      </c>
      <c r="K377">
        <f ca="1"/>
        <v>14</v>
      </c>
      <c r="L377" t="str">
        <f ca="1"/>
        <v>R</v>
      </c>
      <c r="M377">
        <f ca="1"/>
        <v>112099</v>
      </c>
    </row>
    <row r="378" spans="1:13" x14ac:dyDescent="0.3">
      <c r="A378" s="34" t="s">
        <v>358</v>
      </c>
      <c r="B378" s="34" t="s">
        <v>9</v>
      </c>
      <c r="C378" s="35">
        <v>41926</v>
      </c>
      <c r="D378" s="36">
        <f t="shared" ca="1" si="5"/>
        <v>6</v>
      </c>
      <c r="E378" s="36" t="s">
        <v>14</v>
      </c>
      <c r="F378" s="37">
        <v>103191</v>
      </c>
      <c r="G378" s="37"/>
      <c r="H378" s="45" t="str">
        <f ca="1"/>
        <v>Quinn, Cinnamon</v>
      </c>
      <c r="I378" t="str">
        <f ca="1"/>
        <v>Quality Assurance</v>
      </c>
      <c r="J378">
        <f ca="1"/>
        <v>38944</v>
      </c>
      <c r="K378">
        <f ca="1"/>
        <v>14</v>
      </c>
      <c r="L378">
        <f ca="1"/>
        <v>0</v>
      </c>
      <c r="M378">
        <f ca="1"/>
        <v>107907</v>
      </c>
    </row>
    <row r="379" spans="1:13" x14ac:dyDescent="0.3">
      <c r="A379" s="34" t="s">
        <v>307</v>
      </c>
      <c r="B379" s="34" t="s">
        <v>15</v>
      </c>
      <c r="C379" s="35">
        <v>38726</v>
      </c>
      <c r="D379" s="36">
        <f t="shared" ca="1" si="5"/>
        <v>15</v>
      </c>
      <c r="E379" s="36" t="s">
        <v>14</v>
      </c>
      <c r="F379" s="37">
        <v>102803</v>
      </c>
      <c r="G379" s="37"/>
      <c r="H379" s="45" t="str">
        <f ca="1"/>
        <v>Bond, John</v>
      </c>
      <c r="I379" t="str">
        <f ca="1"/>
        <v>Operations</v>
      </c>
      <c r="J379">
        <f ca="1"/>
        <v>38853</v>
      </c>
      <c r="K379">
        <f ca="1"/>
        <v>14</v>
      </c>
      <c r="L379" t="str">
        <f ca="1"/>
        <v>R</v>
      </c>
      <c r="M379">
        <f ca="1"/>
        <v>103344</v>
      </c>
    </row>
    <row r="380" spans="1:13" x14ac:dyDescent="0.3">
      <c r="A380" s="34" t="s">
        <v>57</v>
      </c>
      <c r="B380" s="34" t="s">
        <v>17</v>
      </c>
      <c r="C380" s="35">
        <v>39668</v>
      </c>
      <c r="D380" s="36">
        <f t="shared" ca="1" si="5"/>
        <v>12</v>
      </c>
      <c r="E380" s="36"/>
      <c r="F380" s="37">
        <v>102752</v>
      </c>
      <c r="G380" s="37"/>
      <c r="H380" s="45" t="str">
        <f ca="1"/>
        <v>Sheppard, Curtis</v>
      </c>
      <c r="I380" t="str">
        <f ca="1"/>
        <v>Operations</v>
      </c>
      <c r="J380">
        <f ca="1"/>
        <v>38851</v>
      </c>
      <c r="K380">
        <f ca="1"/>
        <v>14</v>
      </c>
      <c r="L380" t="str">
        <f ca="1"/>
        <v>DMR</v>
      </c>
      <c r="M380">
        <f ca="1"/>
        <v>101873</v>
      </c>
    </row>
    <row r="381" spans="1:13" x14ac:dyDescent="0.3">
      <c r="A381" s="34" t="s">
        <v>426</v>
      </c>
      <c r="B381" s="34" t="s">
        <v>19</v>
      </c>
      <c r="C381" s="35">
        <v>37265</v>
      </c>
      <c r="D381" s="36">
        <f t="shared" ca="1" si="5"/>
        <v>19</v>
      </c>
      <c r="E381" s="36"/>
      <c r="F381" s="37">
        <v>102684</v>
      </c>
      <c r="G381" s="37"/>
      <c r="H381" s="45" t="str">
        <f ca="1"/>
        <v>Cain, Lon</v>
      </c>
      <c r="I381" t="str">
        <f ca="1"/>
        <v>Project &amp; Contract Services</v>
      </c>
      <c r="J381">
        <f ca="1"/>
        <v>38957</v>
      </c>
      <c r="K381">
        <f ca="1"/>
        <v>14</v>
      </c>
      <c r="L381" t="str">
        <f ca="1"/>
        <v>DMR</v>
      </c>
      <c r="M381">
        <f ca="1"/>
        <v>101569</v>
      </c>
    </row>
    <row r="382" spans="1:13" x14ac:dyDescent="0.3">
      <c r="A382" s="34" t="s">
        <v>330</v>
      </c>
      <c r="B382" s="34" t="s">
        <v>9</v>
      </c>
      <c r="C382" s="35">
        <v>36957</v>
      </c>
      <c r="D382" s="36">
        <f t="shared" ca="1" si="5"/>
        <v>20</v>
      </c>
      <c r="E382" s="36" t="s">
        <v>12</v>
      </c>
      <c r="F382" s="37">
        <v>102346</v>
      </c>
      <c r="G382" s="37"/>
      <c r="H382" s="45" t="str">
        <f ca="1"/>
        <v>Fowler, John</v>
      </c>
      <c r="I382" t="str">
        <f ca="1"/>
        <v>Engineering/Maintenance</v>
      </c>
      <c r="J382">
        <f ca="1"/>
        <v>38803</v>
      </c>
      <c r="K382">
        <f ca="1"/>
        <v>14</v>
      </c>
      <c r="L382">
        <f ca="1"/>
        <v>0</v>
      </c>
      <c r="M382">
        <f ca="1"/>
        <v>83706</v>
      </c>
    </row>
    <row r="383" spans="1:13" x14ac:dyDescent="0.3">
      <c r="A383" s="34" t="s">
        <v>115</v>
      </c>
      <c r="B383" s="34" t="s">
        <v>25</v>
      </c>
      <c r="C383" s="35">
        <v>36920</v>
      </c>
      <c r="D383" s="36">
        <f t="shared" ca="1" si="5"/>
        <v>20</v>
      </c>
      <c r="E383" s="36"/>
      <c r="F383" s="37">
        <v>102330</v>
      </c>
      <c r="G383" s="37"/>
      <c r="H383" s="45" t="str">
        <f ca="1"/>
        <v>Glenn, Christopher</v>
      </c>
      <c r="I383" t="str">
        <f ca="1"/>
        <v>Process Development</v>
      </c>
      <c r="J383">
        <f ca="1"/>
        <v>39069</v>
      </c>
      <c r="K383">
        <f ca="1"/>
        <v>14</v>
      </c>
      <c r="L383" t="str">
        <f ca="1"/>
        <v>DMR</v>
      </c>
      <c r="M383">
        <f ca="1"/>
        <v>82532</v>
      </c>
    </row>
    <row r="384" spans="1:13" x14ac:dyDescent="0.3">
      <c r="A384" s="34" t="s">
        <v>818</v>
      </c>
      <c r="B384" s="34" t="s">
        <v>25</v>
      </c>
      <c r="C384" s="38">
        <v>42145</v>
      </c>
      <c r="D384" s="36">
        <f t="shared" ca="1" si="5"/>
        <v>5</v>
      </c>
      <c r="E384" s="36" t="s">
        <v>8</v>
      </c>
      <c r="F384" s="37">
        <v>102145</v>
      </c>
      <c r="G384" s="37"/>
      <c r="H384" s="45" t="str">
        <f ca="1"/>
        <v>Strong, Lisa</v>
      </c>
      <c r="I384" t="str">
        <f ca="1"/>
        <v>Manufacturing</v>
      </c>
      <c r="J384">
        <f ca="1"/>
        <v>39088</v>
      </c>
      <c r="K384">
        <f ca="1"/>
        <v>14</v>
      </c>
      <c r="L384">
        <f ca="1"/>
        <v>0</v>
      </c>
      <c r="M384">
        <f ca="1"/>
        <v>76101</v>
      </c>
    </row>
    <row r="385" spans="1:13" x14ac:dyDescent="0.3">
      <c r="A385" s="34" t="s">
        <v>750</v>
      </c>
      <c r="B385" s="34" t="s">
        <v>20</v>
      </c>
      <c r="C385" s="38">
        <v>38710</v>
      </c>
      <c r="D385" s="36">
        <f t="shared" ca="1" si="5"/>
        <v>15</v>
      </c>
      <c r="E385" s="36" t="s">
        <v>14</v>
      </c>
      <c r="F385" s="37">
        <v>102078</v>
      </c>
      <c r="G385" s="37"/>
      <c r="H385" s="45" t="str">
        <f ca="1"/>
        <v>Conway, Brett</v>
      </c>
      <c r="I385" t="str">
        <f ca="1"/>
        <v>Peptide Chemistry</v>
      </c>
      <c r="J385">
        <f ca="1"/>
        <v>38829</v>
      </c>
      <c r="K385">
        <f ca="1"/>
        <v>14</v>
      </c>
      <c r="L385">
        <f ca="1"/>
        <v>0</v>
      </c>
      <c r="M385">
        <f ca="1"/>
        <v>75746</v>
      </c>
    </row>
    <row r="386" spans="1:13" x14ac:dyDescent="0.3">
      <c r="A386" s="34" t="s">
        <v>406</v>
      </c>
      <c r="B386" s="34" t="s">
        <v>22</v>
      </c>
      <c r="C386" s="35">
        <v>36910</v>
      </c>
      <c r="D386" s="36">
        <f t="shared" ref="D386:D449" ca="1" si="6">DATEDIF(C386,TODAY(),"Y")</f>
        <v>20</v>
      </c>
      <c r="E386" s="36" t="s">
        <v>18</v>
      </c>
      <c r="F386" s="37">
        <v>102042</v>
      </c>
      <c r="G386" s="37"/>
      <c r="H386" s="45" t="str">
        <f ca="1"/>
        <v>Jordan, Bryant</v>
      </c>
      <c r="I386" t="str">
        <f ca="1"/>
        <v>Operations</v>
      </c>
      <c r="J386">
        <f ca="1"/>
        <v>38816</v>
      </c>
      <c r="K386">
        <f ca="1"/>
        <v>14</v>
      </c>
      <c r="L386" t="str">
        <f ca="1"/>
        <v>DM</v>
      </c>
      <c r="M386">
        <f ca="1"/>
        <v>73999</v>
      </c>
    </row>
    <row r="387" spans="1:13" x14ac:dyDescent="0.3">
      <c r="A387" s="34" t="s">
        <v>1027</v>
      </c>
      <c r="B387" s="34" t="s">
        <v>17</v>
      </c>
      <c r="C387" s="38">
        <v>39966</v>
      </c>
      <c r="D387" s="36">
        <f t="shared" ca="1" si="6"/>
        <v>11</v>
      </c>
      <c r="E387" s="36" t="s">
        <v>10</v>
      </c>
      <c r="F387" s="37">
        <v>101959</v>
      </c>
      <c r="G387" s="37"/>
      <c r="H387" s="45" t="str">
        <f ca="1"/>
        <v>Fisher, Maria</v>
      </c>
      <c r="I387" t="str">
        <f ca="1"/>
        <v>Quality Control</v>
      </c>
      <c r="J387">
        <f ca="1"/>
        <v>38950</v>
      </c>
      <c r="K387">
        <f ca="1"/>
        <v>14</v>
      </c>
      <c r="L387" t="str">
        <f ca="1"/>
        <v>R</v>
      </c>
      <c r="M387">
        <f ca="1"/>
        <v>72231</v>
      </c>
    </row>
    <row r="388" spans="1:13" x14ac:dyDescent="0.3">
      <c r="A388" s="34" t="s">
        <v>436</v>
      </c>
      <c r="B388" s="34" t="s">
        <v>9</v>
      </c>
      <c r="C388" s="35">
        <v>40757</v>
      </c>
      <c r="D388" s="36">
        <f t="shared" ca="1" si="6"/>
        <v>9</v>
      </c>
      <c r="E388" s="36" t="s">
        <v>18</v>
      </c>
      <c r="F388" s="37">
        <v>101907</v>
      </c>
      <c r="G388" s="37"/>
      <c r="H388" s="45" t="str">
        <f ca="1"/>
        <v>Sexton, John</v>
      </c>
      <c r="I388" t="str">
        <f ca="1"/>
        <v>Manufacturing</v>
      </c>
      <c r="J388">
        <f ca="1"/>
        <v>38889</v>
      </c>
      <c r="K388">
        <f ca="1"/>
        <v>14</v>
      </c>
      <c r="L388" t="str">
        <f ca="1"/>
        <v>R</v>
      </c>
      <c r="M388">
        <f ca="1"/>
        <v>69932</v>
      </c>
    </row>
    <row r="389" spans="1:13" x14ac:dyDescent="0.3">
      <c r="A389" s="34" t="s">
        <v>714</v>
      </c>
      <c r="B389" s="34" t="s">
        <v>20</v>
      </c>
      <c r="C389" s="35">
        <v>38851</v>
      </c>
      <c r="D389" s="36">
        <f t="shared" ca="1" si="6"/>
        <v>14</v>
      </c>
      <c r="E389" s="36" t="s">
        <v>14</v>
      </c>
      <c r="F389" s="37">
        <v>101873</v>
      </c>
      <c r="G389" s="37"/>
      <c r="H389" s="45" t="str">
        <f ca="1"/>
        <v>Bishop, Robert</v>
      </c>
      <c r="I389" t="str">
        <f ca="1"/>
        <v>Engineering/Maintenance</v>
      </c>
      <c r="J389">
        <f ca="1"/>
        <v>38818</v>
      </c>
      <c r="K389">
        <f ca="1"/>
        <v>14</v>
      </c>
      <c r="L389">
        <f ca="1"/>
        <v>0</v>
      </c>
      <c r="M389">
        <f ca="1"/>
        <v>69862</v>
      </c>
    </row>
    <row r="390" spans="1:13" x14ac:dyDescent="0.3">
      <c r="A390" s="34" t="s">
        <v>686</v>
      </c>
      <c r="B390" s="34" t="s">
        <v>6</v>
      </c>
      <c r="C390" s="35">
        <v>38957</v>
      </c>
      <c r="D390" s="36">
        <f t="shared" ca="1" si="6"/>
        <v>14</v>
      </c>
      <c r="E390" s="36" t="s">
        <v>14</v>
      </c>
      <c r="F390" s="37">
        <v>101569</v>
      </c>
      <c r="G390" s="37"/>
      <c r="H390" s="45" t="str">
        <f ca="1"/>
        <v>White, Daniel</v>
      </c>
      <c r="I390" t="str">
        <f ca="1"/>
        <v>Process Development</v>
      </c>
      <c r="J390">
        <f ca="1"/>
        <v>39104</v>
      </c>
      <c r="K390">
        <f ca="1"/>
        <v>14</v>
      </c>
      <c r="L390" t="str">
        <f ca="1"/>
        <v>M</v>
      </c>
      <c r="M390">
        <f ca="1"/>
        <v>66806</v>
      </c>
    </row>
    <row r="391" spans="1:13" x14ac:dyDescent="0.3">
      <c r="A391" s="34" t="s">
        <v>631</v>
      </c>
      <c r="B391" s="34" t="s">
        <v>16</v>
      </c>
      <c r="C391" s="35">
        <v>38563</v>
      </c>
      <c r="D391" s="36">
        <f t="shared" ca="1" si="6"/>
        <v>15</v>
      </c>
      <c r="E391" s="36"/>
      <c r="F391" s="37">
        <v>101518</v>
      </c>
      <c r="G391" s="37"/>
      <c r="H391" s="45" t="str">
        <f ca="1"/>
        <v>Erickson, Ricky</v>
      </c>
      <c r="I391" t="str">
        <f ca="1"/>
        <v>Manufacturing</v>
      </c>
      <c r="J391">
        <f ca="1"/>
        <v>39123</v>
      </c>
      <c r="K391">
        <f ca="1"/>
        <v>14</v>
      </c>
      <c r="L391">
        <f ca="1"/>
        <v>0</v>
      </c>
      <c r="M391">
        <f ca="1"/>
        <v>65079</v>
      </c>
    </row>
    <row r="392" spans="1:13" x14ac:dyDescent="0.3">
      <c r="A392" s="34" t="s">
        <v>50</v>
      </c>
      <c r="B392" s="34" t="s">
        <v>6</v>
      </c>
      <c r="C392" s="35">
        <v>40666</v>
      </c>
      <c r="D392" s="36">
        <f t="shared" ca="1" si="6"/>
        <v>9</v>
      </c>
      <c r="E392" s="36"/>
      <c r="F392" s="37">
        <v>101518</v>
      </c>
      <c r="G392" s="37"/>
      <c r="H392" s="45" t="str">
        <f ca="1"/>
        <v>Barrett, John</v>
      </c>
      <c r="I392" t="str">
        <f ca="1"/>
        <v>Operations</v>
      </c>
      <c r="J392">
        <f ca="1"/>
        <v>38935</v>
      </c>
      <c r="K392">
        <f ca="1"/>
        <v>14</v>
      </c>
      <c r="L392">
        <f ca="1"/>
        <v>0</v>
      </c>
      <c r="M392">
        <f ca="1"/>
        <v>64268</v>
      </c>
    </row>
    <row r="393" spans="1:13" x14ac:dyDescent="0.3">
      <c r="A393" s="34" t="s">
        <v>403</v>
      </c>
      <c r="B393" s="34" t="s">
        <v>6</v>
      </c>
      <c r="C393" s="35">
        <v>41789</v>
      </c>
      <c r="D393" s="36">
        <f t="shared" ca="1" si="6"/>
        <v>6</v>
      </c>
      <c r="E393" s="36"/>
      <c r="F393" s="37">
        <v>101501</v>
      </c>
      <c r="G393" s="37"/>
      <c r="H393" s="45" t="str">
        <f ca="1"/>
        <v>Humphrey, Andrew</v>
      </c>
      <c r="I393" t="str">
        <f ca="1"/>
        <v>Admin Training</v>
      </c>
      <c r="J393">
        <f ca="1"/>
        <v>38831</v>
      </c>
      <c r="K393">
        <f ca="1"/>
        <v>14</v>
      </c>
      <c r="L393" t="str">
        <f ca="1"/>
        <v>R</v>
      </c>
      <c r="M393">
        <f ca="1"/>
        <v>63831</v>
      </c>
    </row>
    <row r="394" spans="1:13" x14ac:dyDescent="0.3">
      <c r="A394" s="34" t="s">
        <v>573</v>
      </c>
      <c r="B394" s="34" t="s">
        <v>16</v>
      </c>
      <c r="C394" s="35">
        <v>43084</v>
      </c>
      <c r="D394" s="36">
        <f t="shared" ca="1" si="6"/>
        <v>3</v>
      </c>
      <c r="E394" s="36"/>
      <c r="F394" s="37">
        <v>101468</v>
      </c>
      <c r="G394" s="37"/>
      <c r="H394" s="45" t="str">
        <f ca="1"/>
        <v>Bauer, Chris</v>
      </c>
      <c r="I394" t="str">
        <f ca="1"/>
        <v>Engineering/Maintenance</v>
      </c>
      <c r="J394">
        <f ca="1"/>
        <v>38961</v>
      </c>
      <c r="K394">
        <f ca="1"/>
        <v>14</v>
      </c>
      <c r="L394">
        <f ca="1"/>
        <v>0</v>
      </c>
      <c r="M394">
        <f ca="1"/>
        <v>61229</v>
      </c>
    </row>
    <row r="395" spans="1:13" x14ac:dyDescent="0.3">
      <c r="A395" s="34" t="s">
        <v>972</v>
      </c>
      <c r="B395" s="34" t="s">
        <v>11</v>
      </c>
      <c r="C395" s="38">
        <v>38265</v>
      </c>
      <c r="D395" s="36">
        <f t="shared" ca="1" si="6"/>
        <v>16</v>
      </c>
      <c r="E395" s="36"/>
      <c r="F395" s="37">
        <v>101380</v>
      </c>
      <c r="G395" s="37"/>
      <c r="H395" s="45" t="str">
        <f ca="1"/>
        <v>Robinson, John</v>
      </c>
      <c r="I395" t="str">
        <f ca="1"/>
        <v>Project &amp; Contract Services</v>
      </c>
      <c r="J395">
        <f ca="1"/>
        <v>39092</v>
      </c>
      <c r="K395">
        <f ca="1"/>
        <v>14</v>
      </c>
      <c r="L395" t="str">
        <f ca="1"/>
        <v>M</v>
      </c>
      <c r="M395">
        <f ca="1"/>
        <v>59927</v>
      </c>
    </row>
    <row r="396" spans="1:13" x14ac:dyDescent="0.3">
      <c r="A396" s="34" t="s">
        <v>903</v>
      </c>
      <c r="B396" s="34" t="s">
        <v>16</v>
      </c>
      <c r="C396" s="38">
        <v>42125</v>
      </c>
      <c r="D396" s="36">
        <f t="shared" ca="1" si="6"/>
        <v>5</v>
      </c>
      <c r="E396" s="36" t="s">
        <v>8</v>
      </c>
      <c r="F396" s="37">
        <v>101195</v>
      </c>
      <c r="G396" s="37"/>
      <c r="H396" s="45" t="str">
        <f ca="1"/>
        <v>Lee, Charles</v>
      </c>
      <c r="I396" t="str">
        <f ca="1"/>
        <v>Professional Training Group</v>
      </c>
      <c r="J396">
        <f ca="1"/>
        <v>38967</v>
      </c>
      <c r="K396">
        <f ca="1"/>
        <v>14</v>
      </c>
      <c r="L396" t="str">
        <f ca="1"/>
        <v>M</v>
      </c>
      <c r="M396">
        <f ca="1"/>
        <v>59516</v>
      </c>
    </row>
    <row r="397" spans="1:13" x14ac:dyDescent="0.3">
      <c r="A397" s="34" t="s">
        <v>743</v>
      </c>
      <c r="B397" s="34" t="s">
        <v>25</v>
      </c>
      <c r="C397" s="38">
        <v>36846</v>
      </c>
      <c r="D397" s="36">
        <f t="shared" ca="1" si="6"/>
        <v>20</v>
      </c>
      <c r="E397" s="36"/>
      <c r="F397" s="37">
        <v>101062</v>
      </c>
      <c r="G397" s="37"/>
      <c r="H397" s="45" t="str">
        <f ca="1"/>
        <v>Simon, Sheila</v>
      </c>
      <c r="I397" t="str">
        <f ca="1"/>
        <v>Operations</v>
      </c>
      <c r="J397">
        <f ca="1"/>
        <v>38984</v>
      </c>
      <c r="K397">
        <f ca="1"/>
        <v>14</v>
      </c>
      <c r="L397">
        <f ca="1"/>
        <v>0</v>
      </c>
      <c r="M397">
        <f ca="1"/>
        <v>58387</v>
      </c>
    </row>
    <row r="398" spans="1:13" x14ac:dyDescent="0.3">
      <c r="A398" s="34" t="s">
        <v>627</v>
      </c>
      <c r="B398" s="34" t="s">
        <v>9</v>
      </c>
      <c r="C398" s="35">
        <v>37219</v>
      </c>
      <c r="D398" s="36">
        <f t="shared" ca="1" si="6"/>
        <v>19</v>
      </c>
      <c r="E398" s="36" t="s">
        <v>12</v>
      </c>
      <c r="F398" s="37">
        <v>100538</v>
      </c>
      <c r="G398" s="37"/>
      <c r="H398" s="45" t="str">
        <f ca="1"/>
        <v>Wood, Larry</v>
      </c>
      <c r="I398" t="str">
        <f ca="1"/>
        <v>Professional Training Group</v>
      </c>
      <c r="J398">
        <f ca="1"/>
        <v>38878</v>
      </c>
      <c r="K398">
        <f ca="1"/>
        <v>14</v>
      </c>
      <c r="L398" t="str">
        <f ca="1"/>
        <v>R</v>
      </c>
      <c r="M398">
        <f ca="1"/>
        <v>57561</v>
      </c>
    </row>
    <row r="399" spans="1:13" x14ac:dyDescent="0.3">
      <c r="A399" s="34" t="s">
        <v>132</v>
      </c>
      <c r="B399" s="34" t="s">
        <v>25</v>
      </c>
      <c r="C399" s="35">
        <v>42717</v>
      </c>
      <c r="D399" s="36">
        <f t="shared" ca="1" si="6"/>
        <v>4</v>
      </c>
      <c r="E399" s="36" t="s">
        <v>8</v>
      </c>
      <c r="F399" s="37">
        <v>100420</v>
      </c>
      <c r="G399" s="37"/>
      <c r="H399" s="45" t="str">
        <f ca="1"/>
        <v>Bass, Justin</v>
      </c>
      <c r="I399" t="str">
        <f ca="1"/>
        <v>Peptide Chemistry</v>
      </c>
      <c r="J399">
        <f ca="1"/>
        <v>38826</v>
      </c>
      <c r="K399">
        <f ca="1"/>
        <v>14</v>
      </c>
      <c r="L399" t="str">
        <f ca="1"/>
        <v>DMR</v>
      </c>
      <c r="M399">
        <f ca="1"/>
        <v>55899</v>
      </c>
    </row>
    <row r="400" spans="1:13" x14ac:dyDescent="0.3">
      <c r="A400" s="34" t="s">
        <v>944</v>
      </c>
      <c r="B400" s="34" t="s">
        <v>16</v>
      </c>
      <c r="C400" s="38">
        <v>38560</v>
      </c>
      <c r="D400" s="36">
        <f t="shared" ca="1" si="6"/>
        <v>15</v>
      </c>
      <c r="E400" s="36" t="s">
        <v>14</v>
      </c>
      <c r="F400" s="37">
        <v>100400</v>
      </c>
      <c r="G400" s="37"/>
      <c r="H400" s="45" t="str">
        <f ca="1"/>
        <v>Reed, Larry</v>
      </c>
      <c r="I400" t="str">
        <f ca="1"/>
        <v>Process Development</v>
      </c>
      <c r="J400">
        <f ca="1"/>
        <v>38977</v>
      </c>
      <c r="K400">
        <f ca="1"/>
        <v>14</v>
      </c>
      <c r="L400" t="str">
        <f ca="1"/>
        <v>R</v>
      </c>
      <c r="M400">
        <f ca="1"/>
        <v>54283</v>
      </c>
    </row>
    <row r="401" spans="1:13" x14ac:dyDescent="0.3">
      <c r="A401" s="34" t="s">
        <v>620</v>
      </c>
      <c r="B401" s="34" t="s">
        <v>6</v>
      </c>
      <c r="C401" s="35">
        <v>43515</v>
      </c>
      <c r="D401" s="36">
        <f t="shared" ca="1" si="6"/>
        <v>2</v>
      </c>
      <c r="E401" s="36"/>
      <c r="F401" s="37">
        <v>100302</v>
      </c>
      <c r="G401" s="37"/>
      <c r="H401" s="45" t="str">
        <f ca="1"/>
        <v>Miles, Kenneth</v>
      </c>
      <c r="I401" t="str">
        <f ca="1"/>
        <v>Quality Control</v>
      </c>
      <c r="J401">
        <f ca="1"/>
        <v>39088</v>
      </c>
      <c r="K401">
        <f ca="1"/>
        <v>14</v>
      </c>
      <c r="L401" t="str">
        <f ca="1"/>
        <v>DMR</v>
      </c>
      <c r="M401">
        <f ca="1"/>
        <v>52737</v>
      </c>
    </row>
    <row r="402" spans="1:13" x14ac:dyDescent="0.3">
      <c r="A402" s="34" t="s">
        <v>367</v>
      </c>
      <c r="B402" s="34" t="s">
        <v>22</v>
      </c>
      <c r="C402" s="35">
        <v>42136</v>
      </c>
      <c r="D402" s="36">
        <f t="shared" ca="1" si="6"/>
        <v>5</v>
      </c>
      <c r="E402" s="36"/>
      <c r="F402" s="37">
        <v>100268</v>
      </c>
      <c r="G402" s="37"/>
      <c r="H402" s="45" t="str">
        <f ca="1"/>
        <v>Moreno, Eric</v>
      </c>
      <c r="I402" t="str">
        <f ca="1"/>
        <v>Research/Development</v>
      </c>
      <c r="J402">
        <f ca="1"/>
        <v>38917</v>
      </c>
      <c r="K402">
        <f ca="1"/>
        <v>14</v>
      </c>
      <c r="L402" t="str">
        <f ca="1"/>
        <v>DMR</v>
      </c>
      <c r="M402">
        <f ca="1"/>
        <v>52353</v>
      </c>
    </row>
    <row r="403" spans="1:13" x14ac:dyDescent="0.3">
      <c r="A403" s="34" t="s">
        <v>580</v>
      </c>
      <c r="B403" s="34" t="s">
        <v>27</v>
      </c>
      <c r="C403" s="35">
        <v>38623</v>
      </c>
      <c r="D403" s="36">
        <f t="shared" ca="1" si="6"/>
        <v>15</v>
      </c>
      <c r="E403" s="36" t="s">
        <v>14</v>
      </c>
      <c r="F403" s="37">
        <v>100251</v>
      </c>
      <c r="G403" s="37"/>
      <c r="H403" s="45" t="str">
        <f ca="1"/>
        <v>Robertson, Richard</v>
      </c>
      <c r="I403" t="str">
        <f ca="1"/>
        <v>Logistics</v>
      </c>
      <c r="J403">
        <f ca="1"/>
        <v>38919</v>
      </c>
      <c r="K403">
        <f ca="1"/>
        <v>14</v>
      </c>
      <c r="L403" t="str">
        <f ca="1"/>
        <v>D</v>
      </c>
      <c r="M403">
        <f ca="1"/>
        <v>50459</v>
      </c>
    </row>
    <row r="404" spans="1:13" x14ac:dyDescent="0.3">
      <c r="A404" s="34" t="s">
        <v>765</v>
      </c>
      <c r="B404" s="34" t="s">
        <v>9</v>
      </c>
      <c r="C404" s="38">
        <v>43172</v>
      </c>
      <c r="D404" s="36">
        <f t="shared" ca="1" si="6"/>
        <v>3</v>
      </c>
      <c r="E404" s="36" t="s">
        <v>14</v>
      </c>
      <c r="F404" s="37">
        <v>100040</v>
      </c>
      <c r="G404" s="37"/>
      <c r="H404" s="45" t="str">
        <f ca="1"/>
        <v>Hicks, David</v>
      </c>
      <c r="I404" t="str">
        <f ca="1"/>
        <v>Audit Services</v>
      </c>
      <c r="J404">
        <f ca="1"/>
        <v>38935</v>
      </c>
      <c r="K404">
        <f ca="1"/>
        <v>14</v>
      </c>
      <c r="L404" t="str">
        <f ca="1"/>
        <v>DM</v>
      </c>
      <c r="M404">
        <f ca="1"/>
        <v>50016</v>
      </c>
    </row>
    <row r="405" spans="1:13" x14ac:dyDescent="0.3">
      <c r="A405" s="34" t="s">
        <v>482</v>
      </c>
      <c r="B405" s="34" t="s">
        <v>9</v>
      </c>
      <c r="C405" s="35">
        <v>43700</v>
      </c>
      <c r="D405" s="36">
        <f t="shared" ca="1" si="6"/>
        <v>1</v>
      </c>
      <c r="E405" s="36" t="s">
        <v>10</v>
      </c>
      <c r="F405" s="37">
        <v>99964</v>
      </c>
      <c r="G405" s="37"/>
      <c r="H405" s="45" t="str">
        <f ca="1"/>
        <v>Jordan, Mark</v>
      </c>
      <c r="I405" t="str">
        <f ca="1"/>
        <v>Engineering/Operations</v>
      </c>
      <c r="J405">
        <f ca="1"/>
        <v>39091</v>
      </c>
      <c r="K405">
        <f ca="1"/>
        <v>14</v>
      </c>
      <c r="L405">
        <f ca="1"/>
        <v>0</v>
      </c>
      <c r="M405">
        <f ca="1"/>
        <v>49308</v>
      </c>
    </row>
    <row r="406" spans="1:13" x14ac:dyDescent="0.3">
      <c r="A406" s="34" t="s">
        <v>329</v>
      </c>
      <c r="B406" s="34" t="s">
        <v>17</v>
      </c>
      <c r="C406" s="35">
        <v>40669</v>
      </c>
      <c r="D406" s="36">
        <f t="shared" ca="1" si="6"/>
        <v>9</v>
      </c>
      <c r="E406" s="36" t="s">
        <v>14</v>
      </c>
      <c r="F406" s="37">
        <v>99947</v>
      </c>
      <c r="G406" s="37"/>
      <c r="H406" s="45" t="str">
        <f ca="1"/>
        <v>Martin, Terry</v>
      </c>
      <c r="I406" t="str">
        <f ca="1"/>
        <v>Environmental Health/Safety</v>
      </c>
      <c r="J406">
        <f ca="1"/>
        <v>38838</v>
      </c>
      <c r="K406">
        <f ca="1"/>
        <v>14</v>
      </c>
      <c r="L406">
        <f ca="1"/>
        <v>0</v>
      </c>
      <c r="M406">
        <f ca="1"/>
        <v>48617</v>
      </c>
    </row>
    <row r="407" spans="1:13" x14ac:dyDescent="0.3">
      <c r="A407" s="34" t="s">
        <v>447</v>
      </c>
      <c r="B407" s="34" t="s">
        <v>19</v>
      </c>
      <c r="C407" s="35">
        <v>37051</v>
      </c>
      <c r="D407" s="36">
        <f t="shared" ca="1" si="6"/>
        <v>19</v>
      </c>
      <c r="E407" s="36"/>
      <c r="F407" s="37">
        <v>99926</v>
      </c>
      <c r="G407" s="37"/>
      <c r="H407" s="45" t="str">
        <f ca="1"/>
        <v>Green, Kim</v>
      </c>
      <c r="I407" t="str">
        <f ca="1"/>
        <v>Logistics</v>
      </c>
      <c r="J407">
        <f ca="1"/>
        <v>38955</v>
      </c>
      <c r="K407">
        <f ca="1"/>
        <v>14</v>
      </c>
      <c r="L407" t="str">
        <f ca="1"/>
        <v>DM</v>
      </c>
      <c r="M407">
        <f ca="1"/>
        <v>41135</v>
      </c>
    </row>
    <row r="408" spans="1:13" x14ac:dyDescent="0.3">
      <c r="A408" s="34" t="s">
        <v>800</v>
      </c>
      <c r="B408" s="34" t="s">
        <v>30</v>
      </c>
      <c r="C408" s="38">
        <v>36927</v>
      </c>
      <c r="D408" s="36">
        <f t="shared" ca="1" si="6"/>
        <v>20</v>
      </c>
      <c r="E408" s="36" t="s">
        <v>18</v>
      </c>
      <c r="F408" s="37">
        <v>99925</v>
      </c>
      <c r="G408" s="37"/>
      <c r="H408" s="45" t="str">
        <f ca="1"/>
        <v>Best, Lara</v>
      </c>
      <c r="I408" t="str">
        <f ca="1"/>
        <v>Manufacturing</v>
      </c>
      <c r="J408">
        <f ca="1"/>
        <v>39104</v>
      </c>
      <c r="K408">
        <f ca="1"/>
        <v>14</v>
      </c>
      <c r="L408" t="str">
        <f ca="1"/>
        <v>D</v>
      </c>
      <c r="M408">
        <f ca="1"/>
        <v>39512</v>
      </c>
    </row>
    <row r="409" spans="1:13" x14ac:dyDescent="0.3">
      <c r="A409" s="34" t="s">
        <v>189</v>
      </c>
      <c r="B409" s="34" t="s">
        <v>19</v>
      </c>
      <c r="C409" s="35">
        <v>39332</v>
      </c>
      <c r="D409" s="36">
        <f t="shared" ca="1" si="6"/>
        <v>13</v>
      </c>
      <c r="E409" s="36"/>
      <c r="F409" s="37">
        <v>99795</v>
      </c>
      <c r="G409" s="37"/>
      <c r="H409" s="45" t="str">
        <f ca="1"/>
        <v>Reese, Marc</v>
      </c>
      <c r="I409" t="str">
        <f ca="1"/>
        <v>Quality Control</v>
      </c>
      <c r="J409">
        <f ca="1"/>
        <v>39083</v>
      </c>
      <c r="K409">
        <f ca="1"/>
        <v>14</v>
      </c>
      <c r="L409" t="str">
        <f ca="1"/>
        <v>M</v>
      </c>
      <c r="M409">
        <f ca="1"/>
        <v>38650</v>
      </c>
    </row>
    <row r="410" spans="1:13" x14ac:dyDescent="0.3">
      <c r="A410" s="34" t="s">
        <v>478</v>
      </c>
      <c r="B410" s="34" t="s">
        <v>26</v>
      </c>
      <c r="C410" s="35">
        <v>36982</v>
      </c>
      <c r="D410" s="36">
        <f t="shared" ca="1" si="6"/>
        <v>19</v>
      </c>
      <c r="E410" s="36" t="s">
        <v>8</v>
      </c>
      <c r="F410" s="37">
        <v>99558</v>
      </c>
      <c r="G410" s="37"/>
      <c r="H410" s="45" t="str">
        <f ca="1"/>
        <v>Greene, Alexander</v>
      </c>
      <c r="I410" t="str">
        <f ca="1"/>
        <v>Logistics</v>
      </c>
      <c r="J410">
        <f ca="1"/>
        <v>38936</v>
      </c>
      <c r="K410">
        <f ca="1"/>
        <v>14</v>
      </c>
      <c r="L410">
        <f ca="1"/>
        <v>0</v>
      </c>
      <c r="M410">
        <f ca="1"/>
        <v>33847</v>
      </c>
    </row>
    <row r="411" spans="1:13" x14ac:dyDescent="0.3">
      <c r="A411" s="34" t="s">
        <v>914</v>
      </c>
      <c r="B411" s="34" t="s">
        <v>17</v>
      </c>
      <c r="C411" s="38">
        <v>41909</v>
      </c>
      <c r="D411" s="36">
        <f t="shared" ca="1" si="6"/>
        <v>6</v>
      </c>
      <c r="E411" s="36" t="s">
        <v>8</v>
      </c>
      <c r="F411" s="37">
        <v>99311</v>
      </c>
      <c r="G411" s="37"/>
      <c r="H411" s="45" t="str">
        <f ca="1"/>
        <v>Henson, Debra</v>
      </c>
      <c r="I411" t="str">
        <f ca="1"/>
        <v>Operations</v>
      </c>
      <c r="J411">
        <f ca="1"/>
        <v>39131</v>
      </c>
      <c r="K411">
        <f ca="1"/>
        <v>14</v>
      </c>
      <c r="L411">
        <f ca="1"/>
        <v>0</v>
      </c>
      <c r="M411">
        <f ca="1"/>
        <v>30272</v>
      </c>
    </row>
    <row r="412" spans="1:13" x14ac:dyDescent="0.3">
      <c r="A412" s="34" t="s">
        <v>796</v>
      </c>
      <c r="B412" s="34" t="s">
        <v>19</v>
      </c>
      <c r="C412" s="38">
        <v>42384</v>
      </c>
      <c r="D412" s="36">
        <f t="shared" ca="1" si="6"/>
        <v>5</v>
      </c>
      <c r="E412" s="36" t="s">
        <v>12</v>
      </c>
      <c r="F412" s="37">
        <v>99297</v>
      </c>
      <c r="G412" s="37"/>
      <c r="H412" s="45" t="str">
        <f ca="1"/>
        <v>Livingston, Lynette</v>
      </c>
      <c r="I412" t="str">
        <f ca="1"/>
        <v>Project &amp; Contract Services</v>
      </c>
      <c r="J412">
        <f ca="1"/>
        <v>39194</v>
      </c>
      <c r="K412">
        <f ca="1"/>
        <v>13</v>
      </c>
      <c r="L412" t="str">
        <f ca="1"/>
        <v>R</v>
      </c>
      <c r="M412">
        <f ca="1"/>
        <v>151661</v>
      </c>
    </row>
    <row r="413" spans="1:13" x14ac:dyDescent="0.3">
      <c r="A413" s="34" t="s">
        <v>351</v>
      </c>
      <c r="B413" s="34" t="s">
        <v>6</v>
      </c>
      <c r="C413" s="35">
        <v>36496</v>
      </c>
      <c r="D413" s="36">
        <f t="shared" ca="1" si="6"/>
        <v>21</v>
      </c>
      <c r="E413" s="36"/>
      <c r="F413" s="37">
        <v>99119</v>
      </c>
      <c r="G413" s="37"/>
      <c r="H413" s="45" t="str">
        <f ca="1"/>
        <v>Wallace, Timothy</v>
      </c>
      <c r="I413" t="str">
        <f ca="1"/>
        <v>Logistics</v>
      </c>
      <c r="J413">
        <f ca="1"/>
        <v>39363</v>
      </c>
      <c r="K413">
        <f ca="1"/>
        <v>13</v>
      </c>
      <c r="L413" t="str">
        <f ca="1"/>
        <v>DMR</v>
      </c>
      <c r="M413">
        <f ca="1"/>
        <v>149126</v>
      </c>
    </row>
    <row r="414" spans="1:13" x14ac:dyDescent="0.3">
      <c r="A414" s="34" t="s">
        <v>159</v>
      </c>
      <c r="B414" s="34" t="s">
        <v>25</v>
      </c>
      <c r="C414" s="35">
        <v>39507</v>
      </c>
      <c r="D414" s="36">
        <f t="shared" ca="1" si="6"/>
        <v>13</v>
      </c>
      <c r="E414" s="36" t="s">
        <v>14</v>
      </c>
      <c r="F414" s="37">
        <v>98713</v>
      </c>
      <c r="G414" s="37"/>
      <c r="H414" s="45" t="str">
        <f ca="1"/>
        <v>Neal, Sally</v>
      </c>
      <c r="I414" t="str">
        <f ca="1"/>
        <v>Quality Assurance</v>
      </c>
      <c r="J414">
        <f ca="1"/>
        <v>39202</v>
      </c>
      <c r="K414">
        <f ca="1"/>
        <v>13</v>
      </c>
      <c r="L414">
        <f ca="1"/>
        <v>0</v>
      </c>
      <c r="M414">
        <f ca="1"/>
        <v>148720</v>
      </c>
    </row>
    <row r="415" spans="1:13" x14ac:dyDescent="0.3">
      <c r="A415" s="34" t="s">
        <v>365</v>
      </c>
      <c r="B415" s="34" t="s">
        <v>13</v>
      </c>
      <c r="C415" s="35">
        <v>38538</v>
      </c>
      <c r="D415" s="36">
        <f t="shared" ca="1" si="6"/>
        <v>15</v>
      </c>
      <c r="E415" s="36" t="s">
        <v>14</v>
      </c>
      <c r="F415" s="37">
        <v>98645</v>
      </c>
      <c r="G415" s="37"/>
      <c r="H415" s="45" t="str">
        <f ca="1"/>
        <v>Mendez, Andrea</v>
      </c>
      <c r="I415" t="str">
        <f ca="1"/>
        <v>Quality Control</v>
      </c>
      <c r="J415">
        <f ca="1"/>
        <v>39260</v>
      </c>
      <c r="K415">
        <f ca="1"/>
        <v>13</v>
      </c>
      <c r="L415">
        <f ca="1"/>
        <v>0</v>
      </c>
      <c r="M415">
        <f ca="1"/>
        <v>139707</v>
      </c>
    </row>
    <row r="416" spans="1:13" x14ac:dyDescent="0.3">
      <c r="A416" s="34" t="s">
        <v>278</v>
      </c>
      <c r="B416" s="34" t="s">
        <v>20</v>
      </c>
      <c r="C416" s="35">
        <v>42966</v>
      </c>
      <c r="D416" s="36">
        <f t="shared" ca="1" si="6"/>
        <v>3</v>
      </c>
      <c r="E416" s="36" t="s">
        <v>18</v>
      </c>
      <c r="F416" s="37">
        <v>98510</v>
      </c>
      <c r="G416" s="37"/>
      <c r="H416" s="45" t="str">
        <f ca="1"/>
        <v>Lane, Brandyn</v>
      </c>
      <c r="I416" t="str">
        <f ca="1"/>
        <v>Manufacturing</v>
      </c>
      <c r="J416">
        <f ca="1"/>
        <v>39344</v>
      </c>
      <c r="K416">
        <f ca="1"/>
        <v>13</v>
      </c>
      <c r="L416" t="str">
        <f ca="1"/>
        <v>R</v>
      </c>
      <c r="M416">
        <f ca="1"/>
        <v>139256</v>
      </c>
    </row>
    <row r="417" spans="1:13" x14ac:dyDescent="0.3">
      <c r="A417" s="34" t="s">
        <v>715</v>
      </c>
      <c r="B417" s="34" t="s">
        <v>9</v>
      </c>
      <c r="C417" s="35">
        <v>39455</v>
      </c>
      <c r="D417" s="36">
        <f t="shared" ca="1" si="6"/>
        <v>13</v>
      </c>
      <c r="E417" s="36"/>
      <c r="F417" s="37">
        <v>98443</v>
      </c>
      <c r="G417" s="37"/>
      <c r="H417" s="45" t="str">
        <f ca="1"/>
        <v>Fuller, Gerald</v>
      </c>
      <c r="I417" t="str">
        <f ca="1"/>
        <v>Project &amp; Contract Services</v>
      </c>
      <c r="J417">
        <f ca="1"/>
        <v>39260</v>
      </c>
      <c r="K417">
        <f ca="1"/>
        <v>13</v>
      </c>
      <c r="L417" t="str">
        <f ca="1"/>
        <v>M</v>
      </c>
      <c r="M417">
        <f ca="1"/>
        <v>137958</v>
      </c>
    </row>
    <row r="418" spans="1:13" x14ac:dyDescent="0.3">
      <c r="A418" s="34" t="s">
        <v>352</v>
      </c>
      <c r="B418" s="34" t="s">
        <v>19</v>
      </c>
      <c r="C418" s="35">
        <v>38657</v>
      </c>
      <c r="D418" s="36">
        <f t="shared" ca="1" si="6"/>
        <v>15</v>
      </c>
      <c r="E418" s="36"/>
      <c r="F418" s="37">
        <v>98240</v>
      </c>
      <c r="G418" s="37"/>
      <c r="H418" s="45" t="str">
        <f ca="1"/>
        <v>Simpson, Jimmy</v>
      </c>
      <c r="I418" t="str">
        <f ca="1"/>
        <v>Manufacturing</v>
      </c>
      <c r="J418">
        <f ca="1"/>
        <v>39460</v>
      </c>
      <c r="K418">
        <f ca="1"/>
        <v>13</v>
      </c>
      <c r="L418" t="str">
        <f ca="1"/>
        <v>D</v>
      </c>
      <c r="M418">
        <f ca="1"/>
        <v>137566</v>
      </c>
    </row>
    <row r="419" spans="1:13" x14ac:dyDescent="0.3">
      <c r="A419" s="34" t="s">
        <v>601</v>
      </c>
      <c r="B419" s="34" t="s">
        <v>6</v>
      </c>
      <c r="C419" s="35">
        <v>39559</v>
      </c>
      <c r="D419" s="36">
        <f t="shared" ca="1" si="6"/>
        <v>12</v>
      </c>
      <c r="E419" s="36"/>
      <c r="F419" s="37">
        <v>98003</v>
      </c>
      <c r="G419" s="37"/>
      <c r="H419" s="45" t="str">
        <f ca="1"/>
        <v>Perry, Tia</v>
      </c>
      <c r="I419" t="str">
        <f ca="1"/>
        <v>Quality Control</v>
      </c>
      <c r="J419">
        <f ca="1"/>
        <v>39364</v>
      </c>
      <c r="K419">
        <f ca="1"/>
        <v>13</v>
      </c>
      <c r="L419" t="str">
        <f ca="1"/>
        <v>DM</v>
      </c>
      <c r="M419">
        <f ca="1"/>
        <v>135361</v>
      </c>
    </row>
    <row r="420" spans="1:13" x14ac:dyDescent="0.3">
      <c r="A420" s="34" t="s">
        <v>960</v>
      </c>
      <c r="B420" s="34" t="s">
        <v>19</v>
      </c>
      <c r="C420" s="38">
        <v>43133</v>
      </c>
      <c r="D420" s="36">
        <f t="shared" ca="1" si="6"/>
        <v>3</v>
      </c>
      <c r="E420" s="36" t="s">
        <v>14</v>
      </c>
      <c r="F420" s="37">
        <v>97919</v>
      </c>
      <c r="G420" s="37"/>
      <c r="H420" s="45" t="str">
        <f ca="1"/>
        <v>Morton, Brian</v>
      </c>
      <c r="I420" t="str">
        <f ca="1"/>
        <v>Logistics</v>
      </c>
      <c r="J420">
        <f ca="1"/>
        <v>39340</v>
      </c>
      <c r="K420">
        <f ca="1"/>
        <v>13</v>
      </c>
      <c r="L420" t="str">
        <f ca="1"/>
        <v>D</v>
      </c>
      <c r="M420">
        <f ca="1"/>
        <v>134541</v>
      </c>
    </row>
    <row r="421" spans="1:13" x14ac:dyDescent="0.3">
      <c r="A421" s="34" t="s">
        <v>567</v>
      </c>
      <c r="B421" s="34" t="s">
        <v>25</v>
      </c>
      <c r="C421" s="35">
        <v>39966</v>
      </c>
      <c r="D421" s="36">
        <f t="shared" ca="1" si="6"/>
        <v>11</v>
      </c>
      <c r="E421" s="36"/>
      <c r="F421" s="37">
        <v>97614</v>
      </c>
      <c r="G421" s="37"/>
      <c r="H421" s="45" t="str">
        <f ca="1"/>
        <v>Gill, Douglas</v>
      </c>
      <c r="I421" t="str">
        <f ca="1"/>
        <v>Process Development</v>
      </c>
      <c r="J421">
        <f ca="1"/>
        <v>39274</v>
      </c>
      <c r="K421">
        <f ca="1"/>
        <v>13</v>
      </c>
      <c r="L421" t="str">
        <f ca="1"/>
        <v>DM</v>
      </c>
      <c r="M421">
        <f ca="1"/>
        <v>133426</v>
      </c>
    </row>
    <row r="422" spans="1:13" x14ac:dyDescent="0.3">
      <c r="A422" s="34" t="s">
        <v>626</v>
      </c>
      <c r="B422" s="34" t="s">
        <v>24</v>
      </c>
      <c r="C422" s="35">
        <v>43672</v>
      </c>
      <c r="D422" s="36">
        <f t="shared" ca="1" si="6"/>
        <v>1</v>
      </c>
      <c r="E422" s="36"/>
      <c r="F422" s="37">
        <v>97479</v>
      </c>
      <c r="G422" s="37"/>
      <c r="H422" s="45" t="str">
        <f ca="1"/>
        <v>Woodward, Tim</v>
      </c>
      <c r="I422" t="str">
        <f ca="1"/>
        <v>Manufacturing</v>
      </c>
      <c r="J422">
        <f ca="1"/>
        <v>39505</v>
      </c>
      <c r="K422">
        <f ca="1"/>
        <v>13</v>
      </c>
      <c r="L422" t="str">
        <f ca="1"/>
        <v>D</v>
      </c>
      <c r="M422">
        <f ca="1"/>
        <v>131279</v>
      </c>
    </row>
    <row r="423" spans="1:13" x14ac:dyDescent="0.3">
      <c r="A423" s="34" t="s">
        <v>721</v>
      </c>
      <c r="B423" s="34" t="s">
        <v>16</v>
      </c>
      <c r="C423" s="35">
        <v>39899</v>
      </c>
      <c r="D423" s="36">
        <f t="shared" ca="1" si="6"/>
        <v>11</v>
      </c>
      <c r="E423" s="36"/>
      <c r="F423" s="37">
        <v>97344</v>
      </c>
      <c r="G423" s="37"/>
      <c r="H423" s="45" t="str">
        <f ca="1"/>
        <v>Armstrong, David</v>
      </c>
      <c r="I423" t="str">
        <f ca="1"/>
        <v>Project &amp; Contract Services</v>
      </c>
      <c r="J423">
        <f ca="1"/>
        <v>39349</v>
      </c>
      <c r="K423">
        <f ca="1"/>
        <v>13</v>
      </c>
      <c r="L423">
        <f ca="1"/>
        <v>0</v>
      </c>
      <c r="M423">
        <f ca="1"/>
        <v>130012</v>
      </c>
    </row>
    <row r="424" spans="1:13" x14ac:dyDescent="0.3">
      <c r="A424" s="34" t="s">
        <v>501</v>
      </c>
      <c r="B424" s="34" t="s">
        <v>16</v>
      </c>
      <c r="C424" s="35">
        <v>38544</v>
      </c>
      <c r="D424" s="36">
        <f t="shared" ca="1" si="6"/>
        <v>15</v>
      </c>
      <c r="E424" s="36" t="s">
        <v>14</v>
      </c>
      <c r="F424" s="37">
        <v>97276</v>
      </c>
      <c r="G424" s="37"/>
      <c r="H424" s="45" t="str">
        <f ca="1"/>
        <v>Bridges, Jeff</v>
      </c>
      <c r="I424" t="str">
        <f ca="1"/>
        <v>Project &amp; Contract Services</v>
      </c>
      <c r="J424">
        <f ca="1"/>
        <v>39189</v>
      </c>
      <c r="K424">
        <f ca="1"/>
        <v>13</v>
      </c>
      <c r="L424">
        <f ca="1"/>
        <v>0</v>
      </c>
      <c r="M424">
        <f ca="1"/>
        <v>129978</v>
      </c>
    </row>
    <row r="425" spans="1:13" x14ac:dyDescent="0.3">
      <c r="A425" s="34" t="s">
        <v>615</v>
      </c>
      <c r="B425" s="34" t="s">
        <v>24</v>
      </c>
      <c r="C425" s="35">
        <v>41758</v>
      </c>
      <c r="D425" s="36">
        <f t="shared" ca="1" si="6"/>
        <v>6</v>
      </c>
      <c r="E425" s="36"/>
      <c r="F425" s="37">
        <v>97209</v>
      </c>
      <c r="G425" s="37"/>
      <c r="H425" s="45" t="str">
        <f ca="1"/>
        <v>Love, Danny</v>
      </c>
      <c r="I425" t="str">
        <f ca="1"/>
        <v>Engineering/Maintenance</v>
      </c>
      <c r="J425">
        <f ca="1"/>
        <v>39522</v>
      </c>
      <c r="K425">
        <f ca="1"/>
        <v>13</v>
      </c>
      <c r="L425" t="str">
        <f ca="1"/>
        <v>DMR</v>
      </c>
      <c r="M425">
        <f ca="1"/>
        <v>127004</v>
      </c>
    </row>
    <row r="426" spans="1:13" x14ac:dyDescent="0.3">
      <c r="A426" s="34" t="s">
        <v>1037</v>
      </c>
      <c r="B426" s="34" t="s">
        <v>22</v>
      </c>
      <c r="C426" s="38">
        <v>42005</v>
      </c>
      <c r="D426" s="36">
        <f t="shared" ca="1" si="6"/>
        <v>6</v>
      </c>
      <c r="E426" s="36" t="s">
        <v>14</v>
      </c>
      <c r="F426" s="37">
        <v>97177</v>
      </c>
      <c r="G426" s="37"/>
      <c r="H426" s="45" t="str">
        <f ca="1"/>
        <v>Lawrence, Ronald</v>
      </c>
      <c r="I426" t="str">
        <f ca="1"/>
        <v>Operations</v>
      </c>
      <c r="J426">
        <f ca="1"/>
        <v>39271</v>
      </c>
      <c r="K426">
        <f ca="1"/>
        <v>13</v>
      </c>
      <c r="L426" t="str">
        <f ca="1"/>
        <v>DMR</v>
      </c>
      <c r="M426">
        <f ca="1"/>
        <v>126953</v>
      </c>
    </row>
    <row r="427" spans="1:13" x14ac:dyDescent="0.3">
      <c r="A427" s="34" t="s">
        <v>470</v>
      </c>
      <c r="B427" s="34" t="s">
        <v>19</v>
      </c>
      <c r="C427" s="35">
        <v>36824</v>
      </c>
      <c r="D427" s="36">
        <f t="shared" ca="1" si="6"/>
        <v>20</v>
      </c>
      <c r="E427" s="36"/>
      <c r="F427" s="37">
        <v>97175</v>
      </c>
      <c r="G427" s="37"/>
      <c r="H427" s="45" t="str">
        <f ca="1"/>
        <v>Estrada, Joan</v>
      </c>
      <c r="I427" t="str">
        <f ca="1"/>
        <v>Engineering/Maintenance</v>
      </c>
      <c r="J427">
        <f ca="1"/>
        <v>39231</v>
      </c>
      <c r="K427">
        <f ca="1"/>
        <v>13</v>
      </c>
      <c r="L427" t="str">
        <f ca="1"/>
        <v>DMR</v>
      </c>
      <c r="M427">
        <f ca="1"/>
        <v>125956</v>
      </c>
    </row>
    <row r="428" spans="1:13" x14ac:dyDescent="0.3">
      <c r="A428" s="34" t="s">
        <v>936</v>
      </c>
      <c r="B428" s="34" t="s">
        <v>9</v>
      </c>
      <c r="C428" s="38">
        <v>41359</v>
      </c>
      <c r="D428" s="36">
        <f t="shared" ca="1" si="6"/>
        <v>7</v>
      </c>
      <c r="E428" s="36" t="s">
        <v>8</v>
      </c>
      <c r="F428" s="37">
        <v>97116</v>
      </c>
      <c r="G428" s="37"/>
      <c r="H428" s="45" t="str">
        <f ca="1"/>
        <v>Shaw, Pat</v>
      </c>
      <c r="I428" t="str">
        <f ca="1"/>
        <v>Quality Control</v>
      </c>
      <c r="J428">
        <f ca="1"/>
        <v>39166</v>
      </c>
      <c r="K428">
        <f ca="1"/>
        <v>13</v>
      </c>
      <c r="L428">
        <f ca="1"/>
        <v>0</v>
      </c>
      <c r="M428">
        <f ca="1"/>
        <v>124967</v>
      </c>
    </row>
    <row r="429" spans="1:13" x14ac:dyDescent="0.3">
      <c r="A429" s="34" t="s">
        <v>701</v>
      </c>
      <c r="B429" s="34" t="s">
        <v>21</v>
      </c>
      <c r="C429" s="35">
        <v>41306</v>
      </c>
      <c r="D429" s="36">
        <f t="shared" ca="1" si="6"/>
        <v>8</v>
      </c>
      <c r="E429" s="36"/>
      <c r="F429" s="37">
        <v>97023</v>
      </c>
      <c r="G429" s="37"/>
      <c r="H429" s="45" t="str">
        <f ca="1"/>
        <v>Edwards, Phillip</v>
      </c>
      <c r="I429" t="str">
        <f ca="1"/>
        <v>Manufacturing</v>
      </c>
      <c r="J429">
        <f ca="1"/>
        <v>39180</v>
      </c>
      <c r="K429">
        <f ca="1"/>
        <v>13</v>
      </c>
      <c r="L429" t="str">
        <f ca="1"/>
        <v>DM</v>
      </c>
      <c r="M429">
        <f ca="1"/>
        <v>124621</v>
      </c>
    </row>
    <row r="430" spans="1:13" x14ac:dyDescent="0.3">
      <c r="A430" s="34" t="s">
        <v>394</v>
      </c>
      <c r="B430" s="34" t="s">
        <v>19</v>
      </c>
      <c r="C430" s="35">
        <v>43942</v>
      </c>
      <c r="D430" s="36">
        <f t="shared" ca="1" si="6"/>
        <v>0</v>
      </c>
      <c r="E430" s="36"/>
      <c r="F430" s="37">
        <v>96516</v>
      </c>
      <c r="G430" s="37"/>
      <c r="H430" s="45" t="str">
        <f ca="1"/>
        <v>Lane, Adam</v>
      </c>
      <c r="I430" t="str">
        <f ca="1"/>
        <v>ADC</v>
      </c>
      <c r="J430">
        <f ca="1"/>
        <v>39192</v>
      </c>
      <c r="K430">
        <f ca="1"/>
        <v>13</v>
      </c>
      <c r="L430" t="str">
        <f ca="1"/>
        <v>DM</v>
      </c>
      <c r="M430">
        <f ca="1"/>
        <v>123978</v>
      </c>
    </row>
    <row r="431" spans="1:13" x14ac:dyDescent="0.3">
      <c r="A431" s="34" t="s">
        <v>551</v>
      </c>
      <c r="B431" s="34" t="s">
        <v>9</v>
      </c>
      <c r="C431" s="35">
        <v>43316</v>
      </c>
      <c r="D431" s="36">
        <f t="shared" ca="1" si="6"/>
        <v>2</v>
      </c>
      <c r="E431" s="36"/>
      <c r="F431" s="37">
        <v>96195</v>
      </c>
      <c r="G431" s="37"/>
      <c r="H431" s="45" t="str">
        <f ca="1"/>
        <v>Shepherd, Annie</v>
      </c>
      <c r="I431" t="str">
        <f ca="1"/>
        <v>Environmental Health/Safety</v>
      </c>
      <c r="J431">
        <f ca="1"/>
        <v>39259</v>
      </c>
      <c r="K431">
        <f ca="1"/>
        <v>13</v>
      </c>
      <c r="L431">
        <f ca="1"/>
        <v>0</v>
      </c>
      <c r="M431">
        <f ca="1"/>
        <v>122559</v>
      </c>
    </row>
    <row r="432" spans="1:13" x14ac:dyDescent="0.3">
      <c r="A432" s="34" t="s">
        <v>672</v>
      </c>
      <c r="B432" s="34" t="s">
        <v>13</v>
      </c>
      <c r="C432" s="35">
        <v>36875</v>
      </c>
      <c r="D432" s="36">
        <f t="shared" ca="1" si="6"/>
        <v>20</v>
      </c>
      <c r="E432" s="36" t="s">
        <v>35</v>
      </c>
      <c r="F432" s="37">
        <v>96161</v>
      </c>
      <c r="G432" s="37"/>
      <c r="H432" s="45" t="str">
        <f ca="1"/>
        <v>Gregory, Jon</v>
      </c>
      <c r="I432" t="str">
        <f ca="1"/>
        <v>Quality Control</v>
      </c>
      <c r="J432">
        <f ca="1"/>
        <v>39309</v>
      </c>
      <c r="K432">
        <f ca="1"/>
        <v>13</v>
      </c>
      <c r="L432">
        <f ca="1"/>
        <v>0</v>
      </c>
      <c r="M432">
        <f ca="1"/>
        <v>122491</v>
      </c>
    </row>
    <row r="433" spans="1:13" x14ac:dyDescent="0.3">
      <c r="A433" s="34" t="s">
        <v>726</v>
      </c>
      <c r="B433" s="34" t="s">
        <v>9</v>
      </c>
      <c r="C433" s="38">
        <v>41185</v>
      </c>
      <c r="D433" s="36">
        <f t="shared" ca="1" si="6"/>
        <v>8</v>
      </c>
      <c r="E433" s="36" t="s">
        <v>10</v>
      </c>
      <c r="F433" s="37">
        <v>96118</v>
      </c>
      <c r="G433" s="37"/>
      <c r="H433" s="45" t="str">
        <f ca="1"/>
        <v>Keller, Jason</v>
      </c>
      <c r="I433" t="str">
        <f ca="1"/>
        <v>Manufacturing</v>
      </c>
      <c r="J433">
        <f ca="1"/>
        <v>39405</v>
      </c>
      <c r="K433">
        <f ca="1"/>
        <v>13</v>
      </c>
      <c r="L433" t="str">
        <f ca="1"/>
        <v>R</v>
      </c>
      <c r="M433">
        <f ca="1"/>
        <v>121832</v>
      </c>
    </row>
    <row r="434" spans="1:13" x14ac:dyDescent="0.3">
      <c r="A434" s="34" t="s">
        <v>931</v>
      </c>
      <c r="B434" s="34" t="s">
        <v>9</v>
      </c>
      <c r="C434" s="38">
        <v>40020</v>
      </c>
      <c r="D434" s="36">
        <f t="shared" ca="1" si="6"/>
        <v>11</v>
      </c>
      <c r="E434" s="36" t="s">
        <v>14</v>
      </c>
      <c r="F434" s="37">
        <v>95974</v>
      </c>
      <c r="G434" s="37"/>
      <c r="H434" s="45" t="str">
        <f ca="1"/>
        <v>Knight, Denise</v>
      </c>
      <c r="I434" t="str">
        <f ca="1"/>
        <v>Project &amp; Contract Services</v>
      </c>
      <c r="J434">
        <f ca="1"/>
        <v>39234</v>
      </c>
      <c r="K434">
        <f ca="1"/>
        <v>13</v>
      </c>
      <c r="L434">
        <f ca="1"/>
        <v>0</v>
      </c>
      <c r="M434">
        <f ca="1"/>
        <v>121190</v>
      </c>
    </row>
    <row r="435" spans="1:13" x14ac:dyDescent="0.3">
      <c r="A435" s="34" t="s">
        <v>587</v>
      </c>
      <c r="B435" s="34" t="s">
        <v>6</v>
      </c>
      <c r="C435" s="35">
        <v>37740</v>
      </c>
      <c r="D435" s="36">
        <f t="shared" ca="1" si="6"/>
        <v>17</v>
      </c>
      <c r="E435" s="36"/>
      <c r="F435" s="37">
        <v>95739</v>
      </c>
      <c r="G435" s="37"/>
      <c r="H435" s="45" t="str">
        <f ca="1"/>
        <v>Wilson, Daniel</v>
      </c>
      <c r="I435" t="str">
        <f ca="1"/>
        <v>Project &amp; Contract Services</v>
      </c>
      <c r="J435">
        <f ca="1"/>
        <v>39256</v>
      </c>
      <c r="K435">
        <f ca="1"/>
        <v>13</v>
      </c>
      <c r="L435" t="str">
        <f ca="1"/>
        <v>M</v>
      </c>
      <c r="M435">
        <f ca="1"/>
        <v>120849</v>
      </c>
    </row>
    <row r="436" spans="1:13" x14ac:dyDescent="0.3">
      <c r="A436" s="34" t="s">
        <v>930</v>
      </c>
      <c r="B436" s="34" t="s">
        <v>17</v>
      </c>
      <c r="C436" s="38">
        <v>36921</v>
      </c>
      <c r="D436" s="36">
        <f t="shared" ca="1" si="6"/>
        <v>20</v>
      </c>
      <c r="E436" s="36" t="s">
        <v>14</v>
      </c>
      <c r="F436" s="37">
        <v>95464</v>
      </c>
      <c r="G436" s="37"/>
      <c r="H436" s="45" t="str">
        <f ca="1"/>
        <v>Ryan, Diane</v>
      </c>
      <c r="I436" t="str">
        <f ca="1"/>
        <v>Manufacturing</v>
      </c>
      <c r="J436">
        <f ca="1"/>
        <v>39512</v>
      </c>
      <c r="K436">
        <f ca="1"/>
        <v>13</v>
      </c>
      <c r="L436">
        <f ca="1"/>
        <v>0</v>
      </c>
      <c r="M436">
        <f ca="1"/>
        <v>116500</v>
      </c>
    </row>
    <row r="437" spans="1:13" x14ac:dyDescent="0.3">
      <c r="A437" s="34" t="s">
        <v>462</v>
      </c>
      <c r="B437" s="34" t="s">
        <v>19</v>
      </c>
      <c r="C437" s="35">
        <v>39881</v>
      </c>
      <c r="D437" s="36">
        <f t="shared" ca="1" si="6"/>
        <v>12</v>
      </c>
      <c r="E437" s="36" t="s">
        <v>10</v>
      </c>
      <c r="F437" s="37">
        <v>95384</v>
      </c>
      <c r="G437" s="37"/>
      <c r="H437" s="45" t="str">
        <f ca="1"/>
        <v>Bradshaw, Sheryl</v>
      </c>
      <c r="I437" t="str">
        <f ca="1"/>
        <v>Engineering/Maintenance</v>
      </c>
      <c r="J437">
        <f ca="1"/>
        <v>39165</v>
      </c>
      <c r="K437">
        <f ca="1"/>
        <v>13</v>
      </c>
      <c r="L437" t="str">
        <f ca="1"/>
        <v>DMR</v>
      </c>
      <c r="M437">
        <f ca="1"/>
        <v>115799</v>
      </c>
    </row>
    <row r="438" spans="1:13" x14ac:dyDescent="0.3">
      <c r="A438" s="34" t="s">
        <v>832</v>
      </c>
      <c r="B438" s="34" t="s">
        <v>9</v>
      </c>
      <c r="C438" s="38">
        <v>36852</v>
      </c>
      <c r="D438" s="36">
        <f t="shared" ca="1" si="6"/>
        <v>20</v>
      </c>
      <c r="E438" s="36" t="s">
        <v>14</v>
      </c>
      <c r="F438" s="37">
        <v>94882</v>
      </c>
      <c r="G438" s="37"/>
      <c r="H438" s="45" t="str">
        <f ca="1"/>
        <v>Richardson, Debbie</v>
      </c>
      <c r="I438" t="str">
        <f ca="1"/>
        <v>Operations</v>
      </c>
      <c r="J438">
        <f ca="1"/>
        <v>39444</v>
      </c>
      <c r="K438">
        <f ca="1"/>
        <v>13</v>
      </c>
      <c r="L438" t="str">
        <f ca="1"/>
        <v>R</v>
      </c>
      <c r="M438">
        <f ca="1"/>
        <v>115427</v>
      </c>
    </row>
    <row r="439" spans="1:13" x14ac:dyDescent="0.3">
      <c r="A439" s="34" t="s">
        <v>752</v>
      </c>
      <c r="B439" s="34" t="s">
        <v>15</v>
      </c>
      <c r="C439" s="38">
        <v>39951</v>
      </c>
      <c r="D439" s="36">
        <f t="shared" ca="1" si="6"/>
        <v>11</v>
      </c>
      <c r="E439" s="36"/>
      <c r="F439" s="37">
        <v>94777</v>
      </c>
      <c r="G439" s="37"/>
      <c r="H439" s="45" t="str">
        <f ca="1"/>
        <v>Pierce, Karen</v>
      </c>
      <c r="I439" t="str">
        <f ca="1"/>
        <v>Manufacturing</v>
      </c>
      <c r="J439">
        <f ca="1"/>
        <v>39254</v>
      </c>
      <c r="K439">
        <f ca="1"/>
        <v>13</v>
      </c>
      <c r="L439">
        <f ca="1"/>
        <v>0</v>
      </c>
      <c r="M439">
        <f ca="1"/>
        <v>115359</v>
      </c>
    </row>
    <row r="440" spans="1:13" x14ac:dyDescent="0.3">
      <c r="A440" s="34" t="s">
        <v>897</v>
      </c>
      <c r="B440" s="34" t="s">
        <v>20</v>
      </c>
      <c r="C440" s="38">
        <v>40011</v>
      </c>
      <c r="D440" s="36">
        <f t="shared" ca="1" si="6"/>
        <v>11</v>
      </c>
      <c r="E440" s="36" t="s">
        <v>14</v>
      </c>
      <c r="F440" s="37">
        <v>94731</v>
      </c>
      <c r="G440" s="37"/>
      <c r="H440" s="45" t="str">
        <f ca="1"/>
        <v>Bishop, Juan</v>
      </c>
      <c r="I440" t="str">
        <f ca="1"/>
        <v>Pharmacokinetics</v>
      </c>
      <c r="J440">
        <f ca="1"/>
        <v>39343</v>
      </c>
      <c r="K440">
        <f ca="1"/>
        <v>13</v>
      </c>
      <c r="L440" t="str">
        <f ca="1"/>
        <v>R</v>
      </c>
      <c r="M440">
        <f ca="1"/>
        <v>113918</v>
      </c>
    </row>
    <row r="441" spans="1:13" x14ac:dyDescent="0.3">
      <c r="A441" s="34" t="s">
        <v>512</v>
      </c>
      <c r="B441" s="34" t="s">
        <v>31</v>
      </c>
      <c r="C441" s="35">
        <v>37176</v>
      </c>
      <c r="D441" s="36">
        <f t="shared" ca="1" si="6"/>
        <v>19</v>
      </c>
      <c r="E441" s="36"/>
      <c r="F441" s="37">
        <v>94116</v>
      </c>
      <c r="G441" s="37"/>
      <c r="H441" s="45" t="str">
        <f ca="1"/>
        <v>Sandoval, James</v>
      </c>
      <c r="I441" t="str">
        <f ca="1"/>
        <v>Peptide Chemistry</v>
      </c>
      <c r="J441">
        <f ca="1"/>
        <v>39287</v>
      </c>
      <c r="K441">
        <f ca="1"/>
        <v>13</v>
      </c>
      <c r="L441" t="str">
        <f ca="1"/>
        <v>DM</v>
      </c>
      <c r="M441">
        <f ca="1"/>
        <v>108954</v>
      </c>
    </row>
    <row r="442" spans="1:13" x14ac:dyDescent="0.3">
      <c r="A442" s="34" t="s">
        <v>754</v>
      </c>
      <c r="B442" s="34" t="s">
        <v>9</v>
      </c>
      <c r="C442" s="38">
        <v>40865</v>
      </c>
      <c r="D442" s="36">
        <f t="shared" ca="1" si="6"/>
        <v>9</v>
      </c>
      <c r="E442" s="36"/>
      <c r="F442" s="37">
        <v>93848</v>
      </c>
      <c r="G442" s="37"/>
      <c r="H442" s="45" t="str">
        <f ca="1"/>
        <v>Stokes, Jonathan</v>
      </c>
      <c r="I442" t="str">
        <f ca="1"/>
        <v>Admin Training</v>
      </c>
      <c r="J442">
        <f ca="1"/>
        <v>39164</v>
      </c>
      <c r="K442">
        <f ca="1"/>
        <v>13</v>
      </c>
      <c r="L442">
        <f ca="1"/>
        <v>0</v>
      </c>
      <c r="M442">
        <f ca="1"/>
        <v>107045</v>
      </c>
    </row>
    <row r="443" spans="1:13" x14ac:dyDescent="0.3">
      <c r="A443" s="34" t="s">
        <v>508</v>
      </c>
      <c r="B443" s="34" t="s">
        <v>17</v>
      </c>
      <c r="C443" s="35">
        <v>43825</v>
      </c>
      <c r="D443" s="36">
        <f t="shared" ca="1" si="6"/>
        <v>1</v>
      </c>
      <c r="E443" s="36"/>
      <c r="F443" s="37">
        <v>93812</v>
      </c>
      <c r="G443" s="37"/>
      <c r="H443" s="45" t="str">
        <f ca="1"/>
        <v>Pruitt, Randy</v>
      </c>
      <c r="I443" t="str">
        <f ca="1"/>
        <v>Project &amp; Contract Services</v>
      </c>
      <c r="J443">
        <f ca="1"/>
        <v>39183</v>
      </c>
      <c r="K443">
        <f ca="1"/>
        <v>13</v>
      </c>
      <c r="L443">
        <f ca="1"/>
        <v>0</v>
      </c>
      <c r="M443">
        <f ca="1"/>
        <v>107028</v>
      </c>
    </row>
    <row r="444" spans="1:13" x14ac:dyDescent="0.3">
      <c r="A444" s="34" t="s">
        <v>342</v>
      </c>
      <c r="B444" s="34" t="s">
        <v>15</v>
      </c>
      <c r="C444" s="35">
        <v>39200</v>
      </c>
      <c r="D444" s="36">
        <f t="shared" ca="1" si="6"/>
        <v>13</v>
      </c>
      <c r="E444" s="36" t="s">
        <v>10</v>
      </c>
      <c r="F444" s="37">
        <v>93711</v>
      </c>
      <c r="G444" s="37"/>
      <c r="H444" s="45" t="str">
        <f ca="1"/>
        <v>Henderson, Ryan</v>
      </c>
      <c r="I444" t="str">
        <f ca="1"/>
        <v>Manufacturing</v>
      </c>
      <c r="J444">
        <f ca="1"/>
        <v>39440</v>
      </c>
      <c r="K444">
        <f ca="1"/>
        <v>13</v>
      </c>
      <c r="L444" t="str">
        <f ca="1"/>
        <v>DMR</v>
      </c>
      <c r="M444">
        <f ca="1"/>
        <v>104205</v>
      </c>
    </row>
    <row r="445" spans="1:13" x14ac:dyDescent="0.3">
      <c r="A445" s="34" t="s">
        <v>873</v>
      </c>
      <c r="B445" s="34" t="s">
        <v>20</v>
      </c>
      <c r="C445" s="38">
        <v>41102</v>
      </c>
      <c r="D445" s="36">
        <f t="shared" ca="1" si="6"/>
        <v>8</v>
      </c>
      <c r="E445" s="36" t="s">
        <v>8</v>
      </c>
      <c r="F445" s="37">
        <v>93627</v>
      </c>
      <c r="G445" s="37"/>
      <c r="H445" s="45" t="str">
        <f ca="1"/>
        <v>Jacobs, Florianne</v>
      </c>
      <c r="I445" t="str">
        <f ca="1"/>
        <v>Engineering/Maintenance</v>
      </c>
      <c r="J445">
        <f ca="1"/>
        <v>39220</v>
      </c>
      <c r="K445">
        <f ca="1"/>
        <v>13</v>
      </c>
      <c r="L445" t="str">
        <f ca="1"/>
        <v>R</v>
      </c>
      <c r="M445">
        <f ca="1"/>
        <v>103800</v>
      </c>
    </row>
    <row r="446" spans="1:13" x14ac:dyDescent="0.3">
      <c r="A446" s="34" t="s">
        <v>862</v>
      </c>
      <c r="B446" s="34" t="s">
        <v>16</v>
      </c>
      <c r="C446" s="38">
        <v>39886</v>
      </c>
      <c r="D446" s="36">
        <f t="shared" ca="1" si="6"/>
        <v>12</v>
      </c>
      <c r="E446" s="36"/>
      <c r="F446" s="37">
        <v>93066</v>
      </c>
      <c r="G446" s="37"/>
      <c r="H446" s="45" t="str">
        <f ca="1"/>
        <v>Dodson, David</v>
      </c>
      <c r="I446" t="str">
        <f ca="1"/>
        <v>Quality Control</v>
      </c>
      <c r="J446">
        <f ca="1"/>
        <v>39332</v>
      </c>
      <c r="K446">
        <f ca="1"/>
        <v>13</v>
      </c>
      <c r="L446">
        <f ca="1"/>
        <v>0</v>
      </c>
      <c r="M446">
        <f ca="1"/>
        <v>99795</v>
      </c>
    </row>
    <row r="447" spans="1:13" x14ac:dyDescent="0.3">
      <c r="A447" s="34" t="s">
        <v>939</v>
      </c>
      <c r="B447" s="34" t="s">
        <v>16</v>
      </c>
      <c r="C447" s="38">
        <v>41442</v>
      </c>
      <c r="D447" s="36">
        <f t="shared" ca="1" si="6"/>
        <v>7</v>
      </c>
      <c r="E447" s="36"/>
      <c r="F447" s="37">
        <v>92688</v>
      </c>
      <c r="G447" s="37"/>
      <c r="H447" s="45" t="str">
        <f ca="1"/>
        <v>Floyd, Eric</v>
      </c>
      <c r="I447" t="str">
        <f ca="1"/>
        <v>Peptide Chemistry</v>
      </c>
      <c r="J447">
        <f ca="1"/>
        <v>39507</v>
      </c>
      <c r="K447">
        <f ca="1"/>
        <v>13</v>
      </c>
      <c r="L447" t="str">
        <f ca="1"/>
        <v>DMR</v>
      </c>
      <c r="M447">
        <f ca="1"/>
        <v>98713</v>
      </c>
    </row>
    <row r="448" spans="1:13" x14ac:dyDescent="0.3">
      <c r="A448" s="34" t="s">
        <v>323</v>
      </c>
      <c r="B448" s="34" t="s">
        <v>20</v>
      </c>
      <c r="C448" s="35">
        <v>39741</v>
      </c>
      <c r="D448" s="36">
        <f t="shared" ca="1" si="6"/>
        <v>12</v>
      </c>
      <c r="E448" s="36"/>
      <c r="F448" s="37">
        <v>92680</v>
      </c>
      <c r="G448" s="37"/>
      <c r="H448" s="45" t="str">
        <f ca="1"/>
        <v>Velez, Letitia</v>
      </c>
      <c r="I448" t="str">
        <f ca="1"/>
        <v>Manufacturing</v>
      </c>
      <c r="J448">
        <f ca="1"/>
        <v>39455</v>
      </c>
      <c r="K448">
        <f ca="1"/>
        <v>13</v>
      </c>
      <c r="L448">
        <f ca="1"/>
        <v>0</v>
      </c>
      <c r="M448">
        <f ca="1"/>
        <v>98443</v>
      </c>
    </row>
    <row r="449" spans="1:13" x14ac:dyDescent="0.3">
      <c r="A449" s="34" t="s">
        <v>1043</v>
      </c>
      <c r="B449" s="34" t="s">
        <v>17</v>
      </c>
      <c r="C449" s="38">
        <v>37290</v>
      </c>
      <c r="D449" s="36">
        <f t="shared" ca="1" si="6"/>
        <v>19</v>
      </c>
      <c r="E449" s="36"/>
      <c r="F449" s="37">
        <v>92678</v>
      </c>
      <c r="G449" s="37"/>
      <c r="H449" s="45" t="str">
        <f ca="1"/>
        <v>Montoya, Lisa</v>
      </c>
      <c r="I449" t="str">
        <f ca="1"/>
        <v>Process Development</v>
      </c>
      <c r="J449">
        <f ca="1"/>
        <v>39200</v>
      </c>
      <c r="K449">
        <f ca="1"/>
        <v>13</v>
      </c>
      <c r="L449" t="str">
        <f ca="1"/>
        <v>M</v>
      </c>
      <c r="M449">
        <f ca="1"/>
        <v>93711</v>
      </c>
    </row>
    <row r="450" spans="1:13" x14ac:dyDescent="0.3">
      <c r="A450" s="34" t="s">
        <v>865</v>
      </c>
      <c r="B450" s="34" t="s">
        <v>16</v>
      </c>
      <c r="C450" s="38">
        <v>37311</v>
      </c>
      <c r="D450" s="36">
        <f t="shared" ref="D450:D513" ca="1" si="7">DATEDIF(C450,TODAY(),"Y")</f>
        <v>19</v>
      </c>
      <c r="E450" s="36" t="s">
        <v>8</v>
      </c>
      <c r="F450" s="37">
        <v>92585</v>
      </c>
      <c r="G450" s="37"/>
      <c r="H450" s="45" t="str">
        <f ca="1"/>
        <v>Klein, Robert</v>
      </c>
      <c r="I450" t="str">
        <f ca="1"/>
        <v>Quality Control</v>
      </c>
      <c r="J450">
        <f ca="1"/>
        <v>39350</v>
      </c>
      <c r="K450">
        <f ca="1"/>
        <v>13</v>
      </c>
      <c r="L450" t="str">
        <f ca="1"/>
        <v>M</v>
      </c>
      <c r="M450">
        <f ca="1"/>
        <v>92240</v>
      </c>
    </row>
    <row r="451" spans="1:13" x14ac:dyDescent="0.3">
      <c r="A451" s="34" t="s">
        <v>327</v>
      </c>
      <c r="B451" s="34" t="s">
        <v>19</v>
      </c>
      <c r="C451" s="35">
        <v>39350</v>
      </c>
      <c r="D451" s="36">
        <f t="shared" ca="1" si="7"/>
        <v>13</v>
      </c>
      <c r="E451" s="36" t="s">
        <v>10</v>
      </c>
      <c r="F451" s="37">
        <v>92240</v>
      </c>
      <c r="G451" s="37"/>
      <c r="H451" s="45" t="str">
        <f ca="1"/>
        <v>Perez, Teri</v>
      </c>
      <c r="I451" t="str">
        <f ca="1"/>
        <v>Process Development</v>
      </c>
      <c r="J451">
        <f ca="1"/>
        <v>39323</v>
      </c>
      <c r="K451">
        <f ca="1"/>
        <v>13</v>
      </c>
      <c r="L451" t="str">
        <f ca="1"/>
        <v>D</v>
      </c>
      <c r="M451">
        <f ca="1"/>
        <v>90786</v>
      </c>
    </row>
    <row r="452" spans="1:13" x14ac:dyDescent="0.3">
      <c r="A452" s="34" t="s">
        <v>871</v>
      </c>
      <c r="B452" s="34" t="s">
        <v>19</v>
      </c>
      <c r="C452" s="38">
        <v>37713</v>
      </c>
      <c r="D452" s="36">
        <f t="shared" ca="1" si="7"/>
        <v>17</v>
      </c>
      <c r="E452" s="36" t="s">
        <v>10</v>
      </c>
      <c r="F452" s="37">
        <v>92116</v>
      </c>
      <c r="G452" s="37"/>
      <c r="H452" s="45" t="str">
        <f ca="1"/>
        <v>Armstrong, Norman</v>
      </c>
      <c r="I452" t="str">
        <f ca="1"/>
        <v>Logistics</v>
      </c>
      <c r="J452">
        <f ca="1"/>
        <v>39207</v>
      </c>
      <c r="K452">
        <f ca="1"/>
        <v>13</v>
      </c>
      <c r="L452" t="str">
        <f ca="1"/>
        <v>R</v>
      </c>
      <c r="M452">
        <f ca="1"/>
        <v>90352</v>
      </c>
    </row>
    <row r="453" spans="1:13" x14ac:dyDescent="0.3">
      <c r="A453" s="34" t="s">
        <v>988</v>
      </c>
      <c r="B453" s="34" t="s">
        <v>15</v>
      </c>
      <c r="C453" s="38">
        <v>36164</v>
      </c>
      <c r="D453" s="36">
        <f t="shared" ca="1" si="7"/>
        <v>22</v>
      </c>
      <c r="E453" s="36" t="s">
        <v>18</v>
      </c>
      <c r="F453" s="37">
        <v>92107</v>
      </c>
      <c r="G453" s="37"/>
      <c r="H453" s="45" t="str">
        <f ca="1"/>
        <v>Guerrero, Laura</v>
      </c>
      <c r="I453" t="str">
        <f ca="1"/>
        <v>Manufacturing</v>
      </c>
      <c r="J453">
        <f ca="1"/>
        <v>39476</v>
      </c>
      <c r="K453">
        <f ca="1"/>
        <v>13</v>
      </c>
      <c r="L453">
        <f ca="1"/>
        <v>0</v>
      </c>
      <c r="M453">
        <f ca="1"/>
        <v>90094</v>
      </c>
    </row>
    <row r="454" spans="1:13" x14ac:dyDescent="0.3">
      <c r="A454" s="34" t="s">
        <v>532</v>
      </c>
      <c r="B454" s="34" t="s">
        <v>6</v>
      </c>
      <c r="C454" s="35">
        <v>36772</v>
      </c>
      <c r="D454" s="36">
        <f t="shared" ca="1" si="7"/>
        <v>20</v>
      </c>
      <c r="E454" s="36" t="s">
        <v>12</v>
      </c>
      <c r="F454" s="37">
        <v>92105</v>
      </c>
      <c r="G454" s="37"/>
      <c r="H454" s="45" t="str">
        <f ca="1"/>
        <v>Burke, Kristina</v>
      </c>
      <c r="I454" t="str">
        <f ca="1"/>
        <v>Quality Control</v>
      </c>
      <c r="J454">
        <f ca="1"/>
        <v>39412</v>
      </c>
      <c r="K454">
        <f ca="1"/>
        <v>13</v>
      </c>
      <c r="L454" t="str">
        <f ca="1"/>
        <v>M</v>
      </c>
      <c r="M454">
        <f ca="1"/>
        <v>89710</v>
      </c>
    </row>
    <row r="455" spans="1:13" x14ac:dyDescent="0.3">
      <c r="A455" s="34" t="s">
        <v>895</v>
      </c>
      <c r="B455" s="34" t="s">
        <v>22</v>
      </c>
      <c r="C455" s="38">
        <v>42876</v>
      </c>
      <c r="D455" s="36">
        <f t="shared" ca="1" si="7"/>
        <v>3</v>
      </c>
      <c r="E455" s="36"/>
      <c r="F455" s="37">
        <v>91971</v>
      </c>
      <c r="G455" s="37"/>
      <c r="H455" s="45" t="str">
        <f ca="1"/>
        <v>Buckel, Patricia</v>
      </c>
      <c r="I455" t="str">
        <f ca="1"/>
        <v>Engineering/Maintenance</v>
      </c>
      <c r="J455">
        <f ca="1"/>
        <v>39339</v>
      </c>
      <c r="K455">
        <f ca="1"/>
        <v>13</v>
      </c>
      <c r="L455" t="str">
        <f ca="1"/>
        <v>R</v>
      </c>
      <c r="M455">
        <f ca="1"/>
        <v>84686</v>
      </c>
    </row>
    <row r="456" spans="1:13" x14ac:dyDescent="0.3">
      <c r="A456" s="34" t="s">
        <v>893</v>
      </c>
      <c r="B456" s="34" t="s">
        <v>15</v>
      </c>
      <c r="C456" s="38">
        <v>41204</v>
      </c>
      <c r="D456" s="36">
        <f t="shared" ca="1" si="7"/>
        <v>8</v>
      </c>
      <c r="E456" s="36"/>
      <c r="F456" s="37">
        <v>91856</v>
      </c>
      <c r="G456" s="37"/>
      <c r="H456" s="45" t="str">
        <f ca="1"/>
        <v>Powell, Juli</v>
      </c>
      <c r="I456" t="str">
        <f ca="1"/>
        <v>Manufacturing</v>
      </c>
      <c r="J456">
        <f ca="1"/>
        <v>39511</v>
      </c>
      <c r="K456">
        <f ca="1"/>
        <v>13</v>
      </c>
      <c r="L456" t="str">
        <f ca="1"/>
        <v>DMR</v>
      </c>
      <c r="M456">
        <f ca="1"/>
        <v>84263</v>
      </c>
    </row>
    <row r="457" spans="1:13" x14ac:dyDescent="0.3">
      <c r="A457" s="34" t="s">
        <v>581</v>
      </c>
      <c r="B457" s="34" t="s">
        <v>24</v>
      </c>
      <c r="C457" s="35">
        <v>37272</v>
      </c>
      <c r="D457" s="36">
        <f t="shared" ca="1" si="7"/>
        <v>19</v>
      </c>
      <c r="E457" s="36" t="s">
        <v>14</v>
      </c>
      <c r="F457" s="37">
        <v>91716</v>
      </c>
      <c r="G457" s="37"/>
      <c r="H457" s="45" t="str">
        <f ca="1"/>
        <v>Munoz, Michael</v>
      </c>
      <c r="I457" t="str">
        <f ca="1"/>
        <v>Compliance</v>
      </c>
      <c r="J457">
        <f ca="1"/>
        <v>39378</v>
      </c>
      <c r="K457">
        <f ca="1"/>
        <v>13</v>
      </c>
      <c r="L457" t="str">
        <f ca="1"/>
        <v>D</v>
      </c>
      <c r="M457">
        <f ca="1"/>
        <v>84111</v>
      </c>
    </row>
    <row r="458" spans="1:13" x14ac:dyDescent="0.3">
      <c r="A458" s="34" t="s">
        <v>919</v>
      </c>
      <c r="B458" s="34" t="s">
        <v>9</v>
      </c>
      <c r="C458" s="38">
        <v>43232</v>
      </c>
      <c r="D458" s="36">
        <f t="shared" ca="1" si="7"/>
        <v>2</v>
      </c>
      <c r="E458" s="36" t="s">
        <v>18</v>
      </c>
      <c r="F458" s="37">
        <v>91664</v>
      </c>
      <c r="G458" s="37"/>
      <c r="H458" s="45" t="str">
        <f ca="1"/>
        <v>Blake, Thomas</v>
      </c>
      <c r="I458" t="str">
        <f ca="1"/>
        <v>Project &amp; Contract Services</v>
      </c>
      <c r="J458">
        <f ca="1"/>
        <v>39165</v>
      </c>
      <c r="K458">
        <f ca="1"/>
        <v>13</v>
      </c>
      <c r="L458" t="str">
        <f ca="1"/>
        <v>DMR</v>
      </c>
      <c r="M458">
        <f ca="1"/>
        <v>82627</v>
      </c>
    </row>
    <row r="459" spans="1:13" x14ac:dyDescent="0.3">
      <c r="A459" s="34" t="s">
        <v>446</v>
      </c>
      <c r="B459" s="34" t="s">
        <v>13</v>
      </c>
      <c r="C459" s="35">
        <v>41128</v>
      </c>
      <c r="D459" s="36">
        <f t="shared" ca="1" si="7"/>
        <v>8</v>
      </c>
      <c r="E459" s="36" t="s">
        <v>12</v>
      </c>
      <c r="F459" s="37">
        <v>91649</v>
      </c>
      <c r="G459" s="37"/>
      <c r="H459" s="45" t="str">
        <f ca="1"/>
        <v>Sanders, Troy</v>
      </c>
      <c r="I459" t="str">
        <f ca="1"/>
        <v>Engineering/Maintenance</v>
      </c>
      <c r="J459">
        <f ca="1"/>
        <v>39342</v>
      </c>
      <c r="K459">
        <f ca="1"/>
        <v>13</v>
      </c>
      <c r="L459" t="str">
        <f ca="1"/>
        <v>R</v>
      </c>
      <c r="M459">
        <f ca="1"/>
        <v>81813</v>
      </c>
    </row>
    <row r="460" spans="1:13" x14ac:dyDescent="0.3">
      <c r="A460" s="34" t="s">
        <v>78</v>
      </c>
      <c r="B460" s="34" t="s">
        <v>19</v>
      </c>
      <c r="C460" s="35">
        <v>38709</v>
      </c>
      <c r="D460" s="36">
        <f t="shared" ca="1" si="7"/>
        <v>15</v>
      </c>
      <c r="E460" s="36"/>
      <c r="F460" s="37">
        <v>91581</v>
      </c>
      <c r="G460" s="37"/>
      <c r="H460" s="45" t="str">
        <f ca="1"/>
        <v>Scott, Todd</v>
      </c>
      <c r="I460" t="str">
        <f ca="1"/>
        <v>Audit Services</v>
      </c>
      <c r="J460">
        <f ca="1"/>
        <v>39356</v>
      </c>
      <c r="K460">
        <f ca="1"/>
        <v>13</v>
      </c>
      <c r="L460" t="str">
        <f ca="1"/>
        <v>DMR</v>
      </c>
      <c r="M460">
        <f ca="1"/>
        <v>80926</v>
      </c>
    </row>
    <row r="461" spans="1:13" x14ac:dyDescent="0.3">
      <c r="A461" s="34" t="s">
        <v>613</v>
      </c>
      <c r="B461" s="34" t="s">
        <v>25</v>
      </c>
      <c r="C461" s="35">
        <v>43399</v>
      </c>
      <c r="D461" s="36">
        <f t="shared" ca="1" si="7"/>
        <v>2</v>
      </c>
      <c r="E461" s="36" t="s">
        <v>14</v>
      </c>
      <c r="F461" s="37">
        <v>91581</v>
      </c>
      <c r="G461" s="37"/>
      <c r="H461" s="45" t="str">
        <f ca="1"/>
        <v>Hansen, Andrew</v>
      </c>
      <c r="I461" t="str">
        <f ca="1"/>
        <v>Process Development</v>
      </c>
      <c r="J461">
        <f ca="1"/>
        <v>39476</v>
      </c>
      <c r="K461">
        <f ca="1"/>
        <v>13</v>
      </c>
      <c r="L461" t="str">
        <f ca="1"/>
        <v>D</v>
      </c>
      <c r="M461">
        <f ca="1"/>
        <v>80867</v>
      </c>
    </row>
    <row r="462" spans="1:13" x14ac:dyDescent="0.3">
      <c r="A462" s="34" t="s">
        <v>1047</v>
      </c>
      <c r="B462" s="34" t="s">
        <v>6</v>
      </c>
      <c r="C462" s="35">
        <v>43045</v>
      </c>
      <c r="D462" s="36">
        <f t="shared" ca="1" si="7"/>
        <v>3</v>
      </c>
      <c r="E462" s="36"/>
      <c r="F462" s="37">
        <v>91260</v>
      </c>
      <c r="G462" s="37"/>
      <c r="H462" s="45" t="str">
        <f ca="1"/>
        <v>Gentry, John</v>
      </c>
      <c r="I462" t="str">
        <f ca="1"/>
        <v>Manufacturing</v>
      </c>
      <c r="J462">
        <f ca="1"/>
        <v>39454</v>
      </c>
      <c r="K462">
        <f ca="1"/>
        <v>13</v>
      </c>
      <c r="L462">
        <f ca="1"/>
        <v>0</v>
      </c>
      <c r="M462">
        <f ca="1"/>
        <v>80478</v>
      </c>
    </row>
    <row r="463" spans="1:13" x14ac:dyDescent="0.3">
      <c r="A463" s="34" t="s">
        <v>850</v>
      </c>
      <c r="B463" s="34" t="s">
        <v>16</v>
      </c>
      <c r="C463" s="38">
        <v>40210</v>
      </c>
      <c r="D463" s="36">
        <f t="shared" ca="1" si="7"/>
        <v>11</v>
      </c>
      <c r="E463" s="36" t="s">
        <v>14</v>
      </c>
      <c r="F463" s="37">
        <v>91165</v>
      </c>
      <c r="G463" s="37"/>
      <c r="H463" s="45" t="str">
        <f ca="1"/>
        <v>Olsen, Ewan</v>
      </c>
      <c r="I463" t="str">
        <f ca="1"/>
        <v>Project &amp; Contract Services</v>
      </c>
      <c r="J463">
        <f ca="1"/>
        <v>39348</v>
      </c>
      <c r="K463">
        <f ca="1"/>
        <v>13</v>
      </c>
      <c r="L463">
        <f ca="1"/>
        <v>0</v>
      </c>
      <c r="M463">
        <f ca="1"/>
        <v>80309</v>
      </c>
    </row>
    <row r="464" spans="1:13" x14ac:dyDescent="0.3">
      <c r="A464" s="34" t="s">
        <v>716</v>
      </c>
      <c r="B464" s="34" t="s">
        <v>19</v>
      </c>
      <c r="C464" s="35">
        <v>36484</v>
      </c>
      <c r="D464" s="36">
        <f t="shared" ca="1" si="7"/>
        <v>21</v>
      </c>
      <c r="E464" s="36" t="s">
        <v>14</v>
      </c>
      <c r="F464" s="37">
        <v>91091</v>
      </c>
      <c r="G464" s="37"/>
      <c r="H464" s="45" t="str">
        <f ca="1"/>
        <v>Parker, Carl</v>
      </c>
      <c r="I464" t="str">
        <f ca="1"/>
        <v>Admin Training</v>
      </c>
      <c r="J464">
        <f ca="1"/>
        <v>39457</v>
      </c>
      <c r="K464">
        <f ca="1"/>
        <v>13</v>
      </c>
      <c r="L464" t="str">
        <f ca="1"/>
        <v>M</v>
      </c>
      <c r="M464">
        <f ca="1"/>
        <v>78348</v>
      </c>
    </row>
    <row r="465" spans="1:13" x14ac:dyDescent="0.3">
      <c r="A465" s="34" t="s">
        <v>205</v>
      </c>
      <c r="B465" s="34" t="s">
        <v>25</v>
      </c>
      <c r="C465" s="35">
        <v>38780</v>
      </c>
      <c r="D465" s="36">
        <f t="shared" ca="1" si="7"/>
        <v>15</v>
      </c>
      <c r="E465" s="36"/>
      <c r="F465" s="37">
        <v>91040</v>
      </c>
      <c r="G465" s="37"/>
      <c r="H465" s="45" t="str">
        <f ca="1"/>
        <v>House, Paul</v>
      </c>
      <c r="I465" t="str">
        <f ca="1"/>
        <v>Manufacturing</v>
      </c>
      <c r="J465">
        <f ca="1"/>
        <v>39346</v>
      </c>
      <c r="K465">
        <f ca="1"/>
        <v>13</v>
      </c>
      <c r="L465" t="str">
        <f ca="1"/>
        <v>DM</v>
      </c>
      <c r="M465">
        <f ca="1"/>
        <v>77318</v>
      </c>
    </row>
    <row r="466" spans="1:13" x14ac:dyDescent="0.3">
      <c r="A466" s="34" t="s">
        <v>720</v>
      </c>
      <c r="B466" s="34" t="s">
        <v>19</v>
      </c>
      <c r="C466" s="35">
        <v>41198</v>
      </c>
      <c r="D466" s="36">
        <f t="shared" ca="1" si="7"/>
        <v>8</v>
      </c>
      <c r="E466" s="36" t="s">
        <v>8</v>
      </c>
      <c r="F466" s="37">
        <v>91040</v>
      </c>
      <c r="G466" s="37"/>
      <c r="H466" s="45" t="str">
        <f ca="1"/>
        <v>Ramos, Jan</v>
      </c>
      <c r="I466" t="str">
        <f ca="1"/>
        <v>Project &amp; Contract Services</v>
      </c>
      <c r="J466">
        <f ca="1"/>
        <v>39273</v>
      </c>
      <c r="K466">
        <f ca="1"/>
        <v>13</v>
      </c>
      <c r="L466">
        <f ca="1"/>
        <v>0</v>
      </c>
      <c r="M466">
        <f ca="1"/>
        <v>76135</v>
      </c>
    </row>
    <row r="467" spans="1:13" x14ac:dyDescent="0.3">
      <c r="A467" s="34" t="s">
        <v>816</v>
      </c>
      <c r="B467" s="34" t="s">
        <v>15</v>
      </c>
      <c r="C467" s="38">
        <v>39323</v>
      </c>
      <c r="D467" s="36">
        <f t="shared" ca="1" si="7"/>
        <v>13</v>
      </c>
      <c r="E467" s="36" t="s">
        <v>18</v>
      </c>
      <c r="F467" s="37">
        <v>90786</v>
      </c>
      <c r="G467" s="37"/>
      <c r="H467" s="45" t="str">
        <f ca="1"/>
        <v>Cook, Mark</v>
      </c>
      <c r="I467" t="str">
        <f ca="1"/>
        <v>Manufacturing</v>
      </c>
      <c r="J467">
        <f ca="1"/>
        <v>39398</v>
      </c>
      <c r="K467">
        <f ca="1"/>
        <v>13</v>
      </c>
      <c r="L467" t="str">
        <f ca="1"/>
        <v>R</v>
      </c>
      <c r="M467">
        <f ca="1"/>
        <v>76050</v>
      </c>
    </row>
    <row r="468" spans="1:13" x14ac:dyDescent="0.3">
      <c r="A468" s="34" t="s">
        <v>991</v>
      </c>
      <c r="B468" s="34" t="s">
        <v>26</v>
      </c>
      <c r="C468" s="38">
        <v>39207</v>
      </c>
      <c r="D468" s="36">
        <f t="shared" ca="1" si="7"/>
        <v>13</v>
      </c>
      <c r="E468" s="36" t="s">
        <v>8</v>
      </c>
      <c r="F468" s="37">
        <v>90352</v>
      </c>
      <c r="G468" s="37"/>
      <c r="H468" s="45" t="str">
        <f ca="1"/>
        <v>Pierce, Therese</v>
      </c>
      <c r="I468" t="str">
        <f ca="1"/>
        <v>Executive Education</v>
      </c>
      <c r="J468">
        <f ca="1"/>
        <v>39471</v>
      </c>
      <c r="K468">
        <f ca="1"/>
        <v>13</v>
      </c>
      <c r="L468">
        <f ca="1"/>
        <v>0</v>
      </c>
      <c r="M468">
        <f ca="1"/>
        <v>72890</v>
      </c>
    </row>
    <row r="469" spans="1:13" x14ac:dyDescent="0.3">
      <c r="A469" s="34" t="s">
        <v>745</v>
      </c>
      <c r="B469" s="34" t="s">
        <v>19</v>
      </c>
      <c r="C469" s="38">
        <v>37046</v>
      </c>
      <c r="D469" s="36">
        <f t="shared" ca="1" si="7"/>
        <v>19</v>
      </c>
      <c r="E469" s="36" t="s">
        <v>8</v>
      </c>
      <c r="F469" s="37">
        <v>90336</v>
      </c>
      <c r="G469" s="37"/>
      <c r="H469" s="45" t="str">
        <f ca="1"/>
        <v>Walter, Michael</v>
      </c>
      <c r="I469" t="str">
        <f ca="1"/>
        <v>Major Mfg Projects</v>
      </c>
      <c r="J469">
        <f ca="1"/>
        <v>39194</v>
      </c>
      <c r="K469">
        <f ca="1"/>
        <v>13</v>
      </c>
      <c r="L469" t="str">
        <f ca="1"/>
        <v>R</v>
      </c>
      <c r="M469">
        <f ca="1"/>
        <v>69323</v>
      </c>
    </row>
    <row r="470" spans="1:13" x14ac:dyDescent="0.3">
      <c r="A470" s="34" t="s">
        <v>876</v>
      </c>
      <c r="B470" s="34" t="s">
        <v>9</v>
      </c>
      <c r="C470" s="38">
        <v>37433</v>
      </c>
      <c r="D470" s="36">
        <f t="shared" ca="1" si="7"/>
        <v>18</v>
      </c>
      <c r="E470" s="36" t="s">
        <v>14</v>
      </c>
      <c r="F470" s="37">
        <v>90311</v>
      </c>
      <c r="G470" s="37"/>
      <c r="H470" s="45" t="str">
        <f ca="1"/>
        <v>Grant, Leonard</v>
      </c>
      <c r="I470" t="str">
        <f ca="1"/>
        <v>Process Development</v>
      </c>
      <c r="J470">
        <f ca="1"/>
        <v>39258</v>
      </c>
      <c r="K470">
        <f ca="1"/>
        <v>13</v>
      </c>
      <c r="L470" t="str">
        <f ca="1"/>
        <v>DMR</v>
      </c>
      <c r="M470">
        <f ca="1"/>
        <v>68175</v>
      </c>
    </row>
    <row r="471" spans="1:13" x14ac:dyDescent="0.3">
      <c r="A471" s="34" t="s">
        <v>410</v>
      </c>
      <c r="B471" s="34" t="s">
        <v>9</v>
      </c>
      <c r="C471" s="35">
        <v>39476</v>
      </c>
      <c r="D471" s="36">
        <f t="shared" ca="1" si="7"/>
        <v>13</v>
      </c>
      <c r="E471" s="36"/>
      <c r="F471" s="37">
        <v>90094</v>
      </c>
      <c r="G471" s="37"/>
      <c r="H471" s="45" t="str">
        <f ca="1"/>
        <v>Kent, Angus</v>
      </c>
      <c r="I471" t="str">
        <f ca="1"/>
        <v>Engineering/Maintenance</v>
      </c>
      <c r="J471">
        <f ca="1"/>
        <v>39525</v>
      </c>
      <c r="K471">
        <f ca="1"/>
        <v>13</v>
      </c>
      <c r="L471">
        <f ca="1"/>
        <v>0</v>
      </c>
      <c r="M471">
        <f ca="1"/>
        <v>65517</v>
      </c>
    </row>
    <row r="472" spans="1:13" x14ac:dyDescent="0.3">
      <c r="A472" s="34" t="s">
        <v>1038</v>
      </c>
      <c r="B472" s="34" t="s">
        <v>26</v>
      </c>
      <c r="C472" s="38">
        <v>40218</v>
      </c>
      <c r="D472" s="36">
        <f t="shared" ca="1" si="7"/>
        <v>11</v>
      </c>
      <c r="E472" s="36" t="s">
        <v>18</v>
      </c>
      <c r="F472" s="37">
        <v>89971</v>
      </c>
      <c r="G472" s="37"/>
      <c r="H472" s="45" t="str">
        <f ca="1"/>
        <v>Hensley, William</v>
      </c>
      <c r="I472" t="str">
        <f ca="1"/>
        <v>Quality Assurance</v>
      </c>
      <c r="J472">
        <f ca="1"/>
        <v>39329</v>
      </c>
      <c r="K472">
        <f ca="1"/>
        <v>13</v>
      </c>
      <c r="L472">
        <f ca="1"/>
        <v>0</v>
      </c>
      <c r="M472">
        <f ca="1"/>
        <v>63565</v>
      </c>
    </row>
    <row r="473" spans="1:13" x14ac:dyDescent="0.3">
      <c r="A473" s="34" t="s">
        <v>1016</v>
      </c>
      <c r="B473" s="34" t="s">
        <v>19</v>
      </c>
      <c r="C473" s="38">
        <v>39412</v>
      </c>
      <c r="D473" s="36">
        <f t="shared" ca="1" si="7"/>
        <v>13</v>
      </c>
      <c r="E473" s="36" t="s">
        <v>10</v>
      </c>
      <c r="F473" s="37">
        <v>89710</v>
      </c>
      <c r="G473" s="37"/>
      <c r="H473" s="45" t="str">
        <f ca="1"/>
        <v>Larson, Marc</v>
      </c>
      <c r="I473" t="str">
        <f ca="1"/>
        <v>Professional Training Group</v>
      </c>
      <c r="J473">
        <f ca="1"/>
        <v>39291</v>
      </c>
      <c r="K473">
        <f ca="1"/>
        <v>13</v>
      </c>
      <c r="L473" t="str">
        <f ca="1"/>
        <v>R</v>
      </c>
      <c r="M473">
        <f ca="1"/>
        <v>63118</v>
      </c>
    </row>
    <row r="474" spans="1:13" x14ac:dyDescent="0.3">
      <c r="A474" s="34" t="s">
        <v>529</v>
      </c>
      <c r="B474" s="34" t="s">
        <v>9</v>
      </c>
      <c r="C474" s="35">
        <v>36893</v>
      </c>
      <c r="D474" s="36">
        <f t="shared" ca="1" si="7"/>
        <v>20</v>
      </c>
      <c r="E474" s="36" t="s">
        <v>14</v>
      </c>
      <c r="F474" s="37">
        <v>89469</v>
      </c>
      <c r="G474" s="37"/>
      <c r="H474" s="45" t="str">
        <f ca="1"/>
        <v>Meyer, Chad</v>
      </c>
      <c r="I474" t="str">
        <f ca="1"/>
        <v>Quality Assurance</v>
      </c>
      <c r="J474">
        <f ca="1"/>
        <v>39187</v>
      </c>
      <c r="K474">
        <f ca="1"/>
        <v>13</v>
      </c>
      <c r="L474" t="str">
        <f ca="1"/>
        <v>DMR</v>
      </c>
      <c r="M474">
        <f ca="1"/>
        <v>62652</v>
      </c>
    </row>
    <row r="475" spans="1:13" x14ac:dyDescent="0.3">
      <c r="A475" s="34" t="s">
        <v>989</v>
      </c>
      <c r="B475" s="34" t="s">
        <v>9</v>
      </c>
      <c r="C475" s="38">
        <v>36716</v>
      </c>
      <c r="D475" s="36">
        <f t="shared" ca="1" si="7"/>
        <v>20</v>
      </c>
      <c r="E475" s="36"/>
      <c r="F475" s="37">
        <v>89311</v>
      </c>
      <c r="G475" s="37"/>
      <c r="H475" s="45" t="str">
        <f ca="1"/>
        <v>Medina, Warren</v>
      </c>
      <c r="I475" t="str">
        <f ca="1"/>
        <v>ADC</v>
      </c>
      <c r="J475">
        <f ca="1"/>
        <v>39252</v>
      </c>
      <c r="K475">
        <f ca="1"/>
        <v>13</v>
      </c>
      <c r="L475" t="str">
        <f ca="1"/>
        <v>D</v>
      </c>
      <c r="M475">
        <f ca="1"/>
        <v>62344</v>
      </c>
    </row>
    <row r="476" spans="1:13" x14ac:dyDescent="0.3">
      <c r="A476" s="34" t="s">
        <v>313</v>
      </c>
      <c r="B476" s="34" t="s">
        <v>32</v>
      </c>
      <c r="C476" s="35">
        <v>40588</v>
      </c>
      <c r="D476" s="36">
        <f t="shared" ca="1" si="7"/>
        <v>10</v>
      </c>
      <c r="E476" s="36"/>
      <c r="F476" s="37">
        <v>89181</v>
      </c>
      <c r="G476" s="37"/>
      <c r="H476" s="45" t="str">
        <f ca="1"/>
        <v>Stevenson, Michael</v>
      </c>
      <c r="I476" t="str">
        <f ca="1"/>
        <v>Manufacturing</v>
      </c>
      <c r="J476">
        <f ca="1"/>
        <v>39458</v>
      </c>
      <c r="K476">
        <f ca="1"/>
        <v>13</v>
      </c>
      <c r="L476" t="str">
        <f ca="1"/>
        <v>DMR</v>
      </c>
      <c r="M476">
        <f ca="1"/>
        <v>59116</v>
      </c>
    </row>
    <row r="477" spans="1:13" x14ac:dyDescent="0.3">
      <c r="A477" s="34" t="s">
        <v>166</v>
      </c>
      <c r="B477" s="34" t="s">
        <v>16</v>
      </c>
      <c r="C477" s="35">
        <v>36777</v>
      </c>
      <c r="D477" s="36">
        <f t="shared" ca="1" si="7"/>
        <v>20</v>
      </c>
      <c r="E477" s="36"/>
      <c r="F477" s="37">
        <v>89148</v>
      </c>
      <c r="G477" s="37"/>
      <c r="H477" s="45" t="str">
        <f ca="1"/>
        <v>Combs, Rick</v>
      </c>
      <c r="I477" t="str">
        <f ca="1"/>
        <v>Logistics</v>
      </c>
      <c r="J477">
        <f ca="1"/>
        <v>39346</v>
      </c>
      <c r="K477">
        <f ca="1"/>
        <v>13</v>
      </c>
      <c r="L477" t="str">
        <f ca="1"/>
        <v>DMR</v>
      </c>
      <c r="M477">
        <f ca="1"/>
        <v>56125</v>
      </c>
    </row>
    <row r="478" spans="1:13" x14ac:dyDescent="0.3">
      <c r="A478" s="34" t="s">
        <v>881</v>
      </c>
      <c r="B478" s="34" t="s">
        <v>13</v>
      </c>
      <c r="C478" s="38">
        <v>40959</v>
      </c>
      <c r="D478" s="36">
        <f t="shared" ca="1" si="7"/>
        <v>9</v>
      </c>
      <c r="E478" s="36"/>
      <c r="F478" s="37">
        <v>88919</v>
      </c>
      <c r="G478" s="37"/>
      <c r="H478" s="45" t="str">
        <f ca="1"/>
        <v>King, Taslim</v>
      </c>
      <c r="I478" t="str">
        <f ca="1"/>
        <v>Process Development</v>
      </c>
      <c r="J478">
        <f ca="1"/>
        <v>39438</v>
      </c>
      <c r="K478">
        <f ca="1"/>
        <v>13</v>
      </c>
      <c r="L478">
        <f ca="1"/>
        <v>0</v>
      </c>
      <c r="M478">
        <f ca="1"/>
        <v>55669</v>
      </c>
    </row>
    <row r="479" spans="1:13" x14ac:dyDescent="0.3">
      <c r="A479" s="34" t="s">
        <v>705</v>
      </c>
      <c r="B479" s="34" t="s">
        <v>23</v>
      </c>
      <c r="C479" s="35">
        <v>39924</v>
      </c>
      <c r="D479" s="36">
        <f t="shared" ca="1" si="7"/>
        <v>11</v>
      </c>
      <c r="E479" s="36" t="s">
        <v>8</v>
      </c>
      <c r="F479" s="37">
        <v>88708</v>
      </c>
      <c r="G479" s="37"/>
      <c r="H479" s="45" t="str">
        <f ca="1"/>
        <v>Roy, Margarita</v>
      </c>
      <c r="I479" t="str">
        <f ca="1"/>
        <v>International Clinical Safety</v>
      </c>
      <c r="J479">
        <f ca="1"/>
        <v>39461</v>
      </c>
      <c r="K479">
        <f ca="1"/>
        <v>13</v>
      </c>
      <c r="L479">
        <f ca="1"/>
        <v>0</v>
      </c>
      <c r="M479">
        <f ca="1"/>
        <v>52846</v>
      </c>
    </row>
    <row r="480" spans="1:13" x14ac:dyDescent="0.3">
      <c r="A480" s="34" t="s">
        <v>856</v>
      </c>
      <c r="B480" s="34" t="s">
        <v>16</v>
      </c>
      <c r="C480" s="38">
        <v>37409</v>
      </c>
      <c r="D480" s="36">
        <f t="shared" ca="1" si="7"/>
        <v>18</v>
      </c>
      <c r="E480" s="36" t="s">
        <v>8</v>
      </c>
      <c r="F480" s="37">
        <v>88541</v>
      </c>
      <c r="G480" s="37"/>
      <c r="H480" s="45" t="str">
        <f ca="1"/>
        <v>Castillo, Dennis</v>
      </c>
      <c r="I480" t="str">
        <f ca="1"/>
        <v>Quality Control</v>
      </c>
      <c r="J480">
        <f ca="1"/>
        <v>39279</v>
      </c>
      <c r="K480">
        <f ca="1"/>
        <v>13</v>
      </c>
      <c r="L480">
        <f ca="1"/>
        <v>0</v>
      </c>
      <c r="M480">
        <f ca="1"/>
        <v>52779</v>
      </c>
    </row>
    <row r="481" spans="1:13" x14ac:dyDescent="0.3">
      <c r="A481" s="34" t="s">
        <v>915</v>
      </c>
      <c r="B481" s="34" t="s">
        <v>15</v>
      </c>
      <c r="C481" s="38">
        <v>40502</v>
      </c>
      <c r="D481" s="36">
        <f t="shared" ca="1" si="7"/>
        <v>10</v>
      </c>
      <c r="E481" s="36" t="s">
        <v>14</v>
      </c>
      <c r="F481" s="37">
        <v>88196</v>
      </c>
      <c r="G481" s="37"/>
      <c r="H481" s="45" t="str">
        <f ca="1"/>
        <v>Graves, Michael</v>
      </c>
      <c r="I481" t="str">
        <f ca="1"/>
        <v>Manufacturing</v>
      </c>
      <c r="J481">
        <f ca="1"/>
        <v>39479</v>
      </c>
      <c r="K481">
        <f ca="1"/>
        <v>13</v>
      </c>
      <c r="L481" t="str">
        <f ca="1"/>
        <v>DMR</v>
      </c>
      <c r="M481">
        <f ca="1"/>
        <v>51511</v>
      </c>
    </row>
    <row r="482" spans="1:13" x14ac:dyDescent="0.3">
      <c r="A482" s="34" t="s">
        <v>729</v>
      </c>
      <c r="B482" s="34" t="s">
        <v>15</v>
      </c>
      <c r="C482" s="38">
        <v>43819</v>
      </c>
      <c r="D482" s="36">
        <f t="shared" ca="1" si="7"/>
        <v>1</v>
      </c>
      <c r="E482" s="36" t="s">
        <v>14</v>
      </c>
      <c r="F482" s="37">
        <v>88187</v>
      </c>
      <c r="G482" s="37"/>
      <c r="H482" s="45" t="str">
        <f ca="1"/>
        <v>Becker, Gretchen</v>
      </c>
      <c r="I482" t="str">
        <f ca="1"/>
        <v>Project &amp; Contract Services</v>
      </c>
      <c r="J482">
        <f ca="1"/>
        <v>39300</v>
      </c>
      <c r="K482">
        <f ca="1"/>
        <v>13</v>
      </c>
      <c r="L482">
        <f ca="1"/>
        <v>0</v>
      </c>
      <c r="M482">
        <f ca="1"/>
        <v>51275</v>
      </c>
    </row>
    <row r="483" spans="1:13" x14ac:dyDescent="0.3">
      <c r="A483" s="34" t="s">
        <v>941</v>
      </c>
      <c r="B483" s="34" t="s">
        <v>9</v>
      </c>
      <c r="C483" s="38">
        <v>42628</v>
      </c>
      <c r="D483" s="36">
        <f t="shared" ca="1" si="7"/>
        <v>4</v>
      </c>
      <c r="E483" s="36" t="s">
        <v>8</v>
      </c>
      <c r="F483" s="37">
        <v>88074</v>
      </c>
      <c r="G483" s="37"/>
      <c r="H483" s="45" t="str">
        <f ca="1"/>
        <v>Juarez, Neill</v>
      </c>
      <c r="I483" t="str">
        <f ca="1"/>
        <v>Quality Control</v>
      </c>
      <c r="J483">
        <f ca="1"/>
        <v>39383</v>
      </c>
      <c r="K483">
        <f ca="1"/>
        <v>13</v>
      </c>
      <c r="L483" t="str">
        <f ca="1"/>
        <v>R</v>
      </c>
      <c r="M483">
        <f ca="1"/>
        <v>48807</v>
      </c>
    </row>
    <row r="484" spans="1:13" x14ac:dyDescent="0.3">
      <c r="A484" s="34" t="s">
        <v>740</v>
      </c>
      <c r="B484" s="34" t="s">
        <v>9</v>
      </c>
      <c r="C484" s="38">
        <v>39662</v>
      </c>
      <c r="D484" s="36">
        <f t="shared" ca="1" si="7"/>
        <v>12</v>
      </c>
      <c r="E484" s="36" t="s">
        <v>14</v>
      </c>
      <c r="F484" s="37">
        <v>87820</v>
      </c>
      <c r="G484" s="37"/>
      <c r="H484" s="45" t="str">
        <f ca="1"/>
        <v>Bennett, Chris</v>
      </c>
      <c r="I484" t="str">
        <f ca="1"/>
        <v>Research/Development</v>
      </c>
      <c r="J484">
        <f ca="1"/>
        <v>39208</v>
      </c>
      <c r="K484">
        <f ca="1"/>
        <v>13</v>
      </c>
      <c r="L484">
        <f ca="1"/>
        <v>0</v>
      </c>
      <c r="M484">
        <f ca="1"/>
        <v>48443</v>
      </c>
    </row>
    <row r="485" spans="1:13" x14ac:dyDescent="0.3">
      <c r="A485" s="34" t="s">
        <v>521</v>
      </c>
      <c r="B485" s="34" t="s">
        <v>6</v>
      </c>
      <c r="C485" s="35">
        <v>40767</v>
      </c>
      <c r="D485" s="36">
        <f t="shared" ca="1" si="7"/>
        <v>9</v>
      </c>
      <c r="E485" s="36" t="s">
        <v>18</v>
      </c>
      <c r="F485" s="37">
        <v>87542</v>
      </c>
      <c r="G485" s="37"/>
      <c r="H485" s="45" t="str">
        <f ca="1"/>
        <v>Wagner, Lynne</v>
      </c>
      <c r="I485" t="str">
        <f ca="1"/>
        <v>Project &amp; Contract Services</v>
      </c>
      <c r="J485">
        <f ca="1"/>
        <v>39244</v>
      </c>
      <c r="K485">
        <f ca="1"/>
        <v>13</v>
      </c>
      <c r="L485">
        <f ca="1"/>
        <v>0</v>
      </c>
      <c r="M485">
        <f ca="1"/>
        <v>45143</v>
      </c>
    </row>
    <row r="486" spans="1:13" x14ac:dyDescent="0.3">
      <c r="A486" s="34" t="s">
        <v>840</v>
      </c>
      <c r="B486" s="34" t="s">
        <v>16</v>
      </c>
      <c r="C486" s="38">
        <v>37458</v>
      </c>
      <c r="D486" s="36">
        <f t="shared" ca="1" si="7"/>
        <v>18</v>
      </c>
      <c r="E486" s="36" t="s">
        <v>14</v>
      </c>
      <c r="F486" s="37">
        <v>87198</v>
      </c>
      <c r="G486" s="37"/>
      <c r="H486" s="45" t="str">
        <f ca="1"/>
        <v>Rivera, Timothy</v>
      </c>
      <c r="I486" t="str">
        <f ca="1"/>
        <v>Engineering/Operations</v>
      </c>
      <c r="J486">
        <f ca="1"/>
        <v>39201</v>
      </c>
      <c r="K486">
        <f ca="1"/>
        <v>13</v>
      </c>
      <c r="L486">
        <f ca="1"/>
        <v>0</v>
      </c>
      <c r="M486">
        <f ca="1"/>
        <v>42453</v>
      </c>
    </row>
    <row r="487" spans="1:13" x14ac:dyDescent="0.3">
      <c r="A487" s="34" t="s">
        <v>855</v>
      </c>
      <c r="B487" s="34" t="s">
        <v>9</v>
      </c>
      <c r="C487" s="38">
        <v>43049</v>
      </c>
      <c r="D487" s="36">
        <f t="shared" ca="1" si="7"/>
        <v>3</v>
      </c>
      <c r="E487" s="36"/>
      <c r="F487" s="37">
        <v>87016</v>
      </c>
      <c r="G487" s="37"/>
      <c r="H487" s="45" t="str">
        <f ca="1"/>
        <v>Perkins, Donald</v>
      </c>
      <c r="I487" t="str">
        <f ca="1"/>
        <v>Quality Control</v>
      </c>
      <c r="J487">
        <f ca="1"/>
        <v>39433</v>
      </c>
      <c r="K487">
        <f ca="1"/>
        <v>13</v>
      </c>
      <c r="L487" t="str">
        <f ca="1"/>
        <v>DMR</v>
      </c>
      <c r="M487">
        <f ca="1"/>
        <v>41490</v>
      </c>
    </row>
    <row r="488" spans="1:13" x14ac:dyDescent="0.3">
      <c r="A488" s="34" t="s">
        <v>896</v>
      </c>
      <c r="B488" s="34" t="s">
        <v>19</v>
      </c>
      <c r="C488" s="38">
        <v>40630</v>
      </c>
      <c r="D488" s="36">
        <f t="shared" ca="1" si="7"/>
        <v>9</v>
      </c>
      <c r="E488" s="36" t="s">
        <v>14</v>
      </c>
      <c r="F488" s="37">
        <v>86924</v>
      </c>
      <c r="G488" s="37"/>
      <c r="H488" s="45" t="str">
        <f ca="1"/>
        <v>Howell, Douglas</v>
      </c>
      <c r="I488" t="str">
        <f ca="1"/>
        <v>Admin Training</v>
      </c>
      <c r="J488">
        <f ca="1"/>
        <v>39437</v>
      </c>
      <c r="K488">
        <f ca="1"/>
        <v>13</v>
      </c>
      <c r="L488" t="str">
        <f ca="1"/>
        <v>R</v>
      </c>
      <c r="M488">
        <f ca="1"/>
        <v>39749</v>
      </c>
    </row>
    <row r="489" spans="1:13" x14ac:dyDescent="0.3">
      <c r="A489" s="34" t="s">
        <v>416</v>
      </c>
      <c r="B489" s="34" t="s">
        <v>25</v>
      </c>
      <c r="C489" s="35">
        <v>39654</v>
      </c>
      <c r="D489" s="36">
        <f t="shared" ca="1" si="7"/>
        <v>12</v>
      </c>
      <c r="E489" s="36" t="s">
        <v>8</v>
      </c>
      <c r="F489" s="37">
        <v>86883</v>
      </c>
      <c r="G489" s="37"/>
      <c r="H489" s="45" t="str">
        <f ca="1"/>
        <v>Leon, Emily</v>
      </c>
      <c r="I489" t="str">
        <f ca="1"/>
        <v>Logistics</v>
      </c>
      <c r="J489">
        <f ca="1"/>
        <v>39384</v>
      </c>
      <c r="K489">
        <f ca="1"/>
        <v>13</v>
      </c>
      <c r="L489" t="str">
        <f ca="1"/>
        <v>DM</v>
      </c>
      <c r="M489">
        <f ca="1"/>
        <v>38295</v>
      </c>
    </row>
    <row r="490" spans="1:13" x14ac:dyDescent="0.3">
      <c r="A490" s="34" t="s">
        <v>763</v>
      </c>
      <c r="B490" s="34" t="s">
        <v>15</v>
      </c>
      <c r="C490" s="38">
        <v>38193</v>
      </c>
      <c r="D490" s="36">
        <f t="shared" ca="1" si="7"/>
        <v>16</v>
      </c>
      <c r="E490" s="36" t="s">
        <v>8</v>
      </c>
      <c r="F490" s="37">
        <v>86595</v>
      </c>
      <c r="G490" s="37"/>
      <c r="H490" s="45" t="str">
        <f ca="1"/>
        <v>Higgins, Angela</v>
      </c>
      <c r="I490" t="str">
        <f ca="1"/>
        <v>Project &amp; Contract Services</v>
      </c>
      <c r="J490">
        <f ca="1"/>
        <v>39479</v>
      </c>
      <c r="K490">
        <f ca="1"/>
        <v>13</v>
      </c>
      <c r="L490" t="str">
        <f ca="1"/>
        <v>R</v>
      </c>
      <c r="M490">
        <f ca="1"/>
        <v>37983</v>
      </c>
    </row>
    <row r="491" spans="1:13" x14ac:dyDescent="0.3">
      <c r="A491" s="34" t="s">
        <v>775</v>
      </c>
      <c r="B491" s="34" t="s">
        <v>16</v>
      </c>
      <c r="C491" s="38">
        <v>38606</v>
      </c>
      <c r="D491" s="36">
        <f t="shared" ca="1" si="7"/>
        <v>15</v>
      </c>
      <c r="E491" s="36"/>
      <c r="F491" s="37">
        <v>86556</v>
      </c>
      <c r="G491" s="37"/>
      <c r="H491" s="45" t="str">
        <f ca="1"/>
        <v>Andrews, Diane</v>
      </c>
      <c r="I491" t="str">
        <f ca="1"/>
        <v>Manufacturing</v>
      </c>
      <c r="J491">
        <f ca="1"/>
        <v>39439</v>
      </c>
      <c r="K491">
        <f ca="1"/>
        <v>13</v>
      </c>
      <c r="L491" t="str">
        <f ca="1"/>
        <v>M</v>
      </c>
      <c r="M491">
        <f ca="1"/>
        <v>36622</v>
      </c>
    </row>
    <row r="492" spans="1:13" x14ac:dyDescent="0.3">
      <c r="A492" s="34" t="s">
        <v>683</v>
      </c>
      <c r="B492" s="34" t="s">
        <v>9</v>
      </c>
      <c r="C492" s="35">
        <v>43368</v>
      </c>
      <c r="D492" s="36">
        <f t="shared" ca="1" si="7"/>
        <v>2</v>
      </c>
      <c r="E492" s="36" t="s">
        <v>12</v>
      </c>
      <c r="F492" s="37">
        <v>86494</v>
      </c>
      <c r="G492" s="37"/>
      <c r="H492" s="45" t="str">
        <f ca="1"/>
        <v>Conley, Mark</v>
      </c>
      <c r="I492" t="str">
        <f ca="1"/>
        <v>Operations</v>
      </c>
      <c r="J492">
        <f ca="1"/>
        <v>39346</v>
      </c>
      <c r="K492">
        <f ca="1"/>
        <v>13</v>
      </c>
      <c r="L492">
        <f ca="1"/>
        <v>0</v>
      </c>
      <c r="M492">
        <f ca="1"/>
        <v>36618</v>
      </c>
    </row>
    <row r="493" spans="1:13" x14ac:dyDescent="0.3">
      <c r="A493" s="34" t="s">
        <v>559</v>
      </c>
      <c r="B493" s="34" t="s">
        <v>25</v>
      </c>
      <c r="C493" s="35">
        <v>42666</v>
      </c>
      <c r="D493" s="36">
        <f t="shared" ca="1" si="7"/>
        <v>4</v>
      </c>
      <c r="E493" s="36" t="s">
        <v>10</v>
      </c>
      <c r="F493" s="37">
        <v>86173</v>
      </c>
      <c r="G493" s="37"/>
      <c r="H493" s="45" t="str">
        <f ca="1"/>
        <v>Henderson, Anthony</v>
      </c>
      <c r="I493" t="str">
        <f ca="1"/>
        <v>Manufacturing</v>
      </c>
      <c r="J493">
        <f ca="1"/>
        <v>39223</v>
      </c>
      <c r="K493">
        <f ca="1"/>
        <v>13</v>
      </c>
      <c r="L493" t="str">
        <f ca="1"/>
        <v>DMR</v>
      </c>
      <c r="M493">
        <f ca="1"/>
        <v>34645</v>
      </c>
    </row>
    <row r="494" spans="1:13" x14ac:dyDescent="0.3">
      <c r="A494" s="34" t="s">
        <v>602</v>
      </c>
      <c r="B494" s="34" t="s">
        <v>16</v>
      </c>
      <c r="C494" s="35">
        <v>36840</v>
      </c>
      <c r="D494" s="36">
        <f t="shared" ca="1" si="7"/>
        <v>20</v>
      </c>
      <c r="E494" s="36"/>
      <c r="F494" s="37">
        <v>85920</v>
      </c>
      <c r="G494" s="37"/>
      <c r="H494" s="45" t="str">
        <f ca="1"/>
        <v>Montgomery, Chris</v>
      </c>
      <c r="I494" t="str">
        <f ca="1"/>
        <v>Environmental Health/Safety</v>
      </c>
      <c r="J494">
        <f ca="1"/>
        <v>39290</v>
      </c>
      <c r="K494">
        <f ca="1"/>
        <v>13</v>
      </c>
      <c r="L494">
        <f ca="1"/>
        <v>0</v>
      </c>
      <c r="M494">
        <f ca="1"/>
        <v>28202</v>
      </c>
    </row>
    <row r="495" spans="1:13" x14ac:dyDescent="0.3">
      <c r="A495" s="34" t="s">
        <v>1021</v>
      </c>
      <c r="B495" s="34" t="s">
        <v>19</v>
      </c>
      <c r="C495" s="38">
        <v>40527</v>
      </c>
      <c r="D495" s="36">
        <f t="shared" ca="1" si="7"/>
        <v>10</v>
      </c>
      <c r="E495" s="36" t="s">
        <v>12</v>
      </c>
      <c r="F495" s="37">
        <v>85638</v>
      </c>
      <c r="G495" s="37"/>
      <c r="H495" s="45" t="str">
        <f ca="1"/>
        <v>Hess, Brian</v>
      </c>
      <c r="I495" t="str">
        <f ca="1"/>
        <v>Operations</v>
      </c>
      <c r="J495">
        <f ca="1"/>
        <v>39604</v>
      </c>
      <c r="K495">
        <f ca="1"/>
        <v>12</v>
      </c>
      <c r="L495">
        <f ca="1"/>
        <v>0</v>
      </c>
      <c r="M495">
        <f ca="1"/>
        <v>146979</v>
      </c>
    </row>
    <row r="496" spans="1:13" x14ac:dyDescent="0.3">
      <c r="A496" s="34" t="s">
        <v>161</v>
      </c>
      <c r="B496" s="34" t="s">
        <v>20</v>
      </c>
      <c r="C496" s="35">
        <v>38251</v>
      </c>
      <c r="D496" s="36">
        <f t="shared" ca="1" si="7"/>
        <v>16</v>
      </c>
      <c r="E496" s="36" t="s">
        <v>14</v>
      </c>
      <c r="F496" s="37">
        <v>85463</v>
      </c>
      <c r="G496" s="37"/>
      <c r="H496" s="45" t="str">
        <f ca="1"/>
        <v>Andrews, Troy</v>
      </c>
      <c r="I496" t="str">
        <f ca="1"/>
        <v>Manufacturing</v>
      </c>
      <c r="J496">
        <f ca="1"/>
        <v>39852</v>
      </c>
      <c r="K496">
        <f ca="1"/>
        <v>12</v>
      </c>
      <c r="L496" t="str">
        <f ca="1"/>
        <v>R</v>
      </c>
      <c r="M496">
        <f ca="1"/>
        <v>144871</v>
      </c>
    </row>
    <row r="497" spans="1:13" x14ac:dyDescent="0.3">
      <c r="A497" s="34" t="s">
        <v>526</v>
      </c>
      <c r="B497" s="34" t="s">
        <v>24</v>
      </c>
      <c r="C497" s="35">
        <v>38422</v>
      </c>
      <c r="D497" s="36">
        <f t="shared" ca="1" si="7"/>
        <v>16</v>
      </c>
      <c r="E497" s="36"/>
      <c r="F497" s="37">
        <v>85430</v>
      </c>
      <c r="G497" s="37"/>
      <c r="H497" s="45" t="str">
        <f ca="1"/>
        <v>Silva, Michelle</v>
      </c>
      <c r="I497" t="str">
        <f ca="1"/>
        <v>International Clinical Safety</v>
      </c>
      <c r="J497">
        <f ca="1"/>
        <v>39599</v>
      </c>
      <c r="K497">
        <f ca="1"/>
        <v>12</v>
      </c>
      <c r="L497" t="str">
        <f ca="1"/>
        <v>M</v>
      </c>
      <c r="M497">
        <f ca="1"/>
        <v>144593</v>
      </c>
    </row>
    <row r="498" spans="1:13" x14ac:dyDescent="0.3">
      <c r="A498" s="34" t="s">
        <v>807</v>
      </c>
      <c r="B498" s="34" t="s">
        <v>16</v>
      </c>
      <c r="C498" s="38">
        <v>36750</v>
      </c>
      <c r="D498" s="36">
        <f t="shared" ca="1" si="7"/>
        <v>20</v>
      </c>
      <c r="E498" s="36"/>
      <c r="F498" s="37">
        <v>84872</v>
      </c>
      <c r="G498" s="37"/>
      <c r="H498" s="45" t="str">
        <f ca="1"/>
        <v>Spencer, Michael</v>
      </c>
      <c r="I498" t="str">
        <f ca="1"/>
        <v>Project &amp; Contract Services</v>
      </c>
      <c r="J498">
        <f ca="1"/>
        <v>39803</v>
      </c>
      <c r="K498">
        <f ca="1"/>
        <v>12</v>
      </c>
      <c r="L498" t="str">
        <f ca="1"/>
        <v>R</v>
      </c>
      <c r="M498">
        <f ca="1"/>
        <v>143392</v>
      </c>
    </row>
    <row r="499" spans="1:13" x14ac:dyDescent="0.3">
      <c r="A499" s="34" t="s">
        <v>135</v>
      </c>
      <c r="B499" s="34" t="s">
        <v>17</v>
      </c>
      <c r="C499" s="35">
        <v>39965</v>
      </c>
      <c r="D499" s="36">
        <f t="shared" ca="1" si="7"/>
        <v>11</v>
      </c>
      <c r="E499" s="36"/>
      <c r="F499" s="37">
        <v>84838</v>
      </c>
      <c r="G499" s="37"/>
      <c r="H499" s="45" t="str">
        <f ca="1"/>
        <v>Harper, Juli</v>
      </c>
      <c r="I499" t="str">
        <f ca="1"/>
        <v>Process Development</v>
      </c>
      <c r="J499">
        <f ca="1"/>
        <v>39768</v>
      </c>
      <c r="K499">
        <f ca="1"/>
        <v>12</v>
      </c>
      <c r="L499" t="str">
        <f ca="1"/>
        <v>D</v>
      </c>
      <c r="M499">
        <f ca="1"/>
        <v>131603</v>
      </c>
    </row>
    <row r="500" spans="1:13" x14ac:dyDescent="0.3">
      <c r="A500" s="34" t="s">
        <v>89</v>
      </c>
      <c r="B500" s="34" t="s">
        <v>17</v>
      </c>
      <c r="C500" s="35">
        <v>39339</v>
      </c>
      <c r="D500" s="36">
        <f t="shared" ca="1" si="7"/>
        <v>13</v>
      </c>
      <c r="E500" s="36" t="s">
        <v>8</v>
      </c>
      <c r="F500" s="37">
        <v>84686</v>
      </c>
      <c r="G500" s="37"/>
      <c r="H500" s="45" t="str">
        <f ca="1"/>
        <v>Henry, Craig</v>
      </c>
      <c r="I500" t="str">
        <f ca="1"/>
        <v>Pharmacokinetics</v>
      </c>
      <c r="J500">
        <f ca="1"/>
        <v>39797</v>
      </c>
      <c r="K500">
        <f ca="1"/>
        <v>12</v>
      </c>
      <c r="L500" t="str">
        <f ca="1"/>
        <v>DMR</v>
      </c>
      <c r="M500">
        <f ca="1"/>
        <v>128765</v>
      </c>
    </row>
    <row r="501" spans="1:13" x14ac:dyDescent="0.3">
      <c r="A501" s="34" t="s">
        <v>287</v>
      </c>
      <c r="B501" s="34" t="s">
        <v>9</v>
      </c>
      <c r="C501" s="35">
        <v>40218</v>
      </c>
      <c r="D501" s="36">
        <f t="shared" ca="1" si="7"/>
        <v>11</v>
      </c>
      <c r="E501" s="36" t="s">
        <v>18</v>
      </c>
      <c r="F501" s="37">
        <v>84382</v>
      </c>
      <c r="G501" s="37"/>
      <c r="H501" s="45" t="str">
        <f ca="1"/>
        <v>Booth, Raquel</v>
      </c>
      <c r="I501" t="str">
        <f ca="1"/>
        <v>Project &amp; Contract Services</v>
      </c>
      <c r="J501">
        <f ca="1"/>
        <v>39831</v>
      </c>
      <c r="K501">
        <f ca="1"/>
        <v>12</v>
      </c>
      <c r="L501" t="str">
        <f ca="1"/>
        <v>R</v>
      </c>
      <c r="M501">
        <f ca="1"/>
        <v>126851</v>
      </c>
    </row>
    <row r="502" spans="1:13" x14ac:dyDescent="0.3">
      <c r="A502" s="34" t="s">
        <v>301</v>
      </c>
      <c r="B502" s="34" t="s">
        <v>9</v>
      </c>
      <c r="C502" s="35">
        <v>39511</v>
      </c>
      <c r="D502" s="36">
        <f t="shared" ca="1" si="7"/>
        <v>13</v>
      </c>
      <c r="E502" s="36" t="s">
        <v>14</v>
      </c>
      <c r="F502" s="37">
        <v>84263</v>
      </c>
      <c r="G502" s="37"/>
      <c r="H502" s="45" t="str">
        <f ca="1"/>
        <v>Simmons, Catherine</v>
      </c>
      <c r="I502" t="str">
        <f ca="1"/>
        <v>Project &amp; Contract Services</v>
      </c>
      <c r="J502">
        <f ca="1"/>
        <v>39803</v>
      </c>
      <c r="K502">
        <f ca="1"/>
        <v>12</v>
      </c>
      <c r="L502">
        <f ca="1"/>
        <v>0</v>
      </c>
      <c r="M502">
        <f ca="1"/>
        <v>121862</v>
      </c>
    </row>
    <row r="503" spans="1:13" x14ac:dyDescent="0.3">
      <c r="A503" s="34" t="s">
        <v>339</v>
      </c>
      <c r="B503" s="34" t="s">
        <v>9</v>
      </c>
      <c r="C503" s="35">
        <v>36610</v>
      </c>
      <c r="D503" s="36">
        <f t="shared" ca="1" si="7"/>
        <v>20</v>
      </c>
      <c r="E503" s="36" t="s">
        <v>18</v>
      </c>
      <c r="F503" s="37">
        <v>84179</v>
      </c>
      <c r="G503" s="37"/>
      <c r="H503" s="45" t="str">
        <f ca="1"/>
        <v>Ayala, Polly</v>
      </c>
      <c r="I503" t="str">
        <f ca="1"/>
        <v>Manufacturing</v>
      </c>
      <c r="J503">
        <f ca="1"/>
        <v>39881</v>
      </c>
      <c r="K503">
        <f ca="1"/>
        <v>12</v>
      </c>
      <c r="L503" t="str">
        <f ca="1"/>
        <v>DM</v>
      </c>
      <c r="M503">
        <f ca="1"/>
        <v>121629</v>
      </c>
    </row>
    <row r="504" spans="1:13" x14ac:dyDescent="0.3">
      <c r="A504" s="34" t="s">
        <v>126</v>
      </c>
      <c r="B504" s="34" t="s">
        <v>33</v>
      </c>
      <c r="C504" s="35">
        <v>39378</v>
      </c>
      <c r="D504" s="36">
        <f t="shared" ca="1" si="7"/>
        <v>13</v>
      </c>
      <c r="E504" s="36" t="s">
        <v>18</v>
      </c>
      <c r="F504" s="37">
        <v>84111</v>
      </c>
      <c r="G504" s="37"/>
      <c r="H504" s="45" t="str">
        <f ca="1"/>
        <v>Warren, Jean</v>
      </c>
      <c r="I504" t="str">
        <f ca="1"/>
        <v>Project &amp; Contract Services</v>
      </c>
      <c r="J504">
        <f ca="1"/>
        <v>39637</v>
      </c>
      <c r="K504">
        <f ca="1"/>
        <v>12</v>
      </c>
      <c r="L504">
        <f ca="1"/>
        <v>0</v>
      </c>
      <c r="M504">
        <f ca="1"/>
        <v>120497</v>
      </c>
    </row>
    <row r="505" spans="1:13" x14ac:dyDescent="0.3">
      <c r="A505" s="34" t="s">
        <v>900</v>
      </c>
      <c r="B505" s="34" t="s">
        <v>22</v>
      </c>
      <c r="C505" s="38">
        <v>42148</v>
      </c>
      <c r="D505" s="36">
        <f t="shared" ca="1" si="7"/>
        <v>5</v>
      </c>
      <c r="E505" s="36" t="s">
        <v>12</v>
      </c>
      <c r="F505" s="37">
        <v>83802</v>
      </c>
      <c r="G505" s="37"/>
      <c r="H505" s="45" t="str">
        <f ca="1"/>
        <v>Welch, Michael</v>
      </c>
      <c r="I505" t="str">
        <f ca="1"/>
        <v>Project &amp; Contract Services</v>
      </c>
      <c r="J505">
        <f ca="1"/>
        <v>39580</v>
      </c>
      <c r="K505">
        <f ca="1"/>
        <v>12</v>
      </c>
      <c r="L505" t="str">
        <f ca="1"/>
        <v>R</v>
      </c>
      <c r="M505">
        <f ca="1"/>
        <v>118502</v>
      </c>
    </row>
    <row r="506" spans="1:13" x14ac:dyDescent="0.3">
      <c r="A506" s="34" t="s">
        <v>275</v>
      </c>
      <c r="B506" s="34" t="s">
        <v>9</v>
      </c>
      <c r="C506" s="35">
        <v>37416</v>
      </c>
      <c r="D506" s="36">
        <f t="shared" ca="1" si="7"/>
        <v>18</v>
      </c>
      <c r="E506" s="36" t="s">
        <v>14</v>
      </c>
      <c r="F506" s="37">
        <v>83732</v>
      </c>
      <c r="G506" s="37"/>
      <c r="H506" s="45" t="str">
        <f ca="1"/>
        <v>Christensen, Jill</v>
      </c>
      <c r="I506" t="str">
        <f ca="1"/>
        <v>Engineering/Maintenance</v>
      </c>
      <c r="J506">
        <f ca="1"/>
        <v>39574</v>
      </c>
      <c r="K506">
        <f ca="1"/>
        <v>12</v>
      </c>
      <c r="L506" t="str">
        <f ca="1"/>
        <v>DMR</v>
      </c>
      <c r="M506">
        <f ca="1"/>
        <v>116948</v>
      </c>
    </row>
    <row r="507" spans="1:13" x14ac:dyDescent="0.3">
      <c r="A507" s="34" t="s">
        <v>540</v>
      </c>
      <c r="B507" s="34" t="s">
        <v>17</v>
      </c>
      <c r="C507" s="35">
        <v>38803</v>
      </c>
      <c r="D507" s="36">
        <f t="shared" ca="1" si="7"/>
        <v>14</v>
      </c>
      <c r="E507" s="36"/>
      <c r="F507" s="37">
        <v>83706</v>
      </c>
      <c r="G507" s="37"/>
      <c r="H507" s="45" t="str">
        <f ca="1"/>
        <v>Gibson, John</v>
      </c>
      <c r="I507" t="str">
        <f ca="1"/>
        <v>Professional Training Group</v>
      </c>
      <c r="J507">
        <f ca="1"/>
        <v>39731</v>
      </c>
      <c r="K507">
        <f ca="1"/>
        <v>12</v>
      </c>
      <c r="L507" t="str">
        <f ca="1"/>
        <v>R</v>
      </c>
      <c r="M507">
        <f ca="1"/>
        <v>116559</v>
      </c>
    </row>
    <row r="508" spans="1:13" x14ac:dyDescent="0.3">
      <c r="A508" s="34" t="s">
        <v>666</v>
      </c>
      <c r="B508" s="34" t="s">
        <v>17</v>
      </c>
      <c r="C508" s="35">
        <v>37081</v>
      </c>
      <c r="D508" s="36">
        <f t="shared" ca="1" si="7"/>
        <v>19</v>
      </c>
      <c r="E508" s="36"/>
      <c r="F508" s="37">
        <v>83706</v>
      </c>
      <c r="G508" s="37"/>
      <c r="H508" s="45" t="str">
        <f ca="1"/>
        <v>Brown, Donald</v>
      </c>
      <c r="I508" t="str">
        <f ca="1"/>
        <v>Quality Control</v>
      </c>
      <c r="J508">
        <f ca="1"/>
        <v>39580</v>
      </c>
      <c r="K508">
        <f ca="1"/>
        <v>12</v>
      </c>
      <c r="L508" t="str">
        <f ca="1"/>
        <v>R</v>
      </c>
      <c r="M508">
        <f ca="1"/>
        <v>116188</v>
      </c>
    </row>
    <row r="509" spans="1:13" x14ac:dyDescent="0.3">
      <c r="A509" s="34" t="s">
        <v>258</v>
      </c>
      <c r="B509" s="34" t="s">
        <v>19</v>
      </c>
      <c r="C509" s="35">
        <v>38412</v>
      </c>
      <c r="D509" s="36">
        <f t="shared" ca="1" si="7"/>
        <v>16</v>
      </c>
      <c r="E509" s="36" t="s">
        <v>14</v>
      </c>
      <c r="F509" s="37">
        <v>83495</v>
      </c>
      <c r="G509" s="37"/>
      <c r="H509" s="45" t="str">
        <f ca="1"/>
        <v>Woods, Alexandra</v>
      </c>
      <c r="I509" t="str">
        <f ca="1"/>
        <v>Quality Control</v>
      </c>
      <c r="J509">
        <f ca="1"/>
        <v>39594</v>
      </c>
      <c r="K509">
        <f ca="1"/>
        <v>12</v>
      </c>
      <c r="L509" t="str">
        <f ca="1"/>
        <v>R</v>
      </c>
      <c r="M509">
        <f ca="1"/>
        <v>116114</v>
      </c>
    </row>
    <row r="510" spans="1:13" x14ac:dyDescent="0.3">
      <c r="A510" s="34" t="s">
        <v>568</v>
      </c>
      <c r="B510" s="34" t="s">
        <v>13</v>
      </c>
      <c r="C510" s="35">
        <v>38721</v>
      </c>
      <c r="D510" s="36">
        <f t="shared" ca="1" si="7"/>
        <v>15</v>
      </c>
      <c r="E510" s="36" t="s">
        <v>8</v>
      </c>
      <c r="F510" s="37">
        <v>83418</v>
      </c>
      <c r="G510" s="37"/>
      <c r="H510" s="45" t="str">
        <f ca="1"/>
        <v>Snyder, Duane</v>
      </c>
      <c r="I510" t="str">
        <f ca="1"/>
        <v>ADC</v>
      </c>
      <c r="J510">
        <f ca="1"/>
        <v>39728</v>
      </c>
      <c r="K510">
        <f ca="1"/>
        <v>12</v>
      </c>
      <c r="L510" t="str">
        <f ca="1"/>
        <v>R</v>
      </c>
      <c r="M510">
        <f ca="1"/>
        <v>115613</v>
      </c>
    </row>
    <row r="511" spans="1:13" x14ac:dyDescent="0.3">
      <c r="A511" s="34" t="s">
        <v>676</v>
      </c>
      <c r="B511" s="34" t="s">
        <v>9</v>
      </c>
      <c r="C511" s="35">
        <v>43683</v>
      </c>
      <c r="D511" s="36">
        <f t="shared" ca="1" si="7"/>
        <v>1</v>
      </c>
      <c r="E511" s="36" t="s">
        <v>12</v>
      </c>
      <c r="F511" s="37">
        <v>83411</v>
      </c>
      <c r="G511" s="37"/>
      <c r="H511" s="45" t="str">
        <f ca="1"/>
        <v>McLaughlin, Edward</v>
      </c>
      <c r="I511" t="str">
        <f ca="1"/>
        <v>Manufacturing</v>
      </c>
      <c r="J511">
        <f ca="1"/>
        <v>39706</v>
      </c>
      <c r="K511">
        <f ca="1"/>
        <v>12</v>
      </c>
      <c r="L511" t="str">
        <f ca="1"/>
        <v>DMR</v>
      </c>
      <c r="M511">
        <f ca="1"/>
        <v>113703</v>
      </c>
    </row>
    <row r="512" spans="1:13" x14ac:dyDescent="0.3">
      <c r="A512" s="34" t="s">
        <v>386</v>
      </c>
      <c r="B512" s="34" t="s">
        <v>19</v>
      </c>
      <c r="C512" s="35">
        <v>41404</v>
      </c>
      <c r="D512" s="36">
        <f t="shared" ca="1" si="7"/>
        <v>7</v>
      </c>
      <c r="E512" s="36" t="s">
        <v>14</v>
      </c>
      <c r="F512" s="37">
        <v>83402</v>
      </c>
      <c r="G512" s="37"/>
      <c r="H512" s="45" t="str">
        <f ca="1"/>
        <v>Porter, Rachel</v>
      </c>
      <c r="I512" t="str">
        <f ca="1"/>
        <v>Process Development</v>
      </c>
      <c r="J512">
        <f ca="1"/>
        <v>39622</v>
      </c>
      <c r="K512">
        <f ca="1"/>
        <v>12</v>
      </c>
      <c r="L512" t="str">
        <f ca="1"/>
        <v>R</v>
      </c>
      <c r="M512">
        <f ca="1"/>
        <v>113264</v>
      </c>
    </row>
    <row r="513" spans="1:13" x14ac:dyDescent="0.3">
      <c r="A513" s="34" t="s">
        <v>842</v>
      </c>
      <c r="B513" s="34" t="s">
        <v>17</v>
      </c>
      <c r="C513" s="38">
        <v>37672</v>
      </c>
      <c r="D513" s="36">
        <f t="shared" ca="1" si="7"/>
        <v>18</v>
      </c>
      <c r="E513" s="36" t="s">
        <v>8</v>
      </c>
      <c r="F513" s="37">
        <v>83367</v>
      </c>
      <c r="G513" s="37"/>
      <c r="H513" s="45" t="str">
        <f ca="1"/>
        <v>Allen, Svetlana</v>
      </c>
      <c r="I513" t="str">
        <f ca="1"/>
        <v>Manufacturing</v>
      </c>
      <c r="J513">
        <f ca="1"/>
        <v>39530</v>
      </c>
      <c r="K513">
        <f ca="1"/>
        <v>12</v>
      </c>
      <c r="L513" t="str">
        <f ca="1"/>
        <v>DMR</v>
      </c>
      <c r="M513">
        <f ca="1"/>
        <v>112614</v>
      </c>
    </row>
    <row r="514" spans="1:13" x14ac:dyDescent="0.3">
      <c r="A514" s="34" t="s">
        <v>843</v>
      </c>
      <c r="B514" s="34" t="s">
        <v>17</v>
      </c>
      <c r="C514" s="38">
        <v>43539</v>
      </c>
      <c r="D514" s="36">
        <f t="shared" ref="D514:D577" ca="1" si="8">DATEDIF(C514,TODAY(),"Y")</f>
        <v>2</v>
      </c>
      <c r="E514" s="36" t="s">
        <v>8</v>
      </c>
      <c r="F514" s="37">
        <v>83293</v>
      </c>
      <c r="G514" s="37"/>
      <c r="H514" s="45" t="str">
        <f ca="1"/>
        <v>Mack, Barry</v>
      </c>
      <c r="I514" t="str">
        <f ca="1"/>
        <v>Manufacturing</v>
      </c>
      <c r="J514">
        <f ca="1"/>
        <v>39655</v>
      </c>
      <c r="K514">
        <f ca="1"/>
        <v>12</v>
      </c>
      <c r="L514" t="str">
        <f ca="1"/>
        <v>R</v>
      </c>
      <c r="M514">
        <f ca="1"/>
        <v>111388</v>
      </c>
    </row>
    <row r="515" spans="1:13" x14ac:dyDescent="0.3">
      <c r="A515" s="34" t="s">
        <v>400</v>
      </c>
      <c r="B515" s="34" t="s">
        <v>22</v>
      </c>
      <c r="C515" s="35">
        <v>40715</v>
      </c>
      <c r="D515" s="36">
        <f t="shared" ca="1" si="8"/>
        <v>9</v>
      </c>
      <c r="E515" s="36"/>
      <c r="F515" s="37">
        <v>82962</v>
      </c>
      <c r="G515" s="37"/>
      <c r="H515" s="45" t="str">
        <f ca="1"/>
        <v>Cortez, Jack</v>
      </c>
      <c r="I515" t="str">
        <f ca="1"/>
        <v>Professional Training Group</v>
      </c>
      <c r="J515">
        <f ca="1"/>
        <v>39798</v>
      </c>
      <c r="K515">
        <f ca="1"/>
        <v>12</v>
      </c>
      <c r="L515" t="str">
        <f ca="1"/>
        <v>DMR</v>
      </c>
      <c r="M515">
        <f ca="1"/>
        <v>105456</v>
      </c>
    </row>
    <row r="516" spans="1:13" x14ac:dyDescent="0.3">
      <c r="A516" s="34" t="s">
        <v>308</v>
      </c>
      <c r="B516" s="34" t="s">
        <v>17</v>
      </c>
      <c r="C516" s="35">
        <v>36548</v>
      </c>
      <c r="D516" s="36">
        <f t="shared" ca="1" si="8"/>
        <v>21</v>
      </c>
      <c r="E516" s="36"/>
      <c r="F516" s="37">
        <v>82928</v>
      </c>
      <c r="G516" s="37"/>
      <c r="H516" s="45" t="str">
        <f ca="1"/>
        <v>Vazquez, Kenneth</v>
      </c>
      <c r="I516" t="str">
        <f ca="1"/>
        <v>Project &amp; Contract Services</v>
      </c>
      <c r="J516">
        <f ca="1"/>
        <v>39781</v>
      </c>
      <c r="K516">
        <f ca="1"/>
        <v>12</v>
      </c>
      <c r="L516" t="str">
        <f ca="1"/>
        <v>R</v>
      </c>
      <c r="M516">
        <f ca="1"/>
        <v>104543</v>
      </c>
    </row>
    <row r="517" spans="1:13" x14ac:dyDescent="0.3">
      <c r="A517" s="34" t="s">
        <v>739</v>
      </c>
      <c r="B517" s="34" t="s">
        <v>16</v>
      </c>
      <c r="C517" s="38">
        <v>40570</v>
      </c>
      <c r="D517" s="36">
        <f t="shared" ca="1" si="8"/>
        <v>10</v>
      </c>
      <c r="E517" s="36" t="s">
        <v>18</v>
      </c>
      <c r="F517" s="37">
        <v>82898</v>
      </c>
      <c r="G517" s="37"/>
      <c r="H517" s="45" t="str">
        <f ca="1"/>
        <v>Cohen, Bruce</v>
      </c>
      <c r="I517" t="str">
        <f ca="1"/>
        <v>Process Development</v>
      </c>
      <c r="J517">
        <f ca="1"/>
        <v>39592</v>
      </c>
      <c r="K517">
        <f ca="1"/>
        <v>12</v>
      </c>
      <c r="L517" t="str">
        <f ca="1"/>
        <v>D</v>
      </c>
      <c r="M517">
        <f ca="1"/>
        <v>104527</v>
      </c>
    </row>
    <row r="518" spans="1:13" x14ac:dyDescent="0.3">
      <c r="A518" s="34" t="s">
        <v>63</v>
      </c>
      <c r="B518" s="34" t="s">
        <v>26</v>
      </c>
      <c r="C518" s="35">
        <v>40202</v>
      </c>
      <c r="D518" s="36">
        <f t="shared" ca="1" si="8"/>
        <v>11</v>
      </c>
      <c r="E518" s="36" t="s">
        <v>14</v>
      </c>
      <c r="F518" s="37">
        <v>82793</v>
      </c>
      <c r="G518" s="37"/>
      <c r="H518" s="45" t="str">
        <f ca="1"/>
        <v>Dixon, Susan</v>
      </c>
      <c r="I518" t="str">
        <f ca="1"/>
        <v>Engineering/Maintenance</v>
      </c>
      <c r="J518">
        <f ca="1"/>
        <v>39751</v>
      </c>
      <c r="K518">
        <f ca="1"/>
        <v>12</v>
      </c>
      <c r="L518">
        <f ca="1"/>
        <v>0</v>
      </c>
      <c r="M518">
        <f ca="1"/>
        <v>104101</v>
      </c>
    </row>
    <row r="519" spans="1:13" x14ac:dyDescent="0.3">
      <c r="A519" s="34" t="s">
        <v>746</v>
      </c>
      <c r="B519" s="34" t="s">
        <v>6</v>
      </c>
      <c r="C519" s="38">
        <v>39165</v>
      </c>
      <c r="D519" s="36">
        <f t="shared" ca="1" si="8"/>
        <v>13</v>
      </c>
      <c r="E519" s="36" t="s">
        <v>14</v>
      </c>
      <c r="F519" s="37">
        <v>82627</v>
      </c>
      <c r="G519" s="37"/>
      <c r="H519" s="45" t="str">
        <f ca="1"/>
        <v>James, Lynn</v>
      </c>
      <c r="I519" t="str">
        <f ca="1"/>
        <v>Logistics</v>
      </c>
      <c r="J519">
        <f ca="1"/>
        <v>39531</v>
      </c>
      <c r="K519">
        <f ca="1"/>
        <v>12</v>
      </c>
      <c r="L519" t="str">
        <f ca="1"/>
        <v>R</v>
      </c>
      <c r="M519">
        <f ca="1"/>
        <v>103648</v>
      </c>
    </row>
    <row r="520" spans="1:13" x14ac:dyDescent="0.3">
      <c r="A520" s="34" t="s">
        <v>956</v>
      </c>
      <c r="B520" s="34" t="s">
        <v>6</v>
      </c>
      <c r="C520" s="38">
        <v>40867</v>
      </c>
      <c r="D520" s="36">
        <f t="shared" ca="1" si="8"/>
        <v>9</v>
      </c>
      <c r="E520" s="36" t="s">
        <v>14</v>
      </c>
      <c r="F520" s="37">
        <v>82544</v>
      </c>
      <c r="G520" s="37"/>
      <c r="H520" s="45" t="str">
        <f ca="1"/>
        <v>Greer, Brian</v>
      </c>
      <c r="I520" t="str">
        <f ca="1"/>
        <v>Quality Assurance</v>
      </c>
      <c r="J520">
        <f ca="1"/>
        <v>39535</v>
      </c>
      <c r="K520">
        <f ca="1"/>
        <v>12</v>
      </c>
      <c r="L520" t="str">
        <f ca="1"/>
        <v>R</v>
      </c>
      <c r="M520">
        <f ca="1"/>
        <v>103648</v>
      </c>
    </row>
    <row r="521" spans="1:13" x14ac:dyDescent="0.3">
      <c r="A521" s="34" t="s">
        <v>393</v>
      </c>
      <c r="B521" s="34" t="s">
        <v>15</v>
      </c>
      <c r="C521" s="35">
        <v>39069</v>
      </c>
      <c r="D521" s="36">
        <f t="shared" ca="1" si="8"/>
        <v>14</v>
      </c>
      <c r="E521" s="36" t="s">
        <v>14</v>
      </c>
      <c r="F521" s="37">
        <v>82532</v>
      </c>
      <c r="G521" s="37"/>
      <c r="H521" s="45" t="str">
        <f ca="1"/>
        <v>Lawson, Erin</v>
      </c>
      <c r="I521" t="str">
        <f ca="1"/>
        <v>Engineering/Maintenance</v>
      </c>
      <c r="J521">
        <f ca="1"/>
        <v>39668</v>
      </c>
      <c r="K521">
        <f ca="1"/>
        <v>12</v>
      </c>
      <c r="L521">
        <f ca="1"/>
        <v>0</v>
      </c>
      <c r="M521">
        <f ca="1"/>
        <v>102752</v>
      </c>
    </row>
    <row r="522" spans="1:13" x14ac:dyDescent="0.3">
      <c r="A522" s="34" t="s">
        <v>628</v>
      </c>
      <c r="B522" s="34" t="s">
        <v>22</v>
      </c>
      <c r="C522" s="35">
        <v>38516</v>
      </c>
      <c r="D522" s="36">
        <f t="shared" ca="1" si="8"/>
        <v>15</v>
      </c>
      <c r="E522" s="36" t="s">
        <v>14</v>
      </c>
      <c r="F522" s="37">
        <v>82472</v>
      </c>
      <c r="G522" s="37"/>
      <c r="H522" s="45" t="str">
        <f ca="1"/>
        <v>Mercado, David</v>
      </c>
      <c r="I522" t="str">
        <f ca="1"/>
        <v>Project &amp; Contract Services</v>
      </c>
      <c r="J522">
        <f ca="1"/>
        <v>39559</v>
      </c>
      <c r="K522">
        <f ca="1"/>
        <v>12</v>
      </c>
      <c r="L522">
        <f ca="1"/>
        <v>0</v>
      </c>
      <c r="M522">
        <f ca="1"/>
        <v>98003</v>
      </c>
    </row>
    <row r="523" spans="1:13" x14ac:dyDescent="0.3">
      <c r="A523" s="34" t="s">
        <v>586</v>
      </c>
      <c r="B523" s="34" t="s">
        <v>9</v>
      </c>
      <c r="C523" s="35">
        <v>41077</v>
      </c>
      <c r="D523" s="36">
        <f t="shared" ca="1" si="8"/>
        <v>8</v>
      </c>
      <c r="E523" s="36" t="s">
        <v>14</v>
      </c>
      <c r="F523" s="37">
        <v>82371</v>
      </c>
      <c r="G523" s="37"/>
      <c r="H523" s="45" t="str">
        <f ca="1"/>
        <v>Carrillo, Robert</v>
      </c>
      <c r="I523" t="str">
        <f ca="1"/>
        <v>Quality Control</v>
      </c>
      <c r="J523">
        <f ca="1"/>
        <v>39881</v>
      </c>
      <c r="K523">
        <f ca="1"/>
        <v>12</v>
      </c>
      <c r="L523" t="str">
        <f ca="1"/>
        <v>M</v>
      </c>
      <c r="M523">
        <f ca="1"/>
        <v>95384</v>
      </c>
    </row>
    <row r="524" spans="1:13" x14ac:dyDescent="0.3">
      <c r="A524" s="34" t="s">
        <v>815</v>
      </c>
      <c r="B524" s="34" t="s">
        <v>25</v>
      </c>
      <c r="C524" s="38">
        <v>41667</v>
      </c>
      <c r="D524" s="36">
        <f t="shared" ca="1" si="8"/>
        <v>7</v>
      </c>
      <c r="E524" s="36" t="s">
        <v>14</v>
      </c>
      <c r="F524" s="37">
        <v>82340</v>
      </c>
      <c r="G524" s="37"/>
      <c r="H524" s="45" t="str">
        <f ca="1"/>
        <v>Wood, Cindy</v>
      </c>
      <c r="I524" t="str">
        <f ca="1"/>
        <v>Quality Assurance</v>
      </c>
      <c r="J524">
        <f ca="1"/>
        <v>39886</v>
      </c>
      <c r="K524">
        <f ca="1"/>
        <v>12</v>
      </c>
      <c r="L524">
        <f ca="1"/>
        <v>0</v>
      </c>
      <c r="M524">
        <f ca="1"/>
        <v>93066</v>
      </c>
    </row>
    <row r="525" spans="1:13" x14ac:dyDescent="0.3">
      <c r="A525" s="34" t="s">
        <v>690</v>
      </c>
      <c r="B525" s="34" t="s">
        <v>19</v>
      </c>
      <c r="C525" s="35">
        <v>43516</v>
      </c>
      <c r="D525" s="36">
        <f t="shared" ca="1" si="8"/>
        <v>2</v>
      </c>
      <c r="E525" s="36" t="s">
        <v>8</v>
      </c>
      <c r="F525" s="37">
        <v>82303</v>
      </c>
      <c r="G525" s="37"/>
      <c r="H525" s="45" t="str">
        <f ca="1"/>
        <v>Lucas, John</v>
      </c>
      <c r="I525" t="str">
        <f ca="1"/>
        <v>Operations</v>
      </c>
      <c r="J525">
        <f ca="1"/>
        <v>39741</v>
      </c>
      <c r="K525">
        <f ca="1"/>
        <v>12</v>
      </c>
      <c r="L525">
        <f ca="1"/>
        <v>0</v>
      </c>
      <c r="M525">
        <f ca="1"/>
        <v>92680</v>
      </c>
    </row>
    <row r="526" spans="1:13" x14ac:dyDescent="0.3">
      <c r="A526" s="34" t="s">
        <v>828</v>
      </c>
      <c r="B526" s="34" t="s">
        <v>13</v>
      </c>
      <c r="C526" s="38">
        <v>39724</v>
      </c>
      <c r="D526" s="36">
        <f t="shared" ca="1" si="8"/>
        <v>12</v>
      </c>
      <c r="E526" s="36" t="s">
        <v>14</v>
      </c>
      <c r="F526" s="37">
        <v>82178</v>
      </c>
      <c r="G526" s="37"/>
      <c r="H526" s="45" t="str">
        <f ca="1"/>
        <v>Tran, Chad</v>
      </c>
      <c r="I526" t="str">
        <f ca="1"/>
        <v>Manufacturing</v>
      </c>
      <c r="J526">
        <f ca="1"/>
        <v>39662</v>
      </c>
      <c r="K526">
        <f ca="1"/>
        <v>12</v>
      </c>
      <c r="L526" t="str">
        <f ca="1"/>
        <v>DMR</v>
      </c>
      <c r="M526">
        <f ca="1"/>
        <v>87820</v>
      </c>
    </row>
    <row r="527" spans="1:13" x14ac:dyDescent="0.3">
      <c r="A527" s="34" t="s">
        <v>207</v>
      </c>
      <c r="B527" s="34" t="s">
        <v>17</v>
      </c>
      <c r="C527" s="35">
        <v>37003</v>
      </c>
      <c r="D527" s="36">
        <f t="shared" ca="1" si="8"/>
        <v>19</v>
      </c>
      <c r="E527" s="36" t="s">
        <v>14</v>
      </c>
      <c r="F527" s="37">
        <v>82050</v>
      </c>
      <c r="G527" s="37"/>
      <c r="H527" s="45" t="str">
        <f ca="1"/>
        <v>Burgess, Cherie</v>
      </c>
      <c r="I527" t="str">
        <f ca="1"/>
        <v>Peptide Chemistry</v>
      </c>
      <c r="J527">
        <f ca="1"/>
        <v>39654</v>
      </c>
      <c r="K527">
        <f ca="1"/>
        <v>12</v>
      </c>
      <c r="L527" t="str">
        <f ca="1"/>
        <v>R</v>
      </c>
      <c r="M527">
        <f ca="1"/>
        <v>86883</v>
      </c>
    </row>
    <row r="528" spans="1:13" x14ac:dyDescent="0.3">
      <c r="A528" s="34" t="s">
        <v>847</v>
      </c>
      <c r="B528" s="34" t="s">
        <v>16</v>
      </c>
      <c r="C528" s="38">
        <v>36999</v>
      </c>
      <c r="D528" s="36">
        <f t="shared" ca="1" si="8"/>
        <v>19</v>
      </c>
      <c r="E528" s="36" t="s">
        <v>8</v>
      </c>
      <c r="F528" s="37">
        <v>81918</v>
      </c>
      <c r="G528" s="37"/>
      <c r="H528" s="45" t="str">
        <f ca="1"/>
        <v>Hill, Lara</v>
      </c>
      <c r="I528" t="str">
        <f ca="1"/>
        <v>Professional Training Group</v>
      </c>
      <c r="J528">
        <f ca="1"/>
        <v>39724</v>
      </c>
      <c r="K528">
        <f ca="1"/>
        <v>12</v>
      </c>
      <c r="L528" t="str">
        <f ca="1"/>
        <v>DMR</v>
      </c>
      <c r="M528">
        <f ca="1"/>
        <v>82178</v>
      </c>
    </row>
    <row r="529" spans="1:13" x14ac:dyDescent="0.3">
      <c r="A529" s="34" t="s">
        <v>381</v>
      </c>
      <c r="B529" s="34" t="s">
        <v>9</v>
      </c>
      <c r="C529" s="35">
        <v>38779</v>
      </c>
      <c r="D529" s="36">
        <f t="shared" ca="1" si="8"/>
        <v>15</v>
      </c>
      <c r="E529" s="36" t="s">
        <v>10</v>
      </c>
      <c r="F529" s="37">
        <v>81822</v>
      </c>
      <c r="G529" s="37"/>
      <c r="H529" s="45" t="str">
        <f ca="1"/>
        <v>Hodge, Craig</v>
      </c>
      <c r="I529" t="str">
        <f ca="1"/>
        <v>Quality Assurance</v>
      </c>
      <c r="J529">
        <f ca="1"/>
        <v>39776</v>
      </c>
      <c r="K529">
        <f ca="1"/>
        <v>12</v>
      </c>
      <c r="L529" t="str">
        <f ca="1"/>
        <v>R</v>
      </c>
      <c r="M529">
        <f ca="1"/>
        <v>81543</v>
      </c>
    </row>
    <row r="530" spans="1:13" x14ac:dyDescent="0.3">
      <c r="A530" s="34" t="s">
        <v>192</v>
      </c>
      <c r="B530" s="34" t="s">
        <v>17</v>
      </c>
      <c r="C530" s="35">
        <v>39342</v>
      </c>
      <c r="D530" s="36">
        <f t="shared" ca="1" si="8"/>
        <v>13</v>
      </c>
      <c r="E530" s="36" t="s">
        <v>8</v>
      </c>
      <c r="F530" s="37">
        <v>81813</v>
      </c>
      <c r="G530" s="37"/>
      <c r="H530" s="45" t="str">
        <f ca="1"/>
        <v>Sellers, William</v>
      </c>
      <c r="I530" t="str">
        <f ca="1"/>
        <v>Engineering/Maintenance</v>
      </c>
      <c r="J530">
        <f ca="1"/>
        <v>39531</v>
      </c>
      <c r="K530">
        <f ca="1"/>
        <v>12</v>
      </c>
      <c r="L530" t="str">
        <f ca="1"/>
        <v>R</v>
      </c>
      <c r="M530">
        <f ca="1"/>
        <v>81441</v>
      </c>
    </row>
    <row r="531" spans="1:13" x14ac:dyDescent="0.3">
      <c r="A531" s="34" t="s">
        <v>65</v>
      </c>
      <c r="B531" s="34" t="s">
        <v>17</v>
      </c>
      <c r="C531" s="35">
        <v>39935</v>
      </c>
      <c r="D531" s="36">
        <f t="shared" ca="1" si="8"/>
        <v>11</v>
      </c>
      <c r="E531" s="36" t="s">
        <v>18</v>
      </c>
      <c r="F531" s="37">
        <v>81678</v>
      </c>
      <c r="G531" s="37"/>
      <c r="H531" s="45" t="str">
        <f ca="1"/>
        <v>Bryan, Thomas</v>
      </c>
      <c r="I531" t="str">
        <f ca="1"/>
        <v>Quality Assurance</v>
      </c>
      <c r="J531">
        <f ca="1"/>
        <v>39685</v>
      </c>
      <c r="K531">
        <f ca="1"/>
        <v>12</v>
      </c>
      <c r="L531" t="str">
        <f ca="1"/>
        <v>D</v>
      </c>
      <c r="M531">
        <f ca="1"/>
        <v>80022</v>
      </c>
    </row>
    <row r="532" spans="1:13" x14ac:dyDescent="0.3">
      <c r="A532" s="34" t="s">
        <v>102</v>
      </c>
      <c r="B532" s="34" t="s">
        <v>19</v>
      </c>
      <c r="C532" s="35">
        <v>41590</v>
      </c>
      <c r="D532" s="36">
        <f t="shared" ca="1" si="8"/>
        <v>7</v>
      </c>
      <c r="E532" s="36" t="s">
        <v>12</v>
      </c>
      <c r="F532" s="37">
        <v>81593</v>
      </c>
      <c r="G532" s="37"/>
      <c r="H532" s="45" t="str">
        <f ca="1"/>
        <v>Avila, Jody</v>
      </c>
      <c r="I532" t="str">
        <f ca="1"/>
        <v>Major Mfg Projects</v>
      </c>
      <c r="J532">
        <f ca="1"/>
        <v>39866</v>
      </c>
      <c r="K532">
        <f ca="1"/>
        <v>12</v>
      </c>
      <c r="L532" t="str">
        <f ca="1"/>
        <v>R</v>
      </c>
      <c r="M532">
        <f ca="1"/>
        <v>78940</v>
      </c>
    </row>
    <row r="533" spans="1:13" x14ac:dyDescent="0.3">
      <c r="A533" s="34" t="s">
        <v>404</v>
      </c>
      <c r="B533" s="34" t="s">
        <v>16</v>
      </c>
      <c r="C533" s="35">
        <v>39776</v>
      </c>
      <c r="D533" s="36">
        <f t="shared" ca="1" si="8"/>
        <v>12</v>
      </c>
      <c r="E533" s="36" t="s">
        <v>8</v>
      </c>
      <c r="F533" s="37">
        <v>81543</v>
      </c>
      <c r="G533" s="37"/>
      <c r="H533" s="45" t="str">
        <f ca="1"/>
        <v>Curtis, Patrick</v>
      </c>
      <c r="I533" t="str">
        <f ca="1"/>
        <v>Quality Assurance</v>
      </c>
      <c r="J533">
        <f ca="1"/>
        <v>39559</v>
      </c>
      <c r="K533">
        <f ca="1"/>
        <v>12</v>
      </c>
      <c r="L533" t="str">
        <f ca="1"/>
        <v>DMR</v>
      </c>
      <c r="M533">
        <f ca="1"/>
        <v>77791</v>
      </c>
    </row>
    <row r="534" spans="1:13" x14ac:dyDescent="0.3">
      <c r="A534" s="34" t="s">
        <v>343</v>
      </c>
      <c r="B534" s="34" t="s">
        <v>17</v>
      </c>
      <c r="C534" s="35">
        <v>39531</v>
      </c>
      <c r="D534" s="36">
        <f t="shared" ca="1" si="8"/>
        <v>12</v>
      </c>
      <c r="E534" s="36" t="s">
        <v>8</v>
      </c>
      <c r="F534" s="37">
        <v>81441</v>
      </c>
      <c r="G534" s="37"/>
      <c r="H534" s="45" t="str">
        <f ca="1"/>
        <v>Richards, Richard</v>
      </c>
      <c r="I534" t="str">
        <f ca="1"/>
        <v>Logistics</v>
      </c>
      <c r="J534">
        <f ca="1"/>
        <v>39669</v>
      </c>
      <c r="K534">
        <f ca="1"/>
        <v>12</v>
      </c>
      <c r="L534" t="str">
        <f ca="1"/>
        <v>DM</v>
      </c>
      <c r="M534">
        <f ca="1"/>
        <v>77537</v>
      </c>
    </row>
    <row r="535" spans="1:13" x14ac:dyDescent="0.3">
      <c r="A535" s="34" t="s">
        <v>670</v>
      </c>
      <c r="B535" s="34" t="s">
        <v>19</v>
      </c>
      <c r="C535" s="35">
        <v>36360</v>
      </c>
      <c r="D535" s="36">
        <f t="shared" ca="1" si="8"/>
        <v>21</v>
      </c>
      <c r="E535" s="36" t="s">
        <v>14</v>
      </c>
      <c r="F535" s="37">
        <v>81255</v>
      </c>
      <c r="G535" s="37"/>
      <c r="H535" s="45" t="str">
        <f ca="1"/>
        <v>Patterson, Robert</v>
      </c>
      <c r="I535" t="str">
        <f ca="1"/>
        <v>Manufacturing</v>
      </c>
      <c r="J535">
        <f ca="1"/>
        <v>39829</v>
      </c>
      <c r="K535">
        <f ca="1"/>
        <v>12</v>
      </c>
      <c r="L535" t="str">
        <f ca="1"/>
        <v>D</v>
      </c>
      <c r="M535">
        <f ca="1"/>
        <v>76811</v>
      </c>
    </row>
    <row r="536" spans="1:13" x14ac:dyDescent="0.3">
      <c r="A536" s="34" t="s">
        <v>370</v>
      </c>
      <c r="B536" s="34" t="s">
        <v>9</v>
      </c>
      <c r="C536" s="35">
        <v>41072</v>
      </c>
      <c r="D536" s="36">
        <f t="shared" ca="1" si="8"/>
        <v>8</v>
      </c>
      <c r="E536" s="36" t="s">
        <v>8</v>
      </c>
      <c r="F536" s="37">
        <v>81137</v>
      </c>
      <c r="G536" s="37"/>
      <c r="H536" s="45" t="str">
        <f ca="1"/>
        <v>Murray, Rebecca</v>
      </c>
      <c r="I536" t="str">
        <f ca="1"/>
        <v>Project &amp; Contract Services</v>
      </c>
      <c r="J536">
        <f ca="1"/>
        <v>39725</v>
      </c>
      <c r="K536">
        <f ca="1"/>
        <v>12</v>
      </c>
      <c r="L536" t="str">
        <f ca="1"/>
        <v>DMR</v>
      </c>
      <c r="M536">
        <f ca="1"/>
        <v>74732</v>
      </c>
    </row>
    <row r="537" spans="1:13" x14ac:dyDescent="0.3">
      <c r="A537" s="34" t="s">
        <v>139</v>
      </c>
      <c r="B537" s="34" t="s">
        <v>28</v>
      </c>
      <c r="C537" s="35">
        <v>39356</v>
      </c>
      <c r="D537" s="36">
        <f t="shared" ca="1" si="8"/>
        <v>13</v>
      </c>
      <c r="E537" s="36" t="s">
        <v>14</v>
      </c>
      <c r="F537" s="37">
        <v>80926</v>
      </c>
      <c r="G537" s="37"/>
      <c r="H537" s="45" t="str">
        <f ca="1"/>
        <v>Parker, Cathy</v>
      </c>
      <c r="I537" t="str">
        <f ca="1"/>
        <v>Manufacturing</v>
      </c>
      <c r="J537">
        <f ca="1"/>
        <v>39732</v>
      </c>
      <c r="K537">
        <f ca="1"/>
        <v>12</v>
      </c>
      <c r="L537" t="str">
        <f ca="1"/>
        <v>D</v>
      </c>
      <c r="M537">
        <f ca="1"/>
        <v>72764</v>
      </c>
    </row>
    <row r="538" spans="1:13" x14ac:dyDescent="0.3">
      <c r="A538" s="34" t="s">
        <v>761</v>
      </c>
      <c r="B538" s="34" t="s">
        <v>9</v>
      </c>
      <c r="C538" s="38">
        <v>42949</v>
      </c>
      <c r="D538" s="36">
        <f t="shared" ca="1" si="8"/>
        <v>3</v>
      </c>
      <c r="E538" s="36" t="s">
        <v>18</v>
      </c>
      <c r="F538" s="37">
        <v>80885</v>
      </c>
      <c r="G538" s="37"/>
      <c r="H538" s="45" t="str">
        <f ca="1"/>
        <v>Bradford, Raymond</v>
      </c>
      <c r="I538" t="str">
        <f ca="1"/>
        <v>Manufacturing</v>
      </c>
      <c r="J538">
        <f ca="1"/>
        <v>39619</v>
      </c>
      <c r="K538">
        <f ca="1"/>
        <v>12</v>
      </c>
      <c r="L538" t="str">
        <f ca="1"/>
        <v>D</v>
      </c>
      <c r="M538">
        <f ca="1"/>
        <v>72510</v>
      </c>
    </row>
    <row r="539" spans="1:13" x14ac:dyDescent="0.3">
      <c r="A539" s="34" t="s">
        <v>699</v>
      </c>
      <c r="B539" s="34" t="s">
        <v>15</v>
      </c>
      <c r="C539" s="35">
        <v>39476</v>
      </c>
      <c r="D539" s="36">
        <f t="shared" ca="1" si="8"/>
        <v>13</v>
      </c>
      <c r="E539" s="36" t="s">
        <v>18</v>
      </c>
      <c r="F539" s="37">
        <v>80867</v>
      </c>
      <c r="G539" s="37"/>
      <c r="H539" s="45" t="str">
        <f ca="1"/>
        <v>Lloyd, John</v>
      </c>
      <c r="I539" t="str">
        <f ca="1"/>
        <v>Logistics</v>
      </c>
      <c r="J539">
        <f ca="1"/>
        <v>39862</v>
      </c>
      <c r="K539">
        <f ca="1"/>
        <v>12</v>
      </c>
      <c r="L539">
        <f ca="1"/>
        <v>0</v>
      </c>
      <c r="M539">
        <f ca="1"/>
        <v>70710</v>
      </c>
    </row>
    <row r="540" spans="1:13" x14ac:dyDescent="0.3">
      <c r="A540" s="34" t="s">
        <v>494</v>
      </c>
      <c r="B540" s="34" t="s">
        <v>17</v>
      </c>
      <c r="C540" s="35">
        <v>42561</v>
      </c>
      <c r="D540" s="36">
        <f t="shared" ca="1" si="8"/>
        <v>4</v>
      </c>
      <c r="E540" s="36" t="s">
        <v>18</v>
      </c>
      <c r="F540" s="37">
        <v>80714</v>
      </c>
      <c r="G540" s="37"/>
      <c r="H540" s="45" t="str">
        <f ca="1"/>
        <v>Austin, William</v>
      </c>
      <c r="I540" t="str">
        <f ca="1"/>
        <v>Logistics</v>
      </c>
      <c r="J540">
        <f ca="1"/>
        <v>39765</v>
      </c>
      <c r="K540">
        <f ca="1"/>
        <v>12</v>
      </c>
      <c r="L540" t="str">
        <f ca="1"/>
        <v>M</v>
      </c>
      <c r="M540">
        <f ca="1"/>
        <v>70330</v>
      </c>
    </row>
    <row r="541" spans="1:13" x14ac:dyDescent="0.3">
      <c r="A541" s="34" t="s">
        <v>108</v>
      </c>
      <c r="B541" s="34" t="s">
        <v>15</v>
      </c>
      <c r="C541" s="35">
        <v>42360</v>
      </c>
      <c r="D541" s="36">
        <f t="shared" ca="1" si="8"/>
        <v>5</v>
      </c>
      <c r="E541" s="36" t="s">
        <v>8</v>
      </c>
      <c r="F541" s="37">
        <v>80622</v>
      </c>
      <c r="G541" s="37"/>
      <c r="H541" s="45" t="str">
        <f ca="1"/>
        <v>Crawford, Gretchen</v>
      </c>
      <c r="I541" t="str">
        <f ca="1"/>
        <v>Quality Control</v>
      </c>
      <c r="J541">
        <f ca="1"/>
        <v>39569</v>
      </c>
      <c r="K541">
        <f ca="1"/>
        <v>12</v>
      </c>
      <c r="L541">
        <f ca="1"/>
        <v>0</v>
      </c>
      <c r="M541">
        <f ca="1"/>
        <v>67847</v>
      </c>
    </row>
    <row r="542" spans="1:13" x14ac:dyDescent="0.3">
      <c r="A542" s="34" t="s">
        <v>908</v>
      </c>
      <c r="B542" s="34" t="s">
        <v>23</v>
      </c>
      <c r="C542" s="38">
        <v>40506</v>
      </c>
      <c r="D542" s="36">
        <f t="shared" ca="1" si="8"/>
        <v>10</v>
      </c>
      <c r="E542" s="36" t="s">
        <v>12</v>
      </c>
      <c r="F542" s="37">
        <v>80605</v>
      </c>
      <c r="G542" s="37"/>
      <c r="H542" s="45" t="str">
        <f ca="1"/>
        <v>Woodard, Charles</v>
      </c>
      <c r="I542" t="str">
        <f ca="1"/>
        <v>Operations</v>
      </c>
      <c r="J542">
        <f ca="1"/>
        <v>39675</v>
      </c>
      <c r="K542">
        <f ca="1"/>
        <v>12</v>
      </c>
      <c r="L542" t="str">
        <f ca="1"/>
        <v>DMR</v>
      </c>
      <c r="M542">
        <f ca="1"/>
        <v>67701</v>
      </c>
    </row>
    <row r="543" spans="1:13" x14ac:dyDescent="0.3">
      <c r="A543" s="34" t="s">
        <v>646</v>
      </c>
      <c r="B543" s="34" t="s">
        <v>19</v>
      </c>
      <c r="C543" s="35">
        <v>40105</v>
      </c>
      <c r="D543" s="36">
        <f t="shared" ca="1" si="8"/>
        <v>11</v>
      </c>
      <c r="E543" s="36" t="s">
        <v>8</v>
      </c>
      <c r="F543" s="37">
        <v>80495</v>
      </c>
      <c r="G543" s="37"/>
      <c r="H543" s="45" t="str">
        <f ca="1"/>
        <v>Wells, Carlos</v>
      </c>
      <c r="I543" t="str">
        <f ca="1"/>
        <v>Manufacturing</v>
      </c>
      <c r="J543">
        <f ca="1"/>
        <v>39591</v>
      </c>
      <c r="K543">
        <f ca="1"/>
        <v>12</v>
      </c>
      <c r="L543">
        <f ca="1"/>
        <v>0</v>
      </c>
      <c r="M543">
        <f ca="1"/>
        <v>67201</v>
      </c>
    </row>
    <row r="544" spans="1:13" x14ac:dyDescent="0.3">
      <c r="A544" s="34" t="s">
        <v>243</v>
      </c>
      <c r="B544" s="34" t="s">
        <v>9</v>
      </c>
      <c r="C544" s="35">
        <v>39454</v>
      </c>
      <c r="D544" s="36">
        <f t="shared" ca="1" si="8"/>
        <v>13</v>
      </c>
      <c r="E544" s="36"/>
      <c r="F544" s="37">
        <v>80478</v>
      </c>
      <c r="G544" s="37"/>
      <c r="H544" s="45" t="str">
        <f ca="1"/>
        <v>McCarthy, Ryan</v>
      </c>
      <c r="I544" t="str">
        <f ca="1"/>
        <v>Quality Control</v>
      </c>
      <c r="J544">
        <f ca="1"/>
        <v>39676</v>
      </c>
      <c r="K544">
        <f ca="1"/>
        <v>12</v>
      </c>
      <c r="L544" t="str">
        <f ca="1"/>
        <v>D</v>
      </c>
      <c r="M544">
        <f ca="1"/>
        <v>67059</v>
      </c>
    </row>
    <row r="545" spans="1:13" x14ac:dyDescent="0.3">
      <c r="A545" s="34" t="s">
        <v>133</v>
      </c>
      <c r="B545" s="34" t="s">
        <v>6</v>
      </c>
      <c r="C545" s="35">
        <v>42419</v>
      </c>
      <c r="D545" s="36">
        <f t="shared" ca="1" si="8"/>
        <v>5</v>
      </c>
      <c r="E545" s="36" t="s">
        <v>8</v>
      </c>
      <c r="F545" s="37">
        <v>80461</v>
      </c>
      <c r="G545" s="37"/>
      <c r="H545" s="45" t="str">
        <f ca="1"/>
        <v>Gallegos, Rick</v>
      </c>
      <c r="I545" t="str">
        <f ca="1"/>
        <v>Operations</v>
      </c>
      <c r="J545">
        <f ca="1"/>
        <v>39552</v>
      </c>
      <c r="K545">
        <f ca="1"/>
        <v>12</v>
      </c>
      <c r="L545" t="str">
        <f ca="1"/>
        <v>R</v>
      </c>
      <c r="M545">
        <f ca="1"/>
        <v>65910</v>
      </c>
    </row>
    <row r="546" spans="1:13" x14ac:dyDescent="0.3">
      <c r="A546" s="34" t="s">
        <v>1045</v>
      </c>
      <c r="B546" s="34" t="s">
        <v>9</v>
      </c>
      <c r="C546" s="35">
        <v>36900</v>
      </c>
      <c r="D546" s="36">
        <f t="shared" ca="1" si="8"/>
        <v>20</v>
      </c>
      <c r="E546" s="36"/>
      <c r="F546" s="37">
        <v>80427</v>
      </c>
      <c r="G546" s="37"/>
      <c r="H546" s="45" t="str">
        <f ca="1"/>
        <v>Decker, Amy</v>
      </c>
      <c r="I546" t="str">
        <f ca="1"/>
        <v>Project &amp; Contract Services</v>
      </c>
      <c r="J546">
        <f ca="1"/>
        <v>39594</v>
      </c>
      <c r="K546">
        <f ca="1"/>
        <v>12</v>
      </c>
      <c r="L546" t="str">
        <f ca="1"/>
        <v>M</v>
      </c>
      <c r="M546">
        <f ca="1"/>
        <v>63814</v>
      </c>
    </row>
    <row r="547" spans="1:13" x14ac:dyDescent="0.3">
      <c r="A547" s="34" t="s">
        <v>220</v>
      </c>
      <c r="B547" s="34" t="s">
        <v>6</v>
      </c>
      <c r="C547" s="35">
        <v>39348</v>
      </c>
      <c r="D547" s="36">
        <f t="shared" ca="1" si="8"/>
        <v>13</v>
      </c>
      <c r="E547" s="36"/>
      <c r="F547" s="37">
        <v>80309</v>
      </c>
      <c r="G547" s="37"/>
      <c r="H547" s="45" t="str">
        <f ca="1"/>
        <v>Moore, Robert</v>
      </c>
      <c r="I547" t="str">
        <f ca="1"/>
        <v>Quality Assurance</v>
      </c>
      <c r="J547">
        <f ca="1"/>
        <v>39602</v>
      </c>
      <c r="K547">
        <f ca="1"/>
        <v>12</v>
      </c>
      <c r="L547">
        <f ca="1"/>
        <v>0</v>
      </c>
      <c r="M547">
        <f ca="1"/>
        <v>62557</v>
      </c>
    </row>
    <row r="548" spans="1:13" x14ac:dyDescent="0.3">
      <c r="A548" s="34" t="s">
        <v>822</v>
      </c>
      <c r="B548" s="34" t="s">
        <v>6</v>
      </c>
      <c r="C548" s="38">
        <v>38044</v>
      </c>
      <c r="D548" s="36">
        <f t="shared" ca="1" si="8"/>
        <v>17</v>
      </c>
      <c r="E548" s="36" t="s">
        <v>8</v>
      </c>
      <c r="F548" s="37">
        <v>80215</v>
      </c>
      <c r="G548" s="37"/>
      <c r="H548" s="45" t="str">
        <f ca="1"/>
        <v>Ramsey, Nathaniel</v>
      </c>
      <c r="I548" t="str">
        <f ca="1"/>
        <v>Engineering/Maintenance</v>
      </c>
      <c r="J548">
        <f ca="1"/>
        <v>39642</v>
      </c>
      <c r="K548">
        <f ca="1"/>
        <v>12</v>
      </c>
      <c r="L548">
        <f ca="1"/>
        <v>0</v>
      </c>
      <c r="M548">
        <f ca="1"/>
        <v>60928</v>
      </c>
    </row>
    <row r="549" spans="1:13" x14ac:dyDescent="0.3">
      <c r="A549" s="34" t="s">
        <v>523</v>
      </c>
      <c r="B549" s="34" t="s">
        <v>9</v>
      </c>
      <c r="C549" s="35">
        <v>43896</v>
      </c>
      <c r="D549" s="36">
        <f t="shared" ca="1" si="8"/>
        <v>1</v>
      </c>
      <c r="E549" s="36" t="s">
        <v>14</v>
      </c>
      <c r="F549" s="37">
        <v>80174</v>
      </c>
      <c r="G549" s="37"/>
      <c r="H549" s="45" t="str">
        <f ca="1"/>
        <v>Carey, Andrea</v>
      </c>
      <c r="I549" t="str">
        <f ca="1"/>
        <v>Executive Education</v>
      </c>
      <c r="J549">
        <f ca="1"/>
        <v>39693</v>
      </c>
      <c r="K549">
        <f ca="1"/>
        <v>12</v>
      </c>
      <c r="L549" t="str">
        <f ca="1"/>
        <v>DMR</v>
      </c>
      <c r="M549">
        <f ca="1"/>
        <v>60536</v>
      </c>
    </row>
    <row r="550" spans="1:13" x14ac:dyDescent="0.3">
      <c r="A550" s="34" t="s">
        <v>66</v>
      </c>
      <c r="B550" s="34" t="s">
        <v>28</v>
      </c>
      <c r="C550" s="35">
        <v>41849</v>
      </c>
      <c r="D550" s="36">
        <f t="shared" ca="1" si="8"/>
        <v>6</v>
      </c>
      <c r="E550" s="36" t="s">
        <v>14</v>
      </c>
      <c r="F550" s="37">
        <v>80022</v>
      </c>
      <c r="G550" s="37"/>
      <c r="H550" s="45" t="str">
        <f ca="1"/>
        <v>Gilmore, Terry</v>
      </c>
      <c r="I550" t="str">
        <f ca="1"/>
        <v>Project &amp; Contract Services</v>
      </c>
      <c r="J550">
        <f ca="1"/>
        <v>39811</v>
      </c>
      <c r="K550">
        <f ca="1"/>
        <v>12</v>
      </c>
      <c r="L550" t="str">
        <f ca="1"/>
        <v>R</v>
      </c>
      <c r="M550">
        <f ca="1"/>
        <v>59927</v>
      </c>
    </row>
    <row r="551" spans="1:13" x14ac:dyDescent="0.3">
      <c r="A551" s="34" t="s">
        <v>433</v>
      </c>
      <c r="B551" s="34" t="s">
        <v>16</v>
      </c>
      <c r="C551" s="35">
        <v>39685</v>
      </c>
      <c r="D551" s="36">
        <f t="shared" ca="1" si="8"/>
        <v>12</v>
      </c>
      <c r="E551" s="36" t="s">
        <v>18</v>
      </c>
      <c r="F551" s="37">
        <v>80022</v>
      </c>
      <c r="G551" s="37"/>
      <c r="H551" s="45" t="str">
        <f ca="1"/>
        <v>Welch, Jill</v>
      </c>
      <c r="I551" t="str">
        <f ca="1"/>
        <v>Manufacturing</v>
      </c>
      <c r="J551">
        <f ca="1"/>
        <v>39883</v>
      </c>
      <c r="K551">
        <f ca="1"/>
        <v>12</v>
      </c>
      <c r="L551" t="str">
        <f ca="1"/>
        <v>DMR</v>
      </c>
      <c r="M551">
        <f ca="1"/>
        <v>57974</v>
      </c>
    </row>
    <row r="552" spans="1:13" x14ac:dyDescent="0.3">
      <c r="A552" s="34" t="s">
        <v>288</v>
      </c>
      <c r="B552" s="34" t="s">
        <v>17</v>
      </c>
      <c r="C552" s="35">
        <v>38481</v>
      </c>
      <c r="D552" s="36">
        <f t="shared" ca="1" si="8"/>
        <v>15</v>
      </c>
      <c r="E552" s="36" t="s">
        <v>14</v>
      </c>
      <c r="F552" s="37">
        <v>80005</v>
      </c>
      <c r="G552" s="37"/>
      <c r="H552" s="45" t="str">
        <f ca="1"/>
        <v>Saunders, Corey</v>
      </c>
      <c r="I552" t="str">
        <f ca="1"/>
        <v>Manufacturing</v>
      </c>
      <c r="J552">
        <f ca="1"/>
        <v>39878</v>
      </c>
      <c r="K552">
        <f ca="1"/>
        <v>12</v>
      </c>
      <c r="L552">
        <f ca="1"/>
        <v>0</v>
      </c>
      <c r="M552">
        <f ca="1"/>
        <v>57184</v>
      </c>
    </row>
    <row r="553" spans="1:13" x14ac:dyDescent="0.3">
      <c r="A553" s="34" t="s">
        <v>572</v>
      </c>
      <c r="B553" s="34" t="s">
        <v>25</v>
      </c>
      <c r="C553" s="35">
        <v>41408</v>
      </c>
      <c r="D553" s="36">
        <f t="shared" ca="1" si="8"/>
        <v>7</v>
      </c>
      <c r="E553" s="36" t="s">
        <v>14</v>
      </c>
      <c r="F553" s="37">
        <v>80005</v>
      </c>
      <c r="G553" s="37"/>
      <c r="H553" s="45" t="str">
        <f ca="1"/>
        <v>Marsh, Cynthia</v>
      </c>
      <c r="I553" t="str">
        <f ca="1"/>
        <v>Logistics</v>
      </c>
      <c r="J553">
        <f ca="1"/>
        <v>39622</v>
      </c>
      <c r="K553">
        <f ca="1"/>
        <v>12</v>
      </c>
      <c r="L553" t="str">
        <f ca="1"/>
        <v>R</v>
      </c>
      <c r="M553">
        <f ca="1"/>
        <v>56102</v>
      </c>
    </row>
    <row r="554" spans="1:13" x14ac:dyDescent="0.3">
      <c r="A554" s="34" t="s">
        <v>182</v>
      </c>
      <c r="B554" s="34" t="s">
        <v>33</v>
      </c>
      <c r="C554" s="35">
        <v>43596</v>
      </c>
      <c r="D554" s="36">
        <f t="shared" ca="1" si="8"/>
        <v>1</v>
      </c>
      <c r="E554" s="36"/>
      <c r="F554" s="37">
        <v>79903</v>
      </c>
      <c r="G554" s="37"/>
      <c r="H554" s="45" t="str">
        <f ca="1"/>
        <v>Larsen, Lara</v>
      </c>
      <c r="I554" t="str">
        <f ca="1"/>
        <v>Quality Control</v>
      </c>
      <c r="J554">
        <f ca="1"/>
        <v>39749</v>
      </c>
      <c r="K554">
        <f ca="1"/>
        <v>12</v>
      </c>
      <c r="L554">
        <f ca="1"/>
        <v>0</v>
      </c>
      <c r="M554">
        <f ca="1"/>
        <v>55865</v>
      </c>
    </row>
    <row r="555" spans="1:13" x14ac:dyDescent="0.3">
      <c r="A555" s="34" t="s">
        <v>995</v>
      </c>
      <c r="B555" s="34" t="s">
        <v>19</v>
      </c>
      <c r="C555" s="38">
        <v>43822</v>
      </c>
      <c r="D555" s="36">
        <f t="shared" ca="1" si="8"/>
        <v>1</v>
      </c>
      <c r="E555" s="36"/>
      <c r="F555" s="37">
        <v>79861</v>
      </c>
      <c r="G555" s="37"/>
      <c r="H555" s="45" t="str">
        <f ca="1"/>
        <v>Haynes, Ernest</v>
      </c>
      <c r="I555" t="str">
        <f ca="1"/>
        <v>Marketing</v>
      </c>
      <c r="J555">
        <f ca="1"/>
        <v>39720</v>
      </c>
      <c r="K555">
        <f ca="1"/>
        <v>12</v>
      </c>
      <c r="L555">
        <f ca="1"/>
        <v>0</v>
      </c>
      <c r="M555">
        <f ca="1"/>
        <v>54986</v>
      </c>
    </row>
    <row r="556" spans="1:13" x14ac:dyDescent="0.3">
      <c r="A556" s="34" t="s">
        <v>325</v>
      </c>
      <c r="B556" s="34" t="s">
        <v>19</v>
      </c>
      <c r="C556" s="35">
        <v>42069</v>
      </c>
      <c r="D556" s="36">
        <f t="shared" ca="1" si="8"/>
        <v>6</v>
      </c>
      <c r="E556" s="36" t="s">
        <v>14</v>
      </c>
      <c r="F556" s="37">
        <v>79531</v>
      </c>
      <c r="G556" s="37"/>
      <c r="H556" s="45" t="str">
        <f ca="1"/>
        <v>Moses, Mark</v>
      </c>
      <c r="I556" t="str">
        <f ca="1"/>
        <v>Manufacturing</v>
      </c>
      <c r="J556">
        <f ca="1"/>
        <v>39768</v>
      </c>
      <c r="K556">
        <f ca="1"/>
        <v>12</v>
      </c>
      <c r="L556" t="str">
        <f ca="1"/>
        <v>R</v>
      </c>
      <c r="M556">
        <f ca="1"/>
        <v>54249</v>
      </c>
    </row>
    <row r="557" spans="1:13" x14ac:dyDescent="0.3">
      <c r="A557" s="34" t="s">
        <v>335</v>
      </c>
      <c r="B557" s="34" t="s">
        <v>6</v>
      </c>
      <c r="C557" s="35">
        <v>37143</v>
      </c>
      <c r="D557" s="36">
        <f t="shared" ca="1" si="8"/>
        <v>19</v>
      </c>
      <c r="E557" s="36" t="s">
        <v>18</v>
      </c>
      <c r="F557" s="37">
        <v>79278</v>
      </c>
      <c r="G557" s="37"/>
      <c r="H557" s="45" t="str">
        <f ca="1"/>
        <v>Daniel, Robert</v>
      </c>
      <c r="I557" t="str">
        <f ca="1"/>
        <v>Manufacturing Admin</v>
      </c>
      <c r="J557">
        <f ca="1"/>
        <v>39819</v>
      </c>
      <c r="K557">
        <f ca="1"/>
        <v>12</v>
      </c>
      <c r="L557" t="str">
        <f ca="1"/>
        <v>DMR</v>
      </c>
      <c r="M557">
        <f ca="1"/>
        <v>52813</v>
      </c>
    </row>
    <row r="558" spans="1:13" x14ac:dyDescent="0.3">
      <c r="A558" s="34" t="s">
        <v>861</v>
      </c>
      <c r="B558" s="34" t="s">
        <v>20</v>
      </c>
      <c r="C558" s="38">
        <v>43467</v>
      </c>
      <c r="D558" s="36">
        <f t="shared" ca="1" si="8"/>
        <v>2</v>
      </c>
      <c r="E558" s="36" t="s">
        <v>10</v>
      </c>
      <c r="F558" s="37">
        <v>79261</v>
      </c>
      <c r="G558" s="37"/>
      <c r="H558" s="45" t="str">
        <f ca="1"/>
        <v>Rogers, Colleen</v>
      </c>
      <c r="I558" t="str">
        <f ca="1"/>
        <v>Professional Training Group</v>
      </c>
      <c r="J558">
        <f ca="1"/>
        <v>39819</v>
      </c>
      <c r="K558">
        <f ca="1"/>
        <v>12</v>
      </c>
      <c r="L558">
        <f ca="1"/>
        <v>0</v>
      </c>
      <c r="M558">
        <f ca="1"/>
        <v>52567</v>
      </c>
    </row>
    <row r="559" spans="1:13" x14ac:dyDescent="0.3">
      <c r="A559" s="34" t="s">
        <v>827</v>
      </c>
      <c r="B559" s="34" t="s">
        <v>30</v>
      </c>
      <c r="C559" s="38">
        <v>41664</v>
      </c>
      <c r="D559" s="36">
        <f t="shared" ca="1" si="8"/>
        <v>7</v>
      </c>
      <c r="E559" s="36" t="s">
        <v>12</v>
      </c>
      <c r="F559" s="37">
        <v>79256</v>
      </c>
      <c r="G559" s="37"/>
      <c r="H559" s="45" t="str">
        <f ca="1"/>
        <v>Rivera, William</v>
      </c>
      <c r="I559" t="str">
        <f ca="1"/>
        <v>Professional Training Group</v>
      </c>
      <c r="J559">
        <f ca="1"/>
        <v>39879</v>
      </c>
      <c r="K559">
        <f ca="1"/>
        <v>12</v>
      </c>
      <c r="L559" t="str">
        <f ca="1"/>
        <v>DM</v>
      </c>
      <c r="M559">
        <f ca="1"/>
        <v>51782</v>
      </c>
    </row>
    <row r="560" spans="1:13" x14ac:dyDescent="0.3">
      <c r="A560" s="34" t="s">
        <v>656</v>
      </c>
      <c r="B560" s="34" t="s">
        <v>6</v>
      </c>
      <c r="C560" s="35">
        <v>40344</v>
      </c>
      <c r="D560" s="36">
        <f t="shared" ca="1" si="8"/>
        <v>10</v>
      </c>
      <c r="E560" s="36"/>
      <c r="F560" s="37">
        <v>79058</v>
      </c>
      <c r="G560" s="37"/>
      <c r="H560" s="45" t="str">
        <f ca="1"/>
        <v>Figueroa, Leonard</v>
      </c>
      <c r="I560" t="str">
        <f ca="1"/>
        <v>Manufacturing</v>
      </c>
      <c r="J560">
        <f ca="1"/>
        <v>39885</v>
      </c>
      <c r="K560">
        <f ca="1"/>
        <v>12</v>
      </c>
      <c r="L560">
        <f ca="1"/>
        <v>0</v>
      </c>
      <c r="M560">
        <f ca="1"/>
        <v>51207</v>
      </c>
    </row>
    <row r="561" spans="1:13" x14ac:dyDescent="0.3">
      <c r="A561" s="34" t="s">
        <v>70</v>
      </c>
      <c r="B561" s="34" t="s">
        <v>29</v>
      </c>
      <c r="C561" s="35">
        <v>39866</v>
      </c>
      <c r="D561" s="36">
        <f t="shared" ca="1" si="8"/>
        <v>12</v>
      </c>
      <c r="E561" s="36" t="s">
        <v>8</v>
      </c>
      <c r="F561" s="37">
        <v>78940</v>
      </c>
      <c r="G561" s="37"/>
      <c r="H561" s="45" t="str">
        <f ca="1"/>
        <v>Alvarado, Sonia</v>
      </c>
      <c r="I561" t="str">
        <f ca="1"/>
        <v>Admin Training</v>
      </c>
      <c r="J561">
        <f ca="1"/>
        <v>39864</v>
      </c>
      <c r="K561">
        <f ca="1"/>
        <v>12</v>
      </c>
      <c r="L561">
        <f ca="1"/>
        <v>0</v>
      </c>
      <c r="M561">
        <f ca="1"/>
        <v>50835</v>
      </c>
    </row>
    <row r="562" spans="1:13" x14ac:dyDescent="0.3">
      <c r="A562" s="34" t="s">
        <v>657</v>
      </c>
      <c r="B562" s="34" t="s">
        <v>9</v>
      </c>
      <c r="C562" s="35">
        <v>43646</v>
      </c>
      <c r="D562" s="36">
        <f t="shared" ca="1" si="8"/>
        <v>1</v>
      </c>
      <c r="E562" s="36" t="s">
        <v>14</v>
      </c>
      <c r="F562" s="37">
        <v>78889</v>
      </c>
      <c r="G562" s="37"/>
      <c r="H562" s="45" t="str">
        <f ca="1"/>
        <v>Rodriquez, Denise</v>
      </c>
      <c r="I562" t="str">
        <f ca="1"/>
        <v>Logistics</v>
      </c>
      <c r="J562">
        <f ca="1"/>
        <v>39788</v>
      </c>
      <c r="K562">
        <f ca="1"/>
        <v>12</v>
      </c>
      <c r="L562" t="str">
        <f ca="1"/>
        <v>DMR</v>
      </c>
      <c r="M562">
        <f ca="1"/>
        <v>49449</v>
      </c>
    </row>
    <row r="563" spans="1:13" x14ac:dyDescent="0.3">
      <c r="A563" s="34" t="s">
        <v>328</v>
      </c>
      <c r="B563" s="34" t="s">
        <v>6</v>
      </c>
      <c r="C563" s="35">
        <v>37913</v>
      </c>
      <c r="D563" s="36">
        <f t="shared" ca="1" si="8"/>
        <v>17</v>
      </c>
      <c r="E563" s="36"/>
      <c r="F563" s="37">
        <v>78872</v>
      </c>
      <c r="G563" s="37"/>
      <c r="H563" s="45" t="str">
        <f ca="1"/>
        <v>Blackwell, Brandon</v>
      </c>
      <c r="I563" t="str">
        <f ca="1"/>
        <v>Manufacturing</v>
      </c>
      <c r="J563">
        <f ca="1"/>
        <v>39567</v>
      </c>
      <c r="K563">
        <f ca="1"/>
        <v>12</v>
      </c>
      <c r="L563">
        <f ca="1"/>
        <v>0</v>
      </c>
      <c r="M563">
        <f ca="1"/>
        <v>47779</v>
      </c>
    </row>
    <row r="564" spans="1:13" x14ac:dyDescent="0.3">
      <c r="A564" s="34" t="s">
        <v>249</v>
      </c>
      <c r="B564" s="34" t="s">
        <v>20</v>
      </c>
      <c r="C564" s="35">
        <v>36683</v>
      </c>
      <c r="D564" s="36">
        <f t="shared" ca="1" si="8"/>
        <v>20</v>
      </c>
      <c r="E564" s="36"/>
      <c r="F564" s="37">
        <v>78839</v>
      </c>
      <c r="G564" s="37"/>
      <c r="H564" s="45" t="str">
        <f ca="1"/>
        <v>McDonald, Debra</v>
      </c>
      <c r="I564" t="str">
        <f ca="1"/>
        <v>Admin Training</v>
      </c>
      <c r="J564">
        <f ca="1"/>
        <v>39612</v>
      </c>
      <c r="K564">
        <f ca="1"/>
        <v>12</v>
      </c>
      <c r="L564">
        <f ca="1"/>
        <v>0</v>
      </c>
      <c r="M564">
        <f ca="1"/>
        <v>46272</v>
      </c>
    </row>
    <row r="565" spans="1:13" x14ac:dyDescent="0.3">
      <c r="A565" s="34" t="s">
        <v>265</v>
      </c>
      <c r="B565" s="34" t="s">
        <v>9</v>
      </c>
      <c r="C565" s="35">
        <v>38605</v>
      </c>
      <c r="D565" s="36">
        <f t="shared" ca="1" si="8"/>
        <v>15</v>
      </c>
      <c r="E565" s="36" t="s">
        <v>14</v>
      </c>
      <c r="F565" s="37">
        <v>78831</v>
      </c>
      <c r="G565" s="37"/>
      <c r="H565" s="45" t="str">
        <f ca="1"/>
        <v>Patton, Corey</v>
      </c>
      <c r="I565" t="str">
        <f ca="1"/>
        <v>ADC</v>
      </c>
      <c r="J565">
        <f ca="1"/>
        <v>39633</v>
      </c>
      <c r="K565">
        <f ca="1"/>
        <v>12</v>
      </c>
      <c r="L565" t="str">
        <f ca="1"/>
        <v>R</v>
      </c>
      <c r="M565">
        <f ca="1"/>
        <v>45275</v>
      </c>
    </row>
    <row r="566" spans="1:13" x14ac:dyDescent="0.3">
      <c r="A566" s="34" t="s">
        <v>1023</v>
      </c>
      <c r="B566" s="34" t="s">
        <v>9</v>
      </c>
      <c r="C566" s="38">
        <v>43482</v>
      </c>
      <c r="D566" s="36">
        <f t="shared" ca="1" si="8"/>
        <v>2</v>
      </c>
      <c r="E566" s="36"/>
      <c r="F566" s="37">
        <v>78734</v>
      </c>
      <c r="G566" s="37"/>
      <c r="H566" s="45" t="str">
        <f ca="1"/>
        <v>Fields, Cathy</v>
      </c>
      <c r="I566" t="str">
        <f ca="1"/>
        <v>Manufacturing</v>
      </c>
      <c r="J566">
        <f ca="1"/>
        <v>39545</v>
      </c>
      <c r="K566">
        <f ca="1"/>
        <v>12</v>
      </c>
      <c r="L566">
        <f ca="1"/>
        <v>0</v>
      </c>
      <c r="M566">
        <f ca="1"/>
        <v>42470</v>
      </c>
    </row>
    <row r="567" spans="1:13" x14ac:dyDescent="0.3">
      <c r="A567" s="34" t="s">
        <v>392</v>
      </c>
      <c r="B567" s="34" t="s">
        <v>29</v>
      </c>
      <c r="C567" s="35">
        <v>43785</v>
      </c>
      <c r="D567" s="36">
        <f t="shared" ca="1" si="8"/>
        <v>1</v>
      </c>
      <c r="E567" s="36"/>
      <c r="F567" s="37">
        <v>78703</v>
      </c>
      <c r="G567" s="37"/>
      <c r="H567" s="45" t="str">
        <f ca="1"/>
        <v>Martin, Debra</v>
      </c>
      <c r="I567" t="str">
        <f ca="1"/>
        <v>Quality Assurance</v>
      </c>
      <c r="J567">
        <f ca="1"/>
        <v>39725</v>
      </c>
      <c r="K567">
        <f ca="1"/>
        <v>12</v>
      </c>
      <c r="L567" t="str">
        <f ca="1"/>
        <v>DM</v>
      </c>
      <c r="M567">
        <f ca="1"/>
        <v>42416</v>
      </c>
    </row>
    <row r="568" spans="1:13" x14ac:dyDescent="0.3">
      <c r="A568" s="34" t="s">
        <v>128</v>
      </c>
      <c r="B568" s="34" t="s">
        <v>16</v>
      </c>
      <c r="C568" s="35">
        <v>36943</v>
      </c>
      <c r="D568" s="36">
        <f t="shared" ca="1" si="8"/>
        <v>20</v>
      </c>
      <c r="E568" s="36" t="s">
        <v>12</v>
      </c>
      <c r="F568" s="37">
        <v>78670</v>
      </c>
      <c r="G568" s="37"/>
      <c r="H568" s="45" t="str">
        <f ca="1"/>
        <v>Chen, Jaime</v>
      </c>
      <c r="I568" t="str">
        <f ca="1"/>
        <v>Professional Training Group</v>
      </c>
      <c r="J568">
        <f ca="1"/>
        <v>39717</v>
      </c>
      <c r="K568">
        <f ca="1"/>
        <v>12</v>
      </c>
      <c r="L568">
        <f ca="1"/>
        <v>0</v>
      </c>
      <c r="M568">
        <f ca="1"/>
        <v>40239</v>
      </c>
    </row>
    <row r="569" spans="1:13" x14ac:dyDescent="0.3">
      <c r="A569" s="34" t="s">
        <v>836</v>
      </c>
      <c r="B569" s="34" t="s">
        <v>20</v>
      </c>
      <c r="C569" s="38">
        <v>42661</v>
      </c>
      <c r="D569" s="36">
        <f t="shared" ca="1" si="8"/>
        <v>4</v>
      </c>
      <c r="E569" s="36"/>
      <c r="F569" s="37">
        <v>78539</v>
      </c>
      <c r="G569" s="37"/>
      <c r="H569" s="45" t="str">
        <f ca="1"/>
        <v>Lewis, Deborah</v>
      </c>
      <c r="I569" t="str">
        <f ca="1"/>
        <v>Operations</v>
      </c>
      <c r="J569">
        <f ca="1"/>
        <v>39806</v>
      </c>
      <c r="K569">
        <f ca="1"/>
        <v>12</v>
      </c>
      <c r="L569" t="str">
        <f ca="1"/>
        <v>DMR</v>
      </c>
      <c r="M569">
        <f ca="1"/>
        <v>40079</v>
      </c>
    </row>
    <row r="570" spans="1:13" x14ac:dyDescent="0.3">
      <c r="A570" s="34" t="s">
        <v>902</v>
      </c>
      <c r="B570" s="34" t="s">
        <v>9</v>
      </c>
      <c r="C570" s="38">
        <v>37756</v>
      </c>
      <c r="D570" s="36">
        <f t="shared" ca="1" si="8"/>
        <v>17</v>
      </c>
      <c r="E570" s="36" t="s">
        <v>14</v>
      </c>
      <c r="F570" s="37">
        <v>78534</v>
      </c>
      <c r="G570" s="37"/>
      <c r="H570" s="45" t="str">
        <f ca="1"/>
        <v>Serrano, Al</v>
      </c>
      <c r="I570" t="str">
        <f ca="1"/>
        <v>Quality Control</v>
      </c>
      <c r="J570">
        <f ca="1"/>
        <v>39732</v>
      </c>
      <c r="K570">
        <f ca="1"/>
        <v>12</v>
      </c>
      <c r="L570">
        <f ca="1"/>
        <v>0</v>
      </c>
      <c r="M570">
        <f ca="1"/>
        <v>39816</v>
      </c>
    </row>
    <row r="571" spans="1:13" x14ac:dyDescent="0.3">
      <c r="A571" s="34" t="s">
        <v>76</v>
      </c>
      <c r="B571" s="34" t="s">
        <v>20</v>
      </c>
      <c r="C571" s="35">
        <v>43830</v>
      </c>
      <c r="D571" s="36">
        <f t="shared" ca="1" si="8"/>
        <v>1</v>
      </c>
      <c r="E571" s="36" t="s">
        <v>14</v>
      </c>
      <c r="F571" s="37">
        <v>78399</v>
      </c>
      <c r="G571" s="37"/>
      <c r="H571" s="45" t="str">
        <f ca="1"/>
        <v>Carroll, Lesa</v>
      </c>
      <c r="I571" t="str">
        <f ca="1"/>
        <v>Quality Control</v>
      </c>
      <c r="J571">
        <f ca="1"/>
        <v>39793</v>
      </c>
      <c r="K571">
        <f ca="1"/>
        <v>12</v>
      </c>
      <c r="L571" t="str">
        <f ca="1"/>
        <v>M</v>
      </c>
      <c r="M571">
        <f ca="1"/>
        <v>35473</v>
      </c>
    </row>
    <row r="572" spans="1:13" x14ac:dyDescent="0.3">
      <c r="A572" s="34" t="s">
        <v>224</v>
      </c>
      <c r="B572" s="34" t="s">
        <v>32</v>
      </c>
      <c r="C572" s="35">
        <v>36933</v>
      </c>
      <c r="D572" s="36">
        <f t="shared" ca="1" si="8"/>
        <v>20</v>
      </c>
      <c r="E572" s="36" t="s">
        <v>14</v>
      </c>
      <c r="F572" s="37">
        <v>78382</v>
      </c>
      <c r="G572" s="37"/>
      <c r="H572" s="45" t="str">
        <f ca="1"/>
        <v>McGee, Carol</v>
      </c>
      <c r="I572" t="str">
        <f ca="1"/>
        <v>Operations</v>
      </c>
      <c r="J572">
        <f ca="1"/>
        <v>39684</v>
      </c>
      <c r="K572">
        <f ca="1"/>
        <v>12</v>
      </c>
      <c r="L572" t="str">
        <f ca="1"/>
        <v>R</v>
      </c>
      <c r="M572">
        <f ca="1"/>
        <v>29186</v>
      </c>
    </row>
    <row r="573" spans="1:13" x14ac:dyDescent="0.3">
      <c r="A573" s="34" t="s">
        <v>423</v>
      </c>
      <c r="B573" s="34" t="s">
        <v>31</v>
      </c>
      <c r="C573" s="35">
        <v>39457</v>
      </c>
      <c r="D573" s="36">
        <f t="shared" ca="1" si="8"/>
        <v>13</v>
      </c>
      <c r="E573" s="36" t="s">
        <v>10</v>
      </c>
      <c r="F573" s="37">
        <v>78348</v>
      </c>
      <c r="G573" s="37"/>
      <c r="H573" s="45" t="str">
        <f ca="1"/>
        <v>Rush, Lamar</v>
      </c>
      <c r="I573" t="str">
        <f ca="1"/>
        <v>Quality Control</v>
      </c>
      <c r="J573">
        <f ca="1"/>
        <v>40049</v>
      </c>
      <c r="K573">
        <f ca="1"/>
        <v>11</v>
      </c>
      <c r="L573">
        <f ca="1"/>
        <v>0</v>
      </c>
      <c r="M573">
        <f ca="1"/>
        <v>151492</v>
      </c>
    </row>
    <row r="574" spans="1:13" x14ac:dyDescent="0.3">
      <c r="A574" s="34" t="s">
        <v>969</v>
      </c>
      <c r="B574" s="34" t="s">
        <v>17</v>
      </c>
      <c r="C574" s="38">
        <v>37568</v>
      </c>
      <c r="D574" s="36">
        <f t="shared" ca="1" si="8"/>
        <v>18</v>
      </c>
      <c r="E574" s="36" t="s">
        <v>8</v>
      </c>
      <c r="F574" s="37">
        <v>78308</v>
      </c>
      <c r="G574" s="37"/>
      <c r="H574" s="45" t="str">
        <f ca="1"/>
        <v>Miranda, Elena</v>
      </c>
      <c r="I574" t="str">
        <f ca="1"/>
        <v>Peptide Chemistry</v>
      </c>
      <c r="J574">
        <f ca="1"/>
        <v>39980</v>
      </c>
      <c r="K574">
        <f ca="1"/>
        <v>11</v>
      </c>
      <c r="L574">
        <f ca="1"/>
        <v>0</v>
      </c>
      <c r="M574">
        <f ca="1"/>
        <v>151289</v>
      </c>
    </row>
    <row r="575" spans="1:13" x14ac:dyDescent="0.3">
      <c r="A575" s="34" t="s">
        <v>350</v>
      </c>
      <c r="B575" s="34" t="s">
        <v>25</v>
      </c>
      <c r="C575" s="35">
        <v>38451</v>
      </c>
      <c r="D575" s="36">
        <f t="shared" ca="1" si="8"/>
        <v>15</v>
      </c>
      <c r="E575" s="36" t="s">
        <v>14</v>
      </c>
      <c r="F575" s="37">
        <v>78222</v>
      </c>
      <c r="G575" s="37"/>
      <c r="H575" s="45" t="str">
        <f ca="1"/>
        <v>Gutierrez, Jon</v>
      </c>
      <c r="I575" t="str">
        <f ca="1"/>
        <v>Manufacturing</v>
      </c>
      <c r="J575">
        <f ca="1"/>
        <v>40230</v>
      </c>
      <c r="K575">
        <f ca="1"/>
        <v>11</v>
      </c>
      <c r="L575">
        <f ca="1"/>
        <v>0</v>
      </c>
      <c r="M575">
        <f ca="1"/>
        <v>138908</v>
      </c>
    </row>
    <row r="576" spans="1:13" x14ac:dyDescent="0.3">
      <c r="A576" s="34" t="s">
        <v>1015</v>
      </c>
      <c r="B576" s="34" t="s">
        <v>20</v>
      </c>
      <c r="C576" s="38">
        <v>42225</v>
      </c>
      <c r="D576" s="36">
        <f t="shared" ca="1" si="8"/>
        <v>5</v>
      </c>
      <c r="E576" s="36"/>
      <c r="F576" s="37">
        <v>78215</v>
      </c>
      <c r="G576" s="37"/>
      <c r="H576" s="45" t="str">
        <f ca="1"/>
        <v>Lynch, Scott</v>
      </c>
      <c r="I576" t="str">
        <f ca="1"/>
        <v>Quality Assurance</v>
      </c>
      <c r="J576">
        <f ca="1"/>
        <v>39989</v>
      </c>
      <c r="K576">
        <f ca="1"/>
        <v>11</v>
      </c>
      <c r="L576" t="str">
        <f ca="1"/>
        <v>DMR</v>
      </c>
      <c r="M576">
        <f ca="1"/>
        <v>133861</v>
      </c>
    </row>
    <row r="577" spans="1:13" x14ac:dyDescent="0.3">
      <c r="A577" s="34" t="s">
        <v>524</v>
      </c>
      <c r="B577" s="34" t="s">
        <v>9</v>
      </c>
      <c r="C577" s="35">
        <v>43767</v>
      </c>
      <c r="D577" s="36">
        <f t="shared" ca="1" si="8"/>
        <v>1</v>
      </c>
      <c r="E577" s="36" t="s">
        <v>8</v>
      </c>
      <c r="F577" s="37">
        <v>78129</v>
      </c>
      <c r="G577" s="37"/>
      <c r="H577" s="45" t="str">
        <f ca="1"/>
        <v>Scott, Craig</v>
      </c>
      <c r="I577" t="str">
        <f ca="1"/>
        <v>Process Development</v>
      </c>
      <c r="J577">
        <f ca="1"/>
        <v>40138</v>
      </c>
      <c r="K577">
        <f ca="1"/>
        <v>11</v>
      </c>
      <c r="L577">
        <f ca="1"/>
        <v>0</v>
      </c>
      <c r="M577">
        <f ca="1"/>
        <v>132302</v>
      </c>
    </row>
    <row r="578" spans="1:13" x14ac:dyDescent="0.3">
      <c r="A578" s="34" t="s">
        <v>693</v>
      </c>
      <c r="B578" s="34" t="s">
        <v>6</v>
      </c>
      <c r="C578" s="35">
        <v>42610</v>
      </c>
      <c r="D578" s="36">
        <f t="shared" ref="D578:D641" ca="1" si="9">DATEDIF(C578,TODAY(),"Y")</f>
        <v>4</v>
      </c>
      <c r="E578" s="36" t="s">
        <v>14</v>
      </c>
      <c r="F578" s="37">
        <v>78112</v>
      </c>
      <c r="G578" s="37"/>
      <c r="H578" s="45" t="str">
        <f ca="1"/>
        <v>Carson, Anthony</v>
      </c>
      <c r="I578" t="str">
        <f ca="1"/>
        <v>Process Development</v>
      </c>
      <c r="J578">
        <f ca="1"/>
        <v>39904</v>
      </c>
      <c r="K578">
        <f ca="1"/>
        <v>11</v>
      </c>
      <c r="L578">
        <f ca="1"/>
        <v>0</v>
      </c>
      <c r="M578">
        <f ca="1"/>
        <v>131414</v>
      </c>
    </row>
    <row r="579" spans="1:13" x14ac:dyDescent="0.3">
      <c r="A579" s="34" t="s">
        <v>647</v>
      </c>
      <c r="B579" s="34" t="s">
        <v>9</v>
      </c>
      <c r="C579" s="35">
        <v>36975</v>
      </c>
      <c r="D579" s="36">
        <f t="shared" ca="1" si="9"/>
        <v>19</v>
      </c>
      <c r="E579" s="36" t="s">
        <v>14</v>
      </c>
      <c r="F579" s="37">
        <v>78112</v>
      </c>
      <c r="G579" s="37"/>
      <c r="H579" s="45" t="str">
        <f ca="1"/>
        <v>Mathews, Marcia</v>
      </c>
      <c r="I579" t="str">
        <f ca="1"/>
        <v>Audit Services</v>
      </c>
      <c r="J579">
        <f ca="1"/>
        <v>40039</v>
      </c>
      <c r="K579">
        <f ca="1"/>
        <v>11</v>
      </c>
      <c r="L579">
        <f ca="1"/>
        <v>0</v>
      </c>
      <c r="M579">
        <f ca="1"/>
        <v>129606</v>
      </c>
    </row>
    <row r="580" spans="1:13" x14ac:dyDescent="0.3">
      <c r="A580" s="34" t="s">
        <v>911</v>
      </c>
      <c r="B580" s="34" t="s">
        <v>20</v>
      </c>
      <c r="C580" s="38">
        <v>38254</v>
      </c>
      <c r="D580" s="36">
        <f t="shared" ca="1" si="9"/>
        <v>16</v>
      </c>
      <c r="E580" s="36" t="s">
        <v>14</v>
      </c>
      <c r="F580" s="37">
        <v>78001</v>
      </c>
      <c r="G580" s="37"/>
      <c r="H580" s="45" t="str">
        <f ca="1"/>
        <v>Lambert, Jody</v>
      </c>
      <c r="I580" t="str">
        <f ca="1"/>
        <v>Project &amp; Contract Services</v>
      </c>
      <c r="J580">
        <f ca="1"/>
        <v>40026</v>
      </c>
      <c r="K580">
        <f ca="1"/>
        <v>11</v>
      </c>
      <c r="L580" t="str">
        <f ca="1"/>
        <v>D</v>
      </c>
      <c r="M580">
        <f ca="1"/>
        <v>126480</v>
      </c>
    </row>
    <row r="581" spans="1:13" x14ac:dyDescent="0.3">
      <c r="A581" s="34" t="s">
        <v>106</v>
      </c>
      <c r="B581" s="34" t="s">
        <v>19</v>
      </c>
      <c r="C581" s="35">
        <v>36390</v>
      </c>
      <c r="D581" s="36">
        <f t="shared" ca="1" si="9"/>
        <v>21</v>
      </c>
      <c r="E581" s="36" t="s">
        <v>10</v>
      </c>
      <c r="F581" s="37">
        <v>77926</v>
      </c>
      <c r="G581" s="37"/>
      <c r="H581" s="45" t="str">
        <f ca="1"/>
        <v>Nixon, Randy</v>
      </c>
      <c r="I581" t="str">
        <f ca="1"/>
        <v>Quality Control</v>
      </c>
      <c r="J581">
        <f ca="1"/>
        <v>40027</v>
      </c>
      <c r="K581">
        <f ca="1"/>
        <v>11</v>
      </c>
      <c r="L581">
        <f ca="1"/>
        <v>0</v>
      </c>
      <c r="M581">
        <f ca="1"/>
        <v>125905</v>
      </c>
    </row>
    <row r="582" spans="1:13" x14ac:dyDescent="0.3">
      <c r="A582" s="34" t="s">
        <v>707</v>
      </c>
      <c r="B582" s="34" t="s">
        <v>19</v>
      </c>
      <c r="C582" s="35">
        <v>42679</v>
      </c>
      <c r="D582" s="36">
        <f t="shared" ca="1" si="9"/>
        <v>4</v>
      </c>
      <c r="E582" s="36" t="s">
        <v>10</v>
      </c>
      <c r="F582" s="37">
        <v>77901</v>
      </c>
      <c r="G582" s="37"/>
      <c r="H582" s="45" t="str">
        <f ca="1"/>
        <v>Hanson, Wendy</v>
      </c>
      <c r="I582" t="str">
        <f ca="1"/>
        <v>Operations</v>
      </c>
      <c r="J582">
        <f ca="1"/>
        <v>40177</v>
      </c>
      <c r="K582">
        <f ca="1"/>
        <v>11</v>
      </c>
      <c r="L582" t="str">
        <f ca="1"/>
        <v>R</v>
      </c>
      <c r="M582">
        <f ca="1"/>
        <v>124505</v>
      </c>
    </row>
    <row r="583" spans="1:13" x14ac:dyDescent="0.3">
      <c r="A583" s="34" t="s">
        <v>136</v>
      </c>
      <c r="B583" s="34" t="s">
        <v>16</v>
      </c>
      <c r="C583" s="35">
        <v>39559</v>
      </c>
      <c r="D583" s="36">
        <f t="shared" ca="1" si="9"/>
        <v>12</v>
      </c>
      <c r="E583" s="36" t="s">
        <v>14</v>
      </c>
      <c r="F583" s="37">
        <v>77791</v>
      </c>
      <c r="G583" s="37"/>
      <c r="H583" s="45" t="str">
        <f ca="1"/>
        <v>Bryant, Dean</v>
      </c>
      <c r="I583" t="str">
        <f ca="1"/>
        <v>Logistics</v>
      </c>
      <c r="J583">
        <f ca="1"/>
        <v>40190</v>
      </c>
      <c r="K583">
        <f ca="1"/>
        <v>11</v>
      </c>
      <c r="L583">
        <f ca="1"/>
        <v>0</v>
      </c>
      <c r="M583">
        <f ca="1"/>
        <v>123979</v>
      </c>
    </row>
    <row r="584" spans="1:13" x14ac:dyDescent="0.3">
      <c r="A584" s="34" t="s">
        <v>235</v>
      </c>
      <c r="B584" s="34" t="s">
        <v>26</v>
      </c>
      <c r="C584" s="35">
        <v>39669</v>
      </c>
      <c r="D584" s="36">
        <f t="shared" ca="1" si="9"/>
        <v>12</v>
      </c>
      <c r="E584" s="36" t="s">
        <v>12</v>
      </c>
      <c r="F584" s="37">
        <v>77537</v>
      </c>
      <c r="G584" s="37"/>
      <c r="H584" s="45" t="str">
        <f ca="1"/>
        <v>Hamilton, Carol</v>
      </c>
      <c r="I584" t="str">
        <f ca="1"/>
        <v>Quality Assurance</v>
      </c>
      <c r="J584">
        <f ca="1"/>
        <v>40125</v>
      </c>
      <c r="K584">
        <f ca="1"/>
        <v>11</v>
      </c>
      <c r="L584" t="str">
        <f ca="1"/>
        <v>R</v>
      </c>
      <c r="M584">
        <f ca="1"/>
        <v>123126</v>
      </c>
    </row>
    <row r="585" spans="1:13" x14ac:dyDescent="0.3">
      <c r="A585" s="34" t="s">
        <v>336</v>
      </c>
      <c r="B585" s="34" t="s">
        <v>20</v>
      </c>
      <c r="C585" s="35">
        <v>43498</v>
      </c>
      <c r="D585" s="36">
        <f t="shared" ca="1" si="9"/>
        <v>2</v>
      </c>
      <c r="E585" s="36"/>
      <c r="F585" s="37">
        <v>77453</v>
      </c>
      <c r="G585" s="37"/>
      <c r="H585" s="45" t="str">
        <f ca="1"/>
        <v>Rodgers, Daniel</v>
      </c>
      <c r="I585" t="str">
        <f ca="1"/>
        <v>Project &amp; Contract Services</v>
      </c>
      <c r="J585">
        <f ca="1"/>
        <v>40160</v>
      </c>
      <c r="K585">
        <f ca="1"/>
        <v>11</v>
      </c>
      <c r="L585" t="str">
        <f ca="1"/>
        <v>DMR</v>
      </c>
      <c r="M585">
        <f ca="1"/>
        <v>121376</v>
      </c>
    </row>
    <row r="586" spans="1:13" x14ac:dyDescent="0.3">
      <c r="A586" s="34" t="s">
        <v>503</v>
      </c>
      <c r="B586" s="34" t="s">
        <v>9</v>
      </c>
      <c r="C586" s="35">
        <v>39346</v>
      </c>
      <c r="D586" s="36">
        <f t="shared" ca="1" si="9"/>
        <v>13</v>
      </c>
      <c r="E586" s="36" t="s">
        <v>12</v>
      </c>
      <c r="F586" s="37">
        <v>77318</v>
      </c>
      <c r="G586" s="37"/>
      <c r="H586" s="45" t="str">
        <f ca="1"/>
        <v>Durham, Troy</v>
      </c>
      <c r="I586" t="str">
        <f ca="1"/>
        <v>Manufacturing</v>
      </c>
      <c r="J586">
        <f ca="1"/>
        <v>39905</v>
      </c>
      <c r="K586">
        <f ca="1"/>
        <v>11</v>
      </c>
      <c r="L586" t="str">
        <f ca="1"/>
        <v>R</v>
      </c>
      <c r="M586">
        <f ca="1"/>
        <v>120632</v>
      </c>
    </row>
    <row r="587" spans="1:13" x14ac:dyDescent="0.3">
      <c r="A587" s="34" t="s">
        <v>518</v>
      </c>
      <c r="B587" s="34" t="s">
        <v>9</v>
      </c>
      <c r="C587" s="35">
        <v>43521</v>
      </c>
      <c r="D587" s="36">
        <f t="shared" ca="1" si="9"/>
        <v>2</v>
      </c>
      <c r="E587" s="36"/>
      <c r="F587" s="37">
        <v>77250</v>
      </c>
      <c r="G587" s="37"/>
      <c r="H587" s="45" t="str">
        <f ca="1"/>
        <v>Hurst, Thomas</v>
      </c>
      <c r="I587" t="str">
        <f ca="1"/>
        <v>Process Development</v>
      </c>
      <c r="J587">
        <f ca="1"/>
        <v>39935</v>
      </c>
      <c r="K587">
        <f ca="1"/>
        <v>11</v>
      </c>
      <c r="L587" t="str">
        <f ca="1"/>
        <v>R</v>
      </c>
      <c r="M587">
        <f ca="1"/>
        <v>117303</v>
      </c>
    </row>
    <row r="588" spans="1:13" x14ac:dyDescent="0.3">
      <c r="A588" s="34" t="s">
        <v>591</v>
      </c>
      <c r="B588" s="34" t="s">
        <v>26</v>
      </c>
      <c r="C588" s="35">
        <v>42990</v>
      </c>
      <c r="D588" s="36">
        <f t="shared" ca="1" si="9"/>
        <v>3</v>
      </c>
      <c r="E588" s="36" t="s">
        <v>14</v>
      </c>
      <c r="F588" s="37">
        <v>77006</v>
      </c>
      <c r="G588" s="37"/>
      <c r="H588" s="45" t="str">
        <f ca="1"/>
        <v>Kennedy, Kimberly</v>
      </c>
      <c r="I588" t="str">
        <f ca="1"/>
        <v>Quality Control</v>
      </c>
      <c r="J588">
        <f ca="1"/>
        <v>40239</v>
      </c>
      <c r="K588">
        <f ca="1"/>
        <v>11</v>
      </c>
      <c r="L588">
        <f ca="1"/>
        <v>0</v>
      </c>
      <c r="M588">
        <f ca="1"/>
        <v>115782</v>
      </c>
    </row>
    <row r="589" spans="1:13" x14ac:dyDescent="0.3">
      <c r="A589" s="34" t="s">
        <v>398</v>
      </c>
      <c r="B589" s="34" t="s">
        <v>9</v>
      </c>
      <c r="C589" s="35">
        <v>37255</v>
      </c>
      <c r="D589" s="36">
        <f t="shared" ca="1" si="9"/>
        <v>19</v>
      </c>
      <c r="E589" s="36" t="s">
        <v>8</v>
      </c>
      <c r="F589" s="37">
        <v>76895</v>
      </c>
      <c r="G589" s="37"/>
      <c r="H589" s="45" t="str">
        <f ca="1"/>
        <v>Elliott, Cheryl</v>
      </c>
      <c r="I589" t="str">
        <f ca="1"/>
        <v>Quality Assurance</v>
      </c>
      <c r="J589">
        <f ca="1"/>
        <v>40161</v>
      </c>
      <c r="K589">
        <f ca="1"/>
        <v>11</v>
      </c>
      <c r="L589" t="str">
        <f ca="1"/>
        <v>M</v>
      </c>
      <c r="M589">
        <f ca="1"/>
        <v>114453</v>
      </c>
    </row>
    <row r="590" spans="1:13" x14ac:dyDescent="0.3">
      <c r="A590" s="34" t="s">
        <v>268</v>
      </c>
      <c r="B590" s="34" t="s">
        <v>6</v>
      </c>
      <c r="C590" s="35">
        <v>38618</v>
      </c>
      <c r="D590" s="36">
        <f t="shared" ca="1" si="9"/>
        <v>15</v>
      </c>
      <c r="E590" s="36" t="s">
        <v>12</v>
      </c>
      <c r="F590" s="37">
        <v>76861</v>
      </c>
      <c r="G590" s="37"/>
      <c r="H590" s="45" t="str">
        <f ca="1"/>
        <v>Walls, Brian</v>
      </c>
      <c r="I590" t="str">
        <f ca="1"/>
        <v>Major Mfg Projects</v>
      </c>
      <c r="J590">
        <f ca="1"/>
        <v>39934</v>
      </c>
      <c r="K590">
        <f ca="1"/>
        <v>11</v>
      </c>
      <c r="L590" t="str">
        <f ca="1"/>
        <v>DM</v>
      </c>
      <c r="M590">
        <f ca="1"/>
        <v>110391</v>
      </c>
    </row>
    <row r="591" spans="1:13" x14ac:dyDescent="0.3">
      <c r="A591" s="34" t="s">
        <v>171</v>
      </c>
      <c r="B591" s="34" t="s">
        <v>9</v>
      </c>
      <c r="C591" s="35">
        <v>39829</v>
      </c>
      <c r="D591" s="36">
        <f t="shared" ca="1" si="9"/>
        <v>12</v>
      </c>
      <c r="E591" s="36" t="s">
        <v>18</v>
      </c>
      <c r="F591" s="37">
        <v>76811</v>
      </c>
      <c r="G591" s="37"/>
      <c r="H591" s="45" t="str">
        <f ca="1"/>
        <v>Boyd, Mark</v>
      </c>
      <c r="I591" t="str">
        <f ca="1"/>
        <v>Peptide Chemistry</v>
      </c>
      <c r="J591">
        <f ca="1"/>
        <v>39978</v>
      </c>
      <c r="K591">
        <f ca="1"/>
        <v>11</v>
      </c>
      <c r="L591" t="str">
        <f ca="1"/>
        <v>D</v>
      </c>
      <c r="M591">
        <f ca="1"/>
        <v>109117</v>
      </c>
    </row>
    <row r="592" spans="1:13" x14ac:dyDescent="0.3">
      <c r="A592" s="34" t="s">
        <v>463</v>
      </c>
      <c r="B592" s="34" t="s">
        <v>16</v>
      </c>
      <c r="C592" s="35">
        <v>39991</v>
      </c>
      <c r="D592" s="36">
        <f t="shared" ca="1" si="9"/>
        <v>11</v>
      </c>
      <c r="E592" s="36"/>
      <c r="F592" s="37">
        <v>76760</v>
      </c>
      <c r="G592" s="37"/>
      <c r="H592" s="45" t="str">
        <f ca="1"/>
        <v>Grimes, Jeffrey</v>
      </c>
      <c r="I592" t="str">
        <f ca="1"/>
        <v>Admin Training</v>
      </c>
      <c r="J592">
        <f ca="1"/>
        <v>40253</v>
      </c>
      <c r="K592">
        <f ca="1"/>
        <v>11</v>
      </c>
      <c r="L592" t="str">
        <f ca="1"/>
        <v>DMR</v>
      </c>
      <c r="M592">
        <f ca="1"/>
        <v>107602</v>
      </c>
    </row>
    <row r="593" spans="1:13" x14ac:dyDescent="0.3">
      <c r="A593" s="34" t="s">
        <v>1006</v>
      </c>
      <c r="B593" s="34" t="s">
        <v>20</v>
      </c>
      <c r="C593" s="38">
        <v>38271</v>
      </c>
      <c r="D593" s="36">
        <f t="shared" ca="1" si="9"/>
        <v>16</v>
      </c>
      <c r="E593" s="36" t="s">
        <v>10</v>
      </c>
      <c r="F593" s="37">
        <v>76670</v>
      </c>
      <c r="G593" s="37"/>
      <c r="H593" s="45" t="str">
        <f ca="1"/>
        <v>Hanson, Dennis</v>
      </c>
      <c r="I593" t="str">
        <f ca="1"/>
        <v>Manufacturing</v>
      </c>
      <c r="J593">
        <f ca="1"/>
        <v>40229</v>
      </c>
      <c r="K593">
        <f ca="1"/>
        <v>11</v>
      </c>
      <c r="L593" t="str">
        <f ca="1"/>
        <v>DMR</v>
      </c>
      <c r="M593">
        <f ca="1"/>
        <v>106571</v>
      </c>
    </row>
    <row r="594" spans="1:13" x14ac:dyDescent="0.3">
      <c r="A594" s="34" t="s">
        <v>762</v>
      </c>
      <c r="B594" s="34" t="s">
        <v>20</v>
      </c>
      <c r="C594" s="38">
        <v>43923</v>
      </c>
      <c r="D594" s="36">
        <f t="shared" ca="1" si="9"/>
        <v>0</v>
      </c>
      <c r="E594" s="36"/>
      <c r="F594" s="37">
        <v>76622</v>
      </c>
      <c r="G594" s="37"/>
      <c r="H594" s="45" t="str">
        <f ca="1"/>
        <v>Austin, Bruce</v>
      </c>
      <c r="I594" t="str">
        <f ca="1"/>
        <v>Engineering/Maintenance</v>
      </c>
      <c r="J594">
        <f ca="1"/>
        <v>39966</v>
      </c>
      <c r="K594">
        <f ca="1"/>
        <v>11</v>
      </c>
      <c r="L594" t="str">
        <f ca="1"/>
        <v>M</v>
      </c>
      <c r="M594">
        <f ca="1"/>
        <v>101959</v>
      </c>
    </row>
    <row r="595" spans="1:13" x14ac:dyDescent="0.3">
      <c r="A595" s="34" t="s">
        <v>695</v>
      </c>
      <c r="B595" s="34" t="s">
        <v>20</v>
      </c>
      <c r="C595" s="35">
        <v>43471</v>
      </c>
      <c r="D595" s="36">
        <f t="shared" ca="1" si="9"/>
        <v>2</v>
      </c>
      <c r="E595" s="36" t="s">
        <v>8</v>
      </c>
      <c r="F595" s="37">
        <v>76489</v>
      </c>
      <c r="G595" s="37"/>
      <c r="H595" s="45" t="str">
        <f ca="1"/>
        <v>Carpenter, Ronald</v>
      </c>
      <c r="I595" t="str">
        <f ca="1"/>
        <v>Peptide Chemistry</v>
      </c>
      <c r="J595">
        <f ca="1"/>
        <v>39966</v>
      </c>
      <c r="K595">
        <f ca="1"/>
        <v>11</v>
      </c>
      <c r="L595">
        <f ca="1"/>
        <v>0</v>
      </c>
      <c r="M595">
        <f ca="1"/>
        <v>97614</v>
      </c>
    </row>
    <row r="596" spans="1:13" x14ac:dyDescent="0.3">
      <c r="A596" s="34" t="s">
        <v>112</v>
      </c>
      <c r="B596" s="34" t="s">
        <v>9</v>
      </c>
      <c r="C596" s="35">
        <v>37296</v>
      </c>
      <c r="D596" s="36">
        <f t="shared" ca="1" si="9"/>
        <v>19</v>
      </c>
      <c r="E596" s="36" t="s">
        <v>10</v>
      </c>
      <c r="F596" s="37">
        <v>76354</v>
      </c>
      <c r="G596" s="37"/>
      <c r="H596" s="45" t="str">
        <f ca="1"/>
        <v>Rojas, Charles</v>
      </c>
      <c r="I596" t="str">
        <f ca="1"/>
        <v>Quality Assurance</v>
      </c>
      <c r="J596">
        <f ca="1"/>
        <v>39899</v>
      </c>
      <c r="K596">
        <f ca="1"/>
        <v>11</v>
      </c>
      <c r="L596">
        <f ca="1"/>
        <v>0</v>
      </c>
      <c r="M596">
        <f ca="1"/>
        <v>97344</v>
      </c>
    </row>
    <row r="597" spans="1:13" x14ac:dyDescent="0.3">
      <c r="A597" s="34" t="s">
        <v>118</v>
      </c>
      <c r="B597" s="34" t="s">
        <v>9</v>
      </c>
      <c r="C597" s="35">
        <v>40305</v>
      </c>
      <c r="D597" s="36">
        <f t="shared" ca="1" si="9"/>
        <v>10</v>
      </c>
      <c r="E597" s="36" t="s">
        <v>12</v>
      </c>
      <c r="F597" s="37">
        <v>76304</v>
      </c>
      <c r="G597" s="37"/>
      <c r="H597" s="45" t="str">
        <f ca="1"/>
        <v>Snyder, Ewan</v>
      </c>
      <c r="I597" t="str">
        <f ca="1"/>
        <v>Manufacturing</v>
      </c>
      <c r="J597">
        <f ca="1"/>
        <v>40020</v>
      </c>
      <c r="K597">
        <f ca="1"/>
        <v>11</v>
      </c>
      <c r="L597" t="str">
        <f ca="1"/>
        <v>DMR</v>
      </c>
      <c r="M597">
        <f ca="1"/>
        <v>95974</v>
      </c>
    </row>
    <row r="598" spans="1:13" x14ac:dyDescent="0.3">
      <c r="A598" s="34" t="s">
        <v>593</v>
      </c>
      <c r="B598" s="34" t="s">
        <v>9</v>
      </c>
      <c r="C598" s="35">
        <v>37283</v>
      </c>
      <c r="D598" s="36">
        <f t="shared" ca="1" si="9"/>
        <v>19</v>
      </c>
      <c r="E598" s="36" t="s">
        <v>8</v>
      </c>
      <c r="F598" s="37">
        <v>76236</v>
      </c>
      <c r="G598" s="37"/>
      <c r="H598" s="45" t="str">
        <f ca="1"/>
        <v>Curry, Hunyen</v>
      </c>
      <c r="I598" t="str">
        <f ca="1"/>
        <v>Process Development</v>
      </c>
      <c r="J598">
        <f ca="1"/>
        <v>39951</v>
      </c>
      <c r="K598">
        <f ca="1"/>
        <v>11</v>
      </c>
      <c r="L598">
        <f ca="1"/>
        <v>0</v>
      </c>
      <c r="M598">
        <f ca="1"/>
        <v>94777</v>
      </c>
    </row>
    <row r="599" spans="1:13" x14ac:dyDescent="0.3">
      <c r="A599" s="34" t="s">
        <v>152</v>
      </c>
      <c r="B599" s="34" t="s">
        <v>22</v>
      </c>
      <c r="C599" s="35">
        <v>37796</v>
      </c>
      <c r="D599" s="36">
        <f t="shared" ca="1" si="9"/>
        <v>17</v>
      </c>
      <c r="E599" s="36"/>
      <c r="F599" s="37">
        <v>76228</v>
      </c>
      <c r="G599" s="37"/>
      <c r="H599" s="45" t="str">
        <f ca="1"/>
        <v>Gonzales, Boyd</v>
      </c>
      <c r="I599" t="str">
        <f ca="1"/>
        <v>Operations</v>
      </c>
      <c r="J599">
        <f ca="1"/>
        <v>40011</v>
      </c>
      <c r="K599">
        <f ca="1"/>
        <v>11</v>
      </c>
      <c r="L599" t="str">
        <f ca="1"/>
        <v>DMR</v>
      </c>
      <c r="M599">
        <f ca="1"/>
        <v>94731</v>
      </c>
    </row>
    <row r="600" spans="1:13" x14ac:dyDescent="0.3">
      <c r="A600" s="34" t="s">
        <v>391</v>
      </c>
      <c r="B600" s="34" t="s">
        <v>9</v>
      </c>
      <c r="C600" s="35">
        <v>40830</v>
      </c>
      <c r="D600" s="36">
        <f t="shared" ca="1" si="9"/>
        <v>9</v>
      </c>
      <c r="E600" s="36" t="s">
        <v>12</v>
      </c>
      <c r="F600" s="37">
        <v>76219</v>
      </c>
      <c r="G600" s="37"/>
      <c r="H600" s="45" t="str">
        <f ca="1"/>
        <v>Peterson, Todd</v>
      </c>
      <c r="I600" t="str">
        <f ca="1"/>
        <v>Quality Assurance</v>
      </c>
      <c r="J600">
        <f ca="1"/>
        <v>40210</v>
      </c>
      <c r="K600">
        <f ca="1"/>
        <v>11</v>
      </c>
      <c r="L600" t="str">
        <f ca="1"/>
        <v>DMR</v>
      </c>
      <c r="M600">
        <f ca="1"/>
        <v>91165</v>
      </c>
    </row>
    <row r="601" spans="1:13" x14ac:dyDescent="0.3">
      <c r="A601" s="34" t="s">
        <v>887</v>
      </c>
      <c r="B601" s="34" t="s">
        <v>15</v>
      </c>
      <c r="C601" s="38">
        <v>40467</v>
      </c>
      <c r="D601" s="36">
        <f t="shared" ca="1" si="9"/>
        <v>10</v>
      </c>
      <c r="E601" s="36"/>
      <c r="F601" s="37">
        <v>76165</v>
      </c>
      <c r="G601" s="37"/>
      <c r="H601" s="45" t="str">
        <f ca="1"/>
        <v>Garrett, David</v>
      </c>
      <c r="I601" t="str">
        <f ca="1"/>
        <v>Logistics</v>
      </c>
      <c r="J601">
        <f ca="1"/>
        <v>40218</v>
      </c>
      <c r="K601">
        <f ca="1"/>
        <v>11</v>
      </c>
      <c r="L601" t="str">
        <f ca="1"/>
        <v>D</v>
      </c>
      <c r="M601">
        <f ca="1"/>
        <v>89971</v>
      </c>
    </row>
    <row r="602" spans="1:13" x14ac:dyDescent="0.3">
      <c r="A602" s="34" t="s">
        <v>250</v>
      </c>
      <c r="B602" s="34" t="s">
        <v>6</v>
      </c>
      <c r="C602" s="35">
        <v>39273</v>
      </c>
      <c r="D602" s="36">
        <f t="shared" ca="1" si="9"/>
        <v>13</v>
      </c>
      <c r="E602" s="36"/>
      <c r="F602" s="37">
        <v>76135</v>
      </c>
      <c r="G602" s="37"/>
      <c r="H602" s="45" t="str">
        <f ca="1"/>
        <v>Osborne, Bill</v>
      </c>
      <c r="I602" t="str">
        <f ca="1"/>
        <v>Pharmacokinetics</v>
      </c>
      <c r="J602">
        <f ca="1"/>
        <v>39924</v>
      </c>
      <c r="K602">
        <f ca="1"/>
        <v>11</v>
      </c>
      <c r="L602" t="str">
        <f ca="1"/>
        <v>R</v>
      </c>
      <c r="M602">
        <f ca="1"/>
        <v>88708</v>
      </c>
    </row>
    <row r="603" spans="1:13" x14ac:dyDescent="0.3">
      <c r="A603" s="34" t="s">
        <v>658</v>
      </c>
      <c r="B603" s="34" t="s">
        <v>19</v>
      </c>
      <c r="C603" s="35">
        <v>38023</v>
      </c>
      <c r="D603" s="36">
        <f t="shared" ca="1" si="9"/>
        <v>17</v>
      </c>
      <c r="E603" s="36"/>
      <c r="F603" s="37">
        <v>76118</v>
      </c>
      <c r="G603" s="37"/>
      <c r="H603" s="45" t="str">
        <f ca="1"/>
        <v>Frank, William</v>
      </c>
      <c r="I603" t="str">
        <f ca="1"/>
        <v>Engineering/Maintenance</v>
      </c>
      <c r="J603">
        <f ca="1"/>
        <v>39965</v>
      </c>
      <c r="K603">
        <f ca="1"/>
        <v>11</v>
      </c>
      <c r="L603">
        <f ca="1"/>
        <v>0</v>
      </c>
      <c r="M603">
        <f ca="1"/>
        <v>84838</v>
      </c>
    </row>
    <row r="604" spans="1:13" x14ac:dyDescent="0.3">
      <c r="A604" s="34" t="s">
        <v>306</v>
      </c>
      <c r="B604" s="34" t="s">
        <v>9</v>
      </c>
      <c r="C604" s="35">
        <v>39088</v>
      </c>
      <c r="D604" s="36">
        <f t="shared" ca="1" si="9"/>
        <v>14</v>
      </c>
      <c r="E604" s="36"/>
      <c r="F604" s="37">
        <v>76101</v>
      </c>
      <c r="G604" s="37"/>
      <c r="H604" s="45" t="str">
        <f ca="1"/>
        <v>Rowe, Ken</v>
      </c>
      <c r="I604" t="str">
        <f ca="1"/>
        <v>Manufacturing</v>
      </c>
      <c r="J604">
        <f ca="1"/>
        <v>40218</v>
      </c>
      <c r="K604">
        <f ca="1"/>
        <v>11</v>
      </c>
      <c r="L604" t="str">
        <f ca="1"/>
        <v>D</v>
      </c>
      <c r="M604">
        <f ca="1"/>
        <v>84382</v>
      </c>
    </row>
    <row r="605" spans="1:13" x14ac:dyDescent="0.3">
      <c r="A605" s="34" t="s">
        <v>437</v>
      </c>
      <c r="B605" s="34" t="s">
        <v>9</v>
      </c>
      <c r="C605" s="35">
        <v>39398</v>
      </c>
      <c r="D605" s="36">
        <f t="shared" ca="1" si="9"/>
        <v>13</v>
      </c>
      <c r="E605" s="36" t="s">
        <v>8</v>
      </c>
      <c r="F605" s="37">
        <v>76050</v>
      </c>
      <c r="G605" s="37"/>
      <c r="H605" s="45" t="str">
        <f ca="1"/>
        <v>McClain, Steven</v>
      </c>
      <c r="I605" t="str">
        <f ca="1"/>
        <v>Logistics</v>
      </c>
      <c r="J605">
        <f ca="1"/>
        <v>40202</v>
      </c>
      <c r="K605">
        <f ca="1"/>
        <v>11</v>
      </c>
      <c r="L605" t="str">
        <f ca="1"/>
        <v>DMR</v>
      </c>
      <c r="M605">
        <f ca="1"/>
        <v>82793</v>
      </c>
    </row>
    <row r="606" spans="1:13" x14ac:dyDescent="0.3">
      <c r="A606" s="34" t="s">
        <v>198</v>
      </c>
      <c r="B606" s="34" t="s">
        <v>9</v>
      </c>
      <c r="C606" s="35">
        <v>38791</v>
      </c>
      <c r="D606" s="36">
        <f t="shared" ca="1" si="9"/>
        <v>15</v>
      </c>
      <c r="E606" s="36" t="s">
        <v>10</v>
      </c>
      <c r="F606" s="37">
        <v>75915</v>
      </c>
      <c r="G606" s="37"/>
      <c r="H606" s="45" t="str">
        <f ca="1"/>
        <v>Butler, Roy</v>
      </c>
      <c r="I606" t="str">
        <f ca="1"/>
        <v>Engineering/Maintenance</v>
      </c>
      <c r="J606">
        <f ca="1"/>
        <v>39935</v>
      </c>
      <c r="K606">
        <f ca="1"/>
        <v>11</v>
      </c>
      <c r="L606" t="str">
        <f ca="1"/>
        <v>D</v>
      </c>
      <c r="M606">
        <f ca="1"/>
        <v>81678</v>
      </c>
    </row>
    <row r="607" spans="1:13" x14ac:dyDescent="0.3">
      <c r="A607" s="34" t="s">
        <v>68</v>
      </c>
      <c r="B607" s="34" t="s">
        <v>25</v>
      </c>
      <c r="C607" s="35">
        <v>38829</v>
      </c>
      <c r="D607" s="36">
        <f t="shared" ca="1" si="9"/>
        <v>14</v>
      </c>
      <c r="E607" s="36"/>
      <c r="F607" s="37">
        <v>75746</v>
      </c>
      <c r="G607" s="37"/>
      <c r="H607" s="45" t="str">
        <f ca="1"/>
        <v>West, Jeffrey</v>
      </c>
      <c r="I607" t="str">
        <f ca="1"/>
        <v>Quality Control</v>
      </c>
      <c r="J607">
        <f ca="1"/>
        <v>40105</v>
      </c>
      <c r="K607">
        <f ca="1"/>
        <v>11</v>
      </c>
      <c r="L607" t="str">
        <f ca="1"/>
        <v>R</v>
      </c>
      <c r="M607">
        <f ca="1"/>
        <v>80495</v>
      </c>
    </row>
    <row r="608" spans="1:13" x14ac:dyDescent="0.3">
      <c r="A608" s="34" t="s">
        <v>312</v>
      </c>
      <c r="B608" s="34" t="s">
        <v>9</v>
      </c>
      <c r="C608" s="35">
        <v>37211</v>
      </c>
      <c r="D608" s="36">
        <f t="shared" ca="1" si="9"/>
        <v>19</v>
      </c>
      <c r="E608" s="36"/>
      <c r="F608" s="37">
        <v>75577</v>
      </c>
      <c r="G608" s="37"/>
      <c r="H608" s="45" t="str">
        <f ca="1"/>
        <v>Ball, Kirk</v>
      </c>
      <c r="I608" t="str">
        <f ca="1"/>
        <v>Quality Assurance</v>
      </c>
      <c r="J608">
        <f ca="1"/>
        <v>39991</v>
      </c>
      <c r="K608">
        <f ca="1"/>
        <v>11</v>
      </c>
      <c r="L608">
        <f ca="1"/>
        <v>0</v>
      </c>
      <c r="M608">
        <f ca="1"/>
        <v>76760</v>
      </c>
    </row>
    <row r="609" spans="1:13" x14ac:dyDescent="0.3">
      <c r="A609" s="34" t="s">
        <v>98</v>
      </c>
      <c r="B609" s="34" t="s">
        <v>9</v>
      </c>
      <c r="C609" s="35">
        <v>42708</v>
      </c>
      <c r="D609" s="36">
        <f t="shared" ca="1" si="9"/>
        <v>4</v>
      </c>
      <c r="E609" s="36" t="s">
        <v>14</v>
      </c>
      <c r="F609" s="37">
        <v>75459</v>
      </c>
      <c r="G609" s="37"/>
      <c r="H609" s="45" t="str">
        <f ca="1"/>
        <v>Chavez, Jacklyn</v>
      </c>
      <c r="I609" t="str">
        <f ca="1"/>
        <v>Project &amp; Contract Services</v>
      </c>
      <c r="J609">
        <f ca="1"/>
        <v>40125</v>
      </c>
      <c r="K609">
        <f ca="1"/>
        <v>11</v>
      </c>
      <c r="L609" t="str">
        <f ca="1"/>
        <v>DMR</v>
      </c>
      <c r="M609">
        <f ca="1"/>
        <v>70893</v>
      </c>
    </row>
    <row r="610" spans="1:13" x14ac:dyDescent="0.3">
      <c r="A610" s="34" t="s">
        <v>174</v>
      </c>
      <c r="B610" s="34" t="s">
        <v>19</v>
      </c>
      <c r="C610" s="35">
        <v>36850</v>
      </c>
      <c r="D610" s="36">
        <f t="shared" ca="1" si="9"/>
        <v>20</v>
      </c>
      <c r="E610" s="36" t="s">
        <v>8</v>
      </c>
      <c r="F610" s="37">
        <v>75408</v>
      </c>
      <c r="G610" s="37"/>
      <c r="H610" s="45" t="str">
        <f ca="1"/>
        <v>Shaw, Harold</v>
      </c>
      <c r="I610" t="str">
        <f ca="1"/>
        <v>Pharmacokinetics</v>
      </c>
      <c r="J610">
        <f ca="1"/>
        <v>40071</v>
      </c>
      <c r="K610">
        <f ca="1"/>
        <v>11</v>
      </c>
      <c r="L610" t="str">
        <f ca="1"/>
        <v>R</v>
      </c>
      <c r="M610">
        <f ca="1"/>
        <v>68650</v>
      </c>
    </row>
    <row r="611" spans="1:13" x14ac:dyDescent="0.3">
      <c r="A611" s="34" t="s">
        <v>188</v>
      </c>
      <c r="B611" s="34" t="s">
        <v>17</v>
      </c>
      <c r="C611" s="35">
        <v>36775</v>
      </c>
      <c r="D611" s="36">
        <f t="shared" ca="1" si="9"/>
        <v>20</v>
      </c>
      <c r="E611" s="36" t="s">
        <v>10</v>
      </c>
      <c r="F611" s="37">
        <v>75306</v>
      </c>
      <c r="G611" s="37"/>
      <c r="H611" s="45" t="str">
        <f ca="1"/>
        <v>Weaver, Liesl</v>
      </c>
      <c r="I611" t="str">
        <f ca="1"/>
        <v>Quality Assurance</v>
      </c>
      <c r="J611">
        <f ca="1"/>
        <v>39942</v>
      </c>
      <c r="K611">
        <f ca="1"/>
        <v>11</v>
      </c>
      <c r="L611" t="str">
        <f ca="1"/>
        <v>DMR</v>
      </c>
      <c r="M611">
        <f ca="1"/>
        <v>65975</v>
      </c>
    </row>
    <row r="612" spans="1:13" x14ac:dyDescent="0.3">
      <c r="A612" s="34" t="s">
        <v>215</v>
      </c>
      <c r="B612" s="34" t="s">
        <v>20</v>
      </c>
      <c r="C612" s="35">
        <v>41888</v>
      </c>
      <c r="D612" s="36">
        <f t="shared" ca="1" si="9"/>
        <v>6</v>
      </c>
      <c r="E612" s="36" t="s">
        <v>14</v>
      </c>
      <c r="F612" s="37">
        <v>75256</v>
      </c>
      <c r="G612" s="37"/>
      <c r="H612" s="45" t="str">
        <f ca="1"/>
        <v>McCullough, Scott</v>
      </c>
      <c r="I612" t="str">
        <f ca="1"/>
        <v>Manufacturing</v>
      </c>
      <c r="J612">
        <f ca="1"/>
        <v>39969</v>
      </c>
      <c r="K612">
        <f ca="1"/>
        <v>11</v>
      </c>
      <c r="L612" t="str">
        <f ca="1"/>
        <v>D</v>
      </c>
      <c r="M612">
        <f ca="1"/>
        <v>65690</v>
      </c>
    </row>
    <row r="613" spans="1:13" x14ac:dyDescent="0.3">
      <c r="A613" s="34" t="s">
        <v>742</v>
      </c>
      <c r="B613" s="34" t="s">
        <v>26</v>
      </c>
      <c r="C613" s="38">
        <v>37161</v>
      </c>
      <c r="D613" s="36">
        <f t="shared" ca="1" si="9"/>
        <v>19</v>
      </c>
      <c r="E613" s="36"/>
      <c r="F613" s="37">
        <v>74997</v>
      </c>
      <c r="G613" s="37"/>
      <c r="H613" s="45" t="str">
        <f ca="1"/>
        <v>Kirby, Michael</v>
      </c>
      <c r="I613" t="str">
        <f ca="1"/>
        <v>Quality Assurance</v>
      </c>
      <c r="J613">
        <f ca="1"/>
        <v>40158</v>
      </c>
      <c r="K613">
        <f ca="1"/>
        <v>11</v>
      </c>
      <c r="L613" t="str">
        <f ca="1"/>
        <v>DMR</v>
      </c>
      <c r="M613">
        <f ca="1"/>
        <v>59623</v>
      </c>
    </row>
    <row r="614" spans="1:13" x14ac:dyDescent="0.3">
      <c r="A614" s="34" t="s">
        <v>438</v>
      </c>
      <c r="B614" s="34" t="s">
        <v>9</v>
      </c>
      <c r="C614" s="35">
        <v>38450</v>
      </c>
      <c r="D614" s="36">
        <f t="shared" ca="1" si="9"/>
        <v>15</v>
      </c>
      <c r="E614" s="36" t="s">
        <v>8</v>
      </c>
      <c r="F614" s="37">
        <v>74816</v>
      </c>
      <c r="G614" s="37"/>
      <c r="H614" s="45" t="str">
        <f ca="1"/>
        <v>Casey, Ronald</v>
      </c>
      <c r="I614" t="str">
        <f ca="1"/>
        <v>Quality Assurance</v>
      </c>
      <c r="J614">
        <f ca="1"/>
        <v>40155</v>
      </c>
      <c r="K614">
        <f ca="1"/>
        <v>11</v>
      </c>
      <c r="L614" t="str">
        <f ca="1"/>
        <v>R</v>
      </c>
      <c r="M614">
        <f ca="1"/>
        <v>56852</v>
      </c>
    </row>
    <row r="615" spans="1:13" x14ac:dyDescent="0.3">
      <c r="A615" s="34" t="s">
        <v>52</v>
      </c>
      <c r="B615" s="34" t="s">
        <v>22</v>
      </c>
      <c r="C615" s="35">
        <v>43865</v>
      </c>
      <c r="D615" s="36">
        <f t="shared" ca="1" si="9"/>
        <v>1</v>
      </c>
      <c r="E615" s="36" t="s">
        <v>10</v>
      </c>
      <c r="F615" s="37">
        <v>74799</v>
      </c>
      <c r="G615" s="37"/>
      <c r="H615" s="45" t="str">
        <f ca="1"/>
        <v>Soto, Dominic</v>
      </c>
      <c r="I615" t="str">
        <f ca="1"/>
        <v>Engineering/Operations</v>
      </c>
      <c r="J615">
        <f ca="1"/>
        <v>40250</v>
      </c>
      <c r="K615">
        <f ca="1"/>
        <v>11</v>
      </c>
      <c r="L615" t="str">
        <f ca="1"/>
        <v>R</v>
      </c>
      <c r="M615">
        <f ca="1"/>
        <v>51630</v>
      </c>
    </row>
    <row r="616" spans="1:13" x14ac:dyDescent="0.3">
      <c r="A616" s="34" t="s">
        <v>142</v>
      </c>
      <c r="B616" s="34" t="s">
        <v>6</v>
      </c>
      <c r="C616" s="35">
        <v>39725</v>
      </c>
      <c r="D616" s="36">
        <f t="shared" ca="1" si="9"/>
        <v>12</v>
      </c>
      <c r="E616" s="36" t="s">
        <v>14</v>
      </c>
      <c r="F616" s="37">
        <v>74732</v>
      </c>
      <c r="G616" s="37"/>
      <c r="H616" s="45" t="str">
        <f ca="1"/>
        <v>Briggs, Bryan</v>
      </c>
      <c r="I616" t="str">
        <f ca="1"/>
        <v>Process Development</v>
      </c>
      <c r="J616">
        <f ca="1"/>
        <v>39957</v>
      </c>
      <c r="K616">
        <f ca="1"/>
        <v>11</v>
      </c>
      <c r="L616" t="str">
        <f ca="1"/>
        <v>R</v>
      </c>
      <c r="M616">
        <f ca="1"/>
        <v>49019</v>
      </c>
    </row>
    <row r="617" spans="1:13" x14ac:dyDescent="0.3">
      <c r="A617" s="34" t="s">
        <v>538</v>
      </c>
      <c r="B617" s="34" t="s">
        <v>17</v>
      </c>
      <c r="C617" s="35">
        <v>43345</v>
      </c>
      <c r="D617" s="36">
        <f t="shared" ca="1" si="9"/>
        <v>2</v>
      </c>
      <c r="E617" s="36" t="s">
        <v>8</v>
      </c>
      <c r="F617" s="37">
        <v>74614</v>
      </c>
      <c r="G617" s="37"/>
      <c r="H617" s="45" t="str">
        <f ca="1"/>
        <v>Stone, Danny</v>
      </c>
      <c r="I617" t="str">
        <f ca="1"/>
        <v>Research/Development</v>
      </c>
      <c r="J617">
        <f ca="1"/>
        <v>40152</v>
      </c>
      <c r="K617">
        <f ca="1"/>
        <v>11</v>
      </c>
      <c r="L617" t="str">
        <f ca="1"/>
        <v>DMR</v>
      </c>
      <c r="M617">
        <f ca="1"/>
        <v>48945</v>
      </c>
    </row>
    <row r="618" spans="1:13" x14ac:dyDescent="0.3">
      <c r="A618" s="34" t="s">
        <v>927</v>
      </c>
      <c r="B618" s="34" t="s">
        <v>6</v>
      </c>
      <c r="C618" s="38">
        <v>37360</v>
      </c>
      <c r="D618" s="36">
        <f t="shared" ca="1" si="9"/>
        <v>18</v>
      </c>
      <c r="E618" s="36"/>
      <c r="F618" s="37">
        <v>74589</v>
      </c>
      <c r="G618" s="37"/>
      <c r="H618" s="45" t="str">
        <f ca="1"/>
        <v>Roth, Tony</v>
      </c>
      <c r="I618" t="str">
        <f ca="1"/>
        <v>Major Mfg Projects</v>
      </c>
      <c r="J618">
        <f ca="1"/>
        <v>40610</v>
      </c>
      <c r="K618">
        <f ca="1"/>
        <v>10</v>
      </c>
      <c r="L618" t="str">
        <f ca="1"/>
        <v>DM</v>
      </c>
      <c r="M618">
        <f ca="1"/>
        <v>145137</v>
      </c>
    </row>
    <row r="619" spans="1:13" x14ac:dyDescent="0.3">
      <c r="A619" s="34" t="s">
        <v>882</v>
      </c>
      <c r="B619" s="34" t="s">
        <v>9</v>
      </c>
      <c r="C619" s="38">
        <v>42143</v>
      </c>
      <c r="D619" s="36">
        <f t="shared" ca="1" si="9"/>
        <v>5</v>
      </c>
      <c r="E619" s="36" t="s">
        <v>18</v>
      </c>
      <c r="F619" s="37">
        <v>74432</v>
      </c>
      <c r="G619" s="37"/>
      <c r="H619" s="45" t="str">
        <f ca="1"/>
        <v>Thornton, Charles</v>
      </c>
      <c r="I619" t="str">
        <f ca="1"/>
        <v>Quality Control</v>
      </c>
      <c r="J619">
        <f ca="1"/>
        <v>40271</v>
      </c>
      <c r="K619">
        <f ca="1"/>
        <v>10</v>
      </c>
      <c r="L619" t="str">
        <f ca="1"/>
        <v>R</v>
      </c>
      <c r="M619">
        <f ca="1"/>
        <v>133020</v>
      </c>
    </row>
    <row r="620" spans="1:13" x14ac:dyDescent="0.3">
      <c r="A620" s="34" t="s">
        <v>270</v>
      </c>
      <c r="B620" s="34" t="s">
        <v>9</v>
      </c>
      <c r="C620" s="35">
        <v>43840</v>
      </c>
      <c r="D620" s="36">
        <f t="shared" ca="1" si="9"/>
        <v>1</v>
      </c>
      <c r="E620" s="36" t="s">
        <v>14</v>
      </c>
      <c r="F620" s="37">
        <v>74056</v>
      </c>
      <c r="G620" s="37"/>
      <c r="H620" s="45" t="str">
        <f ca="1"/>
        <v>Wilkins, Jesse</v>
      </c>
      <c r="I620" t="str">
        <f ca="1"/>
        <v>Manufacturing</v>
      </c>
      <c r="J620">
        <f ca="1"/>
        <v>40327</v>
      </c>
      <c r="K620">
        <f ca="1"/>
        <v>10</v>
      </c>
      <c r="L620">
        <f ca="1"/>
        <v>0</v>
      </c>
      <c r="M620">
        <f ca="1"/>
        <v>130360</v>
      </c>
    </row>
    <row r="621" spans="1:13" x14ac:dyDescent="0.3">
      <c r="A621" s="34" t="s">
        <v>892</v>
      </c>
      <c r="B621" s="34" t="s">
        <v>20</v>
      </c>
      <c r="C621" s="38">
        <v>38816</v>
      </c>
      <c r="D621" s="36">
        <f t="shared" ca="1" si="9"/>
        <v>14</v>
      </c>
      <c r="E621" s="36" t="s">
        <v>12</v>
      </c>
      <c r="F621" s="37">
        <v>73999</v>
      </c>
      <c r="G621" s="37"/>
      <c r="H621" s="45" t="str">
        <f ca="1"/>
        <v>Hughes, Eric</v>
      </c>
      <c r="I621" t="str">
        <f ca="1"/>
        <v>Project &amp; Contract Services</v>
      </c>
      <c r="J621">
        <f ca="1"/>
        <v>40573</v>
      </c>
      <c r="K621">
        <f ca="1"/>
        <v>10</v>
      </c>
      <c r="L621">
        <f ca="1"/>
        <v>0</v>
      </c>
      <c r="M621">
        <f ca="1"/>
        <v>128173</v>
      </c>
    </row>
    <row r="622" spans="1:13" x14ac:dyDescent="0.3">
      <c r="A622" s="34" t="s">
        <v>271</v>
      </c>
      <c r="B622" s="34" t="s">
        <v>26</v>
      </c>
      <c r="C622" s="35">
        <v>42409</v>
      </c>
      <c r="D622" s="36">
        <f t="shared" ca="1" si="9"/>
        <v>5</v>
      </c>
      <c r="E622" s="36" t="s">
        <v>8</v>
      </c>
      <c r="F622" s="37">
        <v>73819</v>
      </c>
      <c r="G622" s="37"/>
      <c r="H622" s="45" t="str">
        <f ca="1"/>
        <v>Horn, George</v>
      </c>
      <c r="I622" t="str">
        <f ca="1"/>
        <v>Quality Assurance</v>
      </c>
      <c r="J622">
        <f ca="1"/>
        <v>40503</v>
      </c>
      <c r="K622">
        <f ca="1"/>
        <v>10</v>
      </c>
      <c r="L622" t="str">
        <f ca="1"/>
        <v>DMR</v>
      </c>
      <c r="M622">
        <f ca="1"/>
        <v>121596</v>
      </c>
    </row>
    <row r="623" spans="1:13" x14ac:dyDescent="0.3">
      <c r="A623" s="34" t="s">
        <v>337</v>
      </c>
      <c r="B623" s="34" t="s">
        <v>31</v>
      </c>
      <c r="C623" s="35">
        <v>42415</v>
      </c>
      <c r="D623" s="36">
        <f t="shared" ca="1" si="9"/>
        <v>5</v>
      </c>
      <c r="E623" s="36" t="s">
        <v>8</v>
      </c>
      <c r="F623" s="37">
        <v>73684</v>
      </c>
      <c r="G623" s="37"/>
      <c r="H623" s="45" t="str">
        <f ca="1"/>
        <v>Barr, Jennifer</v>
      </c>
      <c r="I623" t="str">
        <f ca="1"/>
        <v>Quality Assurance</v>
      </c>
      <c r="J623">
        <f ca="1"/>
        <v>40529</v>
      </c>
      <c r="K623">
        <f ca="1"/>
        <v>10</v>
      </c>
      <c r="L623" t="str">
        <f ca="1"/>
        <v>R</v>
      </c>
      <c r="M623">
        <f ca="1"/>
        <v>111797</v>
      </c>
    </row>
    <row r="624" spans="1:13" x14ac:dyDescent="0.3">
      <c r="A624" s="34" t="s">
        <v>831</v>
      </c>
      <c r="B624" s="34" t="s">
        <v>19</v>
      </c>
      <c r="C624" s="38">
        <v>38157</v>
      </c>
      <c r="D624" s="36">
        <f t="shared" ca="1" si="9"/>
        <v>16</v>
      </c>
      <c r="E624" s="36"/>
      <c r="F624" s="37">
        <v>73677</v>
      </c>
      <c r="G624" s="37"/>
      <c r="H624" s="45" t="str">
        <f ca="1"/>
        <v>Collins, Michael</v>
      </c>
      <c r="I624" t="str">
        <f ca="1"/>
        <v>Engineering/Operations</v>
      </c>
      <c r="J624">
        <f ca="1"/>
        <v>40330</v>
      </c>
      <c r="K624">
        <f ca="1"/>
        <v>10</v>
      </c>
      <c r="L624" t="str">
        <f ca="1"/>
        <v>DM</v>
      </c>
      <c r="M624">
        <f ca="1"/>
        <v>111557</v>
      </c>
    </row>
    <row r="625" spans="1:13" x14ac:dyDescent="0.3">
      <c r="A625" s="34" t="s">
        <v>333</v>
      </c>
      <c r="B625" s="34" t="s">
        <v>17</v>
      </c>
      <c r="C625" s="35">
        <v>36840</v>
      </c>
      <c r="D625" s="36">
        <f t="shared" ca="1" si="9"/>
        <v>20</v>
      </c>
      <c r="E625" s="36" t="s">
        <v>14</v>
      </c>
      <c r="F625" s="37">
        <v>73650</v>
      </c>
      <c r="G625" s="37"/>
      <c r="H625" s="45" t="str">
        <f ca="1"/>
        <v>Martinez, Steph</v>
      </c>
      <c r="I625" t="str">
        <f ca="1"/>
        <v>Logistics</v>
      </c>
      <c r="J625">
        <f ca="1"/>
        <v>40438</v>
      </c>
      <c r="K625">
        <f ca="1"/>
        <v>10</v>
      </c>
      <c r="L625" t="str">
        <f ca="1"/>
        <v>M</v>
      </c>
      <c r="M625">
        <f ca="1"/>
        <v>106115</v>
      </c>
    </row>
    <row r="626" spans="1:13" x14ac:dyDescent="0.3">
      <c r="A626" s="34" t="s">
        <v>837</v>
      </c>
      <c r="B626" s="34" t="s">
        <v>29</v>
      </c>
      <c r="C626" s="38">
        <v>38635</v>
      </c>
      <c r="D626" s="36">
        <f t="shared" ca="1" si="9"/>
        <v>15</v>
      </c>
      <c r="E626" s="36" t="s">
        <v>8</v>
      </c>
      <c r="F626" s="37">
        <v>73481</v>
      </c>
      <c r="G626" s="37"/>
      <c r="H626" s="45" t="str">
        <f ca="1"/>
        <v>Lopez, Timothy</v>
      </c>
      <c r="I626" t="str">
        <f ca="1"/>
        <v>Engineering/Operations</v>
      </c>
      <c r="J626">
        <f ca="1"/>
        <v>40593</v>
      </c>
      <c r="K626">
        <f ca="1"/>
        <v>10</v>
      </c>
      <c r="L626" t="str">
        <f ca="1"/>
        <v>R</v>
      </c>
      <c r="M626">
        <f ca="1"/>
        <v>106048</v>
      </c>
    </row>
    <row r="627" spans="1:13" x14ac:dyDescent="0.3">
      <c r="A627" s="34" t="s">
        <v>56</v>
      </c>
      <c r="B627" s="34" t="s">
        <v>19</v>
      </c>
      <c r="C627" s="35">
        <v>38601</v>
      </c>
      <c r="D627" s="36">
        <f t="shared" ca="1" si="9"/>
        <v>15</v>
      </c>
      <c r="E627" s="36" t="s">
        <v>8</v>
      </c>
      <c r="F627" s="37">
        <v>73363</v>
      </c>
      <c r="G627" s="37"/>
      <c r="H627" s="45" t="str">
        <f ca="1"/>
        <v>Bartlett, Julia</v>
      </c>
      <c r="I627" t="str">
        <f ca="1"/>
        <v>Project &amp; Contract Services</v>
      </c>
      <c r="J627">
        <f ca="1"/>
        <v>40375</v>
      </c>
      <c r="K627">
        <f ca="1"/>
        <v>10</v>
      </c>
      <c r="L627" t="str">
        <f ca="1"/>
        <v>M</v>
      </c>
      <c r="M627">
        <f ca="1"/>
        <v>103344</v>
      </c>
    </row>
    <row r="628" spans="1:13" x14ac:dyDescent="0.3">
      <c r="A628" s="34" t="s">
        <v>489</v>
      </c>
      <c r="B628" s="34" t="s">
        <v>13</v>
      </c>
      <c r="C628" s="35">
        <v>42982</v>
      </c>
      <c r="D628" s="36">
        <f t="shared" ca="1" si="9"/>
        <v>3</v>
      </c>
      <c r="E628" s="36"/>
      <c r="F628" s="37">
        <v>73211</v>
      </c>
      <c r="G628" s="37"/>
      <c r="H628" s="45" t="str">
        <f ca="1"/>
        <v>Holt, Robert</v>
      </c>
      <c r="I628" t="str">
        <f ca="1"/>
        <v>Manufacturing Admin</v>
      </c>
      <c r="J628">
        <f ca="1"/>
        <v>40588</v>
      </c>
      <c r="K628">
        <f ca="1"/>
        <v>10</v>
      </c>
      <c r="L628">
        <f ca="1"/>
        <v>0</v>
      </c>
      <c r="M628">
        <f ca="1"/>
        <v>89181</v>
      </c>
    </row>
    <row r="629" spans="1:13" x14ac:dyDescent="0.3">
      <c r="A629" s="34" t="s">
        <v>661</v>
      </c>
      <c r="B629" s="34" t="s">
        <v>15</v>
      </c>
      <c r="C629" s="35">
        <v>36882</v>
      </c>
      <c r="D629" s="36">
        <f t="shared" ca="1" si="9"/>
        <v>20</v>
      </c>
      <c r="E629" s="36" t="s">
        <v>8</v>
      </c>
      <c r="F629" s="37">
        <v>72991</v>
      </c>
      <c r="G629" s="37"/>
      <c r="H629" s="45" t="str">
        <f ca="1"/>
        <v>Harrison, Polly</v>
      </c>
      <c r="I629" t="str">
        <f ca="1"/>
        <v>Process Development</v>
      </c>
      <c r="J629">
        <f ca="1"/>
        <v>40502</v>
      </c>
      <c r="K629">
        <f ca="1"/>
        <v>10</v>
      </c>
      <c r="L629" t="str">
        <f ca="1"/>
        <v>DMR</v>
      </c>
      <c r="M629">
        <f ca="1"/>
        <v>88196</v>
      </c>
    </row>
    <row r="630" spans="1:13" x14ac:dyDescent="0.3">
      <c r="A630" s="34" t="s">
        <v>973</v>
      </c>
      <c r="B630" s="34" t="s">
        <v>22</v>
      </c>
      <c r="C630" s="38">
        <v>39471</v>
      </c>
      <c r="D630" s="36">
        <f t="shared" ca="1" si="9"/>
        <v>13</v>
      </c>
      <c r="E630" s="36"/>
      <c r="F630" s="37">
        <v>72890</v>
      </c>
      <c r="G630" s="37"/>
      <c r="H630" s="45" t="str">
        <f ca="1"/>
        <v>Obrien, Michelle</v>
      </c>
      <c r="I630" t="str">
        <f ca="1"/>
        <v>Quality Control</v>
      </c>
      <c r="J630">
        <f ca="1"/>
        <v>40527</v>
      </c>
      <c r="K630">
        <f ca="1"/>
        <v>10</v>
      </c>
      <c r="L630" t="str">
        <f ca="1"/>
        <v>DM</v>
      </c>
      <c r="M630">
        <f ca="1"/>
        <v>85638</v>
      </c>
    </row>
    <row r="631" spans="1:13" x14ac:dyDescent="0.3">
      <c r="A631" s="34" t="s">
        <v>414</v>
      </c>
      <c r="B631" s="34" t="s">
        <v>6</v>
      </c>
      <c r="C631" s="35">
        <v>36441</v>
      </c>
      <c r="D631" s="36">
        <f t="shared" ca="1" si="9"/>
        <v>21</v>
      </c>
      <c r="E631" s="36" t="s">
        <v>8</v>
      </c>
      <c r="F631" s="37">
        <v>72856</v>
      </c>
      <c r="G631" s="37"/>
      <c r="H631" s="45" t="str">
        <f ca="1"/>
        <v>Jones, John</v>
      </c>
      <c r="I631" t="str">
        <f ca="1"/>
        <v>Quality Assurance</v>
      </c>
      <c r="J631">
        <f ca="1"/>
        <v>40570</v>
      </c>
      <c r="K631">
        <f ca="1"/>
        <v>10</v>
      </c>
      <c r="L631" t="str">
        <f ca="1"/>
        <v>D</v>
      </c>
      <c r="M631">
        <f ca="1"/>
        <v>82898</v>
      </c>
    </row>
    <row r="632" spans="1:13" x14ac:dyDescent="0.3">
      <c r="A632" s="34" t="s">
        <v>838</v>
      </c>
      <c r="B632" s="34" t="s">
        <v>9</v>
      </c>
      <c r="C632" s="38">
        <v>39732</v>
      </c>
      <c r="D632" s="36">
        <f t="shared" ca="1" si="9"/>
        <v>12</v>
      </c>
      <c r="E632" s="36" t="s">
        <v>18</v>
      </c>
      <c r="F632" s="37">
        <v>72764</v>
      </c>
      <c r="G632" s="37"/>
      <c r="H632" s="45" t="str">
        <f ca="1"/>
        <v>Ellis, Brian</v>
      </c>
      <c r="I632" t="str">
        <f ca="1"/>
        <v>Pharmacokinetics</v>
      </c>
      <c r="J632">
        <f ca="1"/>
        <v>40506</v>
      </c>
      <c r="K632">
        <f ca="1"/>
        <v>10</v>
      </c>
      <c r="L632" t="str">
        <f ca="1"/>
        <v>DM</v>
      </c>
      <c r="M632">
        <f ca="1"/>
        <v>80605</v>
      </c>
    </row>
    <row r="633" spans="1:13" x14ac:dyDescent="0.3">
      <c r="A633" s="34" t="s">
        <v>210</v>
      </c>
      <c r="B633" s="34" t="s">
        <v>9</v>
      </c>
      <c r="C633" s="35">
        <v>43900</v>
      </c>
      <c r="D633" s="36">
        <f t="shared" ca="1" si="9"/>
        <v>1</v>
      </c>
      <c r="E633" s="36"/>
      <c r="F633" s="37">
        <v>72653</v>
      </c>
      <c r="G633" s="37"/>
      <c r="H633" s="45" t="str">
        <f ca="1"/>
        <v>Fuller, Brenda</v>
      </c>
      <c r="I633" t="str">
        <f ca="1"/>
        <v>Project &amp; Contract Services</v>
      </c>
      <c r="J633">
        <f ca="1"/>
        <v>40344</v>
      </c>
      <c r="K633">
        <f ca="1"/>
        <v>10</v>
      </c>
      <c r="L633">
        <f ca="1"/>
        <v>0</v>
      </c>
      <c r="M633">
        <f ca="1"/>
        <v>79058</v>
      </c>
    </row>
    <row r="634" spans="1:13" x14ac:dyDescent="0.3">
      <c r="A634" s="34" t="s">
        <v>1035</v>
      </c>
      <c r="B634" s="34" t="s">
        <v>26</v>
      </c>
      <c r="C634" s="38">
        <v>42720</v>
      </c>
      <c r="D634" s="36">
        <f t="shared" ca="1" si="9"/>
        <v>4</v>
      </c>
      <c r="E634" s="36" t="s">
        <v>18</v>
      </c>
      <c r="F634" s="37">
        <v>72612</v>
      </c>
      <c r="G634" s="37"/>
      <c r="H634" s="45" t="str">
        <f ca="1"/>
        <v>Dickerson, Lincoln</v>
      </c>
      <c r="I634" t="str">
        <f ca="1"/>
        <v>Manufacturing</v>
      </c>
      <c r="J634">
        <f ca="1"/>
        <v>40305</v>
      </c>
      <c r="K634">
        <f ca="1"/>
        <v>10</v>
      </c>
      <c r="L634" t="str">
        <f ca="1"/>
        <v>DM</v>
      </c>
      <c r="M634">
        <f ca="1"/>
        <v>76304</v>
      </c>
    </row>
    <row r="635" spans="1:13" x14ac:dyDescent="0.3">
      <c r="A635" s="34" t="s">
        <v>151</v>
      </c>
      <c r="B635" s="34" t="s">
        <v>32</v>
      </c>
      <c r="C635" s="35">
        <v>36490</v>
      </c>
      <c r="D635" s="36">
        <f t="shared" ca="1" si="9"/>
        <v>21</v>
      </c>
      <c r="E635" s="36"/>
      <c r="F635" s="37">
        <v>72569</v>
      </c>
      <c r="G635" s="37"/>
      <c r="H635" s="45" t="str">
        <f ca="1"/>
        <v>Fisher, Doug</v>
      </c>
      <c r="I635" t="str">
        <f ca="1"/>
        <v>Process Development</v>
      </c>
      <c r="J635">
        <f ca="1"/>
        <v>40467</v>
      </c>
      <c r="K635">
        <f ca="1"/>
        <v>10</v>
      </c>
      <c r="L635">
        <f ca="1"/>
        <v>0</v>
      </c>
      <c r="M635">
        <f ca="1"/>
        <v>76165</v>
      </c>
    </row>
    <row r="636" spans="1:13" x14ac:dyDescent="0.3">
      <c r="A636" s="34" t="s">
        <v>799</v>
      </c>
      <c r="B636" s="34" t="s">
        <v>6</v>
      </c>
      <c r="C636" s="38">
        <v>38261</v>
      </c>
      <c r="D636" s="36">
        <f t="shared" ca="1" si="9"/>
        <v>16</v>
      </c>
      <c r="E636" s="36"/>
      <c r="F636" s="37">
        <v>72547</v>
      </c>
      <c r="G636" s="37"/>
      <c r="H636" s="45" t="str">
        <f ca="1"/>
        <v>Delgado, Dale</v>
      </c>
      <c r="I636" t="str">
        <f ca="1"/>
        <v>Manufacturing</v>
      </c>
      <c r="J636">
        <f ca="1"/>
        <v>40550</v>
      </c>
      <c r="K636">
        <f ca="1"/>
        <v>10</v>
      </c>
      <c r="L636" t="str">
        <f ca="1"/>
        <v>DMR</v>
      </c>
      <c r="M636">
        <f ca="1"/>
        <v>71791</v>
      </c>
    </row>
    <row r="637" spans="1:13" x14ac:dyDescent="0.3">
      <c r="A637" s="34" t="s">
        <v>680</v>
      </c>
      <c r="B637" s="34" t="s">
        <v>9</v>
      </c>
      <c r="C637" s="35">
        <v>39619</v>
      </c>
      <c r="D637" s="36">
        <f t="shared" ca="1" si="9"/>
        <v>12</v>
      </c>
      <c r="E637" s="36" t="s">
        <v>18</v>
      </c>
      <c r="F637" s="37">
        <v>72510</v>
      </c>
      <c r="G637" s="37"/>
      <c r="H637" s="45" t="str">
        <f ca="1"/>
        <v>Rose, Mark</v>
      </c>
      <c r="I637" t="str">
        <f ca="1"/>
        <v>Peptide Chemistry</v>
      </c>
      <c r="J637">
        <f ca="1"/>
        <v>40335</v>
      </c>
      <c r="K637">
        <f ca="1"/>
        <v>10</v>
      </c>
      <c r="L637" t="str">
        <f ca="1"/>
        <v>D</v>
      </c>
      <c r="M637">
        <f ca="1"/>
        <v>68749</v>
      </c>
    </row>
    <row r="638" spans="1:13" x14ac:dyDescent="0.3">
      <c r="A638" s="34" t="s">
        <v>952</v>
      </c>
      <c r="B638" s="34" t="s">
        <v>19</v>
      </c>
      <c r="C638" s="38">
        <v>38009</v>
      </c>
      <c r="D638" s="36">
        <f t="shared" ca="1" si="9"/>
        <v>17</v>
      </c>
      <c r="E638" s="36" t="s">
        <v>18</v>
      </c>
      <c r="F638" s="37">
        <v>72456</v>
      </c>
      <c r="G638" s="37"/>
      <c r="H638" s="45" t="str">
        <f ca="1"/>
        <v>Oliver, Francisco</v>
      </c>
      <c r="I638" t="str">
        <f ca="1"/>
        <v>Manufacturing</v>
      </c>
      <c r="J638">
        <f ca="1"/>
        <v>40282</v>
      </c>
      <c r="K638">
        <f ca="1"/>
        <v>10</v>
      </c>
      <c r="L638">
        <f ca="1"/>
        <v>0</v>
      </c>
      <c r="M638">
        <f ca="1"/>
        <v>67957</v>
      </c>
    </row>
    <row r="639" spans="1:13" x14ac:dyDescent="0.3">
      <c r="A639" s="34" t="s">
        <v>51</v>
      </c>
      <c r="B639" s="34" t="s">
        <v>17</v>
      </c>
      <c r="C639" s="35">
        <v>40946</v>
      </c>
      <c r="D639" s="36">
        <f t="shared" ca="1" si="9"/>
        <v>9</v>
      </c>
      <c r="E639" s="36" t="s">
        <v>8</v>
      </c>
      <c r="F639" s="37">
        <v>72332</v>
      </c>
      <c r="G639" s="37"/>
      <c r="H639" s="45" t="str">
        <f ca="1"/>
        <v>Watkins, Gary</v>
      </c>
      <c r="I639" t="str">
        <f ca="1"/>
        <v>Manufacturing</v>
      </c>
      <c r="J639">
        <f ca="1"/>
        <v>40511</v>
      </c>
      <c r="K639">
        <f ca="1"/>
        <v>10</v>
      </c>
      <c r="L639" t="str">
        <f ca="1"/>
        <v>D</v>
      </c>
      <c r="M639">
        <f ca="1"/>
        <v>63605</v>
      </c>
    </row>
    <row r="640" spans="1:13" x14ac:dyDescent="0.3">
      <c r="A640" s="34" t="s">
        <v>571</v>
      </c>
      <c r="B640" s="34" t="s">
        <v>19</v>
      </c>
      <c r="C640" s="35">
        <v>38950</v>
      </c>
      <c r="D640" s="36">
        <f t="shared" ca="1" si="9"/>
        <v>14</v>
      </c>
      <c r="E640" s="36" t="s">
        <v>8</v>
      </c>
      <c r="F640" s="37">
        <v>72231</v>
      </c>
      <c r="G640" s="37"/>
      <c r="H640" s="45" t="str">
        <f ca="1"/>
        <v>English, David</v>
      </c>
      <c r="I640" t="str">
        <f ca="1"/>
        <v>Manufacturing</v>
      </c>
      <c r="J640">
        <f ca="1"/>
        <v>40400</v>
      </c>
      <c r="K640">
        <f ca="1"/>
        <v>10</v>
      </c>
      <c r="L640" t="str">
        <f ca="1"/>
        <v>DM</v>
      </c>
      <c r="M640">
        <f ca="1"/>
        <v>52576</v>
      </c>
    </row>
    <row r="641" spans="1:13" x14ac:dyDescent="0.3">
      <c r="A641" s="34" t="s">
        <v>467</v>
      </c>
      <c r="B641" s="34" t="s">
        <v>9</v>
      </c>
      <c r="C641" s="35">
        <v>43732</v>
      </c>
      <c r="D641" s="36">
        <f t="shared" ca="1" si="9"/>
        <v>1</v>
      </c>
      <c r="E641" s="36" t="s">
        <v>8</v>
      </c>
      <c r="F641" s="37">
        <v>72028</v>
      </c>
      <c r="G641" s="37"/>
      <c r="H641" s="45" t="str">
        <f ca="1"/>
        <v>Carter, Allan</v>
      </c>
      <c r="I641" t="str">
        <f ca="1"/>
        <v>Operations</v>
      </c>
      <c r="J641">
        <f ca="1"/>
        <v>40498</v>
      </c>
      <c r="K641">
        <f ca="1"/>
        <v>10</v>
      </c>
      <c r="L641">
        <f ca="1"/>
        <v>0</v>
      </c>
      <c r="M641">
        <f ca="1"/>
        <v>49923</v>
      </c>
    </row>
    <row r="642" spans="1:13" x14ac:dyDescent="0.3">
      <c r="A642" s="34" t="s">
        <v>53</v>
      </c>
      <c r="B642" s="34" t="s">
        <v>7</v>
      </c>
      <c r="C642" s="35">
        <v>41679</v>
      </c>
      <c r="D642" s="36">
        <f t="shared" ref="D642:D705" ca="1" si="10">DATEDIF(C642,TODAY(),"Y")</f>
        <v>7</v>
      </c>
      <c r="E642" s="36"/>
      <c r="F642" s="37">
        <v>71893</v>
      </c>
      <c r="G642" s="37"/>
      <c r="H642" s="45" t="str">
        <f ca="1"/>
        <v>Weeks, Troy</v>
      </c>
      <c r="I642" t="str">
        <f ca="1"/>
        <v>Manufacturing</v>
      </c>
      <c r="J642">
        <f ca="1"/>
        <v>40400</v>
      </c>
      <c r="K642">
        <f ca="1"/>
        <v>10</v>
      </c>
      <c r="L642" t="str">
        <f ca="1"/>
        <v>DMR</v>
      </c>
      <c r="M642">
        <f ca="1"/>
        <v>49230</v>
      </c>
    </row>
    <row r="643" spans="1:13" x14ac:dyDescent="0.3">
      <c r="A643" s="34" t="s">
        <v>1014</v>
      </c>
      <c r="B643" s="34" t="s">
        <v>27</v>
      </c>
      <c r="C643" s="38">
        <v>42538</v>
      </c>
      <c r="D643" s="36">
        <f t="shared" ca="1" si="10"/>
        <v>4</v>
      </c>
      <c r="E643" s="36" t="s">
        <v>14</v>
      </c>
      <c r="F643" s="37">
        <v>71844</v>
      </c>
      <c r="G643" s="37"/>
      <c r="H643" s="45" t="str">
        <f ca="1"/>
        <v>Wheeler, Meegan</v>
      </c>
      <c r="I643" t="str">
        <f ca="1"/>
        <v>Process Development</v>
      </c>
      <c r="J643">
        <f ca="1"/>
        <v>40280</v>
      </c>
      <c r="K643">
        <f ca="1"/>
        <v>10</v>
      </c>
      <c r="L643" t="str">
        <f ca="1"/>
        <v>R</v>
      </c>
      <c r="M643">
        <f ca="1"/>
        <v>48419</v>
      </c>
    </row>
    <row r="644" spans="1:13" x14ac:dyDescent="0.3">
      <c r="A644" s="34" t="s">
        <v>85</v>
      </c>
      <c r="B644" s="34" t="s">
        <v>9</v>
      </c>
      <c r="C644" s="35">
        <v>40550</v>
      </c>
      <c r="D644" s="36">
        <f t="shared" ca="1" si="10"/>
        <v>10</v>
      </c>
      <c r="E644" s="36" t="s">
        <v>14</v>
      </c>
      <c r="F644" s="37">
        <v>71791</v>
      </c>
      <c r="G644" s="37"/>
      <c r="H644" s="45" t="str">
        <f ca="1"/>
        <v>Black, Cliff</v>
      </c>
      <c r="I644" t="str">
        <f ca="1"/>
        <v>Quality Assurance</v>
      </c>
      <c r="J644">
        <f ca="1"/>
        <v>40361</v>
      </c>
      <c r="K644">
        <f ca="1"/>
        <v>10</v>
      </c>
      <c r="L644">
        <f ca="1"/>
        <v>0</v>
      </c>
      <c r="M644">
        <f ca="1"/>
        <v>47776</v>
      </c>
    </row>
    <row r="645" spans="1:13" x14ac:dyDescent="0.3">
      <c r="A645" s="34" t="s">
        <v>875</v>
      </c>
      <c r="B645" s="34" t="s">
        <v>16</v>
      </c>
      <c r="C645" s="38">
        <v>41182</v>
      </c>
      <c r="D645" s="36">
        <f t="shared" ca="1" si="10"/>
        <v>8</v>
      </c>
      <c r="E645" s="36"/>
      <c r="F645" s="37">
        <v>71415</v>
      </c>
      <c r="G645" s="37"/>
      <c r="H645" s="45" t="str">
        <f ca="1"/>
        <v>Brooks, Richard</v>
      </c>
      <c r="I645" t="str">
        <f ca="1"/>
        <v>Environmental Health/Safety</v>
      </c>
      <c r="J645">
        <f ca="1"/>
        <v>40270</v>
      </c>
      <c r="K645">
        <f ca="1"/>
        <v>10</v>
      </c>
      <c r="L645" t="str">
        <f ca="1"/>
        <v>DMR</v>
      </c>
      <c r="M645">
        <f ca="1"/>
        <v>45934</v>
      </c>
    </row>
    <row r="646" spans="1:13" x14ac:dyDescent="0.3">
      <c r="A646" s="34" t="s">
        <v>792</v>
      </c>
      <c r="B646" s="34" t="s">
        <v>6</v>
      </c>
      <c r="C646" s="38">
        <v>41587</v>
      </c>
      <c r="D646" s="36">
        <f t="shared" ca="1" si="10"/>
        <v>7</v>
      </c>
      <c r="E646" s="36" t="s">
        <v>12</v>
      </c>
      <c r="F646" s="37">
        <v>71306</v>
      </c>
      <c r="G646" s="37"/>
      <c r="H646" s="45" t="str">
        <f ca="1"/>
        <v>Benson, Troy</v>
      </c>
      <c r="I646" t="str">
        <f ca="1"/>
        <v>Engineering/Operations</v>
      </c>
      <c r="J646">
        <f ca="1"/>
        <v>40403</v>
      </c>
      <c r="K646">
        <f ca="1"/>
        <v>10</v>
      </c>
      <c r="L646">
        <f ca="1"/>
        <v>0</v>
      </c>
      <c r="M646">
        <f ca="1"/>
        <v>43146</v>
      </c>
    </row>
    <row r="647" spans="1:13" x14ac:dyDescent="0.3">
      <c r="A647" s="34" t="s">
        <v>1020</v>
      </c>
      <c r="B647" s="34" t="s">
        <v>7</v>
      </c>
      <c r="C647" s="38">
        <v>38605</v>
      </c>
      <c r="D647" s="36">
        <f t="shared" ca="1" si="10"/>
        <v>15</v>
      </c>
      <c r="E647" s="36"/>
      <c r="F647" s="37">
        <v>71235</v>
      </c>
      <c r="G647" s="37"/>
      <c r="H647" s="45" t="str">
        <f ca="1"/>
        <v>Ware, David</v>
      </c>
      <c r="I647" t="str">
        <f ca="1"/>
        <v>Operations</v>
      </c>
      <c r="J647">
        <f ca="1"/>
        <v>40491</v>
      </c>
      <c r="K647">
        <f ca="1"/>
        <v>10</v>
      </c>
      <c r="L647" t="str">
        <f ca="1"/>
        <v>R</v>
      </c>
      <c r="M647">
        <f ca="1"/>
        <v>42774</v>
      </c>
    </row>
    <row r="648" spans="1:13" x14ac:dyDescent="0.3">
      <c r="A648" s="34" t="s">
        <v>709</v>
      </c>
      <c r="B648" s="34" t="s">
        <v>6</v>
      </c>
      <c r="C648" s="35">
        <v>42624</v>
      </c>
      <c r="D648" s="36">
        <f t="shared" ca="1" si="10"/>
        <v>4</v>
      </c>
      <c r="E648" s="36" t="s">
        <v>12</v>
      </c>
      <c r="F648" s="37">
        <v>71014</v>
      </c>
      <c r="G648" s="37"/>
      <c r="H648" s="45" t="str">
        <f ca="1"/>
        <v>Hunter, Lorna</v>
      </c>
      <c r="I648" t="str">
        <f ca="1"/>
        <v>Manufacturing</v>
      </c>
      <c r="J648">
        <f ca="1"/>
        <v>40578</v>
      </c>
      <c r="K648">
        <f ca="1"/>
        <v>10</v>
      </c>
      <c r="L648">
        <f ca="1"/>
        <v>0</v>
      </c>
      <c r="M648">
        <f ca="1"/>
        <v>42051</v>
      </c>
    </row>
    <row r="649" spans="1:13" x14ac:dyDescent="0.3">
      <c r="A649" s="34" t="s">
        <v>905</v>
      </c>
      <c r="B649" s="34" t="s">
        <v>6</v>
      </c>
      <c r="C649" s="38">
        <v>40125</v>
      </c>
      <c r="D649" s="36">
        <f t="shared" ca="1" si="10"/>
        <v>11</v>
      </c>
      <c r="E649" s="36" t="s">
        <v>14</v>
      </c>
      <c r="F649" s="37">
        <v>70893</v>
      </c>
      <c r="G649" s="37"/>
      <c r="H649" s="45" t="str">
        <f ca="1"/>
        <v>Rose, Donald</v>
      </c>
      <c r="I649" t="str">
        <f ca="1"/>
        <v>Logistics</v>
      </c>
      <c r="J649">
        <f ca="1"/>
        <v>40546</v>
      </c>
      <c r="K649">
        <f ca="1"/>
        <v>10</v>
      </c>
      <c r="L649" t="str">
        <f ca="1"/>
        <v>DMR</v>
      </c>
      <c r="M649">
        <f ca="1"/>
        <v>35256</v>
      </c>
    </row>
    <row r="650" spans="1:13" x14ac:dyDescent="0.3">
      <c r="A650" s="34" t="s">
        <v>74</v>
      </c>
      <c r="B650" s="34" t="s">
        <v>26</v>
      </c>
      <c r="C650" s="35">
        <v>39862</v>
      </c>
      <c r="D650" s="36">
        <f t="shared" ca="1" si="10"/>
        <v>12</v>
      </c>
      <c r="E650" s="36"/>
      <c r="F650" s="37">
        <v>70710</v>
      </c>
      <c r="G650" s="37"/>
      <c r="H650" s="45" t="str">
        <f ca="1"/>
        <v>Peters, Robert</v>
      </c>
      <c r="I650" t="str">
        <f ca="1"/>
        <v>Engineering/Maintenance</v>
      </c>
      <c r="J650">
        <f ca="1"/>
        <v>40403</v>
      </c>
      <c r="K650">
        <f ca="1"/>
        <v>10</v>
      </c>
      <c r="L650" t="str">
        <f ca="1"/>
        <v>D</v>
      </c>
      <c r="M650">
        <f ca="1"/>
        <v>26888</v>
      </c>
    </row>
    <row r="651" spans="1:13" x14ac:dyDescent="0.3">
      <c r="A651" s="34" t="s">
        <v>557</v>
      </c>
      <c r="B651" s="34" t="s">
        <v>20</v>
      </c>
      <c r="C651" s="35">
        <v>38542</v>
      </c>
      <c r="D651" s="36">
        <f t="shared" ca="1" si="10"/>
        <v>15</v>
      </c>
      <c r="E651" s="36"/>
      <c r="F651" s="37">
        <v>70591</v>
      </c>
      <c r="G651" s="37"/>
      <c r="H651" s="45" t="str">
        <f ca="1"/>
        <v>Blackburn, Kathryn</v>
      </c>
      <c r="I651" t="str">
        <f ca="1"/>
        <v>Operations</v>
      </c>
      <c r="J651">
        <f ca="1"/>
        <v>40887</v>
      </c>
      <c r="K651">
        <f ca="1"/>
        <v>9</v>
      </c>
      <c r="L651" t="str">
        <f ca="1"/>
        <v>R</v>
      </c>
      <c r="M651">
        <f ca="1"/>
        <v>139408</v>
      </c>
    </row>
    <row r="652" spans="1:13" x14ac:dyDescent="0.3">
      <c r="A652" s="34" t="s">
        <v>977</v>
      </c>
      <c r="B652" s="34" t="s">
        <v>17</v>
      </c>
      <c r="C652" s="38">
        <v>42472</v>
      </c>
      <c r="D652" s="36">
        <f t="shared" ca="1" si="10"/>
        <v>4</v>
      </c>
      <c r="E652" s="36"/>
      <c r="F652" s="37">
        <v>70588</v>
      </c>
      <c r="G652" s="37"/>
      <c r="H652" s="45" t="str">
        <f ca="1"/>
        <v>Watson, Shari</v>
      </c>
      <c r="I652" t="str">
        <f ca="1"/>
        <v>Quality Control</v>
      </c>
      <c r="J652">
        <f ca="1"/>
        <v>40813</v>
      </c>
      <c r="K652">
        <f ca="1"/>
        <v>9</v>
      </c>
      <c r="L652">
        <f ca="1"/>
        <v>0</v>
      </c>
      <c r="M652">
        <f ca="1"/>
        <v>138639</v>
      </c>
    </row>
    <row r="653" spans="1:13" x14ac:dyDescent="0.3">
      <c r="A653" s="34" t="s">
        <v>561</v>
      </c>
      <c r="B653" s="34" t="s">
        <v>26</v>
      </c>
      <c r="C653" s="35">
        <v>39765</v>
      </c>
      <c r="D653" s="36">
        <f t="shared" ca="1" si="10"/>
        <v>12</v>
      </c>
      <c r="E653" s="36" t="s">
        <v>10</v>
      </c>
      <c r="F653" s="37">
        <v>70330</v>
      </c>
      <c r="G653" s="37"/>
      <c r="H653" s="45" t="str">
        <f ca="1"/>
        <v>Palmer, Anthony</v>
      </c>
      <c r="I653" t="str">
        <f ca="1"/>
        <v>Manufacturing</v>
      </c>
      <c r="J653">
        <f ca="1"/>
        <v>40624</v>
      </c>
      <c r="K653">
        <f ca="1"/>
        <v>9</v>
      </c>
      <c r="L653" t="str">
        <f ca="1"/>
        <v>R</v>
      </c>
      <c r="M653">
        <f ca="1"/>
        <v>137541</v>
      </c>
    </row>
    <row r="654" spans="1:13" x14ac:dyDescent="0.3">
      <c r="A654" s="34" t="s">
        <v>652</v>
      </c>
      <c r="B654" s="34" t="s">
        <v>16</v>
      </c>
      <c r="C654" s="35">
        <v>43347</v>
      </c>
      <c r="D654" s="36">
        <f t="shared" ca="1" si="10"/>
        <v>2</v>
      </c>
      <c r="E654" s="36" t="s">
        <v>14</v>
      </c>
      <c r="F654" s="37">
        <v>70118</v>
      </c>
      <c r="G654" s="37"/>
      <c r="H654" s="45" t="str">
        <f ca="1"/>
        <v>Randolph, Kristin</v>
      </c>
      <c r="I654" t="str">
        <f ca="1"/>
        <v>Operations</v>
      </c>
      <c r="J654">
        <f ca="1"/>
        <v>40850</v>
      </c>
      <c r="K654">
        <f ca="1"/>
        <v>9</v>
      </c>
      <c r="L654">
        <f ca="1"/>
        <v>0</v>
      </c>
      <c r="M654">
        <f ca="1"/>
        <v>134611</v>
      </c>
    </row>
    <row r="655" spans="1:13" x14ac:dyDescent="0.3">
      <c r="A655" s="34" t="s">
        <v>496</v>
      </c>
      <c r="B655" s="34" t="s">
        <v>9</v>
      </c>
      <c r="C655" s="35">
        <v>36734</v>
      </c>
      <c r="D655" s="36">
        <f t="shared" ca="1" si="10"/>
        <v>20</v>
      </c>
      <c r="E655" s="36" t="s">
        <v>12</v>
      </c>
      <c r="F655" s="37">
        <v>69966</v>
      </c>
      <c r="G655" s="37"/>
      <c r="H655" s="45" t="str">
        <f ca="1"/>
        <v>Gilbert, Shannon</v>
      </c>
      <c r="I655" t="str">
        <f ca="1"/>
        <v>Process Development</v>
      </c>
      <c r="J655">
        <f ca="1"/>
        <v>40642</v>
      </c>
      <c r="K655">
        <f ca="1"/>
        <v>9</v>
      </c>
      <c r="L655">
        <f ca="1"/>
        <v>0</v>
      </c>
      <c r="M655">
        <f ca="1"/>
        <v>125854</v>
      </c>
    </row>
    <row r="656" spans="1:13" x14ac:dyDescent="0.3">
      <c r="A656" s="34" t="s">
        <v>441</v>
      </c>
      <c r="B656" s="34" t="s">
        <v>9</v>
      </c>
      <c r="C656" s="35">
        <v>38889</v>
      </c>
      <c r="D656" s="36">
        <f t="shared" ca="1" si="10"/>
        <v>14</v>
      </c>
      <c r="E656" s="36" t="s">
        <v>8</v>
      </c>
      <c r="F656" s="37">
        <v>69932</v>
      </c>
      <c r="G656" s="37"/>
      <c r="H656" s="45" t="str">
        <f ca="1"/>
        <v>Bell, David</v>
      </c>
      <c r="I656" t="str">
        <f ca="1"/>
        <v>Operations</v>
      </c>
      <c r="J656">
        <f ca="1"/>
        <v>40929</v>
      </c>
      <c r="K656">
        <f ca="1"/>
        <v>9</v>
      </c>
      <c r="L656">
        <f ca="1"/>
        <v>0</v>
      </c>
      <c r="M656">
        <f ca="1"/>
        <v>124029</v>
      </c>
    </row>
    <row r="657" spans="1:13" x14ac:dyDescent="0.3">
      <c r="A657" s="34" t="s">
        <v>1024</v>
      </c>
      <c r="B657" s="34" t="s">
        <v>17</v>
      </c>
      <c r="C657" s="38">
        <v>38818</v>
      </c>
      <c r="D657" s="36">
        <f t="shared" ca="1" si="10"/>
        <v>14</v>
      </c>
      <c r="E657" s="36"/>
      <c r="F657" s="37">
        <v>69862</v>
      </c>
      <c r="G657" s="37"/>
      <c r="H657" s="45" t="str">
        <f ca="1"/>
        <v>Thomas, Shannon</v>
      </c>
      <c r="I657" t="str">
        <f ca="1"/>
        <v>Manufacturing</v>
      </c>
      <c r="J657">
        <f ca="1"/>
        <v>40859</v>
      </c>
      <c r="K657">
        <f ca="1"/>
        <v>9</v>
      </c>
      <c r="L657" t="str">
        <f ca="1"/>
        <v>DM</v>
      </c>
      <c r="M657">
        <f ca="1"/>
        <v>121176</v>
      </c>
    </row>
    <row r="658" spans="1:13" x14ac:dyDescent="0.3">
      <c r="A658" s="34" t="s">
        <v>465</v>
      </c>
      <c r="B658" s="34" t="s">
        <v>25</v>
      </c>
      <c r="C658" s="35">
        <v>41639</v>
      </c>
      <c r="D658" s="36">
        <f t="shared" ca="1" si="10"/>
        <v>7</v>
      </c>
      <c r="E658" s="36" t="s">
        <v>14</v>
      </c>
      <c r="F658" s="37">
        <v>69391</v>
      </c>
      <c r="G658" s="37"/>
      <c r="H658" s="45" t="str">
        <f ca="1"/>
        <v>Todd, Steven</v>
      </c>
      <c r="I658" t="str">
        <f ca="1"/>
        <v>Manufacturing</v>
      </c>
      <c r="J658">
        <f ca="1"/>
        <v>40771</v>
      </c>
      <c r="K658">
        <f ca="1"/>
        <v>9</v>
      </c>
      <c r="L658" t="str">
        <f ca="1"/>
        <v>R</v>
      </c>
      <c r="M658">
        <f ca="1"/>
        <v>116745</v>
      </c>
    </row>
    <row r="659" spans="1:13" x14ac:dyDescent="0.3">
      <c r="A659" s="34" t="s">
        <v>725</v>
      </c>
      <c r="B659" s="34" t="s">
        <v>29</v>
      </c>
      <c r="C659" s="38">
        <v>39194</v>
      </c>
      <c r="D659" s="36">
        <f t="shared" ca="1" si="10"/>
        <v>13</v>
      </c>
      <c r="E659" s="36" t="s">
        <v>8</v>
      </c>
      <c r="F659" s="37">
        <v>69323</v>
      </c>
      <c r="G659" s="37"/>
      <c r="H659" s="45" t="str">
        <f ca="1"/>
        <v>Cunningham, Brian</v>
      </c>
      <c r="I659" t="str">
        <f ca="1"/>
        <v>Quality Control</v>
      </c>
      <c r="J659">
        <f ca="1"/>
        <v>40690</v>
      </c>
      <c r="K659">
        <f ca="1"/>
        <v>9</v>
      </c>
      <c r="L659">
        <f ca="1"/>
        <v>0</v>
      </c>
      <c r="M659">
        <f ca="1"/>
        <v>115327</v>
      </c>
    </row>
    <row r="660" spans="1:13" x14ac:dyDescent="0.3">
      <c r="A660" s="34" t="s">
        <v>994</v>
      </c>
      <c r="B660" s="34" t="s">
        <v>9</v>
      </c>
      <c r="C660" s="38">
        <v>36586</v>
      </c>
      <c r="D660" s="36">
        <f t="shared" ca="1" si="10"/>
        <v>21</v>
      </c>
      <c r="E660" s="36"/>
      <c r="F660" s="37">
        <v>69263</v>
      </c>
      <c r="G660" s="37"/>
      <c r="H660" s="45" t="str">
        <f ca="1"/>
        <v>Holloway, Chris</v>
      </c>
      <c r="I660" t="str">
        <f ca="1"/>
        <v>Professional Training Group</v>
      </c>
      <c r="J660">
        <f ca="1"/>
        <v>40698</v>
      </c>
      <c r="K660">
        <f ca="1"/>
        <v>9</v>
      </c>
      <c r="L660" t="str">
        <f ca="1"/>
        <v>M</v>
      </c>
      <c r="M660">
        <f ca="1"/>
        <v>108380</v>
      </c>
    </row>
    <row r="661" spans="1:13" x14ac:dyDescent="0.3">
      <c r="A661" s="34" t="s">
        <v>817</v>
      </c>
      <c r="B661" s="34" t="s">
        <v>6</v>
      </c>
      <c r="C661" s="38">
        <v>37060</v>
      </c>
      <c r="D661" s="36">
        <f t="shared" ca="1" si="10"/>
        <v>19</v>
      </c>
      <c r="E661" s="36" t="s">
        <v>14</v>
      </c>
      <c r="F661" s="37">
        <v>69205</v>
      </c>
      <c r="G661" s="37"/>
      <c r="H661" s="45" t="str">
        <f ca="1"/>
        <v>Finley, James</v>
      </c>
      <c r="I661" t="str">
        <f ca="1"/>
        <v>Process Development</v>
      </c>
      <c r="J661">
        <f ca="1"/>
        <v>40788</v>
      </c>
      <c r="K661">
        <f ca="1"/>
        <v>9</v>
      </c>
      <c r="L661">
        <f ca="1"/>
        <v>0</v>
      </c>
      <c r="M661">
        <f ca="1"/>
        <v>104070</v>
      </c>
    </row>
    <row r="662" spans="1:13" x14ac:dyDescent="0.3">
      <c r="A662" s="34" t="s">
        <v>55</v>
      </c>
      <c r="B662" s="34" t="s">
        <v>15</v>
      </c>
      <c r="C662" s="35">
        <v>36448</v>
      </c>
      <c r="D662" s="36">
        <f t="shared" ca="1" si="10"/>
        <v>21</v>
      </c>
      <c r="E662" s="36" t="s">
        <v>14</v>
      </c>
      <c r="F662" s="37">
        <v>69189</v>
      </c>
      <c r="G662" s="37"/>
      <c r="H662" s="45" t="str">
        <f ca="1"/>
        <v>Hood, Renee</v>
      </c>
      <c r="I662" t="str">
        <f ca="1"/>
        <v>Quality Control</v>
      </c>
      <c r="J662">
        <f ca="1"/>
        <v>40896</v>
      </c>
      <c r="K662">
        <f ca="1"/>
        <v>9</v>
      </c>
      <c r="L662">
        <f ca="1"/>
        <v>0</v>
      </c>
      <c r="M662">
        <f ca="1"/>
        <v>103715</v>
      </c>
    </row>
    <row r="663" spans="1:13" x14ac:dyDescent="0.3">
      <c r="A663" s="34" t="s">
        <v>158</v>
      </c>
      <c r="B663" s="34" t="s">
        <v>9</v>
      </c>
      <c r="C663" s="35">
        <v>41769</v>
      </c>
      <c r="D663" s="36">
        <f t="shared" ca="1" si="10"/>
        <v>6</v>
      </c>
      <c r="E663" s="36"/>
      <c r="F663" s="37">
        <v>69189</v>
      </c>
      <c r="G663" s="37"/>
      <c r="H663" s="45" t="str">
        <f ca="1"/>
        <v>Lowe, Michelle</v>
      </c>
      <c r="I663" t="str">
        <f ca="1"/>
        <v>Manufacturing</v>
      </c>
      <c r="J663">
        <f ca="1"/>
        <v>40757</v>
      </c>
      <c r="K663">
        <f ca="1"/>
        <v>9</v>
      </c>
      <c r="L663" t="str">
        <f ca="1"/>
        <v>D</v>
      </c>
      <c r="M663">
        <f ca="1"/>
        <v>101907</v>
      </c>
    </row>
    <row r="664" spans="1:13" x14ac:dyDescent="0.3">
      <c r="A664" s="34" t="s">
        <v>793</v>
      </c>
      <c r="B664" s="34" t="s">
        <v>25</v>
      </c>
      <c r="C664" s="38">
        <v>43890</v>
      </c>
      <c r="D664" s="36">
        <f t="shared" ca="1" si="10"/>
        <v>1</v>
      </c>
      <c r="E664" s="36"/>
      <c r="F664" s="37">
        <v>68969</v>
      </c>
      <c r="G664" s="37"/>
      <c r="H664" s="45" t="str">
        <f ca="1"/>
        <v>Leblanc, Jenny</v>
      </c>
      <c r="I664" t="str">
        <f ca="1"/>
        <v>Project &amp; Contract Services</v>
      </c>
      <c r="J664">
        <f ca="1"/>
        <v>40666</v>
      </c>
      <c r="K664">
        <f ca="1"/>
        <v>9</v>
      </c>
      <c r="L664">
        <f ca="1"/>
        <v>0</v>
      </c>
      <c r="M664">
        <f ca="1"/>
        <v>101518</v>
      </c>
    </row>
    <row r="665" spans="1:13" x14ac:dyDescent="0.3">
      <c r="A665" s="34" t="s">
        <v>180</v>
      </c>
      <c r="B665" s="34" t="s">
        <v>25</v>
      </c>
      <c r="C665" s="35">
        <v>40335</v>
      </c>
      <c r="D665" s="36">
        <f t="shared" ca="1" si="10"/>
        <v>10</v>
      </c>
      <c r="E665" s="36" t="s">
        <v>18</v>
      </c>
      <c r="F665" s="37">
        <v>68749</v>
      </c>
      <c r="G665" s="37"/>
      <c r="H665" s="45" t="str">
        <f ca="1"/>
        <v>Mueller, Philip</v>
      </c>
      <c r="I665" t="str">
        <f ca="1"/>
        <v>Engineering/Maintenance</v>
      </c>
      <c r="J665">
        <f ca="1"/>
        <v>40669</v>
      </c>
      <c r="K665">
        <f ca="1"/>
        <v>9</v>
      </c>
      <c r="L665" t="str">
        <f ca="1"/>
        <v>DMR</v>
      </c>
      <c r="M665">
        <f ca="1"/>
        <v>99947</v>
      </c>
    </row>
    <row r="666" spans="1:13" x14ac:dyDescent="0.3">
      <c r="A666" s="34" t="s">
        <v>937</v>
      </c>
      <c r="B666" s="34" t="s">
        <v>23</v>
      </c>
      <c r="C666" s="38">
        <v>40071</v>
      </c>
      <c r="D666" s="36">
        <f t="shared" ca="1" si="10"/>
        <v>11</v>
      </c>
      <c r="E666" s="36" t="s">
        <v>8</v>
      </c>
      <c r="F666" s="37">
        <v>68650</v>
      </c>
      <c r="G666" s="37"/>
      <c r="H666" s="45" t="str">
        <f ca="1"/>
        <v>Sweeney, Barbara</v>
      </c>
      <c r="I666" t="str">
        <f ca="1"/>
        <v>Manufacturing</v>
      </c>
      <c r="J666">
        <f ca="1"/>
        <v>40865</v>
      </c>
      <c r="K666">
        <f ca="1"/>
        <v>9</v>
      </c>
      <c r="L666">
        <f ca="1"/>
        <v>0</v>
      </c>
      <c r="M666">
        <f ca="1"/>
        <v>93848</v>
      </c>
    </row>
    <row r="667" spans="1:13" x14ac:dyDescent="0.3">
      <c r="A667" s="34" t="s">
        <v>484</v>
      </c>
      <c r="B667" s="34" t="s">
        <v>19</v>
      </c>
      <c r="C667" s="35">
        <v>38174</v>
      </c>
      <c r="D667" s="36">
        <f t="shared" ca="1" si="10"/>
        <v>16</v>
      </c>
      <c r="E667" s="36"/>
      <c r="F667" s="37">
        <v>68546</v>
      </c>
      <c r="G667" s="37"/>
      <c r="H667" s="45" t="str">
        <f ca="1"/>
        <v>Ortiz, John</v>
      </c>
      <c r="I667" t="str">
        <f ca="1"/>
        <v>Professional Training Group</v>
      </c>
      <c r="J667">
        <f ca="1"/>
        <v>40959</v>
      </c>
      <c r="K667">
        <f ca="1"/>
        <v>9</v>
      </c>
      <c r="L667">
        <f ca="1"/>
        <v>0</v>
      </c>
      <c r="M667">
        <f ca="1"/>
        <v>88919</v>
      </c>
    </row>
    <row r="668" spans="1:13" x14ac:dyDescent="0.3">
      <c r="A668" s="34" t="s">
        <v>947</v>
      </c>
      <c r="B668" s="34" t="s">
        <v>20</v>
      </c>
      <c r="C668" s="38">
        <v>42165</v>
      </c>
      <c r="D668" s="36">
        <f t="shared" ca="1" si="10"/>
        <v>5</v>
      </c>
      <c r="E668" s="36" t="s">
        <v>12</v>
      </c>
      <c r="F668" s="37">
        <v>68529</v>
      </c>
      <c r="G668" s="37"/>
      <c r="H668" s="45" t="str">
        <f ca="1"/>
        <v>Ellis, Brenda</v>
      </c>
      <c r="I668" t="str">
        <f ca="1"/>
        <v>Project &amp; Contract Services</v>
      </c>
      <c r="J668">
        <f ca="1"/>
        <v>40767</v>
      </c>
      <c r="K668">
        <f ca="1"/>
        <v>9</v>
      </c>
      <c r="L668" t="str">
        <f ca="1"/>
        <v>D</v>
      </c>
      <c r="M668">
        <f ca="1"/>
        <v>87542</v>
      </c>
    </row>
    <row r="669" spans="1:13" x14ac:dyDescent="0.3">
      <c r="A669" s="34" t="s">
        <v>889</v>
      </c>
      <c r="B669" s="34" t="s">
        <v>32</v>
      </c>
      <c r="C669" s="38">
        <v>42482</v>
      </c>
      <c r="D669" s="36">
        <f t="shared" ca="1" si="10"/>
        <v>4</v>
      </c>
      <c r="E669" s="36" t="s">
        <v>8</v>
      </c>
      <c r="F669" s="37">
        <v>68344</v>
      </c>
      <c r="G669" s="37"/>
      <c r="H669" s="45" t="str">
        <f ca="1"/>
        <v>Kim, Donald</v>
      </c>
      <c r="I669" t="str">
        <f ca="1"/>
        <v>Quality Control</v>
      </c>
      <c r="J669">
        <f ca="1"/>
        <v>40630</v>
      </c>
      <c r="K669">
        <f ca="1"/>
        <v>9</v>
      </c>
      <c r="L669" t="str">
        <f ca="1"/>
        <v>DMR</v>
      </c>
      <c r="M669">
        <f ca="1"/>
        <v>86924</v>
      </c>
    </row>
    <row r="670" spans="1:13" x14ac:dyDescent="0.3">
      <c r="A670" s="34" t="s">
        <v>62</v>
      </c>
      <c r="B670" s="34" t="s">
        <v>13</v>
      </c>
      <c r="C670" s="35">
        <v>36653</v>
      </c>
      <c r="D670" s="36">
        <f t="shared" ca="1" si="10"/>
        <v>20</v>
      </c>
      <c r="E670" s="36" t="s">
        <v>8</v>
      </c>
      <c r="F670" s="37">
        <v>68219</v>
      </c>
      <c r="G670" s="37"/>
      <c r="H670" s="45" t="str">
        <f ca="1"/>
        <v>Hancock, Allen</v>
      </c>
      <c r="I670" t="str">
        <f ca="1"/>
        <v>Executive Education</v>
      </c>
      <c r="J670">
        <f ca="1"/>
        <v>40715</v>
      </c>
      <c r="K670">
        <f ca="1"/>
        <v>9</v>
      </c>
      <c r="L670">
        <f ca="1"/>
        <v>0</v>
      </c>
      <c r="M670">
        <f ca="1"/>
        <v>82962</v>
      </c>
    </row>
    <row r="671" spans="1:13" x14ac:dyDescent="0.3">
      <c r="A671" s="34" t="s">
        <v>383</v>
      </c>
      <c r="B671" s="34" t="s">
        <v>15</v>
      </c>
      <c r="C671" s="35">
        <v>39258</v>
      </c>
      <c r="D671" s="36">
        <f t="shared" ca="1" si="10"/>
        <v>13</v>
      </c>
      <c r="E671" s="36" t="s">
        <v>14</v>
      </c>
      <c r="F671" s="37">
        <v>68175</v>
      </c>
      <c r="G671" s="37"/>
      <c r="H671" s="45" t="str">
        <f ca="1"/>
        <v>Rice, Laura</v>
      </c>
      <c r="I671" t="str">
        <f ca="1"/>
        <v>Project &amp; Contract Services</v>
      </c>
      <c r="J671">
        <f ca="1"/>
        <v>40867</v>
      </c>
      <c r="K671">
        <f ca="1"/>
        <v>9</v>
      </c>
      <c r="L671" t="str">
        <f ca="1"/>
        <v>DMR</v>
      </c>
      <c r="M671">
        <f ca="1"/>
        <v>82544</v>
      </c>
    </row>
    <row r="672" spans="1:13" x14ac:dyDescent="0.3">
      <c r="A672" s="34" t="s">
        <v>499</v>
      </c>
      <c r="B672" s="34" t="s">
        <v>19</v>
      </c>
      <c r="C672" s="35">
        <v>37879</v>
      </c>
      <c r="D672" s="36">
        <f t="shared" ca="1" si="10"/>
        <v>17</v>
      </c>
      <c r="E672" s="36" t="s">
        <v>14</v>
      </c>
      <c r="F672" s="37">
        <v>68117</v>
      </c>
      <c r="G672" s="37"/>
      <c r="H672" s="45" t="str">
        <f ca="1"/>
        <v>Franklin, Alicia</v>
      </c>
      <c r="I672" t="str">
        <f ca="1"/>
        <v>Manufacturing</v>
      </c>
      <c r="J672">
        <f ca="1"/>
        <v>40830</v>
      </c>
      <c r="K672">
        <f ca="1"/>
        <v>9</v>
      </c>
      <c r="L672" t="str">
        <f ca="1"/>
        <v>DM</v>
      </c>
      <c r="M672">
        <f ca="1"/>
        <v>76219</v>
      </c>
    </row>
    <row r="673" spans="1:13" x14ac:dyDescent="0.3">
      <c r="A673" s="34" t="s">
        <v>604</v>
      </c>
      <c r="B673" s="34" t="s">
        <v>6</v>
      </c>
      <c r="C673" s="35">
        <v>43942</v>
      </c>
      <c r="D673" s="36">
        <f t="shared" ca="1" si="10"/>
        <v>0</v>
      </c>
      <c r="E673" s="36" t="s">
        <v>18</v>
      </c>
      <c r="F673" s="37">
        <v>68039</v>
      </c>
      <c r="G673" s="37"/>
      <c r="H673" s="45" t="str">
        <f ca="1"/>
        <v>Johnston, Daniel</v>
      </c>
      <c r="I673" t="str">
        <f ca="1"/>
        <v>Engineering/Maintenance</v>
      </c>
      <c r="J673">
        <f ca="1"/>
        <v>40946</v>
      </c>
      <c r="K673">
        <f ca="1"/>
        <v>9</v>
      </c>
      <c r="L673" t="str">
        <f ca="1"/>
        <v>R</v>
      </c>
      <c r="M673">
        <f ca="1"/>
        <v>72332</v>
      </c>
    </row>
    <row r="674" spans="1:13" x14ac:dyDescent="0.3">
      <c r="A674" s="34" t="s">
        <v>755</v>
      </c>
      <c r="B674" s="34" t="s">
        <v>9</v>
      </c>
      <c r="C674" s="38">
        <v>40282</v>
      </c>
      <c r="D674" s="36">
        <f t="shared" ca="1" si="10"/>
        <v>10</v>
      </c>
      <c r="E674" s="36"/>
      <c r="F674" s="37">
        <v>67957</v>
      </c>
      <c r="G674" s="37"/>
      <c r="H674" s="45" t="str">
        <f ca="1"/>
        <v>Fernandez, Marie</v>
      </c>
      <c r="I674" t="str">
        <f ca="1"/>
        <v>Project &amp; Contract Services</v>
      </c>
      <c r="J674">
        <f ca="1"/>
        <v>40874</v>
      </c>
      <c r="K674">
        <f ca="1"/>
        <v>9</v>
      </c>
      <c r="L674" t="str">
        <f ca="1"/>
        <v>M</v>
      </c>
      <c r="M674">
        <f ca="1"/>
        <v>67161</v>
      </c>
    </row>
    <row r="675" spans="1:13" x14ac:dyDescent="0.3">
      <c r="A675" s="34" t="s">
        <v>764</v>
      </c>
      <c r="B675" s="34" t="s">
        <v>17</v>
      </c>
      <c r="C675" s="38">
        <v>42102</v>
      </c>
      <c r="D675" s="36">
        <f t="shared" ca="1" si="10"/>
        <v>5</v>
      </c>
      <c r="E675" s="36"/>
      <c r="F675" s="37">
        <v>67929</v>
      </c>
      <c r="G675" s="37"/>
      <c r="H675" s="45" t="str">
        <f ca="1"/>
        <v>Wolfe, Keith</v>
      </c>
      <c r="I675" t="str">
        <f ca="1"/>
        <v>Project &amp; Contract Services</v>
      </c>
      <c r="J675">
        <f ca="1"/>
        <v>40798</v>
      </c>
      <c r="K675">
        <f ca="1"/>
        <v>9</v>
      </c>
      <c r="L675">
        <f ca="1"/>
        <v>0</v>
      </c>
      <c r="M675">
        <f ca="1"/>
        <v>61692</v>
      </c>
    </row>
    <row r="676" spans="1:13" x14ac:dyDescent="0.3">
      <c r="A676" s="34" t="s">
        <v>829</v>
      </c>
      <c r="B676" s="34" t="s">
        <v>15</v>
      </c>
      <c r="C676" s="38">
        <v>38011</v>
      </c>
      <c r="D676" s="36">
        <f t="shared" ca="1" si="10"/>
        <v>17</v>
      </c>
      <c r="E676" s="36" t="s">
        <v>8</v>
      </c>
      <c r="F676" s="37">
        <v>67926</v>
      </c>
      <c r="G676" s="37"/>
      <c r="H676" s="45" t="str">
        <f ca="1"/>
        <v>Grant, Andrew</v>
      </c>
      <c r="I676" t="str">
        <f ca="1"/>
        <v>Manufacturing</v>
      </c>
      <c r="J676">
        <f ca="1"/>
        <v>40646</v>
      </c>
      <c r="K676">
        <f ca="1"/>
        <v>9</v>
      </c>
      <c r="L676" t="str">
        <f ca="1"/>
        <v>DM</v>
      </c>
      <c r="M676">
        <f ca="1"/>
        <v>59762</v>
      </c>
    </row>
    <row r="677" spans="1:13" x14ac:dyDescent="0.3">
      <c r="A677" s="34" t="s">
        <v>933</v>
      </c>
      <c r="B677" s="34" t="s">
        <v>19</v>
      </c>
      <c r="C677" s="38">
        <v>39569</v>
      </c>
      <c r="D677" s="36">
        <f t="shared" ca="1" si="10"/>
        <v>12</v>
      </c>
      <c r="E677" s="36"/>
      <c r="F677" s="37">
        <v>67847</v>
      </c>
      <c r="G677" s="37"/>
      <c r="H677" s="45" t="str">
        <f ca="1"/>
        <v>Cooper, Lisa</v>
      </c>
      <c r="I677" t="str">
        <f ca="1"/>
        <v>Engineering/Maintenance</v>
      </c>
      <c r="J677">
        <f ca="1"/>
        <v>40732</v>
      </c>
      <c r="K677">
        <f ca="1"/>
        <v>9</v>
      </c>
      <c r="L677" t="str">
        <f ca="1"/>
        <v>DMR</v>
      </c>
      <c r="M677">
        <f ca="1"/>
        <v>57649</v>
      </c>
    </row>
    <row r="678" spans="1:13" x14ac:dyDescent="0.3">
      <c r="A678" s="34" t="s">
        <v>91</v>
      </c>
      <c r="B678" s="34" t="s">
        <v>20</v>
      </c>
      <c r="C678" s="35">
        <v>39675</v>
      </c>
      <c r="D678" s="36">
        <f t="shared" ca="1" si="10"/>
        <v>12</v>
      </c>
      <c r="E678" s="36" t="s">
        <v>14</v>
      </c>
      <c r="F678" s="37">
        <v>67701</v>
      </c>
      <c r="G678" s="37"/>
      <c r="H678" s="45" t="str">
        <f ca="1"/>
        <v>Park, Timothy</v>
      </c>
      <c r="I678" t="str">
        <f ca="1"/>
        <v>Manufacturing</v>
      </c>
      <c r="J678">
        <f ca="1"/>
        <v>40732</v>
      </c>
      <c r="K678">
        <f ca="1"/>
        <v>9</v>
      </c>
      <c r="L678" t="str">
        <f ca="1"/>
        <v>DMR</v>
      </c>
      <c r="M678">
        <f ca="1"/>
        <v>57139</v>
      </c>
    </row>
    <row r="679" spans="1:13" x14ac:dyDescent="0.3">
      <c r="A679" s="34" t="s">
        <v>853</v>
      </c>
      <c r="B679" s="34" t="s">
        <v>22</v>
      </c>
      <c r="C679" s="38">
        <v>36814</v>
      </c>
      <c r="D679" s="36">
        <f t="shared" ca="1" si="10"/>
        <v>20</v>
      </c>
      <c r="E679" s="36" t="s">
        <v>18</v>
      </c>
      <c r="F679" s="37">
        <v>67687</v>
      </c>
      <c r="G679" s="37"/>
      <c r="H679" s="45" t="str">
        <f ca="1"/>
        <v>Daniels, Kevin</v>
      </c>
      <c r="I679" t="str">
        <f ca="1"/>
        <v>Operations</v>
      </c>
      <c r="J679">
        <f ca="1"/>
        <v>40733</v>
      </c>
      <c r="K679">
        <f ca="1"/>
        <v>9</v>
      </c>
      <c r="L679" t="str">
        <f ca="1"/>
        <v>DMR</v>
      </c>
      <c r="M679">
        <f ca="1"/>
        <v>56598</v>
      </c>
    </row>
    <row r="680" spans="1:13" x14ac:dyDescent="0.3">
      <c r="A680" s="34" t="s">
        <v>474</v>
      </c>
      <c r="B680" s="34" t="s">
        <v>9</v>
      </c>
      <c r="C680" s="35">
        <v>39591</v>
      </c>
      <c r="D680" s="36">
        <f t="shared" ca="1" si="10"/>
        <v>12</v>
      </c>
      <c r="E680" s="36"/>
      <c r="F680" s="37">
        <v>67201</v>
      </c>
      <c r="G680" s="37"/>
      <c r="H680" s="45" t="str">
        <f ca="1"/>
        <v>Castillo, Sheri</v>
      </c>
      <c r="I680" t="str">
        <f ca="1"/>
        <v>Operations</v>
      </c>
      <c r="J680">
        <f ca="1"/>
        <v>40982</v>
      </c>
      <c r="K680">
        <f ca="1"/>
        <v>9</v>
      </c>
      <c r="L680" t="str">
        <f ca="1"/>
        <v>DMR</v>
      </c>
      <c r="M680">
        <f ca="1"/>
        <v>54423</v>
      </c>
    </row>
    <row r="681" spans="1:13" x14ac:dyDescent="0.3">
      <c r="A681" s="34" t="s">
        <v>488</v>
      </c>
      <c r="B681" s="34" t="s">
        <v>6</v>
      </c>
      <c r="C681" s="35">
        <v>40874</v>
      </c>
      <c r="D681" s="36">
        <f t="shared" ca="1" si="10"/>
        <v>9</v>
      </c>
      <c r="E681" s="36" t="s">
        <v>10</v>
      </c>
      <c r="F681" s="37">
        <v>67161</v>
      </c>
      <c r="G681" s="37"/>
      <c r="H681" s="45" t="str">
        <f ca="1"/>
        <v>Leach, Jingwen</v>
      </c>
      <c r="I681" t="str">
        <f ca="1"/>
        <v>Project &amp; Contract Services</v>
      </c>
      <c r="J681">
        <f ca="1"/>
        <v>40903</v>
      </c>
      <c r="K681">
        <f ca="1"/>
        <v>9</v>
      </c>
      <c r="L681">
        <f ca="1"/>
        <v>0</v>
      </c>
      <c r="M681">
        <f ca="1"/>
        <v>54029</v>
      </c>
    </row>
    <row r="682" spans="1:13" x14ac:dyDescent="0.3">
      <c r="A682" s="34" t="s">
        <v>1032</v>
      </c>
      <c r="B682" s="34" t="s">
        <v>9</v>
      </c>
      <c r="C682" s="38">
        <v>38049</v>
      </c>
      <c r="D682" s="36">
        <f t="shared" ca="1" si="10"/>
        <v>17</v>
      </c>
      <c r="E682" s="36" t="s">
        <v>14</v>
      </c>
      <c r="F682" s="37">
        <v>67101</v>
      </c>
      <c r="G682" s="37"/>
      <c r="H682" s="45" t="str">
        <f ca="1"/>
        <v>Foley, Peter</v>
      </c>
      <c r="I682" t="str">
        <f ca="1"/>
        <v>Manufacturing</v>
      </c>
      <c r="J682">
        <f ca="1"/>
        <v>40666</v>
      </c>
      <c r="K682">
        <f ca="1"/>
        <v>9</v>
      </c>
      <c r="L682" t="str">
        <f ca="1"/>
        <v>DMR</v>
      </c>
      <c r="M682">
        <f ca="1"/>
        <v>52018</v>
      </c>
    </row>
    <row r="683" spans="1:13" x14ac:dyDescent="0.3">
      <c r="A683" s="34" t="s">
        <v>706</v>
      </c>
      <c r="B683" s="34" t="s">
        <v>19</v>
      </c>
      <c r="C683" s="35">
        <v>39676</v>
      </c>
      <c r="D683" s="36">
        <f t="shared" ca="1" si="10"/>
        <v>12</v>
      </c>
      <c r="E683" s="36" t="s">
        <v>18</v>
      </c>
      <c r="F683" s="37">
        <v>67059</v>
      </c>
      <c r="G683" s="37"/>
      <c r="H683" s="45" t="str">
        <f ca="1"/>
        <v>Meyers, David</v>
      </c>
      <c r="I683" t="str">
        <f ca="1"/>
        <v>Peptide Chemistry</v>
      </c>
      <c r="J683">
        <f ca="1"/>
        <v>40656</v>
      </c>
      <c r="K683">
        <f ca="1"/>
        <v>9</v>
      </c>
      <c r="L683" t="str">
        <f ca="1"/>
        <v>DMR</v>
      </c>
      <c r="M683">
        <f ca="1"/>
        <v>48959</v>
      </c>
    </row>
    <row r="684" spans="1:13" x14ac:dyDescent="0.3">
      <c r="A684" s="34" t="s">
        <v>303</v>
      </c>
      <c r="B684" s="34" t="s">
        <v>33</v>
      </c>
      <c r="C684" s="35">
        <v>41799</v>
      </c>
      <c r="D684" s="36">
        <f t="shared" ca="1" si="10"/>
        <v>6</v>
      </c>
      <c r="E684" s="36"/>
      <c r="F684" s="37">
        <v>67059</v>
      </c>
      <c r="G684" s="37"/>
      <c r="H684" s="45" t="str">
        <f ca="1"/>
        <v>Jackson, Koleen</v>
      </c>
      <c r="I684" t="str">
        <f ca="1"/>
        <v>Manufacturing</v>
      </c>
      <c r="J684">
        <f ca="1"/>
        <v>40975</v>
      </c>
      <c r="K684">
        <f ca="1"/>
        <v>9</v>
      </c>
      <c r="L684" t="str">
        <f ca="1"/>
        <v>R</v>
      </c>
      <c r="M684">
        <f ca="1"/>
        <v>42994</v>
      </c>
    </row>
    <row r="685" spans="1:13" x14ac:dyDescent="0.3">
      <c r="A685" s="34" t="s">
        <v>227</v>
      </c>
      <c r="B685" s="34" t="s">
        <v>6</v>
      </c>
      <c r="C685" s="35">
        <v>36422</v>
      </c>
      <c r="D685" s="36">
        <f t="shared" ca="1" si="10"/>
        <v>21</v>
      </c>
      <c r="E685" s="36" t="s">
        <v>12</v>
      </c>
      <c r="F685" s="37">
        <v>66958</v>
      </c>
      <c r="G685" s="37"/>
      <c r="H685" s="45" t="str">
        <f ca="1"/>
        <v>McBride, Grazyna</v>
      </c>
      <c r="I685" t="str">
        <f ca="1"/>
        <v>Engineering/Maintenance</v>
      </c>
      <c r="J685">
        <f ca="1"/>
        <v>40882</v>
      </c>
      <c r="K685">
        <f ca="1"/>
        <v>9</v>
      </c>
      <c r="L685" t="str">
        <f ca="1"/>
        <v>DMR</v>
      </c>
      <c r="M685">
        <f ca="1"/>
        <v>41337</v>
      </c>
    </row>
    <row r="686" spans="1:13" x14ac:dyDescent="0.3">
      <c r="A686" s="34" t="s">
        <v>1009</v>
      </c>
      <c r="B686" s="34" t="s">
        <v>6</v>
      </c>
      <c r="C686" s="38">
        <v>41691</v>
      </c>
      <c r="D686" s="36">
        <f t="shared" ca="1" si="10"/>
        <v>7</v>
      </c>
      <c r="E686" s="36" t="s">
        <v>18</v>
      </c>
      <c r="F686" s="37">
        <v>66871</v>
      </c>
      <c r="G686" s="37"/>
      <c r="H686" s="45" t="str">
        <f ca="1"/>
        <v>Cabe, Max</v>
      </c>
      <c r="I686" t="str">
        <f ca="1"/>
        <v>Process Development</v>
      </c>
      <c r="J686">
        <f ca="1"/>
        <v>40963</v>
      </c>
      <c r="K686">
        <f ca="1"/>
        <v>9</v>
      </c>
      <c r="L686" t="str">
        <f ca="1"/>
        <v>DM</v>
      </c>
      <c r="M686">
        <f ca="1"/>
        <v>39816</v>
      </c>
    </row>
    <row r="687" spans="1:13" x14ac:dyDescent="0.3">
      <c r="A687" s="34" t="s">
        <v>141</v>
      </c>
      <c r="B687" s="34" t="s">
        <v>31</v>
      </c>
      <c r="C687" s="35">
        <v>43666</v>
      </c>
      <c r="D687" s="36">
        <f t="shared" ca="1" si="10"/>
        <v>1</v>
      </c>
      <c r="E687" s="36"/>
      <c r="F687" s="37">
        <v>66840</v>
      </c>
      <c r="G687" s="37"/>
      <c r="H687" s="45" t="str">
        <f ca="1"/>
        <v>Roman, Teri</v>
      </c>
      <c r="I687" t="str">
        <f ca="1"/>
        <v>Operations</v>
      </c>
      <c r="J687">
        <f ca="1"/>
        <v>40973</v>
      </c>
      <c r="K687">
        <f ca="1"/>
        <v>9</v>
      </c>
      <c r="L687">
        <f ca="1"/>
        <v>0</v>
      </c>
      <c r="M687">
        <f ca="1"/>
        <v>36585</v>
      </c>
    </row>
    <row r="688" spans="1:13" x14ac:dyDescent="0.3">
      <c r="A688" s="34" t="s">
        <v>542</v>
      </c>
      <c r="B688" s="34" t="s">
        <v>15</v>
      </c>
      <c r="C688" s="35">
        <v>39104</v>
      </c>
      <c r="D688" s="36">
        <f t="shared" ca="1" si="10"/>
        <v>14</v>
      </c>
      <c r="E688" s="36" t="s">
        <v>10</v>
      </c>
      <c r="F688" s="37">
        <v>66806</v>
      </c>
      <c r="G688" s="37"/>
      <c r="H688" s="45" t="str">
        <f ca="1"/>
        <v>Bowen, Kes</v>
      </c>
      <c r="I688" t="str">
        <f ca="1"/>
        <v>Quality Assurance</v>
      </c>
      <c r="J688">
        <f ca="1"/>
        <v>41047</v>
      </c>
      <c r="K688">
        <f ca="1"/>
        <v>8</v>
      </c>
      <c r="L688" t="str">
        <f ca="1"/>
        <v>R</v>
      </c>
      <c r="M688">
        <f ca="1"/>
        <v>147503</v>
      </c>
    </row>
    <row r="689" spans="1:13" x14ac:dyDescent="0.3">
      <c r="A689" s="34" t="s">
        <v>124</v>
      </c>
      <c r="B689" s="34" t="s">
        <v>9</v>
      </c>
      <c r="C689" s="35">
        <v>38573</v>
      </c>
      <c r="D689" s="36">
        <f t="shared" ca="1" si="10"/>
        <v>15</v>
      </c>
      <c r="E689" s="36" t="s">
        <v>10</v>
      </c>
      <c r="F689" s="37">
        <v>66789</v>
      </c>
      <c r="G689" s="37"/>
      <c r="H689" s="45" t="str">
        <f ca="1"/>
        <v>Wiggins, Frank</v>
      </c>
      <c r="I689" t="str">
        <f ca="1"/>
        <v>Executive Education</v>
      </c>
      <c r="J689">
        <f ca="1"/>
        <v>41145</v>
      </c>
      <c r="K689">
        <f ca="1"/>
        <v>8</v>
      </c>
      <c r="L689" t="str">
        <f ca="1"/>
        <v>DMR</v>
      </c>
      <c r="M689">
        <f ca="1"/>
        <v>146236</v>
      </c>
    </row>
    <row r="690" spans="1:13" x14ac:dyDescent="0.3">
      <c r="A690" s="34" t="s">
        <v>372</v>
      </c>
      <c r="B690" s="34" t="s">
        <v>9</v>
      </c>
      <c r="C690" s="35">
        <v>43030</v>
      </c>
      <c r="D690" s="36">
        <f t="shared" ca="1" si="10"/>
        <v>3</v>
      </c>
      <c r="E690" s="36" t="s">
        <v>14</v>
      </c>
      <c r="F690" s="37">
        <v>66781</v>
      </c>
      <c r="G690" s="37"/>
      <c r="H690" s="45" t="str">
        <f ca="1"/>
        <v>Robertson, Nathan</v>
      </c>
      <c r="I690" t="str">
        <f ca="1"/>
        <v>Quality Control</v>
      </c>
      <c r="J690">
        <f ca="1"/>
        <v>41208</v>
      </c>
      <c r="K690">
        <f ca="1"/>
        <v>8</v>
      </c>
      <c r="L690" t="str">
        <f ca="1"/>
        <v>DMR</v>
      </c>
      <c r="M690">
        <f ca="1"/>
        <v>143870</v>
      </c>
    </row>
    <row r="691" spans="1:13" x14ac:dyDescent="0.3">
      <c r="A691" s="34" t="s">
        <v>80</v>
      </c>
      <c r="B691" s="34" t="s">
        <v>15</v>
      </c>
      <c r="C691" s="35">
        <v>43730</v>
      </c>
      <c r="D691" s="36">
        <f t="shared" ca="1" si="10"/>
        <v>1</v>
      </c>
      <c r="E691" s="36"/>
      <c r="F691" s="37">
        <v>66654</v>
      </c>
      <c r="G691" s="37"/>
      <c r="H691" s="45" t="str">
        <f ca="1"/>
        <v>Campbell, Verna</v>
      </c>
      <c r="I691" t="str">
        <f ca="1"/>
        <v>Admin Training</v>
      </c>
      <c r="J691">
        <f ca="1"/>
        <v>41279</v>
      </c>
      <c r="K691">
        <f ca="1"/>
        <v>8</v>
      </c>
      <c r="L691" t="str">
        <f ca="1"/>
        <v>R</v>
      </c>
      <c r="M691">
        <f ca="1"/>
        <v>140483</v>
      </c>
    </row>
    <row r="692" spans="1:13" x14ac:dyDescent="0.3">
      <c r="A692" s="34" t="s">
        <v>1019</v>
      </c>
      <c r="B692" s="34" t="s">
        <v>7</v>
      </c>
      <c r="C692" s="38">
        <v>37527</v>
      </c>
      <c r="D692" s="36">
        <f t="shared" ca="1" si="10"/>
        <v>18</v>
      </c>
      <c r="E692" s="36"/>
      <c r="F692" s="37">
        <v>66485</v>
      </c>
      <c r="G692" s="37"/>
      <c r="H692" s="45" t="str">
        <f ca="1"/>
        <v>Williamson, Susan</v>
      </c>
      <c r="I692" t="str">
        <f ca="1"/>
        <v>Process Development</v>
      </c>
      <c r="J692">
        <f ca="1"/>
        <v>41065</v>
      </c>
      <c r="K692">
        <f ca="1"/>
        <v>8</v>
      </c>
      <c r="L692">
        <f ca="1"/>
        <v>0</v>
      </c>
      <c r="M692">
        <f ca="1"/>
        <v>131989</v>
      </c>
    </row>
    <row r="693" spans="1:13" x14ac:dyDescent="0.3">
      <c r="A693" s="34" t="s">
        <v>466</v>
      </c>
      <c r="B693" s="34" t="s">
        <v>9</v>
      </c>
      <c r="C693" s="35">
        <v>41335</v>
      </c>
      <c r="D693" s="36">
        <f t="shared" ca="1" si="10"/>
        <v>8</v>
      </c>
      <c r="E693" s="36"/>
      <c r="F693" s="37">
        <v>66417</v>
      </c>
      <c r="G693" s="37"/>
      <c r="H693" s="45" t="str">
        <f ca="1"/>
        <v>Sutton, Matthew</v>
      </c>
      <c r="I693" t="str">
        <f ca="1"/>
        <v>Process Development</v>
      </c>
      <c r="J693">
        <f ca="1"/>
        <v>41110</v>
      </c>
      <c r="K693">
        <f ca="1"/>
        <v>8</v>
      </c>
      <c r="L693" t="str">
        <f ca="1"/>
        <v>DM</v>
      </c>
      <c r="M693">
        <f ca="1"/>
        <v>129978</v>
      </c>
    </row>
    <row r="694" spans="1:13" x14ac:dyDescent="0.3">
      <c r="A694" s="34" t="s">
        <v>181</v>
      </c>
      <c r="B694" s="34" t="s">
        <v>7</v>
      </c>
      <c r="C694" s="35">
        <v>36581</v>
      </c>
      <c r="D694" s="36">
        <f t="shared" ca="1" si="10"/>
        <v>21</v>
      </c>
      <c r="E694" s="36" t="s">
        <v>10</v>
      </c>
      <c r="F694" s="37">
        <v>66366</v>
      </c>
      <c r="G694" s="37"/>
      <c r="H694" s="45" t="str">
        <f ca="1"/>
        <v>Horton, Cleatis</v>
      </c>
      <c r="I694" t="str">
        <f ca="1"/>
        <v>Quality Control</v>
      </c>
      <c r="J694">
        <f ca="1"/>
        <v>41082</v>
      </c>
      <c r="K694">
        <f ca="1"/>
        <v>8</v>
      </c>
      <c r="L694">
        <f ca="1"/>
        <v>0</v>
      </c>
      <c r="M694">
        <f ca="1"/>
        <v>127460</v>
      </c>
    </row>
    <row r="695" spans="1:13" x14ac:dyDescent="0.3">
      <c r="A695" s="34" t="s">
        <v>460</v>
      </c>
      <c r="B695" s="34" t="s">
        <v>19</v>
      </c>
      <c r="C695" s="35">
        <v>37094</v>
      </c>
      <c r="D695" s="36">
        <f t="shared" ca="1" si="10"/>
        <v>19</v>
      </c>
      <c r="E695" s="36" t="s">
        <v>14</v>
      </c>
      <c r="F695" s="37">
        <v>66180</v>
      </c>
      <c r="G695" s="37"/>
      <c r="H695" s="45" t="str">
        <f ca="1"/>
        <v>Fletcher, Brian</v>
      </c>
      <c r="I695" t="str">
        <f ca="1"/>
        <v>Manufacturing</v>
      </c>
      <c r="J695">
        <f ca="1"/>
        <v>41205</v>
      </c>
      <c r="K695">
        <f ca="1"/>
        <v>8</v>
      </c>
      <c r="L695" t="str">
        <f ca="1"/>
        <v>DMR</v>
      </c>
      <c r="M695">
        <f ca="1"/>
        <v>127048</v>
      </c>
    </row>
    <row r="696" spans="1:13" x14ac:dyDescent="0.3">
      <c r="A696" s="34" t="s">
        <v>196</v>
      </c>
      <c r="B696" s="34" t="s">
        <v>19</v>
      </c>
      <c r="C696" s="35">
        <v>36879</v>
      </c>
      <c r="D696" s="36">
        <f t="shared" ca="1" si="10"/>
        <v>20</v>
      </c>
      <c r="E696" s="36" t="s">
        <v>14</v>
      </c>
      <c r="F696" s="37">
        <v>66096</v>
      </c>
      <c r="G696" s="37"/>
      <c r="H696" s="45" t="str">
        <f ca="1"/>
        <v>Porter, Christopher</v>
      </c>
      <c r="I696" t="str">
        <f ca="1"/>
        <v>Admin Training</v>
      </c>
      <c r="J696">
        <f ca="1"/>
        <v>41075</v>
      </c>
      <c r="K696">
        <f ca="1"/>
        <v>8</v>
      </c>
      <c r="L696">
        <f ca="1"/>
        <v>0</v>
      </c>
      <c r="M696">
        <f ca="1"/>
        <v>114798</v>
      </c>
    </row>
    <row r="697" spans="1:13" x14ac:dyDescent="0.3">
      <c r="A697" s="34" t="s">
        <v>966</v>
      </c>
      <c r="B697" s="34" t="s">
        <v>16</v>
      </c>
      <c r="C697" s="38">
        <v>39942</v>
      </c>
      <c r="D697" s="36">
        <f t="shared" ca="1" si="10"/>
        <v>11</v>
      </c>
      <c r="E697" s="36" t="s">
        <v>14</v>
      </c>
      <c r="F697" s="37">
        <v>65975</v>
      </c>
      <c r="G697" s="37"/>
      <c r="H697" s="45" t="str">
        <f ca="1"/>
        <v>Cline, Rebecca</v>
      </c>
      <c r="I697" t="str">
        <f ca="1"/>
        <v>Manufacturing</v>
      </c>
      <c r="J697">
        <f ca="1"/>
        <v>41222</v>
      </c>
      <c r="K697">
        <f ca="1"/>
        <v>8</v>
      </c>
      <c r="L697" t="str">
        <f ca="1"/>
        <v>DMR</v>
      </c>
      <c r="M697">
        <f ca="1"/>
        <v>113044</v>
      </c>
    </row>
    <row r="698" spans="1:13" x14ac:dyDescent="0.3">
      <c r="A698" s="34" t="s">
        <v>221</v>
      </c>
      <c r="B698" s="34" t="s">
        <v>20</v>
      </c>
      <c r="C698" s="35">
        <v>39552</v>
      </c>
      <c r="D698" s="36">
        <f t="shared" ca="1" si="10"/>
        <v>12</v>
      </c>
      <c r="E698" s="36" t="s">
        <v>8</v>
      </c>
      <c r="F698" s="37">
        <v>65910</v>
      </c>
      <c r="G698" s="37"/>
      <c r="H698" s="45" t="str">
        <f ca="1"/>
        <v>Richards, Athanasios</v>
      </c>
      <c r="I698" t="str">
        <f ca="1"/>
        <v>Process Development</v>
      </c>
      <c r="J698">
        <f ca="1"/>
        <v>41288</v>
      </c>
      <c r="K698">
        <f ca="1"/>
        <v>8</v>
      </c>
      <c r="L698">
        <f ca="1"/>
        <v>0</v>
      </c>
      <c r="M698">
        <f ca="1"/>
        <v>111502</v>
      </c>
    </row>
    <row r="699" spans="1:13" x14ac:dyDescent="0.3">
      <c r="A699" s="34" t="s">
        <v>122</v>
      </c>
      <c r="B699" s="34" t="s">
        <v>29</v>
      </c>
      <c r="C699" s="35">
        <v>38282</v>
      </c>
      <c r="D699" s="36">
        <f t="shared" ca="1" si="10"/>
        <v>16</v>
      </c>
      <c r="E699" s="36" t="s">
        <v>12</v>
      </c>
      <c r="F699" s="37">
        <v>65809</v>
      </c>
      <c r="G699" s="37"/>
      <c r="H699" s="45" t="str">
        <f ca="1"/>
        <v>Herman, Henrietta</v>
      </c>
      <c r="I699" t="str">
        <f ca="1"/>
        <v>Research/Development</v>
      </c>
      <c r="J699">
        <f ca="1"/>
        <v>41289</v>
      </c>
      <c r="K699">
        <f ca="1"/>
        <v>8</v>
      </c>
      <c r="L699">
        <f ca="1"/>
        <v>0</v>
      </c>
      <c r="M699">
        <f ca="1"/>
        <v>109157</v>
      </c>
    </row>
    <row r="700" spans="1:13" x14ac:dyDescent="0.3">
      <c r="A700" s="34" t="s">
        <v>456</v>
      </c>
      <c r="B700" s="34" t="s">
        <v>31</v>
      </c>
      <c r="C700" s="35">
        <v>37810</v>
      </c>
      <c r="D700" s="36">
        <f t="shared" ca="1" si="10"/>
        <v>17</v>
      </c>
      <c r="E700" s="36" t="s">
        <v>18</v>
      </c>
      <c r="F700" s="37">
        <v>65775</v>
      </c>
      <c r="G700" s="37"/>
      <c r="H700" s="45" t="str">
        <f ca="1"/>
        <v>Phelps, Gretchen</v>
      </c>
      <c r="I700" t="str">
        <f ca="1"/>
        <v>Quality Assurance</v>
      </c>
      <c r="J700">
        <f ca="1"/>
        <v>41161</v>
      </c>
      <c r="K700">
        <f ca="1"/>
        <v>8</v>
      </c>
      <c r="L700">
        <f ca="1"/>
        <v>0</v>
      </c>
      <c r="M700">
        <f ca="1"/>
        <v>108532</v>
      </c>
    </row>
    <row r="701" spans="1:13" x14ac:dyDescent="0.3">
      <c r="A701" s="34" t="s">
        <v>324</v>
      </c>
      <c r="B701" s="34" t="s">
        <v>9</v>
      </c>
      <c r="C701" s="35">
        <v>39969</v>
      </c>
      <c r="D701" s="36">
        <f t="shared" ca="1" si="10"/>
        <v>11</v>
      </c>
      <c r="E701" s="36" t="s">
        <v>18</v>
      </c>
      <c r="F701" s="37">
        <v>65690</v>
      </c>
      <c r="G701" s="37"/>
      <c r="H701" s="45" t="str">
        <f ca="1"/>
        <v>Holmes, Thomas</v>
      </c>
      <c r="I701" t="str">
        <f ca="1"/>
        <v>Logistics</v>
      </c>
      <c r="J701">
        <f ca="1"/>
        <v>41318</v>
      </c>
      <c r="K701">
        <f ca="1"/>
        <v>8</v>
      </c>
      <c r="L701" t="str">
        <f ca="1"/>
        <v>DMR</v>
      </c>
      <c r="M701">
        <f ca="1"/>
        <v>107340</v>
      </c>
    </row>
    <row r="702" spans="1:13" x14ac:dyDescent="0.3">
      <c r="A702" s="34" t="s">
        <v>682</v>
      </c>
      <c r="B702" s="34" t="s">
        <v>17</v>
      </c>
      <c r="C702" s="35">
        <v>39525</v>
      </c>
      <c r="D702" s="36">
        <f t="shared" ca="1" si="10"/>
        <v>13</v>
      </c>
      <c r="E702" s="36"/>
      <c r="F702" s="37">
        <v>65517</v>
      </c>
      <c r="G702" s="37"/>
      <c r="H702" s="45" t="str">
        <f ca="1"/>
        <v>Herrera, Debra</v>
      </c>
      <c r="I702" t="str">
        <f ca="1"/>
        <v>Executive Education</v>
      </c>
      <c r="J702">
        <f ca="1"/>
        <v>41093</v>
      </c>
      <c r="K702">
        <f ca="1"/>
        <v>8</v>
      </c>
      <c r="L702" t="str">
        <f ca="1"/>
        <v>DMR</v>
      </c>
      <c r="M702">
        <f ca="1"/>
        <v>104466</v>
      </c>
    </row>
    <row r="703" spans="1:13" x14ac:dyDescent="0.3">
      <c r="A703" s="34" t="s">
        <v>691</v>
      </c>
      <c r="B703" s="34" t="s">
        <v>19</v>
      </c>
      <c r="C703" s="35">
        <v>43536</v>
      </c>
      <c r="D703" s="36">
        <f t="shared" ca="1" si="10"/>
        <v>2</v>
      </c>
      <c r="E703" s="36" t="s">
        <v>12</v>
      </c>
      <c r="F703" s="37">
        <v>65454</v>
      </c>
      <c r="G703" s="37"/>
      <c r="H703" s="45" t="str">
        <f ca="1"/>
        <v>Gordon, Diane</v>
      </c>
      <c r="I703" t="str">
        <f ca="1"/>
        <v>International Clinical Safety</v>
      </c>
      <c r="J703">
        <f ca="1"/>
        <v>41306</v>
      </c>
      <c r="K703">
        <f ca="1"/>
        <v>8</v>
      </c>
      <c r="L703">
        <f ca="1"/>
        <v>0</v>
      </c>
      <c r="M703">
        <f ca="1"/>
        <v>97023</v>
      </c>
    </row>
    <row r="704" spans="1:13" x14ac:dyDescent="0.3">
      <c r="A704" s="34" t="s">
        <v>387</v>
      </c>
      <c r="B704" s="34" t="s">
        <v>6</v>
      </c>
      <c r="C704" s="35">
        <v>43133</v>
      </c>
      <c r="D704" s="36">
        <f t="shared" ca="1" si="10"/>
        <v>3</v>
      </c>
      <c r="E704" s="36" t="s">
        <v>10</v>
      </c>
      <c r="F704" s="37">
        <v>65192</v>
      </c>
      <c r="G704" s="37"/>
      <c r="H704" s="45" t="str">
        <f ca="1"/>
        <v>Wilkerson, Claudia</v>
      </c>
      <c r="I704" t="str">
        <f ca="1"/>
        <v>Manufacturing</v>
      </c>
      <c r="J704">
        <f ca="1"/>
        <v>41185</v>
      </c>
      <c r="K704">
        <f ca="1"/>
        <v>8</v>
      </c>
      <c r="L704" t="str">
        <f ca="1"/>
        <v>M</v>
      </c>
      <c r="M704">
        <f ca="1"/>
        <v>96118</v>
      </c>
    </row>
    <row r="705" spans="1:13" x14ac:dyDescent="0.3">
      <c r="A705" s="34" t="s">
        <v>849</v>
      </c>
      <c r="B705" s="34" t="s">
        <v>19</v>
      </c>
      <c r="C705" s="38">
        <v>38111</v>
      </c>
      <c r="D705" s="36">
        <f t="shared" ca="1" si="10"/>
        <v>16</v>
      </c>
      <c r="E705" s="36" t="s">
        <v>8</v>
      </c>
      <c r="F705" s="37">
        <v>65179</v>
      </c>
      <c r="G705" s="37"/>
      <c r="H705" s="45" t="str">
        <f ca="1"/>
        <v>Long, Traci</v>
      </c>
      <c r="I705" t="str">
        <f ca="1"/>
        <v>Operations</v>
      </c>
      <c r="J705">
        <f ca="1"/>
        <v>41102</v>
      </c>
      <c r="K705">
        <f ca="1"/>
        <v>8</v>
      </c>
      <c r="L705" t="str">
        <f ca="1"/>
        <v>R</v>
      </c>
      <c r="M705">
        <f ca="1"/>
        <v>93627</v>
      </c>
    </row>
    <row r="706" spans="1:13" x14ac:dyDescent="0.3">
      <c r="A706" s="34" t="s">
        <v>794</v>
      </c>
      <c r="B706" s="34" t="s">
        <v>33</v>
      </c>
      <c r="C706" s="38">
        <v>43746</v>
      </c>
      <c r="D706" s="36">
        <f t="shared" ref="D706:D769" ca="1" si="11">DATEDIF(C706,TODAY(),"Y")</f>
        <v>1</v>
      </c>
      <c r="E706" s="36" t="s">
        <v>14</v>
      </c>
      <c r="F706" s="37">
        <v>65173</v>
      </c>
      <c r="G706" s="37"/>
      <c r="H706" s="45" t="str">
        <f ca="1"/>
        <v>Reynolds, Kathleen</v>
      </c>
      <c r="I706" t="str">
        <f ca="1"/>
        <v>Process Development</v>
      </c>
      <c r="J706">
        <f ca="1"/>
        <v>41204</v>
      </c>
      <c r="K706">
        <f ca="1"/>
        <v>8</v>
      </c>
      <c r="L706">
        <f ca="1"/>
        <v>0</v>
      </c>
      <c r="M706">
        <f ca="1"/>
        <v>91856</v>
      </c>
    </row>
    <row r="707" spans="1:13" x14ac:dyDescent="0.3">
      <c r="A707" s="34" t="s">
        <v>504</v>
      </c>
      <c r="B707" s="34" t="s">
        <v>9</v>
      </c>
      <c r="C707" s="35">
        <v>39123</v>
      </c>
      <c r="D707" s="36">
        <f t="shared" ca="1" si="11"/>
        <v>14</v>
      </c>
      <c r="E707" s="36"/>
      <c r="F707" s="37">
        <v>65079</v>
      </c>
      <c r="G707" s="37"/>
      <c r="H707" s="45" t="str">
        <f ca="1"/>
        <v>McIntosh, Jeremy</v>
      </c>
      <c r="I707" t="str">
        <f ca="1"/>
        <v>Professional Training Group</v>
      </c>
      <c r="J707">
        <f ca="1"/>
        <v>41128</v>
      </c>
      <c r="K707">
        <f ca="1"/>
        <v>8</v>
      </c>
      <c r="L707" t="str">
        <f ca="1"/>
        <v>DM</v>
      </c>
      <c r="M707">
        <f ca="1"/>
        <v>91649</v>
      </c>
    </row>
    <row r="708" spans="1:13" x14ac:dyDescent="0.3">
      <c r="A708" s="34" t="s">
        <v>980</v>
      </c>
      <c r="B708" s="34" t="s">
        <v>27</v>
      </c>
      <c r="C708" s="38">
        <v>38210</v>
      </c>
      <c r="D708" s="36">
        <f t="shared" ca="1" si="11"/>
        <v>16</v>
      </c>
      <c r="E708" s="36"/>
      <c r="F708" s="37">
        <v>64815</v>
      </c>
      <c r="G708" s="37"/>
      <c r="H708" s="45" t="str">
        <f ca="1"/>
        <v>Dennis, Paul</v>
      </c>
      <c r="I708" t="str">
        <f ca="1"/>
        <v>Quality Control</v>
      </c>
      <c r="J708">
        <f ca="1"/>
        <v>41198</v>
      </c>
      <c r="K708">
        <f ca="1"/>
        <v>8</v>
      </c>
      <c r="L708" t="str">
        <f ca="1"/>
        <v>R</v>
      </c>
      <c r="M708">
        <f ca="1"/>
        <v>91040</v>
      </c>
    </row>
    <row r="709" spans="1:13" x14ac:dyDescent="0.3">
      <c r="A709" s="34" t="s">
        <v>753</v>
      </c>
      <c r="B709" s="34" t="s">
        <v>33</v>
      </c>
      <c r="C709" s="38">
        <v>42722</v>
      </c>
      <c r="D709" s="36">
        <f t="shared" ca="1" si="11"/>
        <v>4</v>
      </c>
      <c r="E709" s="36"/>
      <c r="F709" s="37">
        <v>64780</v>
      </c>
      <c r="G709" s="37"/>
      <c r="H709" s="45" t="str">
        <f ca="1"/>
        <v>McDaniel, Tamara</v>
      </c>
      <c r="I709" t="str">
        <f ca="1"/>
        <v>Manufacturing</v>
      </c>
      <c r="J709">
        <f ca="1"/>
        <v>41077</v>
      </c>
      <c r="K709">
        <f ca="1"/>
        <v>8</v>
      </c>
      <c r="L709" t="str">
        <f ca="1"/>
        <v>DMR</v>
      </c>
      <c r="M709">
        <f ca="1"/>
        <v>82371</v>
      </c>
    </row>
    <row r="710" spans="1:13" x14ac:dyDescent="0.3">
      <c r="A710" s="34" t="s">
        <v>790</v>
      </c>
      <c r="B710" s="34" t="s">
        <v>20</v>
      </c>
      <c r="C710" s="38">
        <v>37754</v>
      </c>
      <c r="D710" s="36">
        <f t="shared" ca="1" si="11"/>
        <v>17</v>
      </c>
      <c r="E710" s="36" t="s">
        <v>14</v>
      </c>
      <c r="F710" s="37">
        <v>64348</v>
      </c>
      <c r="G710" s="37"/>
      <c r="H710" s="45" t="str">
        <f ca="1"/>
        <v>Robbins, Suzanne</v>
      </c>
      <c r="I710" t="str">
        <f ca="1"/>
        <v>Manufacturing</v>
      </c>
      <c r="J710">
        <f ca="1"/>
        <v>41072</v>
      </c>
      <c r="K710">
        <f ca="1"/>
        <v>8</v>
      </c>
      <c r="L710" t="str">
        <f ca="1"/>
        <v>R</v>
      </c>
      <c r="M710">
        <f ca="1"/>
        <v>81137</v>
      </c>
    </row>
    <row r="711" spans="1:13" x14ac:dyDescent="0.3">
      <c r="A711" s="34" t="s">
        <v>259</v>
      </c>
      <c r="B711" s="34" t="s">
        <v>20</v>
      </c>
      <c r="C711" s="35">
        <v>38935</v>
      </c>
      <c r="D711" s="36">
        <f t="shared" ca="1" si="11"/>
        <v>14</v>
      </c>
      <c r="E711" s="36"/>
      <c r="F711" s="37">
        <v>64268</v>
      </c>
      <c r="G711" s="37"/>
      <c r="H711" s="45" t="str">
        <f ca="1"/>
        <v>Sanders, Christopher</v>
      </c>
      <c r="I711" t="str">
        <f ca="1"/>
        <v>Quality Assurance</v>
      </c>
      <c r="J711">
        <f ca="1"/>
        <v>41182</v>
      </c>
      <c r="K711">
        <f ca="1"/>
        <v>8</v>
      </c>
      <c r="L711">
        <f ca="1"/>
        <v>0</v>
      </c>
      <c r="M711">
        <f ca="1"/>
        <v>71415</v>
      </c>
    </row>
    <row r="712" spans="1:13" x14ac:dyDescent="0.3">
      <c r="A712" s="34" t="s">
        <v>533</v>
      </c>
      <c r="B712" s="34" t="s">
        <v>25</v>
      </c>
      <c r="C712" s="35">
        <v>41583</v>
      </c>
      <c r="D712" s="36">
        <f t="shared" ca="1" si="11"/>
        <v>7</v>
      </c>
      <c r="E712" s="36"/>
      <c r="F712" s="37">
        <v>64186</v>
      </c>
      <c r="G712" s="37"/>
      <c r="H712" s="45" t="str">
        <f ca="1"/>
        <v>Hunt, Norman</v>
      </c>
      <c r="I712" t="str">
        <f ca="1"/>
        <v>Manufacturing</v>
      </c>
      <c r="J712">
        <f ca="1"/>
        <v>41335</v>
      </c>
      <c r="K712">
        <f ca="1"/>
        <v>8</v>
      </c>
      <c r="L712">
        <f ca="1"/>
        <v>0</v>
      </c>
      <c r="M712">
        <f ca="1"/>
        <v>66417</v>
      </c>
    </row>
    <row r="713" spans="1:13" x14ac:dyDescent="0.3">
      <c r="A713" s="34" t="s">
        <v>929</v>
      </c>
      <c r="B713" s="34" t="s">
        <v>6</v>
      </c>
      <c r="C713" s="38">
        <v>43833</v>
      </c>
      <c r="D713" s="36">
        <f t="shared" ca="1" si="11"/>
        <v>1</v>
      </c>
      <c r="E713" s="36"/>
      <c r="F713" s="37">
        <v>64118</v>
      </c>
      <c r="G713" s="37"/>
      <c r="H713" s="45" t="str">
        <f ca="1"/>
        <v>Rios, Fredrick</v>
      </c>
      <c r="I713" t="str">
        <f ca="1"/>
        <v>Quality Assurance</v>
      </c>
      <c r="J713">
        <f ca="1"/>
        <v>41089</v>
      </c>
      <c r="K713">
        <f ca="1"/>
        <v>8</v>
      </c>
      <c r="L713">
        <f ca="1"/>
        <v>0</v>
      </c>
      <c r="M713">
        <f ca="1"/>
        <v>55992</v>
      </c>
    </row>
    <row r="714" spans="1:13" x14ac:dyDescent="0.3">
      <c r="A714" s="34" t="s">
        <v>175</v>
      </c>
      <c r="B714" s="34" t="s">
        <v>6</v>
      </c>
      <c r="C714" s="35">
        <v>43732</v>
      </c>
      <c r="D714" s="36">
        <f t="shared" ca="1" si="11"/>
        <v>1</v>
      </c>
      <c r="E714" s="36"/>
      <c r="F714" s="37">
        <v>63950</v>
      </c>
      <c r="G714" s="37"/>
      <c r="H714" s="45" t="str">
        <f ca="1"/>
        <v>Chapman, Dennis</v>
      </c>
      <c r="I714" t="str">
        <f ca="1"/>
        <v>Quality Assurance</v>
      </c>
      <c r="J714">
        <f ca="1"/>
        <v>41281</v>
      </c>
      <c r="K714">
        <f ca="1"/>
        <v>8</v>
      </c>
      <c r="L714" t="str">
        <f ca="1"/>
        <v>R</v>
      </c>
      <c r="M714">
        <f ca="1"/>
        <v>54592</v>
      </c>
    </row>
    <row r="715" spans="1:13" x14ac:dyDescent="0.3">
      <c r="A715" s="34" t="s">
        <v>267</v>
      </c>
      <c r="B715" s="34" t="s">
        <v>31</v>
      </c>
      <c r="C715" s="35">
        <v>38831</v>
      </c>
      <c r="D715" s="36">
        <f t="shared" ca="1" si="11"/>
        <v>14</v>
      </c>
      <c r="E715" s="36" t="s">
        <v>8</v>
      </c>
      <c r="F715" s="37">
        <v>63831</v>
      </c>
      <c r="G715" s="37"/>
      <c r="H715" s="45" t="str">
        <f ca="1"/>
        <v>Hayes, Edward</v>
      </c>
      <c r="I715" t="str">
        <f ca="1"/>
        <v>Project &amp; Contract Services</v>
      </c>
      <c r="J715">
        <f ca="1"/>
        <v>41198</v>
      </c>
      <c r="K715">
        <f ca="1"/>
        <v>8</v>
      </c>
      <c r="L715" t="str">
        <f ca="1"/>
        <v>R</v>
      </c>
      <c r="M715">
        <f ca="1"/>
        <v>52255</v>
      </c>
    </row>
    <row r="716" spans="1:13" x14ac:dyDescent="0.3">
      <c r="A716" s="34" t="s">
        <v>297</v>
      </c>
      <c r="B716" s="34" t="s">
        <v>6</v>
      </c>
      <c r="C716" s="35">
        <v>39594</v>
      </c>
      <c r="D716" s="36">
        <f t="shared" ca="1" si="11"/>
        <v>12</v>
      </c>
      <c r="E716" s="36" t="s">
        <v>10</v>
      </c>
      <c r="F716" s="37">
        <v>63814</v>
      </c>
      <c r="G716" s="37"/>
      <c r="H716" s="45" t="str">
        <f ca="1"/>
        <v>Flowers, Kathleen</v>
      </c>
      <c r="I716" t="str">
        <f ca="1"/>
        <v>Project &amp; Contract Services</v>
      </c>
      <c r="J716">
        <f ca="1"/>
        <v>41313</v>
      </c>
      <c r="K716">
        <f ca="1"/>
        <v>8</v>
      </c>
      <c r="L716" t="str">
        <f ca="1"/>
        <v>DMR</v>
      </c>
      <c r="M716">
        <f ca="1"/>
        <v>51292</v>
      </c>
    </row>
    <row r="717" spans="1:13" x14ac:dyDescent="0.3">
      <c r="A717" s="34" t="s">
        <v>641</v>
      </c>
      <c r="B717" s="34" t="s">
        <v>19</v>
      </c>
      <c r="C717" s="35">
        <v>42331</v>
      </c>
      <c r="D717" s="36">
        <f t="shared" ca="1" si="11"/>
        <v>5</v>
      </c>
      <c r="E717" s="36" t="s">
        <v>10</v>
      </c>
      <c r="F717" s="37">
        <v>63662</v>
      </c>
      <c r="G717" s="37"/>
      <c r="H717" s="45" t="str">
        <f ca="1"/>
        <v>Goodwin, April</v>
      </c>
      <c r="I717" t="str">
        <f ca="1"/>
        <v>Project &amp; Contract Services</v>
      </c>
      <c r="J717">
        <f ca="1"/>
        <v>41055</v>
      </c>
      <c r="K717">
        <f ca="1"/>
        <v>8</v>
      </c>
      <c r="L717" t="str">
        <f ca="1"/>
        <v>DMR</v>
      </c>
      <c r="M717">
        <f ca="1"/>
        <v>49365</v>
      </c>
    </row>
    <row r="718" spans="1:13" x14ac:dyDescent="0.3">
      <c r="A718" s="34" t="s">
        <v>368</v>
      </c>
      <c r="B718" s="34" t="s">
        <v>9</v>
      </c>
      <c r="C718" s="35">
        <v>40511</v>
      </c>
      <c r="D718" s="36">
        <f t="shared" ca="1" si="11"/>
        <v>10</v>
      </c>
      <c r="E718" s="36" t="s">
        <v>18</v>
      </c>
      <c r="F718" s="37">
        <v>63605</v>
      </c>
      <c r="G718" s="37"/>
      <c r="H718" s="45" t="str">
        <f ca="1"/>
        <v>Barker, Heidi</v>
      </c>
      <c r="I718" t="str">
        <f ca="1"/>
        <v>Quality Control</v>
      </c>
      <c r="J718">
        <f ca="1"/>
        <v>41037</v>
      </c>
      <c r="K718">
        <f ca="1"/>
        <v>8</v>
      </c>
      <c r="L718" t="str">
        <f ca="1"/>
        <v>DM</v>
      </c>
      <c r="M718">
        <f ca="1"/>
        <v>48208</v>
      </c>
    </row>
    <row r="719" spans="1:13" x14ac:dyDescent="0.3">
      <c r="A719" s="34" t="s">
        <v>230</v>
      </c>
      <c r="B719" s="34" t="s">
        <v>28</v>
      </c>
      <c r="C719" s="35">
        <v>36709</v>
      </c>
      <c r="D719" s="36">
        <f t="shared" ca="1" si="11"/>
        <v>20</v>
      </c>
      <c r="E719" s="36" t="s">
        <v>8</v>
      </c>
      <c r="F719" s="37">
        <v>63578</v>
      </c>
      <c r="G719" s="37"/>
      <c r="H719" s="45" t="str">
        <f ca="1"/>
        <v>Wyatt, Kelly</v>
      </c>
      <c r="I719" t="str">
        <f ca="1"/>
        <v>Quality Control</v>
      </c>
      <c r="J719">
        <f ca="1"/>
        <v>40992</v>
      </c>
      <c r="K719">
        <f ca="1"/>
        <v>8</v>
      </c>
      <c r="L719">
        <f ca="1"/>
        <v>0</v>
      </c>
      <c r="M719">
        <f ca="1"/>
        <v>45084</v>
      </c>
    </row>
    <row r="720" spans="1:13" x14ac:dyDescent="0.3">
      <c r="A720" s="34" t="s">
        <v>485</v>
      </c>
      <c r="B720" s="34" t="s">
        <v>16</v>
      </c>
      <c r="C720" s="35">
        <v>39329</v>
      </c>
      <c r="D720" s="36">
        <f t="shared" ca="1" si="11"/>
        <v>13</v>
      </c>
      <c r="E720" s="36"/>
      <c r="F720" s="37">
        <v>63565</v>
      </c>
      <c r="G720" s="37"/>
      <c r="H720" s="45" t="str">
        <f ca="1"/>
        <v>Patel, Debbie</v>
      </c>
      <c r="I720" t="str">
        <f ca="1"/>
        <v>Quality Control</v>
      </c>
      <c r="J720">
        <f ca="1"/>
        <v>41025</v>
      </c>
      <c r="K720">
        <f ca="1"/>
        <v>8</v>
      </c>
      <c r="L720" t="str">
        <f ca="1"/>
        <v>M</v>
      </c>
      <c r="M720">
        <f ca="1"/>
        <v>37201</v>
      </c>
    </row>
    <row r="721" spans="1:13" x14ac:dyDescent="0.3">
      <c r="A721" s="34" t="s">
        <v>868</v>
      </c>
      <c r="B721" s="34" t="s">
        <v>17</v>
      </c>
      <c r="C721" s="38">
        <v>43388</v>
      </c>
      <c r="D721" s="36">
        <f t="shared" ca="1" si="11"/>
        <v>2</v>
      </c>
      <c r="E721" s="36" t="s">
        <v>10</v>
      </c>
      <c r="F721" s="37">
        <v>63269</v>
      </c>
      <c r="G721" s="37"/>
      <c r="H721" s="45" t="str">
        <f ca="1"/>
        <v>Potter, Dawn</v>
      </c>
      <c r="I721" t="str">
        <f ca="1"/>
        <v>Process Development</v>
      </c>
      <c r="J721">
        <f ca="1"/>
        <v>41044</v>
      </c>
      <c r="K721">
        <f ca="1"/>
        <v>8</v>
      </c>
      <c r="L721" t="str">
        <f ca="1"/>
        <v>D</v>
      </c>
      <c r="M721">
        <f ca="1"/>
        <v>29973</v>
      </c>
    </row>
    <row r="722" spans="1:13" x14ac:dyDescent="0.3">
      <c r="A722" s="34" t="s">
        <v>1011</v>
      </c>
      <c r="B722" s="34" t="s">
        <v>13</v>
      </c>
      <c r="C722" s="38">
        <v>39291</v>
      </c>
      <c r="D722" s="36">
        <f t="shared" ca="1" si="11"/>
        <v>13</v>
      </c>
      <c r="E722" s="36" t="s">
        <v>8</v>
      </c>
      <c r="F722" s="37">
        <v>63118</v>
      </c>
      <c r="G722" s="37"/>
      <c r="H722" s="45" t="str">
        <f ca="1"/>
        <v>Meyer, Charles</v>
      </c>
      <c r="I722" t="str">
        <f ca="1"/>
        <v>Quality Control</v>
      </c>
      <c r="J722">
        <f ca="1"/>
        <v>41639</v>
      </c>
      <c r="K722">
        <f ca="1"/>
        <v>7</v>
      </c>
      <c r="L722" t="str">
        <f ca="1"/>
        <v>DMR</v>
      </c>
      <c r="M722">
        <f ca="1"/>
        <v>148314</v>
      </c>
    </row>
    <row r="723" spans="1:13" x14ac:dyDescent="0.3">
      <c r="A723" s="34" t="s">
        <v>708</v>
      </c>
      <c r="B723" s="34" t="s">
        <v>9</v>
      </c>
      <c r="C723" s="35">
        <v>41908</v>
      </c>
      <c r="D723" s="36">
        <f t="shared" ca="1" si="11"/>
        <v>6</v>
      </c>
      <c r="E723" s="36"/>
      <c r="F723" s="37">
        <v>63111</v>
      </c>
      <c r="G723" s="37"/>
      <c r="H723" s="45" t="str">
        <f ca="1"/>
        <v>Tate, Zachary</v>
      </c>
      <c r="I723" t="str">
        <f ca="1"/>
        <v>Engineering/Operations</v>
      </c>
      <c r="J723">
        <f ca="1"/>
        <v>41489</v>
      </c>
      <c r="K723">
        <f ca="1"/>
        <v>7</v>
      </c>
      <c r="L723" t="str">
        <f ca="1"/>
        <v>R</v>
      </c>
      <c r="M723">
        <f ca="1"/>
        <v>145678</v>
      </c>
    </row>
    <row r="724" spans="1:13" x14ac:dyDescent="0.3">
      <c r="A724" s="34" t="s">
        <v>950</v>
      </c>
      <c r="B724" s="34" t="s">
        <v>16</v>
      </c>
      <c r="C724" s="38">
        <v>39187</v>
      </c>
      <c r="D724" s="36">
        <f t="shared" ca="1" si="11"/>
        <v>13</v>
      </c>
      <c r="E724" s="36" t="s">
        <v>14</v>
      </c>
      <c r="F724" s="37">
        <v>62652</v>
      </c>
      <c r="G724" s="37"/>
      <c r="H724" s="45" t="str">
        <f ca="1"/>
        <v>Villarreal, Stephen</v>
      </c>
      <c r="I724" t="str">
        <f ca="1"/>
        <v>Project &amp; Contract Services</v>
      </c>
      <c r="J724">
        <f ca="1"/>
        <v>41615</v>
      </c>
      <c r="K724">
        <f ca="1"/>
        <v>7</v>
      </c>
      <c r="L724" t="str">
        <f ca="1"/>
        <v>R</v>
      </c>
      <c r="M724">
        <f ca="1"/>
        <v>141470</v>
      </c>
    </row>
    <row r="725" spans="1:13" x14ac:dyDescent="0.3">
      <c r="A725" s="34" t="s">
        <v>635</v>
      </c>
      <c r="B725" s="34" t="s">
        <v>16</v>
      </c>
      <c r="C725" s="35">
        <v>36964</v>
      </c>
      <c r="D725" s="36">
        <f t="shared" ca="1" si="11"/>
        <v>20</v>
      </c>
      <c r="E725" s="36" t="s">
        <v>14</v>
      </c>
      <c r="F725" s="37">
        <v>62564</v>
      </c>
      <c r="G725" s="37"/>
      <c r="H725" s="45" t="str">
        <f ca="1"/>
        <v>Caldwell, Pete</v>
      </c>
      <c r="I725" t="str">
        <f ca="1"/>
        <v>Quality Assurance</v>
      </c>
      <c r="J725">
        <f ca="1"/>
        <v>41609</v>
      </c>
      <c r="K725">
        <f ca="1"/>
        <v>7</v>
      </c>
      <c r="L725" t="str">
        <f ca="1"/>
        <v>R</v>
      </c>
      <c r="M725">
        <f ca="1"/>
        <v>137465</v>
      </c>
    </row>
    <row r="726" spans="1:13" x14ac:dyDescent="0.3">
      <c r="A726" s="34" t="s">
        <v>491</v>
      </c>
      <c r="B726" s="34" t="s">
        <v>16</v>
      </c>
      <c r="C726" s="35">
        <v>39602</v>
      </c>
      <c r="D726" s="36">
        <f t="shared" ca="1" si="11"/>
        <v>12</v>
      </c>
      <c r="E726" s="36"/>
      <c r="F726" s="37">
        <v>62557</v>
      </c>
      <c r="G726" s="37"/>
      <c r="H726" s="45" t="str">
        <f ca="1"/>
        <v>Douglas, Kenneth</v>
      </c>
      <c r="I726" t="str">
        <f ca="1"/>
        <v>Manufacturing</v>
      </c>
      <c r="J726">
        <f ca="1"/>
        <v>41674</v>
      </c>
      <c r="K726">
        <f ca="1"/>
        <v>7</v>
      </c>
      <c r="L726" t="str">
        <f ca="1"/>
        <v>M</v>
      </c>
      <c r="M726">
        <f ca="1"/>
        <v>135014</v>
      </c>
    </row>
    <row r="727" spans="1:13" x14ac:dyDescent="0.3">
      <c r="A727" s="34" t="s">
        <v>424</v>
      </c>
      <c r="B727" s="34" t="s">
        <v>11</v>
      </c>
      <c r="C727" s="35">
        <v>39252</v>
      </c>
      <c r="D727" s="36">
        <f t="shared" ca="1" si="11"/>
        <v>13</v>
      </c>
      <c r="E727" s="36" t="s">
        <v>18</v>
      </c>
      <c r="F727" s="37">
        <v>62344</v>
      </c>
      <c r="G727" s="37"/>
      <c r="H727" s="45" t="str">
        <f ca="1"/>
        <v>Morales, Michelle</v>
      </c>
      <c r="I727" t="str">
        <f ca="1"/>
        <v>Executive Education</v>
      </c>
      <c r="J727">
        <f ca="1"/>
        <v>41531</v>
      </c>
      <c r="K727">
        <f ca="1"/>
        <v>7</v>
      </c>
      <c r="L727" t="str">
        <f ca="1"/>
        <v>DM</v>
      </c>
      <c r="M727">
        <f ca="1"/>
        <v>132664</v>
      </c>
    </row>
    <row r="728" spans="1:13" x14ac:dyDescent="0.3">
      <c r="A728" s="34" t="s">
        <v>660</v>
      </c>
      <c r="B728" s="34" t="s">
        <v>15</v>
      </c>
      <c r="C728" s="35">
        <v>36567</v>
      </c>
      <c r="D728" s="36">
        <f t="shared" ca="1" si="11"/>
        <v>21</v>
      </c>
      <c r="E728" s="36"/>
      <c r="F728" s="37">
        <v>62266</v>
      </c>
      <c r="G728" s="37"/>
      <c r="H728" s="45" t="str">
        <f ca="1"/>
        <v>Montgomery, Randy</v>
      </c>
      <c r="I728" t="str">
        <f ca="1"/>
        <v>Executive Education</v>
      </c>
      <c r="J728">
        <f ca="1"/>
        <v>41631</v>
      </c>
      <c r="K728">
        <f ca="1"/>
        <v>7</v>
      </c>
      <c r="L728" t="str">
        <f ca="1"/>
        <v>M</v>
      </c>
      <c r="M728">
        <f ca="1"/>
        <v>131942</v>
      </c>
    </row>
    <row r="729" spans="1:13" x14ac:dyDescent="0.3">
      <c r="A729" s="34" t="s">
        <v>397</v>
      </c>
      <c r="B729" s="34" t="s">
        <v>15</v>
      </c>
      <c r="C729" s="35">
        <v>37607</v>
      </c>
      <c r="D729" s="36">
        <f t="shared" ca="1" si="11"/>
        <v>18</v>
      </c>
      <c r="E729" s="36"/>
      <c r="F729" s="37">
        <v>62171</v>
      </c>
      <c r="G729" s="37"/>
      <c r="H729" s="45" t="str">
        <f ca="1"/>
        <v>Blankenship, Roger</v>
      </c>
      <c r="I729" t="str">
        <f ca="1"/>
        <v>Quality Control</v>
      </c>
      <c r="J729">
        <f ca="1"/>
        <v>41567</v>
      </c>
      <c r="K729">
        <f ca="1"/>
        <v>7</v>
      </c>
      <c r="L729">
        <f ca="1"/>
        <v>0</v>
      </c>
      <c r="M729">
        <f ca="1"/>
        <v>122620</v>
      </c>
    </row>
    <row r="730" spans="1:13" x14ac:dyDescent="0.3">
      <c r="A730" s="34" t="s">
        <v>375</v>
      </c>
      <c r="B730" s="34" t="s">
        <v>25</v>
      </c>
      <c r="C730" s="35">
        <v>41659</v>
      </c>
      <c r="D730" s="36">
        <f t="shared" ca="1" si="11"/>
        <v>7</v>
      </c>
      <c r="E730" s="36" t="s">
        <v>14</v>
      </c>
      <c r="F730" s="37">
        <v>61905</v>
      </c>
      <c r="G730" s="37"/>
      <c r="H730" s="45" t="str">
        <f ca="1"/>
        <v>Marshall, Anita</v>
      </c>
      <c r="I730" t="str">
        <f ca="1"/>
        <v>Project &amp; Contract Services</v>
      </c>
      <c r="J730">
        <f ca="1"/>
        <v>41551</v>
      </c>
      <c r="K730">
        <f ca="1"/>
        <v>7</v>
      </c>
      <c r="L730">
        <f ca="1"/>
        <v>0</v>
      </c>
      <c r="M730">
        <f ca="1"/>
        <v>121393</v>
      </c>
    </row>
    <row r="731" spans="1:13" x14ac:dyDescent="0.3">
      <c r="A731" s="34" t="s">
        <v>756</v>
      </c>
      <c r="B731" s="34" t="s">
        <v>6</v>
      </c>
      <c r="C731" s="38">
        <v>40798</v>
      </c>
      <c r="D731" s="36">
        <f t="shared" ca="1" si="11"/>
        <v>9</v>
      </c>
      <c r="E731" s="36"/>
      <c r="F731" s="37">
        <v>61692</v>
      </c>
      <c r="G731" s="37"/>
      <c r="H731" s="45" t="str">
        <f ca="1"/>
        <v>Wong, Dennis</v>
      </c>
      <c r="I731" t="str">
        <f ca="1"/>
        <v>Public Relations</v>
      </c>
      <c r="J731">
        <f ca="1"/>
        <v>41583</v>
      </c>
      <c r="K731">
        <f ca="1"/>
        <v>7</v>
      </c>
      <c r="L731" t="str">
        <f ca="1"/>
        <v>DM</v>
      </c>
      <c r="M731">
        <f ca="1"/>
        <v>119584</v>
      </c>
    </row>
    <row r="732" spans="1:13" x14ac:dyDescent="0.3">
      <c r="A732" s="34" t="s">
        <v>1022</v>
      </c>
      <c r="B732" s="34" t="s">
        <v>19</v>
      </c>
      <c r="C732" s="38">
        <v>42273</v>
      </c>
      <c r="D732" s="36">
        <f t="shared" ca="1" si="11"/>
        <v>5</v>
      </c>
      <c r="E732" s="36"/>
      <c r="F732" s="37">
        <v>61606</v>
      </c>
      <c r="G732" s="37"/>
      <c r="H732" s="45" t="str">
        <f ca="1"/>
        <v>Russell, Mark</v>
      </c>
      <c r="I732" t="str">
        <f ca="1"/>
        <v>Project &amp; Contract Services</v>
      </c>
      <c r="J732">
        <f ca="1"/>
        <v>41397</v>
      </c>
      <c r="K732">
        <f ca="1"/>
        <v>7</v>
      </c>
      <c r="L732" t="str">
        <f ca="1"/>
        <v>M</v>
      </c>
      <c r="M732">
        <f ca="1"/>
        <v>110796</v>
      </c>
    </row>
    <row r="733" spans="1:13" x14ac:dyDescent="0.3">
      <c r="A733" s="34" t="s">
        <v>622</v>
      </c>
      <c r="B733" s="34" t="s">
        <v>17</v>
      </c>
      <c r="C733" s="35">
        <v>38961</v>
      </c>
      <c r="D733" s="36">
        <f t="shared" ca="1" si="11"/>
        <v>14</v>
      </c>
      <c r="E733" s="36"/>
      <c r="F733" s="37">
        <v>61229</v>
      </c>
      <c r="G733" s="37"/>
      <c r="H733" s="45" t="str">
        <f ca="1"/>
        <v>Willis, Ray</v>
      </c>
      <c r="I733" t="str">
        <f ca="1"/>
        <v>Manufacturing</v>
      </c>
      <c r="J733">
        <f ca="1"/>
        <v>41640</v>
      </c>
      <c r="K733">
        <f ca="1"/>
        <v>7</v>
      </c>
      <c r="L733" t="str">
        <f ca="1"/>
        <v>DMR</v>
      </c>
      <c r="M733">
        <f ca="1"/>
        <v>109380</v>
      </c>
    </row>
    <row r="734" spans="1:13" x14ac:dyDescent="0.3">
      <c r="A734" s="34" t="s">
        <v>970</v>
      </c>
      <c r="B734" s="34" t="s">
        <v>25</v>
      </c>
      <c r="C734" s="38">
        <v>43602</v>
      </c>
      <c r="D734" s="36">
        <f t="shared" ca="1" si="11"/>
        <v>1</v>
      </c>
      <c r="E734" s="36" t="s">
        <v>18</v>
      </c>
      <c r="F734" s="37">
        <v>61065</v>
      </c>
      <c r="G734" s="37"/>
      <c r="H734" s="45" t="str">
        <f ca="1"/>
        <v>Gibson, Janet</v>
      </c>
      <c r="I734" t="str">
        <f ca="1"/>
        <v>Manufacturing</v>
      </c>
      <c r="J734">
        <f ca="1"/>
        <v>41685</v>
      </c>
      <c r="K734">
        <f ca="1"/>
        <v>7</v>
      </c>
      <c r="L734" t="str">
        <f ca="1"/>
        <v>D</v>
      </c>
      <c r="M734">
        <f ca="1"/>
        <v>103648</v>
      </c>
    </row>
    <row r="735" spans="1:13" x14ac:dyDescent="0.3">
      <c r="A735" s="34" t="s">
        <v>1000</v>
      </c>
      <c r="B735" s="34" t="s">
        <v>16</v>
      </c>
      <c r="C735" s="38">
        <v>42173</v>
      </c>
      <c r="D735" s="36">
        <f t="shared" ca="1" si="11"/>
        <v>5</v>
      </c>
      <c r="E735" s="36" t="s">
        <v>18</v>
      </c>
      <c r="F735" s="37">
        <v>61033</v>
      </c>
      <c r="G735" s="37"/>
      <c r="H735" s="45" t="str">
        <f ca="1"/>
        <v>Mason, Michael</v>
      </c>
      <c r="I735" t="str">
        <f ca="1"/>
        <v>Manufacturing</v>
      </c>
      <c r="J735">
        <f ca="1"/>
        <v>41359</v>
      </c>
      <c r="K735">
        <f ca="1"/>
        <v>7</v>
      </c>
      <c r="L735" t="str">
        <f ca="1"/>
        <v>R</v>
      </c>
      <c r="M735">
        <f ca="1"/>
        <v>97116</v>
      </c>
    </row>
    <row r="736" spans="1:13" x14ac:dyDescent="0.3">
      <c r="A736" s="34" t="s">
        <v>687</v>
      </c>
      <c r="B736" s="34" t="s">
        <v>17</v>
      </c>
      <c r="C736" s="35">
        <v>39642</v>
      </c>
      <c r="D736" s="36">
        <f t="shared" ca="1" si="11"/>
        <v>12</v>
      </c>
      <c r="E736" s="36"/>
      <c r="F736" s="37">
        <v>60928</v>
      </c>
      <c r="G736" s="37"/>
      <c r="H736" s="45" t="str">
        <f ca="1"/>
        <v>Wagner, John</v>
      </c>
      <c r="I736" t="str">
        <f ca="1"/>
        <v>Quality Assurance</v>
      </c>
      <c r="J736">
        <f ca="1"/>
        <v>41442</v>
      </c>
      <c r="K736">
        <f ca="1"/>
        <v>7</v>
      </c>
      <c r="L736">
        <f ca="1"/>
        <v>0</v>
      </c>
      <c r="M736">
        <f ca="1"/>
        <v>92688</v>
      </c>
    </row>
    <row r="737" spans="1:13" x14ac:dyDescent="0.3">
      <c r="A737" s="34" t="s">
        <v>379</v>
      </c>
      <c r="B737" s="34" t="s">
        <v>22</v>
      </c>
      <c r="C737" s="35">
        <v>39693</v>
      </c>
      <c r="D737" s="36">
        <f t="shared" ca="1" si="11"/>
        <v>12</v>
      </c>
      <c r="E737" s="36" t="s">
        <v>14</v>
      </c>
      <c r="F737" s="37">
        <v>60536</v>
      </c>
      <c r="G737" s="37"/>
      <c r="H737" s="45" t="str">
        <f ca="1"/>
        <v>Kirk, Chris</v>
      </c>
      <c r="I737" t="str">
        <f ca="1"/>
        <v>Quality Control</v>
      </c>
      <c r="J737">
        <f ca="1"/>
        <v>41404</v>
      </c>
      <c r="K737">
        <f ca="1"/>
        <v>7</v>
      </c>
      <c r="L737" t="str">
        <f ca="1"/>
        <v>DMR</v>
      </c>
      <c r="M737">
        <f ca="1"/>
        <v>83402</v>
      </c>
    </row>
    <row r="738" spans="1:13" x14ac:dyDescent="0.3">
      <c r="A738" s="34" t="s">
        <v>515</v>
      </c>
      <c r="B738" s="34" t="s">
        <v>9</v>
      </c>
      <c r="C738" s="35">
        <v>37183</v>
      </c>
      <c r="D738" s="36">
        <f t="shared" ca="1" si="11"/>
        <v>19</v>
      </c>
      <c r="E738" s="36" t="s">
        <v>14</v>
      </c>
      <c r="F738" s="37">
        <v>60350</v>
      </c>
      <c r="G738" s="37"/>
      <c r="H738" s="45" t="str">
        <f ca="1"/>
        <v>Walker, Jesse</v>
      </c>
      <c r="I738" t="str">
        <f ca="1"/>
        <v>Peptide Chemistry</v>
      </c>
      <c r="J738">
        <f ca="1"/>
        <v>41667</v>
      </c>
      <c r="K738">
        <f ca="1"/>
        <v>7</v>
      </c>
      <c r="L738" t="str">
        <f ca="1"/>
        <v>DMR</v>
      </c>
      <c r="M738">
        <f ca="1"/>
        <v>82340</v>
      </c>
    </row>
    <row r="739" spans="1:13" x14ac:dyDescent="0.3">
      <c r="A739" s="34" t="s">
        <v>206</v>
      </c>
      <c r="B739" s="34" t="s">
        <v>26</v>
      </c>
      <c r="C739" s="35">
        <v>37108</v>
      </c>
      <c r="D739" s="36">
        <f t="shared" ca="1" si="11"/>
        <v>19</v>
      </c>
      <c r="E739" s="36"/>
      <c r="F739" s="37">
        <v>60299</v>
      </c>
      <c r="G739" s="37"/>
      <c r="H739" s="45" t="str">
        <f ca="1"/>
        <v>Kim, Deborah</v>
      </c>
      <c r="I739" t="str">
        <f ca="1"/>
        <v>Quality Control</v>
      </c>
      <c r="J739">
        <f ca="1"/>
        <v>41590</v>
      </c>
      <c r="K739">
        <f ca="1"/>
        <v>7</v>
      </c>
      <c r="L739" t="str">
        <f ca="1"/>
        <v>DM</v>
      </c>
      <c r="M739">
        <f ca="1"/>
        <v>81593</v>
      </c>
    </row>
    <row r="740" spans="1:13" x14ac:dyDescent="0.3">
      <c r="A740" s="34" t="s">
        <v>845</v>
      </c>
      <c r="B740" s="34" t="s">
        <v>13</v>
      </c>
      <c r="C740" s="38">
        <v>36469</v>
      </c>
      <c r="D740" s="36">
        <f t="shared" ca="1" si="11"/>
        <v>21</v>
      </c>
      <c r="E740" s="36"/>
      <c r="F740" s="37">
        <v>60295</v>
      </c>
      <c r="G740" s="37"/>
      <c r="H740" s="45" t="str">
        <f ca="1"/>
        <v>Willis, Ralph</v>
      </c>
      <c r="I740" t="str">
        <f ca="1"/>
        <v>Peptide Chemistry</v>
      </c>
      <c r="J740">
        <f ca="1"/>
        <v>41408</v>
      </c>
      <c r="K740">
        <f ca="1"/>
        <v>7</v>
      </c>
      <c r="L740" t="str">
        <f ca="1"/>
        <v>DMR</v>
      </c>
      <c r="M740">
        <f ca="1"/>
        <v>80005</v>
      </c>
    </row>
    <row r="741" spans="1:13" x14ac:dyDescent="0.3">
      <c r="A741" s="34" t="s">
        <v>971</v>
      </c>
      <c r="B741" s="34" t="s">
        <v>6</v>
      </c>
      <c r="C741" s="38">
        <v>41902</v>
      </c>
      <c r="D741" s="36">
        <f t="shared" ca="1" si="11"/>
        <v>6</v>
      </c>
      <c r="E741" s="36" t="s">
        <v>10</v>
      </c>
      <c r="F741" s="37">
        <v>60267</v>
      </c>
      <c r="G741" s="37"/>
      <c r="H741" s="45" t="str">
        <f ca="1"/>
        <v>Nelson, Kathleen</v>
      </c>
      <c r="I741" t="str">
        <f ca="1"/>
        <v>Engineering/Operations</v>
      </c>
      <c r="J741">
        <f ca="1"/>
        <v>41664</v>
      </c>
      <c r="K741">
        <f ca="1"/>
        <v>7</v>
      </c>
      <c r="L741" t="str">
        <f ca="1"/>
        <v>DM</v>
      </c>
      <c r="M741">
        <f ca="1"/>
        <v>79256</v>
      </c>
    </row>
    <row r="742" spans="1:13" x14ac:dyDescent="0.3">
      <c r="A742" s="34" t="s">
        <v>860</v>
      </c>
      <c r="B742" s="34" t="s">
        <v>17</v>
      </c>
      <c r="C742" s="38">
        <v>41637</v>
      </c>
      <c r="D742" s="36">
        <f t="shared" ca="1" si="11"/>
        <v>7</v>
      </c>
      <c r="E742" s="36"/>
      <c r="F742" s="37">
        <v>60233</v>
      </c>
      <c r="G742" s="37"/>
      <c r="H742" s="45" t="str">
        <f ca="1"/>
        <v>Garcia, Sandi</v>
      </c>
      <c r="I742" t="str">
        <f ca="1"/>
        <v>Research Center</v>
      </c>
      <c r="J742">
        <f ca="1"/>
        <v>41679</v>
      </c>
      <c r="K742">
        <f ca="1"/>
        <v>7</v>
      </c>
      <c r="L742">
        <f ca="1"/>
        <v>0</v>
      </c>
      <c r="M742">
        <f ca="1"/>
        <v>71893</v>
      </c>
    </row>
    <row r="743" spans="1:13" x14ac:dyDescent="0.3">
      <c r="A743" s="34" t="s">
        <v>355</v>
      </c>
      <c r="B743" s="34" t="s">
        <v>19</v>
      </c>
      <c r="C743" s="35">
        <v>42791</v>
      </c>
      <c r="D743" s="36">
        <f t="shared" ca="1" si="11"/>
        <v>4</v>
      </c>
      <c r="E743" s="36"/>
      <c r="F743" s="37">
        <v>60198</v>
      </c>
      <c r="G743" s="37"/>
      <c r="H743" s="45" t="str">
        <f ca="1"/>
        <v>Brown, Sperry</v>
      </c>
      <c r="I743" t="str">
        <f ca="1"/>
        <v>Project &amp; Contract Services</v>
      </c>
      <c r="J743">
        <f ca="1"/>
        <v>41587</v>
      </c>
      <c r="K743">
        <f ca="1"/>
        <v>7</v>
      </c>
      <c r="L743" t="str">
        <f ca="1"/>
        <v>DM</v>
      </c>
      <c r="M743">
        <f ca="1"/>
        <v>71306</v>
      </c>
    </row>
    <row r="744" spans="1:13" x14ac:dyDescent="0.3">
      <c r="A744" s="34" t="s">
        <v>226</v>
      </c>
      <c r="B744" s="34" t="s">
        <v>28</v>
      </c>
      <c r="C744" s="35">
        <v>43465</v>
      </c>
      <c r="D744" s="36">
        <f t="shared" ca="1" si="11"/>
        <v>2</v>
      </c>
      <c r="E744" s="36" t="s">
        <v>14</v>
      </c>
      <c r="F744" s="37">
        <v>60164</v>
      </c>
      <c r="G744" s="37"/>
      <c r="H744" s="45" t="str">
        <f ca="1"/>
        <v>Boyd, Debra</v>
      </c>
      <c r="I744" t="str">
        <f ca="1"/>
        <v>Peptide Chemistry</v>
      </c>
      <c r="J744">
        <f ca="1"/>
        <v>41639</v>
      </c>
      <c r="K744">
        <f ca="1"/>
        <v>7</v>
      </c>
      <c r="L744" t="str">
        <f ca="1"/>
        <v>DMR</v>
      </c>
      <c r="M744">
        <f ca="1"/>
        <v>69391</v>
      </c>
    </row>
    <row r="745" spans="1:13" x14ac:dyDescent="0.3">
      <c r="A745" s="34" t="s">
        <v>607</v>
      </c>
      <c r="B745" s="34" t="s">
        <v>6</v>
      </c>
      <c r="C745" s="35">
        <v>39092</v>
      </c>
      <c r="D745" s="36">
        <f t="shared" ca="1" si="11"/>
        <v>14</v>
      </c>
      <c r="E745" s="36" t="s">
        <v>10</v>
      </c>
      <c r="F745" s="37">
        <v>59927</v>
      </c>
      <c r="G745" s="37"/>
      <c r="H745" s="45" t="str">
        <f ca="1"/>
        <v>Watkins, Amy</v>
      </c>
      <c r="I745" t="str">
        <f ca="1"/>
        <v>Project &amp; Contract Services</v>
      </c>
      <c r="J745">
        <f ca="1"/>
        <v>41691</v>
      </c>
      <c r="K745">
        <f ca="1"/>
        <v>7</v>
      </c>
      <c r="L745" t="str">
        <f ca="1"/>
        <v>D</v>
      </c>
      <c r="M745">
        <f ca="1"/>
        <v>66871</v>
      </c>
    </row>
    <row r="746" spans="1:13" x14ac:dyDescent="0.3">
      <c r="A746" s="34" t="s">
        <v>263</v>
      </c>
      <c r="B746" s="34" t="s">
        <v>6</v>
      </c>
      <c r="C746" s="35">
        <v>39811</v>
      </c>
      <c r="D746" s="36">
        <f t="shared" ca="1" si="11"/>
        <v>12</v>
      </c>
      <c r="E746" s="36" t="s">
        <v>8</v>
      </c>
      <c r="F746" s="37">
        <v>59927</v>
      </c>
      <c r="G746" s="37"/>
      <c r="H746" s="45" t="str">
        <f ca="1"/>
        <v>Vaughn, Harlon</v>
      </c>
      <c r="I746" t="str">
        <f ca="1"/>
        <v>Peptide Chemistry</v>
      </c>
      <c r="J746">
        <f ca="1"/>
        <v>41583</v>
      </c>
      <c r="K746">
        <f ca="1"/>
        <v>7</v>
      </c>
      <c r="L746">
        <f ca="1"/>
        <v>0</v>
      </c>
      <c r="M746">
        <f ca="1"/>
        <v>64186</v>
      </c>
    </row>
    <row r="747" spans="1:13" x14ac:dyDescent="0.3">
      <c r="A747" s="34" t="s">
        <v>806</v>
      </c>
      <c r="B747" s="34" t="s">
        <v>22</v>
      </c>
      <c r="C747" s="38">
        <v>37391</v>
      </c>
      <c r="D747" s="36">
        <f t="shared" ca="1" si="11"/>
        <v>18</v>
      </c>
      <c r="E747" s="36" t="s">
        <v>8</v>
      </c>
      <c r="F747" s="37">
        <v>59905</v>
      </c>
      <c r="G747" s="37"/>
      <c r="H747" s="45" t="str">
        <f ca="1"/>
        <v>McConnell, Justin</v>
      </c>
      <c r="I747" t="str">
        <f ca="1"/>
        <v>Peptide Chemistry</v>
      </c>
      <c r="J747">
        <f ca="1"/>
        <v>41659</v>
      </c>
      <c r="K747">
        <f ca="1"/>
        <v>7</v>
      </c>
      <c r="L747" t="str">
        <f ca="1"/>
        <v>DMR</v>
      </c>
      <c r="M747">
        <f ca="1"/>
        <v>61905</v>
      </c>
    </row>
    <row r="748" spans="1:13" x14ac:dyDescent="0.3">
      <c r="A748" s="34" t="s">
        <v>473</v>
      </c>
      <c r="B748" s="34" t="s">
        <v>19</v>
      </c>
      <c r="C748" s="35">
        <v>43555</v>
      </c>
      <c r="D748" s="36">
        <f t="shared" ca="1" si="11"/>
        <v>1</v>
      </c>
      <c r="E748" s="36" t="s">
        <v>14</v>
      </c>
      <c r="F748" s="37">
        <v>59877</v>
      </c>
      <c r="G748" s="37"/>
      <c r="H748" s="45" t="str">
        <f ca="1"/>
        <v>Diaz, Douglas</v>
      </c>
      <c r="I748" t="str">
        <f ca="1"/>
        <v>Engineering/Maintenance</v>
      </c>
      <c r="J748">
        <f ca="1"/>
        <v>41637</v>
      </c>
      <c r="K748">
        <f ca="1"/>
        <v>7</v>
      </c>
      <c r="L748">
        <f ca="1"/>
        <v>0</v>
      </c>
      <c r="M748">
        <f ca="1"/>
        <v>60233</v>
      </c>
    </row>
    <row r="749" spans="1:13" x14ac:dyDescent="0.3">
      <c r="A749" s="34" t="s">
        <v>979</v>
      </c>
      <c r="B749" s="34" t="s">
        <v>9</v>
      </c>
      <c r="C749" s="38">
        <v>40646</v>
      </c>
      <c r="D749" s="36">
        <f t="shared" ca="1" si="11"/>
        <v>9</v>
      </c>
      <c r="E749" s="36" t="s">
        <v>12</v>
      </c>
      <c r="F749" s="37">
        <v>59762</v>
      </c>
      <c r="G749" s="37"/>
      <c r="H749" s="45" t="str">
        <f ca="1"/>
        <v>Hull, Jeanne</v>
      </c>
      <c r="I749" t="str">
        <f ca="1"/>
        <v>International Clinical Safety</v>
      </c>
      <c r="J749">
        <f ca="1"/>
        <v>41406</v>
      </c>
      <c r="K749">
        <f ca="1"/>
        <v>7</v>
      </c>
      <c r="L749">
        <f ca="1"/>
        <v>0</v>
      </c>
      <c r="M749">
        <f ca="1"/>
        <v>56636</v>
      </c>
    </row>
    <row r="750" spans="1:13" x14ac:dyDescent="0.3">
      <c r="A750" s="34" t="s">
        <v>390</v>
      </c>
      <c r="B750" s="34" t="s">
        <v>20</v>
      </c>
      <c r="C750" s="35">
        <v>36379</v>
      </c>
      <c r="D750" s="36">
        <f t="shared" ca="1" si="11"/>
        <v>21</v>
      </c>
      <c r="E750" s="36" t="s">
        <v>10</v>
      </c>
      <c r="F750" s="37">
        <v>59758</v>
      </c>
      <c r="G750" s="37"/>
      <c r="H750" s="45" t="str">
        <f ca="1"/>
        <v>Moody, Matthew</v>
      </c>
      <c r="I750" t="str">
        <f ca="1"/>
        <v>Process Development</v>
      </c>
      <c r="J750">
        <f ca="1"/>
        <v>41435</v>
      </c>
      <c r="K750">
        <f ca="1"/>
        <v>7</v>
      </c>
      <c r="L750" t="str">
        <f ca="1"/>
        <v>R</v>
      </c>
      <c r="M750">
        <f ca="1"/>
        <v>55601</v>
      </c>
    </row>
    <row r="751" spans="1:13" x14ac:dyDescent="0.3">
      <c r="A751" s="34" t="s">
        <v>87</v>
      </c>
      <c r="B751" s="34" t="s">
        <v>19</v>
      </c>
      <c r="C751" s="35">
        <v>36582</v>
      </c>
      <c r="D751" s="36">
        <f t="shared" ca="1" si="11"/>
        <v>21</v>
      </c>
      <c r="E751" s="36" t="s">
        <v>18</v>
      </c>
      <c r="F751" s="37">
        <v>59691</v>
      </c>
      <c r="G751" s="37"/>
      <c r="H751" s="45" t="str">
        <f ca="1"/>
        <v>Espinoza, Derrell</v>
      </c>
      <c r="I751" t="str">
        <f ca="1"/>
        <v>Major Mfg Projects</v>
      </c>
      <c r="J751">
        <f ca="1"/>
        <v>41700</v>
      </c>
      <c r="K751">
        <f ca="1"/>
        <v>7</v>
      </c>
      <c r="L751">
        <f ca="1"/>
        <v>0</v>
      </c>
      <c r="M751">
        <f ca="1"/>
        <v>55567</v>
      </c>
    </row>
    <row r="752" spans="1:13" x14ac:dyDescent="0.3">
      <c r="A752" s="34" t="s">
        <v>713</v>
      </c>
      <c r="B752" s="34" t="s">
        <v>6</v>
      </c>
      <c r="C752" s="35">
        <v>38643</v>
      </c>
      <c r="D752" s="36">
        <f t="shared" ca="1" si="11"/>
        <v>15</v>
      </c>
      <c r="E752" s="36"/>
      <c r="F752" s="37">
        <v>59678</v>
      </c>
      <c r="G752" s="37"/>
      <c r="H752" s="45" t="str">
        <f ca="1"/>
        <v>Fitzgerald, George</v>
      </c>
      <c r="I752" t="str">
        <f ca="1"/>
        <v>Manufacturing</v>
      </c>
      <c r="J752">
        <f ca="1"/>
        <v>41499</v>
      </c>
      <c r="K752">
        <f ca="1"/>
        <v>7</v>
      </c>
      <c r="L752" t="str">
        <f ca="1"/>
        <v>R</v>
      </c>
      <c r="M752">
        <f ca="1"/>
        <v>53928</v>
      </c>
    </row>
    <row r="753" spans="1:13" x14ac:dyDescent="0.3">
      <c r="A753" s="34" t="s">
        <v>225</v>
      </c>
      <c r="B753" s="34" t="s">
        <v>16</v>
      </c>
      <c r="C753" s="35">
        <v>40158</v>
      </c>
      <c r="D753" s="36">
        <f t="shared" ca="1" si="11"/>
        <v>11</v>
      </c>
      <c r="E753" s="36" t="s">
        <v>14</v>
      </c>
      <c r="F753" s="37">
        <v>59623</v>
      </c>
      <c r="G753" s="37"/>
      <c r="H753" s="45" t="str">
        <f ca="1"/>
        <v>Bowman, Michael</v>
      </c>
      <c r="I753" t="str">
        <f ca="1"/>
        <v>Quality Control</v>
      </c>
      <c r="J753">
        <f ca="1"/>
        <v>41624</v>
      </c>
      <c r="K753">
        <f ca="1"/>
        <v>7</v>
      </c>
      <c r="L753" t="str">
        <f ca="1"/>
        <v>DMR</v>
      </c>
      <c r="M753">
        <f ca="1"/>
        <v>52822</v>
      </c>
    </row>
    <row r="754" spans="1:13" x14ac:dyDescent="0.3">
      <c r="A754" s="34" t="s">
        <v>261</v>
      </c>
      <c r="B754" s="34" t="s">
        <v>20</v>
      </c>
      <c r="C754" s="35">
        <v>38412</v>
      </c>
      <c r="D754" s="36">
        <f t="shared" ca="1" si="11"/>
        <v>16</v>
      </c>
      <c r="E754" s="36"/>
      <c r="F754" s="37">
        <v>59589</v>
      </c>
      <c r="G754" s="37"/>
      <c r="H754" s="45" t="str">
        <f ca="1"/>
        <v>Carr, Julian</v>
      </c>
      <c r="I754" t="str">
        <f ca="1"/>
        <v>Research Center</v>
      </c>
      <c r="J754">
        <f ca="1"/>
        <v>41689</v>
      </c>
      <c r="K754">
        <f ca="1"/>
        <v>7</v>
      </c>
      <c r="L754">
        <f ca="1"/>
        <v>0</v>
      </c>
      <c r="M754">
        <f ca="1"/>
        <v>42633</v>
      </c>
    </row>
    <row r="755" spans="1:13" x14ac:dyDescent="0.3">
      <c r="A755" s="34" t="s">
        <v>913</v>
      </c>
      <c r="B755" s="34" t="s">
        <v>16</v>
      </c>
      <c r="C755" s="38">
        <v>41971</v>
      </c>
      <c r="D755" s="36">
        <f t="shared" ca="1" si="11"/>
        <v>6</v>
      </c>
      <c r="E755" s="36" t="s">
        <v>10</v>
      </c>
      <c r="F755" s="37">
        <v>59559</v>
      </c>
      <c r="G755" s="37"/>
      <c r="H755" s="45" t="str">
        <f ca="1"/>
        <v>Sims, Philip</v>
      </c>
      <c r="I755" t="str">
        <f ca="1"/>
        <v>Manufacturing</v>
      </c>
      <c r="J755">
        <f ca="1"/>
        <v>41676</v>
      </c>
      <c r="K755">
        <f ca="1"/>
        <v>7</v>
      </c>
      <c r="L755">
        <f ca="1"/>
        <v>0</v>
      </c>
      <c r="M755">
        <f ca="1"/>
        <v>39520</v>
      </c>
    </row>
    <row r="756" spans="1:13" x14ac:dyDescent="0.3">
      <c r="A756" s="34" t="s">
        <v>536</v>
      </c>
      <c r="B756" s="34" t="s">
        <v>19</v>
      </c>
      <c r="C756" s="35">
        <v>37421</v>
      </c>
      <c r="D756" s="36">
        <f t="shared" ca="1" si="11"/>
        <v>18</v>
      </c>
      <c r="E756" s="36"/>
      <c r="F756" s="37">
        <v>59556</v>
      </c>
      <c r="G756" s="37"/>
      <c r="H756" s="45" t="str">
        <f ca="1"/>
        <v>Burnett, Kevin</v>
      </c>
      <c r="I756" t="str">
        <f ca="1"/>
        <v>Operations</v>
      </c>
      <c r="J756">
        <f ca="1"/>
        <v>42055</v>
      </c>
      <c r="K756">
        <f ca="1"/>
        <v>6</v>
      </c>
      <c r="L756">
        <f ca="1"/>
        <v>0</v>
      </c>
      <c r="M756">
        <f ca="1"/>
        <v>145222</v>
      </c>
    </row>
    <row r="757" spans="1:13" x14ac:dyDescent="0.3">
      <c r="A757" s="34" t="s">
        <v>786</v>
      </c>
      <c r="B757" s="34" t="s">
        <v>13</v>
      </c>
      <c r="C757" s="38">
        <v>38967</v>
      </c>
      <c r="D757" s="36">
        <f t="shared" ca="1" si="11"/>
        <v>14</v>
      </c>
      <c r="E757" s="36" t="s">
        <v>10</v>
      </c>
      <c r="F757" s="37">
        <v>59516</v>
      </c>
      <c r="G757" s="37"/>
      <c r="H757" s="45" t="str">
        <f ca="1"/>
        <v>Santos, Garret</v>
      </c>
      <c r="I757" t="str">
        <f ca="1"/>
        <v>Manufacturing</v>
      </c>
      <c r="J757">
        <f ca="1"/>
        <v>41888</v>
      </c>
      <c r="K757">
        <f ca="1"/>
        <v>6</v>
      </c>
      <c r="L757" t="str">
        <f ca="1"/>
        <v>M</v>
      </c>
      <c r="M757">
        <f ca="1"/>
        <v>140708</v>
      </c>
    </row>
    <row r="758" spans="1:13" x14ac:dyDescent="0.3">
      <c r="A758" s="34" t="s">
        <v>184</v>
      </c>
      <c r="B758" s="34" t="s">
        <v>16</v>
      </c>
      <c r="C758" s="35">
        <v>36764</v>
      </c>
      <c r="D758" s="36">
        <f t="shared" ca="1" si="11"/>
        <v>20</v>
      </c>
      <c r="E758" s="36" t="s">
        <v>12</v>
      </c>
      <c r="F758" s="37">
        <v>59227</v>
      </c>
      <c r="G758" s="37"/>
      <c r="H758" s="45" t="str">
        <f ca="1"/>
        <v>Harris, David</v>
      </c>
      <c r="I758" t="str">
        <f ca="1"/>
        <v>Operations</v>
      </c>
      <c r="J758">
        <f ca="1"/>
        <v>41832</v>
      </c>
      <c r="K758">
        <f ca="1"/>
        <v>6</v>
      </c>
      <c r="L758">
        <f ca="1"/>
        <v>0</v>
      </c>
      <c r="M758">
        <f ca="1"/>
        <v>139514</v>
      </c>
    </row>
    <row r="759" spans="1:13" x14ac:dyDescent="0.3">
      <c r="A759" s="34" t="s">
        <v>730</v>
      </c>
      <c r="B759" s="34" t="s">
        <v>17</v>
      </c>
      <c r="C759" s="38">
        <v>42369</v>
      </c>
      <c r="D759" s="36">
        <f t="shared" ca="1" si="11"/>
        <v>5</v>
      </c>
      <c r="E759" s="36" t="s">
        <v>8</v>
      </c>
      <c r="F759" s="37">
        <v>59143</v>
      </c>
      <c r="G759" s="37"/>
      <c r="H759" s="45" t="str">
        <f ca="1"/>
        <v>Green, Troy</v>
      </c>
      <c r="I759" t="str">
        <f ca="1"/>
        <v>Engineering/Maintenance</v>
      </c>
      <c r="J759">
        <f ca="1"/>
        <v>41895</v>
      </c>
      <c r="K759">
        <f ca="1"/>
        <v>6</v>
      </c>
      <c r="L759">
        <f ca="1"/>
        <v>0</v>
      </c>
      <c r="M759">
        <f ca="1"/>
        <v>136152</v>
      </c>
    </row>
    <row r="760" spans="1:13" x14ac:dyDescent="0.3">
      <c r="A760" s="34" t="s">
        <v>319</v>
      </c>
      <c r="B760" s="34" t="s">
        <v>9</v>
      </c>
      <c r="C760" s="35">
        <v>43280</v>
      </c>
      <c r="D760" s="36">
        <f t="shared" ca="1" si="11"/>
        <v>2</v>
      </c>
      <c r="E760" s="36" t="s">
        <v>8</v>
      </c>
      <c r="F760" s="37">
        <v>59133</v>
      </c>
      <c r="G760" s="37"/>
      <c r="H760" s="45" t="str">
        <f ca="1"/>
        <v>Bean, Deborah</v>
      </c>
      <c r="I760" t="str">
        <f ca="1"/>
        <v>Manufacturing</v>
      </c>
      <c r="J760">
        <f ca="1"/>
        <v>42017</v>
      </c>
      <c r="K760">
        <f ca="1"/>
        <v>6</v>
      </c>
      <c r="L760">
        <f ca="1"/>
        <v>0</v>
      </c>
      <c r="M760">
        <f ca="1"/>
        <v>133273</v>
      </c>
    </row>
    <row r="761" spans="1:13" x14ac:dyDescent="0.3">
      <c r="A761" s="34" t="s">
        <v>651</v>
      </c>
      <c r="B761" s="34" t="s">
        <v>9</v>
      </c>
      <c r="C761" s="35">
        <v>39458</v>
      </c>
      <c r="D761" s="36">
        <f t="shared" ca="1" si="11"/>
        <v>13</v>
      </c>
      <c r="E761" s="36" t="s">
        <v>14</v>
      </c>
      <c r="F761" s="37">
        <v>59116</v>
      </c>
      <c r="G761" s="37"/>
      <c r="H761" s="45" t="str">
        <f ca="1"/>
        <v>Johnson, Mary Jo</v>
      </c>
      <c r="I761" t="str">
        <f ca="1"/>
        <v>Manufacturing</v>
      </c>
      <c r="J761">
        <f ca="1"/>
        <v>42071</v>
      </c>
      <c r="K761">
        <f ca="1"/>
        <v>6</v>
      </c>
      <c r="L761" t="str">
        <f ca="1"/>
        <v>DM</v>
      </c>
      <c r="M761">
        <f ca="1"/>
        <v>129427</v>
      </c>
    </row>
    <row r="762" spans="1:13" x14ac:dyDescent="0.3">
      <c r="A762" s="34" t="s">
        <v>97</v>
      </c>
      <c r="B762" s="34" t="s">
        <v>9</v>
      </c>
      <c r="C762" s="35">
        <v>43437</v>
      </c>
      <c r="D762" s="36">
        <f t="shared" ca="1" si="11"/>
        <v>2</v>
      </c>
      <c r="E762" s="36" t="s">
        <v>10</v>
      </c>
      <c r="F762" s="37">
        <v>58626</v>
      </c>
      <c r="G762" s="37"/>
      <c r="H762" s="45" t="str">
        <f ca="1"/>
        <v>Miller, Jessica</v>
      </c>
      <c r="I762" t="str">
        <f ca="1"/>
        <v>Operations</v>
      </c>
      <c r="J762">
        <f ca="1"/>
        <v>41855</v>
      </c>
      <c r="K762">
        <f ca="1"/>
        <v>6</v>
      </c>
      <c r="L762">
        <f ca="1"/>
        <v>0</v>
      </c>
      <c r="M762">
        <f ca="1"/>
        <v>122966</v>
      </c>
    </row>
    <row r="763" spans="1:13" x14ac:dyDescent="0.3">
      <c r="A763" s="34" t="s">
        <v>399</v>
      </c>
      <c r="B763" s="34" t="s">
        <v>26</v>
      </c>
      <c r="C763" s="35">
        <v>36663</v>
      </c>
      <c r="D763" s="36">
        <f t="shared" ca="1" si="11"/>
        <v>20</v>
      </c>
      <c r="E763" s="36"/>
      <c r="F763" s="37">
        <v>58609</v>
      </c>
      <c r="G763" s="37"/>
      <c r="H763" s="45" t="str">
        <f ca="1"/>
        <v>Ross, Janice</v>
      </c>
      <c r="I763" t="str">
        <f ca="1"/>
        <v>Executive Education</v>
      </c>
      <c r="J763">
        <f ca="1"/>
        <v>41782</v>
      </c>
      <c r="K763">
        <f ca="1"/>
        <v>6</v>
      </c>
      <c r="L763" t="str">
        <f ca="1"/>
        <v>DM</v>
      </c>
      <c r="M763">
        <f ca="1"/>
        <v>121695</v>
      </c>
    </row>
    <row r="764" spans="1:13" x14ac:dyDescent="0.3">
      <c r="A764" s="34" t="s">
        <v>795</v>
      </c>
      <c r="B764" s="34" t="s">
        <v>9</v>
      </c>
      <c r="C764" s="38">
        <v>42459</v>
      </c>
      <c r="D764" s="36">
        <f t="shared" ca="1" si="11"/>
        <v>4</v>
      </c>
      <c r="E764" s="36" t="s">
        <v>14</v>
      </c>
      <c r="F764" s="37">
        <v>58553</v>
      </c>
      <c r="G764" s="37"/>
      <c r="H764" s="45" t="str">
        <f ca="1"/>
        <v>Taylor, Patricia</v>
      </c>
      <c r="I764" t="str">
        <f ca="1"/>
        <v>Manufacturing</v>
      </c>
      <c r="J764">
        <f ca="1"/>
        <v>41986</v>
      </c>
      <c r="K764">
        <f ca="1"/>
        <v>6</v>
      </c>
      <c r="L764">
        <f ca="1"/>
        <v>0</v>
      </c>
      <c r="M764">
        <f ca="1"/>
        <v>119474</v>
      </c>
    </row>
    <row r="765" spans="1:13" x14ac:dyDescent="0.3">
      <c r="A765" s="34" t="s">
        <v>781</v>
      </c>
      <c r="B765" s="34" t="s">
        <v>20</v>
      </c>
      <c r="C765" s="38">
        <v>38984</v>
      </c>
      <c r="D765" s="36">
        <f t="shared" ca="1" si="11"/>
        <v>14</v>
      </c>
      <c r="E765" s="36"/>
      <c r="F765" s="37">
        <v>58387</v>
      </c>
      <c r="G765" s="37"/>
      <c r="H765" s="45" t="str">
        <f ca="1"/>
        <v>Bush, Rena</v>
      </c>
      <c r="I765" t="str">
        <f ca="1"/>
        <v>Quality Control</v>
      </c>
      <c r="J765">
        <f ca="1"/>
        <v>41995</v>
      </c>
      <c r="K765">
        <f ca="1"/>
        <v>6</v>
      </c>
      <c r="L765" t="str">
        <f ca="1"/>
        <v>D</v>
      </c>
      <c r="M765">
        <f ca="1"/>
        <v>116120</v>
      </c>
    </row>
    <row r="766" spans="1:13" x14ac:dyDescent="0.3">
      <c r="A766" s="34" t="s">
        <v>898</v>
      </c>
      <c r="B766" s="34" t="s">
        <v>9</v>
      </c>
      <c r="C766" s="38">
        <v>38760</v>
      </c>
      <c r="D766" s="36">
        <f t="shared" ca="1" si="11"/>
        <v>15</v>
      </c>
      <c r="E766" s="36" t="s">
        <v>14</v>
      </c>
      <c r="F766" s="37">
        <v>58353</v>
      </c>
      <c r="G766" s="37"/>
      <c r="H766" s="45" t="str">
        <f ca="1"/>
        <v>Washington, Terry</v>
      </c>
      <c r="I766" t="str">
        <f ca="1"/>
        <v>Engineering/Maintenance</v>
      </c>
      <c r="J766">
        <f ca="1"/>
        <v>42003</v>
      </c>
      <c r="K766">
        <f ca="1"/>
        <v>6</v>
      </c>
      <c r="L766" t="str">
        <f ca="1"/>
        <v>M</v>
      </c>
      <c r="M766">
        <f ca="1"/>
        <v>106978</v>
      </c>
    </row>
    <row r="767" spans="1:13" x14ac:dyDescent="0.3">
      <c r="A767" s="34" t="s">
        <v>809</v>
      </c>
      <c r="B767" s="34" t="s">
        <v>6</v>
      </c>
      <c r="C767" s="38">
        <v>41802</v>
      </c>
      <c r="D767" s="36">
        <f t="shared" ca="1" si="11"/>
        <v>6</v>
      </c>
      <c r="E767" s="36" t="s">
        <v>14</v>
      </c>
      <c r="F767" s="37">
        <v>58291</v>
      </c>
      <c r="G767" s="37"/>
      <c r="H767" s="45" t="str">
        <f ca="1"/>
        <v>Kemp, Holly</v>
      </c>
      <c r="I767" t="str">
        <f ca="1"/>
        <v>Peptide Chemistry</v>
      </c>
      <c r="J767">
        <f ca="1"/>
        <v>42052</v>
      </c>
      <c r="K767">
        <f ca="1"/>
        <v>6</v>
      </c>
      <c r="L767" t="str">
        <f ca="1"/>
        <v>DM</v>
      </c>
      <c r="M767">
        <f ca="1"/>
        <v>105942</v>
      </c>
    </row>
    <row r="768" spans="1:13" x14ac:dyDescent="0.3">
      <c r="A768" s="34" t="s">
        <v>246</v>
      </c>
      <c r="B768" s="34" t="s">
        <v>6</v>
      </c>
      <c r="C768" s="35">
        <v>37803</v>
      </c>
      <c r="D768" s="36">
        <f t="shared" ca="1" si="11"/>
        <v>17</v>
      </c>
      <c r="E768" s="36" t="s">
        <v>18</v>
      </c>
      <c r="F768" s="37">
        <v>58271</v>
      </c>
      <c r="G768" s="37"/>
      <c r="H768" s="45" t="str">
        <f ca="1"/>
        <v>Burns, Deborah</v>
      </c>
      <c r="I768" t="str">
        <f ca="1"/>
        <v>Peptide Chemistry</v>
      </c>
      <c r="J768">
        <f ca="1"/>
        <v>41956</v>
      </c>
      <c r="K768">
        <f ca="1"/>
        <v>6</v>
      </c>
      <c r="L768" t="str">
        <f ca="1"/>
        <v>DMR</v>
      </c>
      <c r="M768">
        <f ca="1"/>
        <v>104651</v>
      </c>
    </row>
    <row r="769" spans="1:13" x14ac:dyDescent="0.3">
      <c r="A769" s="34" t="s">
        <v>912</v>
      </c>
      <c r="B769" s="34" t="s">
        <v>25</v>
      </c>
      <c r="C769" s="38">
        <v>43778</v>
      </c>
      <c r="D769" s="36">
        <f t="shared" ca="1" si="11"/>
        <v>1</v>
      </c>
      <c r="E769" s="36" t="s">
        <v>10</v>
      </c>
      <c r="F769" s="37">
        <v>58188</v>
      </c>
      <c r="G769" s="37"/>
      <c r="H769" s="45" t="str">
        <f ca="1"/>
        <v>Trujillo, Shawn</v>
      </c>
      <c r="I769" t="str">
        <f ca="1"/>
        <v>Manufacturing</v>
      </c>
      <c r="J769">
        <f ca="1"/>
        <v>41926</v>
      </c>
      <c r="K769">
        <f ca="1"/>
        <v>6</v>
      </c>
      <c r="L769" t="str">
        <f ca="1"/>
        <v>DMR</v>
      </c>
      <c r="M769">
        <f ca="1"/>
        <v>103191</v>
      </c>
    </row>
    <row r="770" spans="1:13" x14ac:dyDescent="0.3">
      <c r="A770" s="34" t="s">
        <v>1044</v>
      </c>
      <c r="B770" s="34" t="s">
        <v>9</v>
      </c>
      <c r="C770" s="38">
        <v>39883</v>
      </c>
      <c r="D770" s="36">
        <f t="shared" ref="D770:D833" ca="1" si="12">DATEDIF(C770,TODAY(),"Y")</f>
        <v>12</v>
      </c>
      <c r="E770" s="36" t="s">
        <v>14</v>
      </c>
      <c r="F770" s="37">
        <v>57974</v>
      </c>
      <c r="G770" s="37"/>
      <c r="H770" s="45" t="str">
        <f ca="1"/>
        <v>Hawkins, Douglas</v>
      </c>
      <c r="I770" t="str">
        <f ca="1"/>
        <v>Project &amp; Contract Services</v>
      </c>
      <c r="J770">
        <f ca="1"/>
        <v>41789</v>
      </c>
      <c r="K770">
        <f ca="1"/>
        <v>6</v>
      </c>
      <c r="L770">
        <f ca="1"/>
        <v>0</v>
      </c>
      <c r="M770">
        <f ca="1"/>
        <v>101501</v>
      </c>
    </row>
    <row r="771" spans="1:13" x14ac:dyDescent="0.3">
      <c r="A771" s="34" t="s">
        <v>737</v>
      </c>
      <c r="B771" s="34" t="s">
        <v>17</v>
      </c>
      <c r="C771" s="38">
        <v>40732</v>
      </c>
      <c r="D771" s="36">
        <f t="shared" ca="1" si="12"/>
        <v>9</v>
      </c>
      <c r="E771" s="36" t="s">
        <v>14</v>
      </c>
      <c r="F771" s="37">
        <v>57649</v>
      </c>
      <c r="G771" s="37"/>
      <c r="H771" s="45" t="str">
        <f ca="1"/>
        <v>Mcdonald, Carol</v>
      </c>
      <c r="I771" t="str">
        <f ca="1"/>
        <v>Engineering/Maintenance</v>
      </c>
      <c r="J771">
        <f ca="1"/>
        <v>41909</v>
      </c>
      <c r="K771">
        <f ca="1"/>
        <v>6</v>
      </c>
      <c r="L771" t="str">
        <f ca="1"/>
        <v>R</v>
      </c>
      <c r="M771">
        <f ca="1"/>
        <v>99311</v>
      </c>
    </row>
    <row r="772" spans="1:13" x14ac:dyDescent="0.3">
      <c r="A772" s="34" t="s">
        <v>718</v>
      </c>
      <c r="B772" s="34" t="s">
        <v>15</v>
      </c>
      <c r="C772" s="35">
        <v>36971</v>
      </c>
      <c r="D772" s="36">
        <f t="shared" ca="1" si="12"/>
        <v>19</v>
      </c>
      <c r="E772" s="36" t="s">
        <v>14</v>
      </c>
      <c r="F772" s="37">
        <v>57646</v>
      </c>
      <c r="G772" s="37"/>
      <c r="H772" s="45" t="str">
        <f ca="1"/>
        <v>Hale, Deon</v>
      </c>
      <c r="I772" t="str">
        <f ca="1"/>
        <v>Environmental Health/Safety</v>
      </c>
      <c r="J772">
        <f ca="1"/>
        <v>41758</v>
      </c>
      <c r="K772">
        <f ca="1"/>
        <v>6</v>
      </c>
      <c r="L772">
        <f ca="1"/>
        <v>0</v>
      </c>
      <c r="M772">
        <f ca="1"/>
        <v>97209</v>
      </c>
    </row>
    <row r="773" spans="1:13" x14ac:dyDescent="0.3">
      <c r="A773" s="34" t="s">
        <v>422</v>
      </c>
      <c r="B773" s="34" t="s">
        <v>13</v>
      </c>
      <c r="C773" s="35">
        <v>38878</v>
      </c>
      <c r="D773" s="36">
        <f t="shared" ca="1" si="12"/>
        <v>14</v>
      </c>
      <c r="E773" s="36" t="s">
        <v>8</v>
      </c>
      <c r="F773" s="37">
        <v>57561</v>
      </c>
      <c r="G773" s="37"/>
      <c r="H773" s="45" t="str">
        <f ca="1"/>
        <v>Weber, Robert</v>
      </c>
      <c r="I773" t="str">
        <f ca="1"/>
        <v>Executive Education</v>
      </c>
      <c r="J773">
        <f ca="1"/>
        <v>42005</v>
      </c>
      <c r="K773">
        <f ca="1"/>
        <v>6</v>
      </c>
      <c r="L773" t="str">
        <f ca="1"/>
        <v>DMR</v>
      </c>
      <c r="M773">
        <f ca="1"/>
        <v>97177</v>
      </c>
    </row>
    <row r="774" spans="1:13" x14ac:dyDescent="0.3">
      <c r="A774" s="34" t="s">
        <v>140</v>
      </c>
      <c r="B774" s="34" t="s">
        <v>15</v>
      </c>
      <c r="C774" s="35">
        <v>43709</v>
      </c>
      <c r="D774" s="36">
        <f t="shared" ca="1" si="12"/>
        <v>1</v>
      </c>
      <c r="E774" s="36" t="s">
        <v>14</v>
      </c>
      <c r="F774" s="37">
        <v>57409</v>
      </c>
      <c r="G774" s="37"/>
      <c r="H774" s="45" t="str">
        <f ca="1"/>
        <v>Craig, Alan</v>
      </c>
      <c r="I774" t="str">
        <f ca="1"/>
        <v>Audit Services</v>
      </c>
      <c r="J774">
        <f ca="1"/>
        <v>41849</v>
      </c>
      <c r="K774">
        <f ca="1"/>
        <v>6</v>
      </c>
      <c r="L774" t="str">
        <f ca="1"/>
        <v>DMR</v>
      </c>
      <c r="M774">
        <f ca="1"/>
        <v>80022</v>
      </c>
    </row>
    <row r="775" spans="1:13" x14ac:dyDescent="0.3">
      <c r="A775" s="34" t="s">
        <v>770</v>
      </c>
      <c r="B775" s="34" t="s">
        <v>9</v>
      </c>
      <c r="C775" s="38">
        <v>39878</v>
      </c>
      <c r="D775" s="36">
        <f t="shared" ca="1" si="12"/>
        <v>12</v>
      </c>
      <c r="E775" s="36"/>
      <c r="F775" s="37">
        <v>57184</v>
      </c>
      <c r="G775" s="37"/>
      <c r="H775" s="45" t="str">
        <f ca="1"/>
        <v>Adkins, Michael</v>
      </c>
      <c r="I775" t="str">
        <f ca="1"/>
        <v>Quality Control</v>
      </c>
      <c r="J775">
        <f ca="1"/>
        <v>42069</v>
      </c>
      <c r="K775">
        <f ca="1"/>
        <v>6</v>
      </c>
      <c r="L775" t="str">
        <f ca="1"/>
        <v>DMR</v>
      </c>
      <c r="M775">
        <f ca="1"/>
        <v>79531</v>
      </c>
    </row>
    <row r="776" spans="1:13" x14ac:dyDescent="0.3">
      <c r="A776" s="34" t="s">
        <v>483</v>
      </c>
      <c r="B776" s="34" t="s">
        <v>9</v>
      </c>
      <c r="C776" s="35">
        <v>40732</v>
      </c>
      <c r="D776" s="36">
        <f t="shared" ca="1" si="12"/>
        <v>9</v>
      </c>
      <c r="E776" s="36" t="s">
        <v>14</v>
      </c>
      <c r="F776" s="37">
        <v>57139</v>
      </c>
      <c r="G776" s="37"/>
      <c r="H776" s="45" t="str">
        <f ca="1"/>
        <v>Day, David</v>
      </c>
      <c r="I776" t="str">
        <f ca="1"/>
        <v>Operations</v>
      </c>
      <c r="J776">
        <f ca="1"/>
        <v>41888</v>
      </c>
      <c r="K776">
        <f ca="1"/>
        <v>6</v>
      </c>
      <c r="L776" t="str">
        <f ca="1"/>
        <v>DMR</v>
      </c>
      <c r="M776">
        <f ca="1"/>
        <v>75256</v>
      </c>
    </row>
    <row r="777" spans="1:13" x14ac:dyDescent="0.3">
      <c r="A777" s="34" t="s">
        <v>366</v>
      </c>
      <c r="B777" s="34" t="s">
        <v>20</v>
      </c>
      <c r="C777" s="35">
        <v>37402</v>
      </c>
      <c r="D777" s="36">
        <f t="shared" ca="1" si="12"/>
        <v>18</v>
      </c>
      <c r="E777" s="36" t="s">
        <v>18</v>
      </c>
      <c r="F777" s="37">
        <v>56936</v>
      </c>
      <c r="G777" s="37"/>
      <c r="H777" s="45" t="str">
        <f ca="1"/>
        <v>Short, Timothy</v>
      </c>
      <c r="I777" t="str">
        <f ca="1"/>
        <v>Manufacturing</v>
      </c>
      <c r="J777">
        <f ca="1"/>
        <v>41769</v>
      </c>
      <c r="K777">
        <f ca="1"/>
        <v>6</v>
      </c>
      <c r="L777">
        <f ca="1"/>
        <v>0</v>
      </c>
      <c r="M777">
        <f ca="1"/>
        <v>69189</v>
      </c>
    </row>
    <row r="778" spans="1:13" x14ac:dyDescent="0.3">
      <c r="A778" s="34" t="s">
        <v>495</v>
      </c>
      <c r="B778" s="34" t="s">
        <v>16</v>
      </c>
      <c r="C778" s="35">
        <v>40155</v>
      </c>
      <c r="D778" s="36">
        <f t="shared" ca="1" si="12"/>
        <v>11</v>
      </c>
      <c r="E778" s="36" t="s">
        <v>8</v>
      </c>
      <c r="F778" s="37">
        <v>56852</v>
      </c>
      <c r="G778" s="37"/>
      <c r="H778" s="45" t="str">
        <f ca="1"/>
        <v>Rivers, Douglas</v>
      </c>
      <c r="I778" t="str">
        <f ca="1"/>
        <v>Compliance</v>
      </c>
      <c r="J778">
        <f ca="1"/>
        <v>41799</v>
      </c>
      <c r="K778">
        <f ca="1"/>
        <v>6</v>
      </c>
      <c r="L778">
        <f ca="1"/>
        <v>0</v>
      </c>
      <c r="M778">
        <f ca="1"/>
        <v>67059</v>
      </c>
    </row>
    <row r="779" spans="1:13" x14ac:dyDescent="0.3">
      <c r="A779" s="34" t="s">
        <v>443</v>
      </c>
      <c r="B779" s="34" t="s">
        <v>6</v>
      </c>
      <c r="C779" s="35">
        <v>38399</v>
      </c>
      <c r="D779" s="36">
        <f t="shared" ca="1" si="12"/>
        <v>16</v>
      </c>
      <c r="E779" s="36" t="s">
        <v>8</v>
      </c>
      <c r="F779" s="37">
        <v>56767</v>
      </c>
      <c r="G779" s="37"/>
      <c r="H779" s="45" t="str">
        <f ca="1"/>
        <v>Baxter, Teresa</v>
      </c>
      <c r="I779" t="str">
        <f ca="1"/>
        <v>Manufacturing</v>
      </c>
      <c r="J779">
        <f ca="1"/>
        <v>41908</v>
      </c>
      <c r="K779">
        <f ca="1"/>
        <v>6</v>
      </c>
      <c r="L779">
        <f ca="1"/>
        <v>0</v>
      </c>
      <c r="M779">
        <f ca="1"/>
        <v>63111</v>
      </c>
    </row>
    <row r="780" spans="1:13" x14ac:dyDescent="0.3">
      <c r="A780" s="34" t="s">
        <v>448</v>
      </c>
      <c r="B780" s="34" t="s">
        <v>21</v>
      </c>
      <c r="C780" s="35">
        <v>41406</v>
      </c>
      <c r="D780" s="36">
        <f t="shared" ca="1" si="12"/>
        <v>7</v>
      </c>
      <c r="E780" s="36"/>
      <c r="F780" s="37">
        <v>56636</v>
      </c>
      <c r="G780" s="37"/>
      <c r="H780" s="45" t="str">
        <f ca="1"/>
        <v>Kelley, Timothy</v>
      </c>
      <c r="I780" t="str">
        <f ca="1"/>
        <v>Project &amp; Contract Services</v>
      </c>
      <c r="J780">
        <f ca="1"/>
        <v>41902</v>
      </c>
      <c r="K780">
        <f ca="1"/>
        <v>6</v>
      </c>
      <c r="L780" t="str">
        <f ca="1"/>
        <v>M</v>
      </c>
      <c r="M780">
        <f ca="1"/>
        <v>60267</v>
      </c>
    </row>
    <row r="781" spans="1:13" x14ac:dyDescent="0.3">
      <c r="A781" s="34" t="s">
        <v>212</v>
      </c>
      <c r="B781" s="34" t="s">
        <v>16</v>
      </c>
      <c r="C781" s="35">
        <v>38664</v>
      </c>
      <c r="D781" s="36">
        <f t="shared" ca="1" si="12"/>
        <v>15</v>
      </c>
      <c r="E781" s="36"/>
      <c r="F781" s="37">
        <v>56628</v>
      </c>
      <c r="G781" s="37"/>
      <c r="H781" s="45" t="str">
        <f ca="1"/>
        <v>Owens, Karin</v>
      </c>
      <c r="I781" t="str">
        <f ca="1"/>
        <v>Quality Assurance</v>
      </c>
      <c r="J781">
        <f ca="1"/>
        <v>41971</v>
      </c>
      <c r="K781">
        <f ca="1"/>
        <v>6</v>
      </c>
      <c r="L781" t="str">
        <f ca="1"/>
        <v>M</v>
      </c>
      <c r="M781">
        <f ca="1"/>
        <v>59559</v>
      </c>
    </row>
    <row r="782" spans="1:13" x14ac:dyDescent="0.3">
      <c r="A782" s="34" t="s">
        <v>967</v>
      </c>
      <c r="B782" s="34" t="s">
        <v>20</v>
      </c>
      <c r="C782" s="38">
        <v>40733</v>
      </c>
      <c r="D782" s="36">
        <f t="shared" ca="1" si="12"/>
        <v>9</v>
      </c>
      <c r="E782" s="36" t="s">
        <v>14</v>
      </c>
      <c r="F782" s="37">
        <v>56598</v>
      </c>
      <c r="G782" s="37"/>
      <c r="H782" s="45" t="str">
        <f ca="1"/>
        <v>Lee, Donna</v>
      </c>
      <c r="I782" t="str">
        <f ca="1"/>
        <v>Project &amp; Contract Services</v>
      </c>
      <c r="J782">
        <f ca="1"/>
        <v>41802</v>
      </c>
      <c r="K782">
        <f ca="1"/>
        <v>6</v>
      </c>
      <c r="L782" t="str">
        <f ca="1"/>
        <v>DMR</v>
      </c>
      <c r="M782">
        <f ca="1"/>
        <v>58291</v>
      </c>
    </row>
    <row r="783" spans="1:13" x14ac:dyDescent="0.3">
      <c r="A783" s="34" t="s">
        <v>864</v>
      </c>
      <c r="B783" s="34" t="s">
        <v>19</v>
      </c>
      <c r="C783" s="38">
        <v>43684</v>
      </c>
      <c r="D783" s="36">
        <f t="shared" ca="1" si="12"/>
        <v>1</v>
      </c>
      <c r="E783" s="36" t="s">
        <v>12</v>
      </c>
      <c r="F783" s="37">
        <v>56388</v>
      </c>
      <c r="G783" s="37"/>
      <c r="H783" s="45" t="str">
        <f ca="1"/>
        <v>Dorsey, Matthew</v>
      </c>
      <c r="I783" t="str">
        <f ca="1"/>
        <v>Quality Control</v>
      </c>
      <c r="J783">
        <f ca="1"/>
        <v>41985</v>
      </c>
      <c r="K783">
        <f ca="1"/>
        <v>6</v>
      </c>
      <c r="L783" t="str">
        <f ca="1"/>
        <v>R</v>
      </c>
      <c r="M783">
        <f ca="1"/>
        <v>53894</v>
      </c>
    </row>
    <row r="784" spans="1:13" x14ac:dyDescent="0.3">
      <c r="A784" s="34" t="s">
        <v>452</v>
      </c>
      <c r="B784" s="34" t="s">
        <v>6</v>
      </c>
      <c r="C784" s="35">
        <v>36420</v>
      </c>
      <c r="D784" s="36">
        <f t="shared" ca="1" si="12"/>
        <v>21</v>
      </c>
      <c r="E784" s="36"/>
      <c r="F784" s="37">
        <v>56163</v>
      </c>
      <c r="G784" s="37"/>
      <c r="H784" s="45" t="str">
        <f ca="1"/>
        <v>Simpson, Rick</v>
      </c>
      <c r="I784" t="str">
        <f ca="1"/>
        <v>Admin Training</v>
      </c>
      <c r="J784">
        <f ca="1"/>
        <v>41823</v>
      </c>
      <c r="K784">
        <f ca="1"/>
        <v>6</v>
      </c>
      <c r="L784">
        <f ca="1"/>
        <v>0</v>
      </c>
      <c r="M784">
        <f ca="1"/>
        <v>41585</v>
      </c>
    </row>
    <row r="785" spans="1:13" x14ac:dyDescent="0.3">
      <c r="A785" s="34" t="s">
        <v>242</v>
      </c>
      <c r="B785" s="34" t="s">
        <v>26</v>
      </c>
      <c r="C785" s="35">
        <v>39346</v>
      </c>
      <c r="D785" s="36">
        <f t="shared" ca="1" si="12"/>
        <v>13</v>
      </c>
      <c r="E785" s="36" t="s">
        <v>14</v>
      </c>
      <c r="F785" s="37">
        <v>56125</v>
      </c>
      <c r="G785" s="37"/>
      <c r="H785" s="45" t="str">
        <f ca="1"/>
        <v>Dominguez, Duane</v>
      </c>
      <c r="I785" t="str">
        <f ca="1"/>
        <v>Operations</v>
      </c>
      <c r="J785">
        <f ca="1"/>
        <v>42015</v>
      </c>
      <c r="K785">
        <f ca="1"/>
        <v>6</v>
      </c>
      <c r="L785" t="str">
        <f ca="1"/>
        <v>DMR</v>
      </c>
      <c r="M785">
        <f ca="1"/>
        <v>37873</v>
      </c>
    </row>
    <row r="786" spans="1:13" x14ac:dyDescent="0.3">
      <c r="A786" s="34" t="s">
        <v>455</v>
      </c>
      <c r="B786" s="34" t="s">
        <v>26</v>
      </c>
      <c r="C786" s="35">
        <v>39622</v>
      </c>
      <c r="D786" s="36">
        <f t="shared" ca="1" si="12"/>
        <v>12</v>
      </c>
      <c r="E786" s="36" t="s">
        <v>8</v>
      </c>
      <c r="F786" s="37">
        <v>56102</v>
      </c>
      <c r="G786" s="37"/>
      <c r="H786" s="45" t="str">
        <f ca="1"/>
        <v>Fox, John</v>
      </c>
      <c r="I786" t="str">
        <f ca="1"/>
        <v>Process Development</v>
      </c>
      <c r="J786">
        <f ca="1"/>
        <v>42217</v>
      </c>
      <c r="K786">
        <f ca="1"/>
        <v>5</v>
      </c>
      <c r="L786">
        <f ca="1"/>
        <v>0</v>
      </c>
      <c r="M786">
        <f ca="1"/>
        <v>140731</v>
      </c>
    </row>
    <row r="787" spans="1:13" x14ac:dyDescent="0.3">
      <c r="A787" s="34" t="s">
        <v>547</v>
      </c>
      <c r="B787" s="34" t="s">
        <v>16</v>
      </c>
      <c r="C787" s="35">
        <v>41089</v>
      </c>
      <c r="D787" s="36">
        <f t="shared" ca="1" si="12"/>
        <v>8</v>
      </c>
      <c r="E787" s="36"/>
      <c r="F787" s="37">
        <v>55992</v>
      </c>
      <c r="G787" s="37"/>
      <c r="H787" s="45" t="str">
        <f ca="1"/>
        <v>Whitaker, Jessica</v>
      </c>
      <c r="I787" t="str">
        <f ca="1"/>
        <v>Quality Control</v>
      </c>
      <c r="J787">
        <f ca="1"/>
        <v>42232</v>
      </c>
      <c r="K787">
        <f ca="1"/>
        <v>5</v>
      </c>
      <c r="L787">
        <f ca="1"/>
        <v>0</v>
      </c>
      <c r="M787">
        <f ca="1"/>
        <v>140388</v>
      </c>
    </row>
    <row r="788" spans="1:13" x14ac:dyDescent="0.3">
      <c r="A788" s="34" t="s">
        <v>99</v>
      </c>
      <c r="B788" s="34" t="s">
        <v>16</v>
      </c>
      <c r="C788" s="35">
        <v>37988</v>
      </c>
      <c r="D788" s="36">
        <f t="shared" ca="1" si="12"/>
        <v>17</v>
      </c>
      <c r="E788" s="36"/>
      <c r="F788" s="37">
        <v>55973</v>
      </c>
      <c r="G788" s="37"/>
      <c r="H788" s="45" t="str">
        <f ca="1"/>
        <v>Parrish, Debra</v>
      </c>
      <c r="I788" t="str">
        <f ca="1"/>
        <v>Manufacturing Admin</v>
      </c>
      <c r="J788">
        <f ca="1"/>
        <v>42174</v>
      </c>
      <c r="K788">
        <f ca="1"/>
        <v>5</v>
      </c>
      <c r="L788">
        <f ca="1"/>
        <v>0</v>
      </c>
      <c r="M788">
        <f ca="1"/>
        <v>135758</v>
      </c>
    </row>
    <row r="789" spans="1:13" x14ac:dyDescent="0.3">
      <c r="A789" s="34" t="s">
        <v>619</v>
      </c>
      <c r="B789" s="34" t="s">
        <v>25</v>
      </c>
      <c r="C789" s="35">
        <v>38826</v>
      </c>
      <c r="D789" s="36">
        <f t="shared" ca="1" si="12"/>
        <v>14</v>
      </c>
      <c r="E789" s="36" t="s">
        <v>14</v>
      </c>
      <c r="F789" s="37">
        <v>55899</v>
      </c>
      <c r="G789" s="37"/>
      <c r="H789" s="45" t="str">
        <f ca="1"/>
        <v>Morrison, Lisa</v>
      </c>
      <c r="I789" t="str">
        <f ca="1"/>
        <v>Process Development</v>
      </c>
      <c r="J789">
        <f ca="1"/>
        <v>42109</v>
      </c>
      <c r="K789">
        <f ca="1"/>
        <v>5</v>
      </c>
      <c r="L789">
        <f ca="1"/>
        <v>0</v>
      </c>
      <c r="M789">
        <f ca="1"/>
        <v>131060</v>
      </c>
    </row>
    <row r="790" spans="1:13" x14ac:dyDescent="0.3">
      <c r="A790" s="34" t="s">
        <v>117</v>
      </c>
      <c r="B790" s="34" t="s">
        <v>19</v>
      </c>
      <c r="C790" s="35">
        <v>39749</v>
      </c>
      <c r="D790" s="36">
        <f t="shared" ca="1" si="12"/>
        <v>12</v>
      </c>
      <c r="E790" s="36"/>
      <c r="F790" s="37">
        <v>55865</v>
      </c>
      <c r="G790" s="37"/>
      <c r="H790" s="45" t="str">
        <f ca="1"/>
        <v>Simmons, Robert</v>
      </c>
      <c r="I790" t="str">
        <f ca="1"/>
        <v>Quality Control</v>
      </c>
      <c r="J790">
        <f ca="1"/>
        <v>42164</v>
      </c>
      <c r="K790">
        <f ca="1"/>
        <v>5</v>
      </c>
      <c r="L790" t="str">
        <f ca="1"/>
        <v>DMR</v>
      </c>
      <c r="M790">
        <f ca="1"/>
        <v>124316</v>
      </c>
    </row>
    <row r="791" spans="1:13" x14ac:dyDescent="0.3">
      <c r="A791" s="34" t="s">
        <v>961</v>
      </c>
      <c r="B791" s="34" t="s">
        <v>16</v>
      </c>
      <c r="C791" s="38">
        <v>43452</v>
      </c>
      <c r="D791" s="36">
        <f t="shared" ca="1" si="12"/>
        <v>2</v>
      </c>
      <c r="E791" s="36" t="s">
        <v>18</v>
      </c>
      <c r="F791" s="37">
        <v>55702</v>
      </c>
      <c r="G791" s="37"/>
      <c r="H791" s="45" t="str">
        <f ca="1"/>
        <v>Bailey, Victor</v>
      </c>
      <c r="I791" t="str">
        <f ca="1"/>
        <v>Quality Control</v>
      </c>
      <c r="J791">
        <f ca="1"/>
        <v>42300</v>
      </c>
      <c r="K791">
        <f ca="1"/>
        <v>5</v>
      </c>
      <c r="L791" t="str">
        <f ca="1"/>
        <v>D</v>
      </c>
      <c r="M791">
        <f ca="1"/>
        <v>120666</v>
      </c>
    </row>
    <row r="792" spans="1:13" x14ac:dyDescent="0.3">
      <c r="A792" s="34" t="s">
        <v>384</v>
      </c>
      <c r="B792" s="34" t="s">
        <v>15</v>
      </c>
      <c r="C792" s="35">
        <v>39438</v>
      </c>
      <c r="D792" s="36">
        <f t="shared" ca="1" si="12"/>
        <v>13</v>
      </c>
      <c r="E792" s="36"/>
      <c r="F792" s="37">
        <v>55669</v>
      </c>
      <c r="G792" s="37"/>
      <c r="H792" s="45" t="str">
        <f ca="1"/>
        <v>Barron, Michael</v>
      </c>
      <c r="I792" t="str">
        <f ca="1"/>
        <v>Pharmacokinetics</v>
      </c>
      <c r="J792">
        <f ca="1"/>
        <v>42309</v>
      </c>
      <c r="K792">
        <f ca="1"/>
        <v>5</v>
      </c>
      <c r="L792" t="str">
        <f ca="1"/>
        <v>R</v>
      </c>
      <c r="M792">
        <f ca="1"/>
        <v>111337</v>
      </c>
    </row>
    <row r="793" spans="1:13" x14ac:dyDescent="0.3">
      <c r="A793" s="34" t="s">
        <v>425</v>
      </c>
      <c r="B793" s="34" t="s">
        <v>15</v>
      </c>
      <c r="C793" s="35">
        <v>41435</v>
      </c>
      <c r="D793" s="36">
        <f t="shared" ca="1" si="12"/>
        <v>7</v>
      </c>
      <c r="E793" s="36" t="s">
        <v>8</v>
      </c>
      <c r="F793" s="37">
        <v>55601</v>
      </c>
      <c r="G793" s="37"/>
      <c r="H793" s="45" t="str">
        <f ca="1"/>
        <v>Flores, Angela</v>
      </c>
      <c r="I793" t="str">
        <f ca="1"/>
        <v>Admin Training</v>
      </c>
      <c r="J793">
        <f ca="1"/>
        <v>42083</v>
      </c>
      <c r="K793">
        <f ca="1"/>
        <v>5</v>
      </c>
      <c r="L793" t="str">
        <f ca="1"/>
        <v>R</v>
      </c>
      <c r="M793">
        <f ca="1"/>
        <v>111067</v>
      </c>
    </row>
    <row r="794" spans="1:13" x14ac:dyDescent="0.3">
      <c r="A794" s="34" t="s">
        <v>269</v>
      </c>
      <c r="B794" s="34" t="s">
        <v>29</v>
      </c>
      <c r="C794" s="35">
        <v>41700</v>
      </c>
      <c r="D794" s="36">
        <f t="shared" ca="1" si="12"/>
        <v>7</v>
      </c>
      <c r="E794" s="36"/>
      <c r="F794" s="37">
        <v>55567</v>
      </c>
      <c r="G794" s="37"/>
      <c r="H794" s="45" t="str">
        <f ca="1"/>
        <v>Sullivan, Kathleen</v>
      </c>
      <c r="I794" t="str">
        <f ca="1"/>
        <v>Project &amp; Contract Services</v>
      </c>
      <c r="J794">
        <f ca="1"/>
        <v>42340</v>
      </c>
      <c r="K794">
        <f ca="1"/>
        <v>5</v>
      </c>
      <c r="L794">
        <f ca="1"/>
        <v>0</v>
      </c>
      <c r="M794">
        <f ca="1"/>
        <v>110510</v>
      </c>
    </row>
    <row r="795" spans="1:13" x14ac:dyDescent="0.3">
      <c r="A795" s="34" t="s">
        <v>1007</v>
      </c>
      <c r="B795" s="34" t="s">
        <v>9</v>
      </c>
      <c r="C795" s="38">
        <v>43910</v>
      </c>
      <c r="D795" s="36">
        <f t="shared" ca="1" si="12"/>
        <v>0</v>
      </c>
      <c r="E795" s="36" t="s">
        <v>14</v>
      </c>
      <c r="F795" s="37">
        <v>55556</v>
      </c>
      <c r="G795" s="37"/>
      <c r="H795" s="45" t="str">
        <f ca="1"/>
        <v>Salazar, Jackie</v>
      </c>
      <c r="I795" t="str">
        <f ca="1"/>
        <v>Manufacturing</v>
      </c>
      <c r="J795">
        <f ca="1"/>
        <v>42381</v>
      </c>
      <c r="K795">
        <f ca="1"/>
        <v>5</v>
      </c>
      <c r="L795" t="str">
        <f ca="1"/>
        <v>DMR</v>
      </c>
      <c r="M795">
        <f ca="1"/>
        <v>105104</v>
      </c>
    </row>
    <row r="796" spans="1:13" x14ac:dyDescent="0.3">
      <c r="A796" s="34" t="s">
        <v>880</v>
      </c>
      <c r="B796" s="34" t="s">
        <v>16</v>
      </c>
      <c r="C796" s="38">
        <v>37944</v>
      </c>
      <c r="D796" s="36">
        <f t="shared" ca="1" si="12"/>
        <v>17</v>
      </c>
      <c r="E796" s="36" t="s">
        <v>14</v>
      </c>
      <c r="F796" s="37">
        <v>55495</v>
      </c>
      <c r="G796" s="37"/>
      <c r="H796" s="45" t="str">
        <f ca="1"/>
        <v>Lara, Mark</v>
      </c>
      <c r="I796" t="str">
        <f ca="1"/>
        <v>Manufacturing</v>
      </c>
      <c r="J796">
        <f ca="1"/>
        <v>42302</v>
      </c>
      <c r="K796">
        <f ca="1"/>
        <v>5</v>
      </c>
      <c r="L796">
        <f ca="1"/>
        <v>0</v>
      </c>
      <c r="M796">
        <f ca="1"/>
        <v>105034</v>
      </c>
    </row>
    <row r="797" spans="1:13" x14ac:dyDescent="0.3">
      <c r="A797" s="34" t="s">
        <v>83</v>
      </c>
      <c r="B797" s="34" t="s">
        <v>9</v>
      </c>
      <c r="C797" s="35">
        <v>38448</v>
      </c>
      <c r="D797" s="36">
        <f t="shared" ca="1" si="12"/>
        <v>15</v>
      </c>
      <c r="E797" s="36" t="s">
        <v>18</v>
      </c>
      <c r="F797" s="37">
        <v>55492</v>
      </c>
      <c r="G797" s="37"/>
      <c r="H797" s="45" t="str">
        <f ca="1"/>
        <v>Young, Karen</v>
      </c>
      <c r="I797" t="str">
        <f ca="1"/>
        <v>Peptide Chemistry</v>
      </c>
      <c r="J797">
        <f ca="1"/>
        <v>42145</v>
      </c>
      <c r="K797">
        <f ca="1"/>
        <v>5</v>
      </c>
      <c r="L797" t="str">
        <f ca="1"/>
        <v>R</v>
      </c>
      <c r="M797">
        <f ca="1"/>
        <v>102145</v>
      </c>
    </row>
    <row r="798" spans="1:13" x14ac:dyDescent="0.3">
      <c r="A798" s="34" t="s">
        <v>625</v>
      </c>
      <c r="B798" s="34" t="s">
        <v>6</v>
      </c>
      <c r="C798" s="35">
        <v>37073</v>
      </c>
      <c r="D798" s="36">
        <f t="shared" ca="1" si="12"/>
        <v>19</v>
      </c>
      <c r="E798" s="36"/>
      <c r="F798" s="37">
        <v>55179</v>
      </c>
      <c r="G798" s="37"/>
      <c r="H798" s="45" t="str">
        <f ca="1"/>
        <v>Cole, Troy</v>
      </c>
      <c r="I798" t="str">
        <f ca="1"/>
        <v>Quality Assurance</v>
      </c>
      <c r="J798">
        <f ca="1"/>
        <v>42125</v>
      </c>
      <c r="K798">
        <f ca="1"/>
        <v>5</v>
      </c>
      <c r="L798" t="str">
        <f ca="1"/>
        <v>R</v>
      </c>
      <c r="M798">
        <f ca="1"/>
        <v>101195</v>
      </c>
    </row>
    <row r="799" spans="1:13" x14ac:dyDescent="0.3">
      <c r="A799" s="34" t="s">
        <v>554</v>
      </c>
      <c r="B799" s="34" t="s">
        <v>19</v>
      </c>
      <c r="C799" s="35">
        <v>43661</v>
      </c>
      <c r="D799" s="36">
        <f t="shared" ca="1" si="12"/>
        <v>1</v>
      </c>
      <c r="E799" s="36" t="s">
        <v>10</v>
      </c>
      <c r="F799" s="37">
        <v>55162</v>
      </c>
      <c r="G799" s="37"/>
      <c r="H799" s="45" t="str">
        <f ca="1"/>
        <v>Tucker, James</v>
      </c>
      <c r="I799" t="str">
        <f ca="1"/>
        <v>Executive Education</v>
      </c>
      <c r="J799">
        <f ca="1"/>
        <v>42136</v>
      </c>
      <c r="K799">
        <f ca="1"/>
        <v>5</v>
      </c>
      <c r="L799">
        <f ca="1"/>
        <v>0</v>
      </c>
      <c r="M799">
        <f ca="1"/>
        <v>100268</v>
      </c>
    </row>
    <row r="800" spans="1:13" x14ac:dyDescent="0.3">
      <c r="A800" s="34" t="s">
        <v>279</v>
      </c>
      <c r="B800" s="34" t="s">
        <v>9</v>
      </c>
      <c r="C800" s="35">
        <v>36375</v>
      </c>
      <c r="D800" s="36">
        <f t="shared" ca="1" si="12"/>
        <v>21</v>
      </c>
      <c r="E800" s="36" t="s">
        <v>14</v>
      </c>
      <c r="F800" s="37">
        <v>55094</v>
      </c>
      <c r="G800" s="37"/>
      <c r="H800" s="45" t="str">
        <f ca="1"/>
        <v>Garcia, Lynne</v>
      </c>
      <c r="I800" t="str">
        <f ca="1"/>
        <v>Quality Control</v>
      </c>
      <c r="J800">
        <f ca="1"/>
        <v>42384</v>
      </c>
      <c r="K800">
        <f ca="1"/>
        <v>5</v>
      </c>
      <c r="L800" t="str">
        <f ca="1"/>
        <v>DM</v>
      </c>
      <c r="M800">
        <f ca="1"/>
        <v>99297</v>
      </c>
    </row>
    <row r="801" spans="1:13" x14ac:dyDescent="0.3">
      <c r="A801" s="34" t="s">
        <v>963</v>
      </c>
      <c r="B801" s="34" t="s">
        <v>11</v>
      </c>
      <c r="C801" s="38">
        <v>37018</v>
      </c>
      <c r="D801" s="36">
        <f t="shared" ca="1" si="12"/>
        <v>19</v>
      </c>
      <c r="E801" s="36" t="s">
        <v>12</v>
      </c>
      <c r="F801" s="37">
        <v>55052</v>
      </c>
      <c r="G801" s="37"/>
      <c r="H801" s="45" t="str">
        <f ca="1"/>
        <v>Wallace, David</v>
      </c>
      <c r="I801" t="str">
        <f ca="1"/>
        <v>Executive Education</v>
      </c>
      <c r="J801">
        <f ca="1"/>
        <v>42148</v>
      </c>
      <c r="K801">
        <f ca="1"/>
        <v>5</v>
      </c>
      <c r="L801" t="str">
        <f ca="1"/>
        <v>DM</v>
      </c>
      <c r="M801">
        <f ca="1"/>
        <v>83802</v>
      </c>
    </row>
    <row r="802" spans="1:13" x14ac:dyDescent="0.3">
      <c r="A802" s="34" t="s">
        <v>138</v>
      </c>
      <c r="B802" s="34" t="s">
        <v>36</v>
      </c>
      <c r="C802" s="35">
        <v>39720</v>
      </c>
      <c r="D802" s="36">
        <f t="shared" ca="1" si="12"/>
        <v>12</v>
      </c>
      <c r="E802" s="36"/>
      <c r="F802" s="37">
        <v>54986</v>
      </c>
      <c r="G802" s="37"/>
      <c r="H802" s="45" t="str">
        <f ca="1"/>
        <v>Hardy, Svetlana</v>
      </c>
      <c r="I802" t="str">
        <f ca="1"/>
        <v>Process Development</v>
      </c>
      <c r="J802">
        <f ca="1"/>
        <v>42360</v>
      </c>
      <c r="K802">
        <f ca="1"/>
        <v>5</v>
      </c>
      <c r="L802" t="str">
        <f ca="1"/>
        <v>R</v>
      </c>
      <c r="M802">
        <f ca="1"/>
        <v>80622</v>
      </c>
    </row>
    <row r="803" spans="1:13" x14ac:dyDescent="0.3">
      <c r="A803" s="34" t="s">
        <v>407</v>
      </c>
      <c r="B803" s="34" t="s">
        <v>9</v>
      </c>
      <c r="C803" s="35">
        <v>38788</v>
      </c>
      <c r="D803" s="36">
        <f t="shared" ca="1" si="12"/>
        <v>15</v>
      </c>
      <c r="E803" s="36" t="s">
        <v>8</v>
      </c>
      <c r="F803" s="37">
        <v>54739</v>
      </c>
      <c r="G803" s="37"/>
      <c r="H803" s="45" t="str">
        <f ca="1"/>
        <v>Branch, Brady</v>
      </c>
      <c r="I803" t="str">
        <f ca="1"/>
        <v>Project &amp; Contract Services</v>
      </c>
      <c r="J803">
        <f ca="1"/>
        <v>42419</v>
      </c>
      <c r="K803">
        <f ca="1"/>
        <v>5</v>
      </c>
      <c r="L803" t="str">
        <f ca="1"/>
        <v>R</v>
      </c>
      <c r="M803">
        <f ca="1"/>
        <v>80461</v>
      </c>
    </row>
    <row r="804" spans="1:13" x14ac:dyDescent="0.3">
      <c r="A804" s="34" t="s">
        <v>168</v>
      </c>
      <c r="B804" s="34" t="s">
        <v>9</v>
      </c>
      <c r="C804" s="35">
        <v>36341</v>
      </c>
      <c r="D804" s="36">
        <f t="shared" ca="1" si="12"/>
        <v>21</v>
      </c>
      <c r="E804" s="36" t="s">
        <v>18</v>
      </c>
      <c r="F804" s="37">
        <v>54688</v>
      </c>
      <c r="G804" s="37"/>
      <c r="H804" s="45" t="str">
        <f ca="1"/>
        <v>Greene, Douglas</v>
      </c>
      <c r="I804" t="str">
        <f ca="1"/>
        <v>Operations</v>
      </c>
      <c r="J804">
        <f ca="1"/>
        <v>42225</v>
      </c>
      <c r="K804">
        <f ca="1"/>
        <v>5</v>
      </c>
      <c r="L804">
        <f ca="1"/>
        <v>0</v>
      </c>
      <c r="M804">
        <f ca="1"/>
        <v>78215</v>
      </c>
    </row>
    <row r="805" spans="1:13" x14ac:dyDescent="0.3">
      <c r="A805" s="34" t="s">
        <v>885</v>
      </c>
      <c r="B805" s="34" t="s">
        <v>6</v>
      </c>
      <c r="C805" s="38">
        <v>37660</v>
      </c>
      <c r="D805" s="36">
        <f t="shared" ca="1" si="12"/>
        <v>18</v>
      </c>
      <c r="E805" s="36"/>
      <c r="F805" s="37">
        <v>54629</v>
      </c>
      <c r="G805" s="37"/>
      <c r="H805" s="45" t="str">
        <f ca="1"/>
        <v>Jenkins, Robert</v>
      </c>
      <c r="I805" t="str">
        <f ca="1"/>
        <v>Manufacturing</v>
      </c>
      <c r="J805">
        <f ca="1"/>
        <v>42143</v>
      </c>
      <c r="K805">
        <f ca="1"/>
        <v>5</v>
      </c>
      <c r="L805" t="str">
        <f ca="1"/>
        <v>D</v>
      </c>
      <c r="M805">
        <f ca="1"/>
        <v>74432</v>
      </c>
    </row>
    <row r="806" spans="1:13" x14ac:dyDescent="0.3">
      <c r="A806" s="34" t="s">
        <v>1005</v>
      </c>
      <c r="B806" s="34" t="s">
        <v>16</v>
      </c>
      <c r="C806" s="38">
        <v>41281</v>
      </c>
      <c r="D806" s="36">
        <f t="shared" ca="1" si="12"/>
        <v>8</v>
      </c>
      <c r="E806" s="36" t="s">
        <v>8</v>
      </c>
      <c r="F806" s="37">
        <v>54592</v>
      </c>
      <c r="G806" s="37"/>
      <c r="H806" s="45" t="str">
        <f ca="1"/>
        <v>Ferguson, John</v>
      </c>
      <c r="I806" t="str">
        <f ca="1"/>
        <v>Logistics</v>
      </c>
      <c r="J806">
        <f ca="1"/>
        <v>42409</v>
      </c>
      <c r="K806">
        <f ca="1"/>
        <v>5</v>
      </c>
      <c r="L806" t="str">
        <f ca="1"/>
        <v>R</v>
      </c>
      <c r="M806">
        <f ca="1"/>
        <v>73819</v>
      </c>
    </row>
    <row r="807" spans="1:13" x14ac:dyDescent="0.3">
      <c r="A807" s="34" t="s">
        <v>772</v>
      </c>
      <c r="B807" s="34" t="s">
        <v>20</v>
      </c>
      <c r="C807" s="38">
        <v>40982</v>
      </c>
      <c r="D807" s="36">
        <f t="shared" ca="1" si="12"/>
        <v>9</v>
      </c>
      <c r="E807" s="36" t="s">
        <v>14</v>
      </c>
      <c r="F807" s="37">
        <v>54423</v>
      </c>
      <c r="G807" s="37"/>
      <c r="H807" s="45" t="str">
        <f ca="1"/>
        <v>Norman, Rita</v>
      </c>
      <c r="I807" t="str">
        <f ca="1"/>
        <v>Admin Training</v>
      </c>
      <c r="J807">
        <f ca="1"/>
        <v>42415</v>
      </c>
      <c r="K807">
        <f ca="1"/>
        <v>5</v>
      </c>
      <c r="L807" t="str">
        <f ca="1"/>
        <v>R</v>
      </c>
      <c r="M807">
        <f ca="1"/>
        <v>73684</v>
      </c>
    </row>
    <row r="808" spans="1:13" x14ac:dyDescent="0.3">
      <c r="A808" s="34" t="s">
        <v>163</v>
      </c>
      <c r="B808" s="34" t="s">
        <v>13</v>
      </c>
      <c r="C808" s="35">
        <v>37036</v>
      </c>
      <c r="D808" s="36">
        <f t="shared" ca="1" si="12"/>
        <v>19</v>
      </c>
      <c r="E808" s="36"/>
      <c r="F808" s="37">
        <v>54401</v>
      </c>
      <c r="G808" s="37"/>
      <c r="H808" s="45" t="str">
        <f ca="1"/>
        <v>Black, John</v>
      </c>
      <c r="I808" t="str">
        <f ca="1"/>
        <v>Operations</v>
      </c>
      <c r="J808">
        <f ca="1"/>
        <v>42165</v>
      </c>
      <c r="K808">
        <f ca="1"/>
        <v>5</v>
      </c>
      <c r="L808" t="str">
        <f ca="1"/>
        <v>DM</v>
      </c>
      <c r="M808">
        <f ca="1"/>
        <v>68529</v>
      </c>
    </row>
    <row r="809" spans="1:13" x14ac:dyDescent="0.3">
      <c r="A809" s="34" t="s">
        <v>668</v>
      </c>
      <c r="B809" s="34" t="s">
        <v>9</v>
      </c>
      <c r="C809" s="35">
        <v>36667</v>
      </c>
      <c r="D809" s="36">
        <f t="shared" ca="1" si="12"/>
        <v>20</v>
      </c>
      <c r="E809" s="36" t="s">
        <v>8</v>
      </c>
      <c r="F809" s="37">
        <v>54317</v>
      </c>
      <c r="G809" s="37"/>
      <c r="H809" s="45" t="str">
        <f ca="1"/>
        <v>Hill, Robin</v>
      </c>
      <c r="I809" t="str">
        <f ca="1"/>
        <v>Engineering/Maintenance</v>
      </c>
      <c r="J809">
        <f ca="1"/>
        <v>42102</v>
      </c>
      <c r="K809">
        <f ca="1"/>
        <v>5</v>
      </c>
      <c r="L809">
        <f ca="1"/>
        <v>0</v>
      </c>
      <c r="M809">
        <f ca="1"/>
        <v>67929</v>
      </c>
    </row>
    <row r="810" spans="1:13" x14ac:dyDescent="0.3">
      <c r="A810" s="34" t="s">
        <v>717</v>
      </c>
      <c r="B810" s="34" t="s">
        <v>15</v>
      </c>
      <c r="C810" s="35">
        <v>38977</v>
      </c>
      <c r="D810" s="36">
        <f t="shared" ca="1" si="12"/>
        <v>14</v>
      </c>
      <c r="E810" s="36" t="s">
        <v>8</v>
      </c>
      <c r="F810" s="37">
        <v>54283</v>
      </c>
      <c r="G810" s="37"/>
      <c r="H810" s="45" t="str">
        <f ca="1"/>
        <v>Shaffer, Nobuko</v>
      </c>
      <c r="I810" t="str">
        <f ca="1"/>
        <v>Quality Control</v>
      </c>
      <c r="J810">
        <f ca="1"/>
        <v>42331</v>
      </c>
      <c r="K810">
        <f ca="1"/>
        <v>5</v>
      </c>
      <c r="L810" t="str">
        <f ca="1"/>
        <v>M</v>
      </c>
      <c r="M810">
        <f ca="1"/>
        <v>63662</v>
      </c>
    </row>
    <row r="811" spans="1:13" x14ac:dyDescent="0.3">
      <c r="A811" s="34" t="s">
        <v>673</v>
      </c>
      <c r="B811" s="34" t="s">
        <v>6</v>
      </c>
      <c r="C811" s="35">
        <v>38055</v>
      </c>
      <c r="D811" s="36">
        <f t="shared" ca="1" si="12"/>
        <v>17</v>
      </c>
      <c r="E811" s="36" t="s">
        <v>8</v>
      </c>
      <c r="F811" s="37">
        <v>54249</v>
      </c>
      <c r="G811" s="37"/>
      <c r="H811" s="45" t="str">
        <f ca="1"/>
        <v>Lawson, Erik</v>
      </c>
      <c r="I811" t="str">
        <f ca="1"/>
        <v>Quality Control</v>
      </c>
      <c r="J811">
        <f ca="1"/>
        <v>42273</v>
      </c>
      <c r="K811">
        <f ca="1"/>
        <v>5</v>
      </c>
      <c r="L811">
        <f ca="1"/>
        <v>0</v>
      </c>
      <c r="M811">
        <f ca="1"/>
        <v>61606</v>
      </c>
    </row>
    <row r="812" spans="1:13" x14ac:dyDescent="0.3">
      <c r="A812" s="34" t="s">
        <v>667</v>
      </c>
      <c r="B812" s="34" t="s">
        <v>9</v>
      </c>
      <c r="C812" s="35">
        <v>39768</v>
      </c>
      <c r="D812" s="36">
        <f t="shared" ca="1" si="12"/>
        <v>12</v>
      </c>
      <c r="E812" s="36" t="s">
        <v>8</v>
      </c>
      <c r="F812" s="37">
        <v>54249</v>
      </c>
      <c r="G812" s="37"/>
      <c r="H812" s="45" t="str">
        <f ca="1"/>
        <v>Aguilar, Curtis</v>
      </c>
      <c r="I812" t="str">
        <f ca="1"/>
        <v>Quality Assurance</v>
      </c>
      <c r="J812">
        <f ca="1"/>
        <v>42173</v>
      </c>
      <c r="K812">
        <f ca="1"/>
        <v>5</v>
      </c>
      <c r="L812" t="str">
        <f ca="1"/>
        <v>D</v>
      </c>
      <c r="M812">
        <f ca="1"/>
        <v>61033</v>
      </c>
    </row>
    <row r="813" spans="1:13" x14ac:dyDescent="0.3">
      <c r="A813" s="34" t="s">
        <v>990</v>
      </c>
      <c r="B813" s="34" t="s">
        <v>11</v>
      </c>
      <c r="C813" s="38">
        <v>36595</v>
      </c>
      <c r="D813" s="36">
        <f t="shared" ca="1" si="12"/>
        <v>21</v>
      </c>
      <c r="E813" s="36" t="s">
        <v>18</v>
      </c>
      <c r="F813" s="37">
        <v>54229</v>
      </c>
      <c r="G813" s="37"/>
      <c r="H813" s="45" t="str">
        <f ca="1"/>
        <v>Bradley, David</v>
      </c>
      <c r="I813" t="str">
        <f ca="1"/>
        <v>Engineering/Maintenance</v>
      </c>
      <c r="J813">
        <f ca="1"/>
        <v>42369</v>
      </c>
      <c r="K813">
        <f ca="1"/>
        <v>5</v>
      </c>
      <c r="L813" t="str">
        <f ca="1"/>
        <v>R</v>
      </c>
      <c r="M813">
        <f ca="1"/>
        <v>59143</v>
      </c>
    </row>
    <row r="814" spans="1:13" x14ac:dyDescent="0.3">
      <c r="A814" s="34" t="s">
        <v>664</v>
      </c>
      <c r="B814" s="34" t="s">
        <v>6</v>
      </c>
      <c r="C814" s="35">
        <v>40903</v>
      </c>
      <c r="D814" s="36">
        <f t="shared" ca="1" si="12"/>
        <v>9</v>
      </c>
      <c r="E814" s="36"/>
      <c r="F814" s="37">
        <v>54029</v>
      </c>
      <c r="G814" s="37"/>
      <c r="H814" s="45" t="str">
        <f ca="1"/>
        <v>Hardin, Gregory</v>
      </c>
      <c r="I814" t="str">
        <f ca="1"/>
        <v>Engineering/Maintenance</v>
      </c>
      <c r="J814">
        <f ca="1"/>
        <v>42094</v>
      </c>
      <c r="K814">
        <f ca="1"/>
        <v>5</v>
      </c>
      <c r="L814" t="str">
        <f ca="1"/>
        <v>D</v>
      </c>
      <c r="M814">
        <f ca="1"/>
        <v>49720</v>
      </c>
    </row>
    <row r="815" spans="1:13" x14ac:dyDescent="0.3">
      <c r="A815" s="34" t="s">
        <v>516</v>
      </c>
      <c r="B815" s="34" t="s">
        <v>9</v>
      </c>
      <c r="C815" s="35">
        <v>41499</v>
      </c>
      <c r="D815" s="36">
        <f t="shared" ca="1" si="12"/>
        <v>7</v>
      </c>
      <c r="E815" s="36" t="s">
        <v>8</v>
      </c>
      <c r="F815" s="37">
        <v>53928</v>
      </c>
      <c r="G815" s="37"/>
      <c r="H815" s="45" t="str">
        <f ca="1"/>
        <v>Mullins, Angela</v>
      </c>
      <c r="I815" t="str">
        <f ca="1"/>
        <v>Process Development</v>
      </c>
      <c r="J815">
        <f ca="1"/>
        <v>42349</v>
      </c>
      <c r="K815">
        <f ca="1"/>
        <v>5</v>
      </c>
      <c r="L815">
        <f ca="1"/>
        <v>0</v>
      </c>
      <c r="M815">
        <f ca="1"/>
        <v>48727</v>
      </c>
    </row>
    <row r="816" spans="1:13" x14ac:dyDescent="0.3">
      <c r="A816" s="34" t="s">
        <v>500</v>
      </c>
      <c r="B816" s="34" t="s">
        <v>19</v>
      </c>
      <c r="C816" s="35">
        <v>41985</v>
      </c>
      <c r="D816" s="36">
        <f t="shared" ca="1" si="12"/>
        <v>6</v>
      </c>
      <c r="E816" s="36" t="s">
        <v>8</v>
      </c>
      <c r="F816" s="37">
        <v>53894</v>
      </c>
      <c r="G816" s="37"/>
      <c r="H816" s="45" t="str">
        <f ca="1"/>
        <v>Rhodes, Brenda</v>
      </c>
      <c r="I816" t="str">
        <f ca="1"/>
        <v>Logistics</v>
      </c>
      <c r="J816">
        <f ca="1"/>
        <v>42178</v>
      </c>
      <c r="K816">
        <f ca="1"/>
        <v>5</v>
      </c>
      <c r="L816" t="str">
        <f ca="1"/>
        <v>DM</v>
      </c>
      <c r="M816">
        <f ca="1"/>
        <v>46576</v>
      </c>
    </row>
    <row r="817" spans="1:13" x14ac:dyDescent="0.3">
      <c r="A817" s="34" t="s">
        <v>917</v>
      </c>
      <c r="B817" s="34" t="s">
        <v>25</v>
      </c>
      <c r="C817" s="38">
        <v>38641</v>
      </c>
      <c r="D817" s="36">
        <f t="shared" ca="1" si="12"/>
        <v>15</v>
      </c>
      <c r="E817" s="36" t="s">
        <v>14</v>
      </c>
      <c r="F817" s="37">
        <v>53851</v>
      </c>
      <c r="G817" s="37"/>
      <c r="H817" s="45" t="str">
        <f ca="1"/>
        <v>Frazier, Chris</v>
      </c>
      <c r="I817" t="str">
        <f ca="1"/>
        <v>Quality Assurance</v>
      </c>
      <c r="J817">
        <f ca="1"/>
        <v>42433</v>
      </c>
      <c r="K817">
        <f ca="1"/>
        <v>5</v>
      </c>
      <c r="L817" t="str">
        <f ca="1"/>
        <v>M</v>
      </c>
      <c r="M817">
        <f ca="1"/>
        <v>43416</v>
      </c>
    </row>
    <row r="818" spans="1:13" x14ac:dyDescent="0.3">
      <c r="A818" s="34" t="s">
        <v>154</v>
      </c>
      <c r="B818" s="34" t="s">
        <v>9</v>
      </c>
      <c r="C818" s="35">
        <v>37008</v>
      </c>
      <c r="D818" s="36">
        <f t="shared" ca="1" si="12"/>
        <v>19</v>
      </c>
      <c r="E818" s="36" t="s">
        <v>12</v>
      </c>
      <c r="F818" s="37">
        <v>53793</v>
      </c>
      <c r="G818" s="37"/>
      <c r="H818" s="45" t="str">
        <f ca="1"/>
        <v>Phillips, Rajean</v>
      </c>
      <c r="I818" t="str">
        <f ca="1"/>
        <v>Professional Training Group</v>
      </c>
      <c r="J818">
        <f ca="1"/>
        <v>42193</v>
      </c>
      <c r="K818">
        <f ca="1"/>
        <v>5</v>
      </c>
      <c r="L818" t="str">
        <f ca="1"/>
        <v>DMR</v>
      </c>
      <c r="M818">
        <f ca="1"/>
        <v>39696</v>
      </c>
    </row>
    <row r="819" spans="1:13" x14ac:dyDescent="0.3">
      <c r="A819" s="34" t="s">
        <v>150</v>
      </c>
      <c r="B819" s="34" t="s">
        <v>15</v>
      </c>
      <c r="C819" s="35">
        <v>43009</v>
      </c>
      <c r="D819" s="36">
        <f t="shared" ca="1" si="12"/>
        <v>3</v>
      </c>
      <c r="E819" s="36"/>
      <c r="F819" s="37">
        <v>53602</v>
      </c>
      <c r="G819" s="37"/>
      <c r="H819" s="45" t="str">
        <f ca="1"/>
        <v>Berry, Deborah</v>
      </c>
      <c r="I819" t="str">
        <f ca="1"/>
        <v>Operations</v>
      </c>
      <c r="J819">
        <f ca="1"/>
        <v>42445</v>
      </c>
      <c r="K819">
        <f ca="1"/>
        <v>5</v>
      </c>
      <c r="L819" t="str">
        <f ca="1"/>
        <v>DM</v>
      </c>
      <c r="M819">
        <f ca="1"/>
        <v>37401</v>
      </c>
    </row>
    <row r="820" spans="1:13" x14ac:dyDescent="0.3">
      <c r="A820" s="34" t="s">
        <v>201</v>
      </c>
      <c r="B820" s="34" t="s">
        <v>16</v>
      </c>
      <c r="C820" s="35">
        <v>38569</v>
      </c>
      <c r="D820" s="36">
        <f t="shared" ca="1" si="12"/>
        <v>15</v>
      </c>
      <c r="E820" s="36" t="s">
        <v>14</v>
      </c>
      <c r="F820" s="37">
        <v>53556</v>
      </c>
      <c r="G820" s="37"/>
      <c r="H820" s="45" t="str">
        <f ca="1"/>
        <v>Cobb, Nicole</v>
      </c>
      <c r="I820" t="str">
        <f ca="1"/>
        <v>Process Development</v>
      </c>
      <c r="J820">
        <f ca="1"/>
        <v>42807</v>
      </c>
      <c r="K820">
        <f ca="1"/>
        <v>4</v>
      </c>
      <c r="L820">
        <f ca="1"/>
        <v>0</v>
      </c>
      <c r="M820">
        <f ca="1"/>
        <v>142247</v>
      </c>
    </row>
    <row r="821" spans="1:13" x14ac:dyDescent="0.3">
      <c r="A821" s="34" t="s">
        <v>378</v>
      </c>
      <c r="B821" s="34" t="s">
        <v>20</v>
      </c>
      <c r="C821" s="35">
        <v>43834</v>
      </c>
      <c r="D821" s="36">
        <f t="shared" ca="1" si="12"/>
        <v>1</v>
      </c>
      <c r="E821" s="36" t="s">
        <v>8</v>
      </c>
      <c r="F821" s="37">
        <v>53336</v>
      </c>
      <c r="G821" s="37"/>
      <c r="H821" s="45" t="str">
        <f ca="1"/>
        <v>McCoy, Preston</v>
      </c>
      <c r="I821" t="str">
        <f ca="1"/>
        <v>Executive Education</v>
      </c>
      <c r="J821">
        <f ca="1"/>
        <v>42536</v>
      </c>
      <c r="K821">
        <f ca="1"/>
        <v>4</v>
      </c>
      <c r="L821" t="str">
        <f ca="1"/>
        <v>DMR</v>
      </c>
      <c r="M821">
        <f ca="1"/>
        <v>130727</v>
      </c>
    </row>
    <row r="822" spans="1:13" x14ac:dyDescent="0.3">
      <c r="A822" s="34" t="s">
        <v>982</v>
      </c>
      <c r="B822" s="34" t="s">
        <v>9</v>
      </c>
      <c r="C822" s="38">
        <v>38136</v>
      </c>
      <c r="D822" s="36">
        <f t="shared" ca="1" si="12"/>
        <v>16</v>
      </c>
      <c r="E822" s="36"/>
      <c r="F822" s="37">
        <v>53016</v>
      </c>
      <c r="G822" s="37"/>
      <c r="H822" s="45" t="str">
        <f ca="1"/>
        <v>Perkins, Ken</v>
      </c>
      <c r="I822" t="str">
        <f ca="1"/>
        <v>Manufacturing</v>
      </c>
      <c r="J822">
        <f ca="1"/>
        <v>42542</v>
      </c>
      <c r="K822">
        <f ca="1"/>
        <v>4</v>
      </c>
      <c r="L822" t="str">
        <f ca="1"/>
        <v>DMR</v>
      </c>
      <c r="M822">
        <f ca="1"/>
        <v>128513</v>
      </c>
    </row>
    <row r="823" spans="1:13" x14ac:dyDescent="0.3">
      <c r="A823" s="34" t="s">
        <v>507</v>
      </c>
      <c r="B823" s="34" t="s">
        <v>21</v>
      </c>
      <c r="C823" s="35">
        <v>39461</v>
      </c>
      <c r="D823" s="36">
        <f t="shared" ca="1" si="12"/>
        <v>13</v>
      </c>
      <c r="E823" s="36"/>
      <c r="F823" s="37">
        <v>52846</v>
      </c>
      <c r="G823" s="37"/>
      <c r="H823" s="45" t="str">
        <f ca="1"/>
        <v>Snow, Desiree</v>
      </c>
      <c r="I823" t="str">
        <f ca="1"/>
        <v>Professional Training Group</v>
      </c>
      <c r="J823">
        <f ca="1"/>
        <v>42545</v>
      </c>
      <c r="K823">
        <f ca="1"/>
        <v>4</v>
      </c>
      <c r="L823">
        <f ca="1"/>
        <v>0</v>
      </c>
      <c r="M823">
        <f ca="1"/>
        <v>125854</v>
      </c>
    </row>
    <row r="824" spans="1:13" x14ac:dyDescent="0.3">
      <c r="A824" s="34" t="s">
        <v>347</v>
      </c>
      <c r="B824" s="34" t="s">
        <v>16</v>
      </c>
      <c r="C824" s="35">
        <v>36485</v>
      </c>
      <c r="D824" s="36">
        <f t="shared" ca="1" si="12"/>
        <v>21</v>
      </c>
      <c r="E824" s="36" t="s">
        <v>12</v>
      </c>
      <c r="F824" s="37">
        <v>52829</v>
      </c>
      <c r="G824" s="37"/>
      <c r="H824" s="45" t="str">
        <f ca="1"/>
        <v>Monroe, Justin</v>
      </c>
      <c r="I824" t="str">
        <f ca="1"/>
        <v>Manufacturing</v>
      </c>
      <c r="J824">
        <f ca="1"/>
        <v>42479</v>
      </c>
      <c r="K824">
        <f ca="1"/>
        <v>4</v>
      </c>
      <c r="L824" t="str">
        <f ca="1"/>
        <v>DMR</v>
      </c>
      <c r="M824">
        <f ca="1"/>
        <v>124773</v>
      </c>
    </row>
    <row r="825" spans="1:13" x14ac:dyDescent="0.3">
      <c r="A825" s="34" t="s">
        <v>353</v>
      </c>
      <c r="B825" s="34" t="s">
        <v>19</v>
      </c>
      <c r="C825" s="35">
        <v>41624</v>
      </c>
      <c r="D825" s="36">
        <f t="shared" ca="1" si="12"/>
        <v>7</v>
      </c>
      <c r="E825" s="36" t="s">
        <v>14</v>
      </c>
      <c r="F825" s="37">
        <v>52822</v>
      </c>
      <c r="G825" s="37"/>
      <c r="H825" s="45" t="str">
        <f ca="1"/>
        <v>Farrell, Laura</v>
      </c>
      <c r="I825" t="str">
        <f ca="1"/>
        <v>ADC</v>
      </c>
      <c r="J825">
        <f ca="1"/>
        <v>42709</v>
      </c>
      <c r="K825">
        <f ca="1"/>
        <v>4</v>
      </c>
      <c r="L825" t="str">
        <f ca="1"/>
        <v>M</v>
      </c>
      <c r="M825">
        <f ca="1"/>
        <v>123083</v>
      </c>
    </row>
    <row r="826" spans="1:13" x14ac:dyDescent="0.3">
      <c r="A826" s="34" t="s">
        <v>679</v>
      </c>
      <c r="B826" s="34" t="s">
        <v>32</v>
      </c>
      <c r="C826" s="35">
        <v>39819</v>
      </c>
      <c r="D826" s="36">
        <f t="shared" ca="1" si="12"/>
        <v>12</v>
      </c>
      <c r="E826" s="36" t="s">
        <v>14</v>
      </c>
      <c r="F826" s="37">
        <v>52813</v>
      </c>
      <c r="G826" s="37"/>
      <c r="H826" s="45" t="str">
        <f ca="1"/>
        <v>Ramirez, Keith</v>
      </c>
      <c r="I826" t="str">
        <f ca="1"/>
        <v>Manufacturing Admin</v>
      </c>
      <c r="J826">
        <f ca="1"/>
        <v>42652</v>
      </c>
      <c r="K826">
        <f ca="1"/>
        <v>4</v>
      </c>
      <c r="L826" t="str">
        <f ca="1"/>
        <v>M</v>
      </c>
      <c r="M826">
        <f ca="1"/>
        <v>120818</v>
      </c>
    </row>
    <row r="827" spans="1:13" x14ac:dyDescent="0.3">
      <c r="A827" s="34" t="s">
        <v>922</v>
      </c>
      <c r="B827" s="34" t="s">
        <v>19</v>
      </c>
      <c r="C827" s="38">
        <v>39279</v>
      </c>
      <c r="D827" s="36">
        <f t="shared" ca="1" si="12"/>
        <v>13</v>
      </c>
      <c r="E827" s="36"/>
      <c r="F827" s="37">
        <v>52779</v>
      </c>
      <c r="G827" s="37"/>
      <c r="H827" s="45" t="str">
        <f ca="1"/>
        <v>Crawford, Ronald</v>
      </c>
      <c r="I827" t="str">
        <f ca="1"/>
        <v>Project &amp; Contract Services</v>
      </c>
      <c r="J827">
        <f ca="1"/>
        <v>42650</v>
      </c>
      <c r="K827">
        <f ca="1"/>
        <v>4</v>
      </c>
      <c r="L827" t="str">
        <f ca="1"/>
        <v>DMR</v>
      </c>
      <c r="M827">
        <f ca="1"/>
        <v>120193</v>
      </c>
    </row>
    <row r="828" spans="1:13" x14ac:dyDescent="0.3">
      <c r="A828" s="34" t="s">
        <v>584</v>
      </c>
      <c r="B828" s="34" t="s">
        <v>19</v>
      </c>
      <c r="C828" s="35">
        <v>39088</v>
      </c>
      <c r="D828" s="36">
        <f t="shared" ca="1" si="12"/>
        <v>14</v>
      </c>
      <c r="E828" s="36" t="s">
        <v>14</v>
      </c>
      <c r="F828" s="37">
        <v>52737</v>
      </c>
      <c r="G828" s="37"/>
      <c r="H828" s="45" t="str">
        <f ca="1"/>
        <v>Owens, Dwight</v>
      </c>
      <c r="I828" t="str">
        <f ca="1"/>
        <v>Manufacturing</v>
      </c>
      <c r="J828">
        <f ca="1"/>
        <v>42574</v>
      </c>
      <c r="K828">
        <f ca="1"/>
        <v>4</v>
      </c>
      <c r="L828" t="str">
        <f ca="1"/>
        <v>DM</v>
      </c>
      <c r="M828">
        <f ca="1"/>
        <v>120041</v>
      </c>
    </row>
    <row r="829" spans="1:13" x14ac:dyDescent="0.3">
      <c r="A829" s="34" t="s">
        <v>100</v>
      </c>
      <c r="B829" s="34" t="s">
        <v>9</v>
      </c>
      <c r="C829" s="35">
        <v>40400</v>
      </c>
      <c r="D829" s="36">
        <f t="shared" ca="1" si="12"/>
        <v>10</v>
      </c>
      <c r="E829" s="36" t="s">
        <v>12</v>
      </c>
      <c r="F829" s="37">
        <v>52576</v>
      </c>
      <c r="G829" s="37"/>
      <c r="H829" s="45" t="str">
        <f ca="1"/>
        <v>Powers, Tia</v>
      </c>
      <c r="I829" t="str">
        <f ca="1"/>
        <v>Quality Assurance</v>
      </c>
      <c r="J829">
        <f ca="1"/>
        <v>42703</v>
      </c>
      <c r="K829">
        <f ca="1"/>
        <v>4</v>
      </c>
      <c r="L829" t="str">
        <f ca="1"/>
        <v>DM</v>
      </c>
      <c r="M829">
        <f ca="1"/>
        <v>116373</v>
      </c>
    </row>
    <row r="830" spans="1:13" x14ac:dyDescent="0.3">
      <c r="A830" s="34" t="s">
        <v>579</v>
      </c>
      <c r="B830" s="34" t="s">
        <v>13</v>
      </c>
      <c r="C830" s="35">
        <v>39819</v>
      </c>
      <c r="D830" s="36">
        <f t="shared" ca="1" si="12"/>
        <v>12</v>
      </c>
      <c r="E830" s="36"/>
      <c r="F830" s="37">
        <v>52567</v>
      </c>
      <c r="G830" s="37"/>
      <c r="H830" s="45" t="str">
        <f ca="1"/>
        <v>Hunter, Lisa</v>
      </c>
      <c r="I830" t="str">
        <f ca="1"/>
        <v>Research Center</v>
      </c>
      <c r="J830">
        <f ca="1"/>
        <v>42744</v>
      </c>
      <c r="K830">
        <f ca="1"/>
        <v>4</v>
      </c>
      <c r="L830" t="str">
        <f ca="1"/>
        <v>DMR</v>
      </c>
      <c r="M830">
        <f ca="1"/>
        <v>108849</v>
      </c>
    </row>
    <row r="831" spans="1:13" x14ac:dyDescent="0.3">
      <c r="A831" s="34" t="s">
        <v>968</v>
      </c>
      <c r="B831" s="34" t="s">
        <v>9</v>
      </c>
      <c r="C831" s="38">
        <v>37168</v>
      </c>
      <c r="D831" s="36">
        <f t="shared" ca="1" si="12"/>
        <v>19</v>
      </c>
      <c r="E831" s="36"/>
      <c r="F831" s="37">
        <v>52551</v>
      </c>
      <c r="G831" s="37"/>
      <c r="H831" s="45" t="str">
        <f ca="1"/>
        <v>Woods, Marcus</v>
      </c>
      <c r="I831" t="str">
        <f ca="1"/>
        <v>Project &amp; Contract Services</v>
      </c>
      <c r="J831">
        <f ca="1"/>
        <v>42451</v>
      </c>
      <c r="K831">
        <f ca="1"/>
        <v>4</v>
      </c>
      <c r="L831">
        <f ca="1"/>
        <v>0</v>
      </c>
      <c r="M831">
        <f ca="1"/>
        <v>107907</v>
      </c>
    </row>
    <row r="832" spans="1:13" x14ac:dyDescent="0.3">
      <c r="A832" s="34" t="s">
        <v>874</v>
      </c>
      <c r="B832" s="34" t="s">
        <v>15</v>
      </c>
      <c r="C832" s="38">
        <v>43089</v>
      </c>
      <c r="D832" s="36">
        <f t="shared" ca="1" si="12"/>
        <v>3</v>
      </c>
      <c r="E832" s="36" t="s">
        <v>14</v>
      </c>
      <c r="F832" s="37">
        <v>52511</v>
      </c>
      <c r="G832" s="37"/>
      <c r="H832" s="45" t="str">
        <f ca="1"/>
        <v>Cruz, Timothy</v>
      </c>
      <c r="I832" t="str">
        <f ca="1"/>
        <v>Quality Control</v>
      </c>
      <c r="J832">
        <f ca="1"/>
        <v>42702</v>
      </c>
      <c r="K832">
        <f ca="1"/>
        <v>4</v>
      </c>
      <c r="L832" t="str">
        <f ca="1"/>
        <v>DMR</v>
      </c>
      <c r="M832">
        <f ca="1"/>
        <v>107225</v>
      </c>
    </row>
    <row r="833" spans="1:13" x14ac:dyDescent="0.3">
      <c r="A833" s="34" t="s">
        <v>957</v>
      </c>
      <c r="B833" s="34" t="s">
        <v>27</v>
      </c>
      <c r="C833" s="38">
        <v>38917</v>
      </c>
      <c r="D833" s="36">
        <f t="shared" ca="1" si="12"/>
        <v>14</v>
      </c>
      <c r="E833" s="36" t="s">
        <v>14</v>
      </c>
      <c r="F833" s="37">
        <v>52353</v>
      </c>
      <c r="G833" s="37"/>
      <c r="H833" s="45" t="str">
        <f ca="1"/>
        <v>Solomon, Michael</v>
      </c>
      <c r="I833" t="str">
        <f ca="1"/>
        <v>Quality Control</v>
      </c>
      <c r="J833">
        <f ca="1"/>
        <v>42800</v>
      </c>
      <c r="K833">
        <f ca="1"/>
        <v>4</v>
      </c>
      <c r="L833">
        <f ca="1"/>
        <v>0</v>
      </c>
      <c r="M833">
        <f ca="1"/>
        <v>106098</v>
      </c>
    </row>
    <row r="834" spans="1:13" x14ac:dyDescent="0.3">
      <c r="A834" s="34" t="s">
        <v>160</v>
      </c>
      <c r="B834" s="34" t="s">
        <v>6</v>
      </c>
      <c r="C834" s="35">
        <v>41198</v>
      </c>
      <c r="D834" s="36">
        <f t="shared" ref="D834:D897" ca="1" si="13">DATEDIF(C834,TODAY(),"Y")</f>
        <v>8</v>
      </c>
      <c r="E834" s="36" t="s">
        <v>8</v>
      </c>
      <c r="F834" s="37">
        <v>52255</v>
      </c>
      <c r="G834" s="37"/>
      <c r="H834" s="45" t="str">
        <f ca="1"/>
        <v>Mitchell, Shannon</v>
      </c>
      <c r="I834" t="str">
        <f ca="1"/>
        <v>Peptide Chemistry</v>
      </c>
      <c r="J834">
        <f ca="1"/>
        <v>42717</v>
      </c>
      <c r="K834">
        <f ca="1"/>
        <v>4</v>
      </c>
      <c r="L834" t="str">
        <f ca="1"/>
        <v>R</v>
      </c>
      <c r="M834">
        <f ca="1"/>
        <v>100420</v>
      </c>
    </row>
    <row r="835" spans="1:13" x14ac:dyDescent="0.3">
      <c r="A835" s="34" t="s">
        <v>431</v>
      </c>
      <c r="B835" s="34" t="s">
        <v>9</v>
      </c>
      <c r="C835" s="35">
        <v>40666</v>
      </c>
      <c r="D835" s="36">
        <f t="shared" ca="1" si="13"/>
        <v>9</v>
      </c>
      <c r="E835" s="36" t="s">
        <v>14</v>
      </c>
      <c r="F835" s="37">
        <v>52018</v>
      </c>
      <c r="G835" s="37"/>
      <c r="H835" s="45" t="str">
        <f ca="1"/>
        <v>Romero, Shawn</v>
      </c>
      <c r="I835" t="str">
        <f ca="1"/>
        <v>Manufacturing</v>
      </c>
      <c r="J835">
        <f ca="1"/>
        <v>42628</v>
      </c>
      <c r="K835">
        <f ca="1"/>
        <v>4</v>
      </c>
      <c r="L835" t="str">
        <f ca="1"/>
        <v>R</v>
      </c>
      <c r="M835">
        <f ca="1"/>
        <v>88074</v>
      </c>
    </row>
    <row r="836" spans="1:13" x14ac:dyDescent="0.3">
      <c r="A836" s="34" t="s">
        <v>846</v>
      </c>
      <c r="B836" s="34" t="s">
        <v>13</v>
      </c>
      <c r="C836" s="38">
        <v>39879</v>
      </c>
      <c r="D836" s="36">
        <f t="shared" ca="1" si="13"/>
        <v>12</v>
      </c>
      <c r="E836" s="36" t="s">
        <v>12</v>
      </c>
      <c r="F836" s="37">
        <v>51782</v>
      </c>
      <c r="G836" s="37"/>
      <c r="H836" s="45" t="str">
        <f ca="1"/>
        <v>Baldwin, Ray</v>
      </c>
      <c r="I836" t="str">
        <f ca="1"/>
        <v>Peptide Chemistry</v>
      </c>
      <c r="J836">
        <f ca="1"/>
        <v>42666</v>
      </c>
      <c r="K836">
        <f ca="1"/>
        <v>4</v>
      </c>
      <c r="L836" t="str">
        <f ca="1"/>
        <v>M</v>
      </c>
      <c r="M836">
        <f ca="1"/>
        <v>86173</v>
      </c>
    </row>
    <row r="837" spans="1:13" x14ac:dyDescent="0.3">
      <c r="A837" s="34" t="s">
        <v>1042</v>
      </c>
      <c r="B837" s="34" t="s">
        <v>30</v>
      </c>
      <c r="C837" s="38">
        <v>40250</v>
      </c>
      <c r="D837" s="36">
        <f t="shared" ca="1" si="13"/>
        <v>11</v>
      </c>
      <c r="E837" s="36" t="s">
        <v>8</v>
      </c>
      <c r="F837" s="37">
        <v>51630</v>
      </c>
      <c r="G837" s="37"/>
      <c r="H837" s="45" t="str">
        <f ca="1"/>
        <v>Golden, Christine</v>
      </c>
      <c r="I837" t="str">
        <f ca="1"/>
        <v>Engineering/Maintenance</v>
      </c>
      <c r="J837">
        <f ca="1"/>
        <v>42561</v>
      </c>
      <c r="K837">
        <f ca="1"/>
        <v>4</v>
      </c>
      <c r="L837" t="str">
        <f ca="1"/>
        <v>D</v>
      </c>
      <c r="M837">
        <f ca="1"/>
        <v>80714</v>
      </c>
    </row>
    <row r="838" spans="1:13" x14ac:dyDescent="0.3">
      <c r="A838" s="34" t="s">
        <v>191</v>
      </c>
      <c r="B838" s="34" t="s">
        <v>26</v>
      </c>
      <c r="C838" s="35">
        <v>37845</v>
      </c>
      <c r="D838" s="36">
        <f t="shared" ca="1" si="13"/>
        <v>17</v>
      </c>
      <c r="E838" s="36" t="s">
        <v>12</v>
      </c>
      <c r="F838" s="37">
        <v>51579</v>
      </c>
      <c r="G838" s="37"/>
      <c r="H838" s="45" t="str">
        <f ca="1"/>
        <v>Turner, Michael</v>
      </c>
      <c r="I838" t="str">
        <f ca="1"/>
        <v>Operations</v>
      </c>
      <c r="J838">
        <f ca="1"/>
        <v>42661</v>
      </c>
      <c r="K838">
        <f ca="1"/>
        <v>4</v>
      </c>
      <c r="L838">
        <f ca="1"/>
        <v>0</v>
      </c>
      <c r="M838">
        <f ca="1"/>
        <v>78539</v>
      </c>
    </row>
    <row r="839" spans="1:13" x14ac:dyDescent="0.3">
      <c r="A839" s="34" t="s">
        <v>471</v>
      </c>
      <c r="B839" s="34" t="s">
        <v>9</v>
      </c>
      <c r="C839" s="35">
        <v>39479</v>
      </c>
      <c r="D839" s="36">
        <f t="shared" ca="1" si="13"/>
        <v>13</v>
      </c>
      <c r="E839" s="36" t="s">
        <v>14</v>
      </c>
      <c r="F839" s="37">
        <v>51511</v>
      </c>
      <c r="G839" s="37"/>
      <c r="H839" s="45" t="str">
        <f ca="1"/>
        <v>Vincent, Guy</v>
      </c>
      <c r="I839" t="str">
        <f ca="1"/>
        <v>Project &amp; Contract Services</v>
      </c>
      <c r="J839">
        <f ca="1"/>
        <v>42610</v>
      </c>
      <c r="K839">
        <f ca="1"/>
        <v>4</v>
      </c>
      <c r="L839" t="str">
        <f ca="1"/>
        <v>DMR</v>
      </c>
      <c r="M839">
        <f ca="1"/>
        <v>78112</v>
      </c>
    </row>
    <row r="840" spans="1:13" x14ac:dyDescent="0.3">
      <c r="A840" s="34" t="s">
        <v>502</v>
      </c>
      <c r="B840" s="34" t="s">
        <v>19</v>
      </c>
      <c r="C840" s="35">
        <v>36518</v>
      </c>
      <c r="D840" s="36">
        <f t="shared" ca="1" si="13"/>
        <v>21</v>
      </c>
      <c r="E840" s="36"/>
      <c r="F840" s="37">
        <v>51490</v>
      </c>
      <c r="G840" s="37"/>
      <c r="H840" s="45" t="str">
        <f ca="1"/>
        <v>Abbott, James</v>
      </c>
      <c r="I840" t="str">
        <f ca="1"/>
        <v>Quality Control</v>
      </c>
      <c r="J840">
        <f ca="1"/>
        <v>42679</v>
      </c>
      <c r="K840">
        <f ca="1"/>
        <v>4</v>
      </c>
      <c r="L840" t="str">
        <f ca="1"/>
        <v>M</v>
      </c>
      <c r="M840">
        <f ca="1"/>
        <v>77901</v>
      </c>
    </row>
    <row r="841" spans="1:13" x14ac:dyDescent="0.3">
      <c r="A841" s="34" t="s">
        <v>986</v>
      </c>
      <c r="B841" s="34" t="s">
        <v>19</v>
      </c>
      <c r="C841" s="38">
        <v>42784</v>
      </c>
      <c r="D841" s="36">
        <f t="shared" ca="1" si="13"/>
        <v>4</v>
      </c>
      <c r="E841" s="36"/>
      <c r="F841" s="37">
        <v>51488</v>
      </c>
      <c r="G841" s="37"/>
      <c r="H841" s="45" t="str">
        <f ca="1"/>
        <v>Shelton, Donna</v>
      </c>
      <c r="I841" t="str">
        <f ca="1"/>
        <v>Manufacturing</v>
      </c>
      <c r="J841">
        <f ca="1"/>
        <v>42708</v>
      </c>
      <c r="K841">
        <f ca="1"/>
        <v>4</v>
      </c>
      <c r="L841" t="str">
        <f ca="1"/>
        <v>DMR</v>
      </c>
      <c r="M841">
        <f ca="1"/>
        <v>75459</v>
      </c>
    </row>
    <row r="842" spans="1:13" x14ac:dyDescent="0.3">
      <c r="A842" s="34" t="s">
        <v>186</v>
      </c>
      <c r="B842" s="34" t="s">
        <v>19</v>
      </c>
      <c r="C842" s="35">
        <v>36736</v>
      </c>
      <c r="D842" s="36">
        <f t="shared" ca="1" si="13"/>
        <v>20</v>
      </c>
      <c r="E842" s="36" t="s">
        <v>12</v>
      </c>
      <c r="F842" s="37">
        <v>51453</v>
      </c>
      <c r="G842" s="37"/>
      <c r="H842" s="45" t="str">
        <f ca="1"/>
        <v>Dean, Michael</v>
      </c>
      <c r="I842" t="str">
        <f ca="1"/>
        <v>Logistics</v>
      </c>
      <c r="J842">
        <f ca="1"/>
        <v>42720</v>
      </c>
      <c r="K842">
        <f ca="1"/>
        <v>4</v>
      </c>
      <c r="L842" t="str">
        <f ca="1"/>
        <v>D</v>
      </c>
      <c r="M842">
        <f ca="1"/>
        <v>72612</v>
      </c>
    </row>
    <row r="843" spans="1:13" x14ac:dyDescent="0.3">
      <c r="A843" s="34" t="s">
        <v>96</v>
      </c>
      <c r="B843" s="34" t="s">
        <v>16</v>
      </c>
      <c r="C843" s="35">
        <v>37427</v>
      </c>
      <c r="D843" s="36">
        <f t="shared" ca="1" si="13"/>
        <v>18</v>
      </c>
      <c r="E843" s="36"/>
      <c r="F843" s="37">
        <v>51403</v>
      </c>
      <c r="G843" s="37"/>
      <c r="H843" s="45" t="str">
        <f ca="1"/>
        <v>George, Lynette</v>
      </c>
      <c r="I843" t="str">
        <f ca="1"/>
        <v>Research/Development</v>
      </c>
      <c r="J843">
        <f ca="1"/>
        <v>42538</v>
      </c>
      <c r="K843">
        <f ca="1"/>
        <v>4</v>
      </c>
      <c r="L843" t="str">
        <f ca="1"/>
        <v>DMR</v>
      </c>
      <c r="M843">
        <f ca="1"/>
        <v>71844</v>
      </c>
    </row>
    <row r="844" spans="1:13" x14ac:dyDescent="0.3">
      <c r="A844" s="34" t="s">
        <v>116</v>
      </c>
      <c r="B844" s="34" t="s">
        <v>6</v>
      </c>
      <c r="C844" s="35">
        <v>41313</v>
      </c>
      <c r="D844" s="36">
        <f t="shared" ca="1" si="13"/>
        <v>8</v>
      </c>
      <c r="E844" s="36" t="s">
        <v>14</v>
      </c>
      <c r="F844" s="37">
        <v>51292</v>
      </c>
      <c r="G844" s="37"/>
      <c r="H844" s="45" t="str">
        <f ca="1"/>
        <v>Harrington, Aron</v>
      </c>
      <c r="I844" t="str">
        <f ca="1"/>
        <v>Project &amp; Contract Services</v>
      </c>
      <c r="J844">
        <f ca="1"/>
        <v>42624</v>
      </c>
      <c r="K844">
        <f ca="1"/>
        <v>4</v>
      </c>
      <c r="L844" t="str">
        <f ca="1"/>
        <v>DM</v>
      </c>
      <c r="M844">
        <f ca="1"/>
        <v>71014</v>
      </c>
    </row>
    <row r="845" spans="1:13" x14ac:dyDescent="0.3">
      <c r="A845" s="34" t="s">
        <v>222</v>
      </c>
      <c r="B845" s="34" t="s">
        <v>6</v>
      </c>
      <c r="C845" s="35">
        <v>39300</v>
      </c>
      <c r="D845" s="36">
        <f t="shared" ca="1" si="13"/>
        <v>13</v>
      </c>
      <c r="E845" s="36"/>
      <c r="F845" s="37">
        <v>51275</v>
      </c>
      <c r="G845" s="37"/>
      <c r="H845" s="45" t="str">
        <f ca="1"/>
        <v>Peters, Terry</v>
      </c>
      <c r="I845" t="str">
        <f ca="1"/>
        <v>Engineering/Maintenance</v>
      </c>
      <c r="J845">
        <f ca="1"/>
        <v>42472</v>
      </c>
      <c r="K845">
        <f ca="1"/>
        <v>4</v>
      </c>
      <c r="L845">
        <f ca="1"/>
        <v>0</v>
      </c>
      <c r="M845">
        <f ca="1"/>
        <v>70588</v>
      </c>
    </row>
    <row r="846" spans="1:13" x14ac:dyDescent="0.3">
      <c r="A846" s="34" t="s">
        <v>395</v>
      </c>
      <c r="B846" s="34" t="s">
        <v>9</v>
      </c>
      <c r="C846" s="35">
        <v>39885</v>
      </c>
      <c r="D846" s="36">
        <f t="shared" ca="1" si="13"/>
        <v>12</v>
      </c>
      <c r="E846" s="36"/>
      <c r="F846" s="37">
        <v>51207</v>
      </c>
      <c r="G846" s="37"/>
      <c r="H846" s="45" t="str">
        <f ca="1"/>
        <v>Coleman, Karen</v>
      </c>
      <c r="I846" t="str">
        <f ca="1"/>
        <v>Manufacturing Admin</v>
      </c>
      <c r="J846">
        <f ca="1"/>
        <v>42482</v>
      </c>
      <c r="K846">
        <f ca="1"/>
        <v>4</v>
      </c>
      <c r="L846" t="str">
        <f ca="1"/>
        <v>R</v>
      </c>
      <c r="M846">
        <f ca="1"/>
        <v>68344</v>
      </c>
    </row>
    <row r="847" spans="1:13" x14ac:dyDescent="0.3">
      <c r="A847" s="34" t="s">
        <v>760</v>
      </c>
      <c r="B847" s="34" t="s">
        <v>15</v>
      </c>
      <c r="C847" s="38">
        <v>42819</v>
      </c>
      <c r="D847" s="36">
        <f t="shared" ca="1" si="13"/>
        <v>3</v>
      </c>
      <c r="E847" s="36" t="s">
        <v>14</v>
      </c>
      <c r="F847" s="37">
        <v>51129</v>
      </c>
      <c r="G847" s="37"/>
      <c r="H847" s="45" t="str">
        <f ca="1"/>
        <v>Houston, Mark</v>
      </c>
      <c r="I847" t="str">
        <f ca="1"/>
        <v>Compliance</v>
      </c>
      <c r="J847">
        <f ca="1"/>
        <v>42722</v>
      </c>
      <c r="K847">
        <f ca="1"/>
        <v>4</v>
      </c>
      <c r="L847">
        <f ca="1"/>
        <v>0</v>
      </c>
      <c r="M847">
        <f ca="1"/>
        <v>64780</v>
      </c>
    </row>
    <row r="848" spans="1:13" x14ac:dyDescent="0.3">
      <c r="A848" s="34" t="s">
        <v>453</v>
      </c>
      <c r="B848" s="34" t="s">
        <v>16</v>
      </c>
      <c r="C848" s="35">
        <v>43665</v>
      </c>
      <c r="D848" s="36">
        <f t="shared" ca="1" si="13"/>
        <v>1</v>
      </c>
      <c r="E848" s="36"/>
      <c r="F848" s="37">
        <v>50890</v>
      </c>
      <c r="G848" s="37"/>
      <c r="H848" s="45" t="str">
        <f ca="1"/>
        <v>Adams, David</v>
      </c>
      <c r="I848" t="str">
        <f ca="1"/>
        <v>Quality Control</v>
      </c>
      <c r="J848">
        <f ca="1"/>
        <v>42791</v>
      </c>
      <c r="K848">
        <f ca="1"/>
        <v>4</v>
      </c>
      <c r="L848">
        <f ca="1"/>
        <v>0</v>
      </c>
      <c r="M848">
        <f ca="1"/>
        <v>60198</v>
      </c>
    </row>
    <row r="849" spans="1:13" x14ac:dyDescent="0.3">
      <c r="A849" s="34" t="s">
        <v>440</v>
      </c>
      <c r="B849" s="34" t="s">
        <v>31</v>
      </c>
      <c r="C849" s="35">
        <v>39864</v>
      </c>
      <c r="D849" s="36">
        <f t="shared" ca="1" si="13"/>
        <v>12</v>
      </c>
      <c r="E849" s="36"/>
      <c r="F849" s="37">
        <v>50835</v>
      </c>
      <c r="G849" s="37"/>
      <c r="H849" s="45" t="str">
        <f ca="1"/>
        <v>Davis, Don</v>
      </c>
      <c r="I849" t="str">
        <f ca="1"/>
        <v>Manufacturing</v>
      </c>
      <c r="J849">
        <f ca="1"/>
        <v>42459</v>
      </c>
      <c r="K849">
        <f ca="1"/>
        <v>4</v>
      </c>
      <c r="L849" t="str">
        <f ca="1"/>
        <v>DMR</v>
      </c>
      <c r="M849">
        <f ca="1"/>
        <v>58553</v>
      </c>
    </row>
    <row r="850" spans="1:13" x14ac:dyDescent="0.3">
      <c r="A850" s="34" t="s">
        <v>576</v>
      </c>
      <c r="B850" s="34" t="s">
        <v>22</v>
      </c>
      <c r="C850" s="35">
        <v>38017</v>
      </c>
      <c r="D850" s="36">
        <f t="shared" ca="1" si="13"/>
        <v>17</v>
      </c>
      <c r="E850" s="36" t="s">
        <v>10</v>
      </c>
      <c r="F850" s="37">
        <v>50718</v>
      </c>
      <c r="G850" s="37"/>
      <c r="H850" s="45" t="str">
        <f ca="1"/>
        <v>Knight, Rebecca</v>
      </c>
      <c r="I850" t="str">
        <f ca="1"/>
        <v>Quality Control</v>
      </c>
      <c r="J850">
        <f ca="1"/>
        <v>42784</v>
      </c>
      <c r="K850">
        <f ca="1"/>
        <v>4</v>
      </c>
      <c r="L850">
        <f ca="1"/>
        <v>0</v>
      </c>
      <c r="M850">
        <f ca="1"/>
        <v>51488</v>
      </c>
    </row>
    <row r="851" spans="1:13" x14ac:dyDescent="0.3">
      <c r="A851" s="34" t="s">
        <v>938</v>
      </c>
      <c r="B851" s="34" t="s">
        <v>6</v>
      </c>
      <c r="C851" s="38">
        <v>38210</v>
      </c>
      <c r="D851" s="36">
        <f t="shared" ca="1" si="13"/>
        <v>16</v>
      </c>
      <c r="E851" s="36" t="s">
        <v>14</v>
      </c>
      <c r="F851" s="37">
        <v>50675</v>
      </c>
      <c r="G851" s="37"/>
      <c r="H851" s="45" t="str">
        <f ca="1"/>
        <v>Baker, Lisa</v>
      </c>
      <c r="I851" t="str">
        <f ca="1"/>
        <v>Engineering/Operations</v>
      </c>
      <c r="J851">
        <f ca="1"/>
        <v>42736</v>
      </c>
      <c r="K851">
        <f ca="1"/>
        <v>4</v>
      </c>
      <c r="L851">
        <f ca="1"/>
        <v>0</v>
      </c>
      <c r="M851">
        <f ca="1"/>
        <v>48698</v>
      </c>
    </row>
    <row r="852" spans="1:13" x14ac:dyDescent="0.3">
      <c r="A852" s="34" t="s">
        <v>946</v>
      </c>
      <c r="B852" s="34" t="s">
        <v>26</v>
      </c>
      <c r="C852" s="38">
        <v>38919</v>
      </c>
      <c r="D852" s="36">
        <f t="shared" ca="1" si="13"/>
        <v>14</v>
      </c>
      <c r="E852" s="36" t="s">
        <v>18</v>
      </c>
      <c r="F852" s="37">
        <v>50459</v>
      </c>
      <c r="G852" s="37"/>
      <c r="H852" s="45" t="str">
        <f ca="1"/>
        <v>Newman, Aria</v>
      </c>
      <c r="I852" t="str">
        <f ca="1"/>
        <v>Quality Assurance</v>
      </c>
      <c r="J852">
        <f ca="1"/>
        <v>42545</v>
      </c>
      <c r="K852">
        <f ca="1"/>
        <v>4</v>
      </c>
      <c r="L852" t="str">
        <f ca="1"/>
        <v>DMR</v>
      </c>
      <c r="M852">
        <f ca="1"/>
        <v>42216</v>
      </c>
    </row>
    <row r="853" spans="1:13" x14ac:dyDescent="0.3">
      <c r="A853" s="34" t="s">
        <v>731</v>
      </c>
      <c r="B853" s="34" t="s">
        <v>30</v>
      </c>
      <c r="C853" s="38">
        <v>38659</v>
      </c>
      <c r="D853" s="36">
        <f t="shared" ca="1" si="13"/>
        <v>15</v>
      </c>
      <c r="E853" s="36"/>
      <c r="F853" s="37">
        <v>50324</v>
      </c>
      <c r="G853" s="37"/>
      <c r="H853" s="45" t="str">
        <f ca="1"/>
        <v>Lowery, Charles</v>
      </c>
      <c r="I853" t="str">
        <f ca="1"/>
        <v>Logistics</v>
      </c>
      <c r="J853">
        <f ca="1"/>
        <v>42990</v>
      </c>
      <c r="K853">
        <f ca="1"/>
        <v>3</v>
      </c>
      <c r="L853">
        <f ca="1"/>
        <v>0</v>
      </c>
      <c r="M853">
        <f ca="1"/>
        <v>145408</v>
      </c>
    </row>
    <row r="854" spans="1:13" x14ac:dyDescent="0.3">
      <c r="A854" s="34" t="s">
        <v>606</v>
      </c>
      <c r="B854" s="34" t="s">
        <v>6</v>
      </c>
      <c r="C854" s="35">
        <v>38413</v>
      </c>
      <c r="D854" s="36">
        <f t="shared" ca="1" si="13"/>
        <v>16</v>
      </c>
      <c r="E854" s="36" t="s">
        <v>18</v>
      </c>
      <c r="F854" s="37">
        <v>50294</v>
      </c>
      <c r="G854" s="37"/>
      <c r="H854" s="45" t="str">
        <f ca="1"/>
        <v>Murray, Florianne</v>
      </c>
      <c r="I854" t="str">
        <f ca="1"/>
        <v>Operations</v>
      </c>
      <c r="J854">
        <f ca="1"/>
        <v>42838</v>
      </c>
      <c r="K854">
        <f ca="1"/>
        <v>3</v>
      </c>
      <c r="L854" t="str">
        <f ca="1"/>
        <v>R</v>
      </c>
      <c r="M854">
        <f ca="1"/>
        <v>144252</v>
      </c>
    </row>
    <row r="855" spans="1:13" x14ac:dyDescent="0.3">
      <c r="A855" s="34" t="s">
        <v>942</v>
      </c>
      <c r="B855" s="34" t="s">
        <v>28</v>
      </c>
      <c r="C855" s="38">
        <v>38935</v>
      </c>
      <c r="D855" s="36">
        <f t="shared" ca="1" si="13"/>
        <v>14</v>
      </c>
      <c r="E855" s="36" t="s">
        <v>12</v>
      </c>
      <c r="F855" s="37">
        <v>50016</v>
      </c>
      <c r="G855" s="37"/>
      <c r="H855" s="45" t="str">
        <f ca="1"/>
        <v>Ellison, Melyssa</v>
      </c>
      <c r="I855" t="str">
        <f ca="1"/>
        <v>Manufacturing</v>
      </c>
      <c r="J855">
        <f ca="1"/>
        <v>42990</v>
      </c>
      <c r="K855">
        <f ca="1"/>
        <v>3</v>
      </c>
      <c r="L855" t="str">
        <f ca="1"/>
        <v>DMR</v>
      </c>
      <c r="M855">
        <f ca="1"/>
        <v>139205</v>
      </c>
    </row>
    <row r="856" spans="1:13" x14ac:dyDescent="0.3">
      <c r="A856" s="34" t="s">
        <v>594</v>
      </c>
      <c r="B856" s="34" t="s">
        <v>20</v>
      </c>
      <c r="C856" s="35">
        <v>40498</v>
      </c>
      <c r="D856" s="36">
        <f t="shared" ca="1" si="13"/>
        <v>10</v>
      </c>
      <c r="E856" s="36"/>
      <c r="F856" s="37">
        <v>49923</v>
      </c>
      <c r="G856" s="37"/>
      <c r="H856" s="45" t="str">
        <f ca="1"/>
        <v>Vance, Cheryl</v>
      </c>
      <c r="I856" t="str">
        <f ca="1"/>
        <v>Engineering/Maintenance</v>
      </c>
      <c r="J856">
        <f ca="1"/>
        <v>42919</v>
      </c>
      <c r="K856">
        <f ca="1"/>
        <v>3</v>
      </c>
      <c r="L856" t="str">
        <f ca="1"/>
        <v>D</v>
      </c>
      <c r="M856">
        <f ca="1"/>
        <v>136687</v>
      </c>
    </row>
    <row r="857" spans="1:13" x14ac:dyDescent="0.3">
      <c r="A857" s="34" t="s">
        <v>597</v>
      </c>
      <c r="B857" s="34" t="s">
        <v>9</v>
      </c>
      <c r="C857" s="35">
        <v>36445</v>
      </c>
      <c r="D857" s="36">
        <f t="shared" ca="1" si="13"/>
        <v>21</v>
      </c>
      <c r="E857" s="36"/>
      <c r="F857" s="37">
        <v>49728</v>
      </c>
      <c r="G857" s="37"/>
      <c r="H857" s="45" t="str">
        <f ca="1"/>
        <v>Parks, Christopher</v>
      </c>
      <c r="I857" t="str">
        <f ca="1"/>
        <v>Operations</v>
      </c>
      <c r="J857">
        <f ca="1"/>
        <v>42940</v>
      </c>
      <c r="K857">
        <f ca="1"/>
        <v>3</v>
      </c>
      <c r="L857" t="str">
        <f ca="1"/>
        <v>R</v>
      </c>
      <c r="M857">
        <f ca="1"/>
        <v>135352</v>
      </c>
    </row>
    <row r="858" spans="1:13" x14ac:dyDescent="0.3">
      <c r="A858" s="34" t="s">
        <v>143</v>
      </c>
      <c r="B858" s="34" t="s">
        <v>17</v>
      </c>
      <c r="C858" s="35">
        <v>42094</v>
      </c>
      <c r="D858" s="36">
        <f t="shared" ca="1" si="13"/>
        <v>5</v>
      </c>
      <c r="E858" s="36" t="s">
        <v>18</v>
      </c>
      <c r="F858" s="37">
        <v>49720</v>
      </c>
      <c r="G858" s="37"/>
      <c r="H858" s="45" t="str">
        <f ca="1"/>
        <v>Ward, Williams</v>
      </c>
      <c r="I858" t="str">
        <f ca="1"/>
        <v>Logistics</v>
      </c>
      <c r="J858">
        <f ca="1"/>
        <v>42864</v>
      </c>
      <c r="K858">
        <f ca="1"/>
        <v>3</v>
      </c>
      <c r="L858" t="str">
        <f ca="1"/>
        <v>DMR</v>
      </c>
      <c r="M858">
        <f ca="1"/>
        <v>134152</v>
      </c>
    </row>
    <row r="859" spans="1:13" x14ac:dyDescent="0.3">
      <c r="A859" s="34" t="s">
        <v>560</v>
      </c>
      <c r="B859" s="34" t="s">
        <v>6</v>
      </c>
      <c r="C859" s="35">
        <v>43007</v>
      </c>
      <c r="D859" s="36">
        <f t="shared" ca="1" si="13"/>
        <v>3</v>
      </c>
      <c r="E859" s="36" t="s">
        <v>8</v>
      </c>
      <c r="F859" s="37">
        <v>49568</v>
      </c>
      <c r="G859" s="37"/>
      <c r="H859" s="45" t="str">
        <f ca="1"/>
        <v>McCormick, Hsi</v>
      </c>
      <c r="I859" t="str">
        <f ca="1"/>
        <v>Quality Assurance</v>
      </c>
      <c r="J859">
        <f ca="1"/>
        <v>43053</v>
      </c>
      <c r="K859">
        <f ca="1"/>
        <v>3</v>
      </c>
      <c r="L859" t="str">
        <f ca="1"/>
        <v>D</v>
      </c>
      <c r="M859">
        <f ca="1"/>
        <v>133407</v>
      </c>
    </row>
    <row r="860" spans="1:13" x14ac:dyDescent="0.3">
      <c r="A860" s="34" t="s">
        <v>987</v>
      </c>
      <c r="B860" s="34" t="s">
        <v>17</v>
      </c>
      <c r="C860" s="38">
        <v>38344</v>
      </c>
      <c r="D860" s="36">
        <f t="shared" ca="1" si="13"/>
        <v>16</v>
      </c>
      <c r="E860" s="36"/>
      <c r="F860" s="37">
        <v>49486</v>
      </c>
      <c r="G860" s="37"/>
      <c r="H860" s="45" t="str">
        <f ca="1"/>
        <v>Jimenez, Michael</v>
      </c>
      <c r="I860" t="str">
        <f ca="1"/>
        <v>Process Development</v>
      </c>
      <c r="J860">
        <f ca="1"/>
        <v>42991</v>
      </c>
      <c r="K860">
        <f ca="1"/>
        <v>3</v>
      </c>
      <c r="L860">
        <f ca="1"/>
        <v>0</v>
      </c>
      <c r="M860">
        <f ca="1"/>
        <v>132781</v>
      </c>
    </row>
    <row r="861" spans="1:13" x14ac:dyDescent="0.3">
      <c r="A861" s="34" t="s">
        <v>595</v>
      </c>
      <c r="B861" s="34" t="s">
        <v>26</v>
      </c>
      <c r="C861" s="35">
        <v>39788</v>
      </c>
      <c r="D861" s="36">
        <f t="shared" ca="1" si="13"/>
        <v>12</v>
      </c>
      <c r="E861" s="36" t="s">
        <v>14</v>
      </c>
      <c r="F861" s="37">
        <v>49449</v>
      </c>
      <c r="G861" s="37"/>
      <c r="H861" s="45" t="str">
        <f ca="1"/>
        <v>Mendoza, Bobby</v>
      </c>
      <c r="I861" t="str">
        <f ca="1"/>
        <v>Manufacturing</v>
      </c>
      <c r="J861">
        <f ca="1"/>
        <v>43092</v>
      </c>
      <c r="K861">
        <f ca="1"/>
        <v>3</v>
      </c>
      <c r="L861">
        <f ca="1"/>
        <v>0</v>
      </c>
      <c r="M861">
        <f ca="1"/>
        <v>132699</v>
      </c>
    </row>
    <row r="862" spans="1:13" x14ac:dyDescent="0.3">
      <c r="A862" s="34" t="s">
        <v>409</v>
      </c>
      <c r="B862" s="34" t="s">
        <v>6</v>
      </c>
      <c r="C862" s="35">
        <v>41055</v>
      </c>
      <c r="D862" s="36">
        <f t="shared" ca="1" si="13"/>
        <v>8</v>
      </c>
      <c r="E862" s="36" t="s">
        <v>14</v>
      </c>
      <c r="F862" s="37">
        <v>49365</v>
      </c>
      <c r="G862" s="37"/>
      <c r="H862" s="45" t="str">
        <f ca="1"/>
        <v>Dalton, Carol</v>
      </c>
      <c r="I862" t="str">
        <f ca="1"/>
        <v>Project &amp; Contract Services</v>
      </c>
      <c r="J862">
        <f ca="1"/>
        <v>43077</v>
      </c>
      <c r="K862">
        <f ca="1"/>
        <v>3</v>
      </c>
      <c r="L862" t="str">
        <f ca="1"/>
        <v>R</v>
      </c>
      <c r="M862">
        <f ca="1"/>
        <v>121781</v>
      </c>
    </row>
    <row r="863" spans="1:13" x14ac:dyDescent="0.3">
      <c r="A863" s="34" t="s">
        <v>541</v>
      </c>
      <c r="B863" s="34" t="s">
        <v>30</v>
      </c>
      <c r="C863" s="35">
        <v>39091</v>
      </c>
      <c r="D863" s="36">
        <f t="shared" ca="1" si="13"/>
        <v>14</v>
      </c>
      <c r="E863" s="36"/>
      <c r="F863" s="37">
        <v>49308</v>
      </c>
      <c r="G863" s="37"/>
      <c r="H863" s="45" t="str">
        <f ca="1"/>
        <v>Weaver, Eric</v>
      </c>
      <c r="I863" t="str">
        <f ca="1"/>
        <v>Quality Control</v>
      </c>
      <c r="J863">
        <f ca="1"/>
        <v>42958</v>
      </c>
      <c r="K863">
        <f ca="1"/>
        <v>3</v>
      </c>
      <c r="L863" t="str">
        <f ca="1"/>
        <v>DMR</v>
      </c>
      <c r="M863">
        <f ca="1"/>
        <v>117151</v>
      </c>
    </row>
    <row r="864" spans="1:13" x14ac:dyDescent="0.3">
      <c r="A864" s="34" t="s">
        <v>549</v>
      </c>
      <c r="B864" s="34" t="s">
        <v>9</v>
      </c>
      <c r="C864" s="35">
        <v>36882</v>
      </c>
      <c r="D864" s="36">
        <f t="shared" ca="1" si="13"/>
        <v>20</v>
      </c>
      <c r="E864" s="36"/>
      <c r="F864" s="37">
        <v>49239</v>
      </c>
      <c r="G864" s="37"/>
      <c r="H864" s="45" t="str">
        <f ca="1"/>
        <v>Wade, Kevin</v>
      </c>
      <c r="I864" t="str">
        <f ca="1"/>
        <v>Manufacturing</v>
      </c>
      <c r="J864">
        <f ca="1"/>
        <v>43126</v>
      </c>
      <c r="K864">
        <f ca="1"/>
        <v>3</v>
      </c>
      <c r="L864" t="str">
        <f ca="1"/>
        <v>DMR</v>
      </c>
      <c r="M864">
        <f ca="1"/>
        <v>108701</v>
      </c>
    </row>
    <row r="865" spans="1:13" x14ac:dyDescent="0.3">
      <c r="A865" s="34" t="s">
        <v>281</v>
      </c>
      <c r="B865" s="34" t="s">
        <v>9</v>
      </c>
      <c r="C865" s="35">
        <v>40400</v>
      </c>
      <c r="D865" s="36">
        <f t="shared" ca="1" si="13"/>
        <v>10</v>
      </c>
      <c r="E865" s="36" t="s">
        <v>14</v>
      </c>
      <c r="F865" s="37">
        <v>49230</v>
      </c>
      <c r="G865" s="37"/>
      <c r="H865" s="45" t="str">
        <f ca="1"/>
        <v>Marks, LaReina</v>
      </c>
      <c r="I865" t="str">
        <f ca="1"/>
        <v>Quality Assurance</v>
      </c>
      <c r="J865">
        <f ca="1"/>
        <v>43084</v>
      </c>
      <c r="K865">
        <f ca="1"/>
        <v>3</v>
      </c>
      <c r="L865">
        <f ca="1"/>
        <v>0</v>
      </c>
      <c r="M865">
        <f ca="1"/>
        <v>101468</v>
      </c>
    </row>
    <row r="866" spans="1:13" x14ac:dyDescent="0.3">
      <c r="A866" s="34" t="s">
        <v>998</v>
      </c>
      <c r="B866" s="34" t="s">
        <v>19</v>
      </c>
      <c r="C866" s="38">
        <v>43216</v>
      </c>
      <c r="D866" s="36">
        <f t="shared" ca="1" si="13"/>
        <v>2</v>
      </c>
      <c r="E866" s="36" t="s">
        <v>18</v>
      </c>
      <c r="F866" s="37">
        <v>49070</v>
      </c>
      <c r="G866" s="37"/>
      <c r="H866" s="45" t="str">
        <f ca="1"/>
        <v>Long, Gary</v>
      </c>
      <c r="I866" t="str">
        <f ca="1"/>
        <v>Manufacturing</v>
      </c>
      <c r="J866">
        <f ca="1"/>
        <v>43172</v>
      </c>
      <c r="K866">
        <f ca="1"/>
        <v>3</v>
      </c>
      <c r="L866" t="str">
        <f ca="1"/>
        <v>DMR</v>
      </c>
      <c r="M866">
        <f ca="1"/>
        <v>100040</v>
      </c>
    </row>
    <row r="867" spans="1:13" x14ac:dyDescent="0.3">
      <c r="A867" s="34" t="s">
        <v>643</v>
      </c>
      <c r="B867" s="34" t="s">
        <v>15</v>
      </c>
      <c r="C867" s="35">
        <v>39957</v>
      </c>
      <c r="D867" s="36">
        <f t="shared" ca="1" si="13"/>
        <v>11</v>
      </c>
      <c r="E867" s="36" t="s">
        <v>8</v>
      </c>
      <c r="F867" s="37">
        <v>49019</v>
      </c>
      <c r="G867" s="37"/>
      <c r="H867" s="45" t="str">
        <f ca="1"/>
        <v>Hines, Herb</v>
      </c>
      <c r="I867" t="str">
        <f ca="1"/>
        <v>Operations</v>
      </c>
      <c r="J867">
        <f ca="1"/>
        <v>42966</v>
      </c>
      <c r="K867">
        <f ca="1"/>
        <v>3</v>
      </c>
      <c r="L867" t="str">
        <f ca="1"/>
        <v>D</v>
      </c>
      <c r="M867">
        <f ca="1"/>
        <v>98510</v>
      </c>
    </row>
    <row r="868" spans="1:13" x14ac:dyDescent="0.3">
      <c r="A868" s="34" t="s">
        <v>129</v>
      </c>
      <c r="B868" s="34" t="s">
        <v>28</v>
      </c>
      <c r="C868" s="35">
        <v>37316</v>
      </c>
      <c r="D868" s="36">
        <f t="shared" ca="1" si="13"/>
        <v>19</v>
      </c>
      <c r="E868" s="36"/>
      <c r="F868" s="37">
        <v>49010</v>
      </c>
      <c r="G868" s="37"/>
      <c r="H868" s="45" t="str">
        <f ca="1"/>
        <v>Ferguson, Ann</v>
      </c>
      <c r="I868" t="str">
        <f ca="1"/>
        <v>Quality Control</v>
      </c>
      <c r="J868">
        <f ca="1"/>
        <v>43133</v>
      </c>
      <c r="K868">
        <f ca="1"/>
        <v>3</v>
      </c>
      <c r="L868" t="str">
        <f ca="1"/>
        <v>DMR</v>
      </c>
      <c r="M868">
        <f ca="1"/>
        <v>97919</v>
      </c>
    </row>
    <row r="869" spans="1:13" x14ac:dyDescent="0.3">
      <c r="A869" s="34" t="s">
        <v>408</v>
      </c>
      <c r="B869" s="34" t="s">
        <v>25</v>
      </c>
      <c r="C869" s="35">
        <v>40656</v>
      </c>
      <c r="D869" s="36">
        <f t="shared" ca="1" si="13"/>
        <v>9</v>
      </c>
      <c r="E869" s="36" t="s">
        <v>14</v>
      </c>
      <c r="F869" s="37">
        <v>48959</v>
      </c>
      <c r="G869" s="37"/>
      <c r="H869" s="45" t="str">
        <f ca="1"/>
        <v>Graham, Kevin</v>
      </c>
      <c r="I869" t="str">
        <f ca="1"/>
        <v>Executive Education</v>
      </c>
      <c r="J869">
        <f ca="1"/>
        <v>42876</v>
      </c>
      <c r="K869">
        <f ca="1"/>
        <v>3</v>
      </c>
      <c r="L869">
        <f ca="1"/>
        <v>0</v>
      </c>
      <c r="M869">
        <f ca="1"/>
        <v>91971</v>
      </c>
    </row>
    <row r="870" spans="1:13" x14ac:dyDescent="0.3">
      <c r="A870" s="34" t="s">
        <v>949</v>
      </c>
      <c r="B870" s="34" t="s">
        <v>27</v>
      </c>
      <c r="C870" s="38">
        <v>40152</v>
      </c>
      <c r="D870" s="36">
        <f t="shared" ca="1" si="13"/>
        <v>11</v>
      </c>
      <c r="E870" s="36" t="s">
        <v>14</v>
      </c>
      <c r="F870" s="37">
        <v>48945</v>
      </c>
      <c r="G870" s="37"/>
      <c r="H870" s="45" t="str">
        <f ca="1"/>
        <v>Lynch, Sharon</v>
      </c>
      <c r="I870" t="str">
        <f ca="1"/>
        <v>Project &amp; Contract Services</v>
      </c>
      <c r="J870">
        <f ca="1"/>
        <v>43045</v>
      </c>
      <c r="K870">
        <f ca="1"/>
        <v>3</v>
      </c>
      <c r="L870">
        <f ca="1"/>
        <v>0</v>
      </c>
      <c r="M870">
        <f ca="1"/>
        <v>91260</v>
      </c>
    </row>
    <row r="871" spans="1:13" x14ac:dyDescent="0.3">
      <c r="A871" s="34" t="s">
        <v>575</v>
      </c>
      <c r="B871" s="34" t="s">
        <v>19</v>
      </c>
      <c r="C871" s="35">
        <v>39383</v>
      </c>
      <c r="D871" s="36">
        <f t="shared" ca="1" si="13"/>
        <v>13</v>
      </c>
      <c r="E871" s="36" t="s">
        <v>8</v>
      </c>
      <c r="F871" s="37">
        <v>48807</v>
      </c>
      <c r="G871" s="37"/>
      <c r="H871" s="45" t="str">
        <f ca="1"/>
        <v>Gomez, Janet</v>
      </c>
      <c r="I871" t="str">
        <f ca="1"/>
        <v>Manufacturing</v>
      </c>
      <c r="J871">
        <f ca="1"/>
        <v>43049</v>
      </c>
      <c r="K871">
        <f ca="1"/>
        <v>3</v>
      </c>
      <c r="L871">
        <f ca="1"/>
        <v>0</v>
      </c>
      <c r="M871">
        <f ca="1"/>
        <v>87016</v>
      </c>
    </row>
    <row r="872" spans="1:13" x14ac:dyDescent="0.3">
      <c r="A872" s="34" t="s">
        <v>608</v>
      </c>
      <c r="B872" s="34" t="s">
        <v>15</v>
      </c>
      <c r="C872" s="35">
        <v>42349</v>
      </c>
      <c r="D872" s="36">
        <f t="shared" ca="1" si="13"/>
        <v>5</v>
      </c>
      <c r="E872" s="36"/>
      <c r="F872" s="37">
        <v>48727</v>
      </c>
      <c r="G872" s="37"/>
      <c r="H872" s="45" t="str">
        <f ca="1"/>
        <v>Alvarez, Steven</v>
      </c>
      <c r="I872" t="str">
        <f ca="1"/>
        <v>Manufacturing</v>
      </c>
      <c r="J872">
        <f ca="1"/>
        <v>42949</v>
      </c>
      <c r="K872">
        <f ca="1"/>
        <v>3</v>
      </c>
      <c r="L872" t="str">
        <f ca="1"/>
        <v>D</v>
      </c>
      <c r="M872">
        <f ca="1"/>
        <v>80885</v>
      </c>
    </row>
    <row r="873" spans="1:13" x14ac:dyDescent="0.3">
      <c r="A873" s="34" t="s">
        <v>825</v>
      </c>
      <c r="B873" s="34" t="s">
        <v>30</v>
      </c>
      <c r="C873" s="38">
        <v>42736</v>
      </c>
      <c r="D873" s="36">
        <f t="shared" ca="1" si="13"/>
        <v>4</v>
      </c>
      <c r="E873" s="36"/>
      <c r="F873" s="37">
        <v>48698</v>
      </c>
      <c r="G873" s="37"/>
      <c r="H873" s="45" t="str">
        <f ca="1"/>
        <v>Howard, Lisa</v>
      </c>
      <c r="I873" t="str">
        <f ca="1"/>
        <v>Logistics</v>
      </c>
      <c r="J873">
        <f ca="1"/>
        <v>42990</v>
      </c>
      <c r="K873">
        <f ca="1"/>
        <v>3</v>
      </c>
      <c r="L873" t="str">
        <f ca="1"/>
        <v>DMR</v>
      </c>
      <c r="M873">
        <f ca="1"/>
        <v>77006</v>
      </c>
    </row>
    <row r="874" spans="1:13" x14ac:dyDescent="0.3">
      <c r="A874" s="34" t="s">
        <v>802</v>
      </c>
      <c r="B874" s="34" t="s">
        <v>26</v>
      </c>
      <c r="C874" s="38">
        <v>43555</v>
      </c>
      <c r="D874" s="36">
        <f t="shared" ca="1" si="13"/>
        <v>1</v>
      </c>
      <c r="E874" s="36"/>
      <c r="F874" s="37">
        <v>48657</v>
      </c>
      <c r="G874" s="37"/>
      <c r="H874" s="45" t="str">
        <f ca="1"/>
        <v>Gaines, Sheela</v>
      </c>
      <c r="I874" t="str">
        <f ca="1"/>
        <v>Professional Training Group</v>
      </c>
      <c r="J874">
        <f ca="1"/>
        <v>42982</v>
      </c>
      <c r="K874">
        <f ca="1"/>
        <v>3</v>
      </c>
      <c r="L874">
        <f ca="1"/>
        <v>0</v>
      </c>
      <c r="M874">
        <f ca="1"/>
        <v>73211</v>
      </c>
    </row>
    <row r="875" spans="1:13" x14ac:dyDescent="0.3">
      <c r="A875" s="34" t="s">
        <v>214</v>
      </c>
      <c r="B875" s="34" t="s">
        <v>24</v>
      </c>
      <c r="C875" s="35">
        <v>38838</v>
      </c>
      <c r="D875" s="36">
        <f t="shared" ca="1" si="13"/>
        <v>14</v>
      </c>
      <c r="E875" s="36"/>
      <c r="F875" s="37">
        <v>48617</v>
      </c>
      <c r="G875" s="37"/>
      <c r="H875" s="45" t="str">
        <f ca="1"/>
        <v>Davis, Tonya</v>
      </c>
      <c r="I875" t="str">
        <f ca="1"/>
        <v>Manufacturing</v>
      </c>
      <c r="J875">
        <f ca="1"/>
        <v>43030</v>
      </c>
      <c r="K875">
        <f ca="1"/>
        <v>3</v>
      </c>
      <c r="L875" t="str">
        <f ca="1"/>
        <v>DMR</v>
      </c>
      <c r="M875">
        <f ca="1"/>
        <v>66781</v>
      </c>
    </row>
    <row r="876" spans="1:13" x14ac:dyDescent="0.3">
      <c r="A876" s="34" t="s">
        <v>364</v>
      </c>
      <c r="B876" s="34" t="s">
        <v>9</v>
      </c>
      <c r="C876" s="35">
        <v>43414</v>
      </c>
      <c r="D876" s="36">
        <f t="shared" ca="1" si="13"/>
        <v>2</v>
      </c>
      <c r="E876" s="36" t="s">
        <v>8</v>
      </c>
      <c r="F876" s="37">
        <v>48469</v>
      </c>
      <c r="G876" s="37"/>
      <c r="H876" s="45" t="str">
        <f ca="1"/>
        <v>Clayton, Gregory</v>
      </c>
      <c r="I876" t="str">
        <f ca="1"/>
        <v>Project &amp; Contract Services</v>
      </c>
      <c r="J876">
        <f ca="1"/>
        <v>43133</v>
      </c>
      <c r="K876">
        <f ca="1"/>
        <v>3</v>
      </c>
      <c r="L876" t="str">
        <f ca="1"/>
        <v>M</v>
      </c>
      <c r="M876">
        <f ca="1"/>
        <v>65192</v>
      </c>
    </row>
    <row r="877" spans="1:13" x14ac:dyDescent="0.3">
      <c r="A877" s="34" t="s">
        <v>348</v>
      </c>
      <c r="B877" s="34" t="s">
        <v>27</v>
      </c>
      <c r="C877" s="35">
        <v>39208</v>
      </c>
      <c r="D877" s="36">
        <f t="shared" ca="1" si="13"/>
        <v>13</v>
      </c>
      <c r="E877" s="36"/>
      <c r="F877" s="37">
        <v>48443</v>
      </c>
      <c r="G877" s="37"/>
      <c r="H877" s="45" t="str">
        <f ca="1"/>
        <v>Owen, Robert</v>
      </c>
      <c r="I877" t="str">
        <f ca="1"/>
        <v>Process Development</v>
      </c>
      <c r="J877">
        <f ca="1"/>
        <v>43009</v>
      </c>
      <c r="K877">
        <f ca="1"/>
        <v>3</v>
      </c>
      <c r="L877">
        <f ca="1"/>
        <v>0</v>
      </c>
      <c r="M877">
        <f ca="1"/>
        <v>53602</v>
      </c>
    </row>
    <row r="878" spans="1:13" x14ac:dyDescent="0.3">
      <c r="A878" s="34" t="s">
        <v>599</v>
      </c>
      <c r="B878" s="34" t="s">
        <v>15</v>
      </c>
      <c r="C878" s="35">
        <v>40280</v>
      </c>
      <c r="D878" s="36">
        <f t="shared" ca="1" si="13"/>
        <v>10</v>
      </c>
      <c r="E878" s="36" t="s">
        <v>8</v>
      </c>
      <c r="F878" s="37">
        <v>48419</v>
      </c>
      <c r="G878" s="37"/>
      <c r="H878" s="45" t="str">
        <f ca="1"/>
        <v>Foster, Linda</v>
      </c>
      <c r="I878" t="str">
        <f ca="1"/>
        <v>Process Development</v>
      </c>
      <c r="J878">
        <f ca="1"/>
        <v>43089</v>
      </c>
      <c r="K878">
        <f ca="1"/>
        <v>3</v>
      </c>
      <c r="L878" t="str">
        <f ca="1"/>
        <v>DMR</v>
      </c>
      <c r="M878">
        <f ca="1"/>
        <v>52511</v>
      </c>
    </row>
    <row r="879" spans="1:13" x14ac:dyDescent="0.3">
      <c r="A879" s="34" t="s">
        <v>156</v>
      </c>
      <c r="B879" s="34" t="s">
        <v>31</v>
      </c>
      <c r="C879" s="35">
        <v>43778</v>
      </c>
      <c r="D879" s="36">
        <f t="shared" ca="1" si="13"/>
        <v>1</v>
      </c>
      <c r="E879" s="36" t="s">
        <v>8</v>
      </c>
      <c r="F879" s="37">
        <v>48377</v>
      </c>
      <c r="G879" s="37"/>
      <c r="H879" s="45" t="str">
        <f ca="1"/>
        <v>Watson, Christian</v>
      </c>
      <c r="I879" t="str">
        <f ca="1"/>
        <v>Process Development</v>
      </c>
      <c r="J879">
        <f ca="1"/>
        <v>42819</v>
      </c>
      <c r="K879">
        <f ca="1"/>
        <v>3</v>
      </c>
      <c r="L879" t="str">
        <f ca="1"/>
        <v>DMR</v>
      </c>
      <c r="M879">
        <f ca="1"/>
        <v>51129</v>
      </c>
    </row>
    <row r="880" spans="1:13" x14ac:dyDescent="0.3">
      <c r="A880" s="34" t="s">
        <v>428</v>
      </c>
      <c r="B880" s="34" t="s">
        <v>19</v>
      </c>
      <c r="C880" s="35">
        <v>41037</v>
      </c>
      <c r="D880" s="36">
        <f t="shared" ca="1" si="13"/>
        <v>8</v>
      </c>
      <c r="E880" s="36" t="s">
        <v>12</v>
      </c>
      <c r="F880" s="37">
        <v>48208</v>
      </c>
      <c r="G880" s="37"/>
      <c r="H880" s="45" t="str">
        <f ca="1"/>
        <v>Buchanan, Dennis</v>
      </c>
      <c r="I880" t="str">
        <f ca="1"/>
        <v>Project &amp; Contract Services</v>
      </c>
      <c r="J880">
        <f ca="1"/>
        <v>43007</v>
      </c>
      <c r="K880">
        <f ca="1"/>
        <v>3</v>
      </c>
      <c r="L880" t="str">
        <f ca="1"/>
        <v>R</v>
      </c>
      <c r="M880">
        <f ca="1"/>
        <v>49568</v>
      </c>
    </row>
    <row r="881" spans="1:13" x14ac:dyDescent="0.3">
      <c r="A881" s="34" t="s">
        <v>728</v>
      </c>
      <c r="B881" s="34" t="s">
        <v>16</v>
      </c>
      <c r="C881" s="38">
        <v>43019</v>
      </c>
      <c r="D881" s="36">
        <f t="shared" ca="1" si="13"/>
        <v>3</v>
      </c>
      <c r="E881" s="36" t="s">
        <v>12</v>
      </c>
      <c r="F881" s="37">
        <v>48195</v>
      </c>
      <c r="G881" s="37"/>
      <c r="H881" s="45" t="str">
        <f ca="1"/>
        <v>Estes, Mary</v>
      </c>
      <c r="I881" t="str">
        <f ca="1"/>
        <v>Quality Assurance</v>
      </c>
      <c r="J881">
        <f ca="1"/>
        <v>43019</v>
      </c>
      <c r="K881">
        <f ca="1"/>
        <v>3</v>
      </c>
      <c r="L881" t="str">
        <f ca="1"/>
        <v>DM</v>
      </c>
      <c r="M881">
        <f ca="1"/>
        <v>48195</v>
      </c>
    </row>
    <row r="882" spans="1:13" x14ac:dyDescent="0.3">
      <c r="A882" s="34" t="s">
        <v>374</v>
      </c>
      <c r="B882" s="34" t="s">
        <v>25</v>
      </c>
      <c r="C882" s="35">
        <v>43836</v>
      </c>
      <c r="D882" s="36">
        <f t="shared" ca="1" si="13"/>
        <v>1</v>
      </c>
      <c r="E882" s="36"/>
      <c r="F882" s="37">
        <v>48036</v>
      </c>
      <c r="G882" s="37"/>
      <c r="H882" s="45" t="str">
        <f ca="1"/>
        <v>Myers, Richard</v>
      </c>
      <c r="I882" t="str">
        <f ca="1"/>
        <v>Project &amp; Contract Services</v>
      </c>
      <c r="J882">
        <f ca="1"/>
        <v>43081</v>
      </c>
      <c r="K882">
        <f ca="1"/>
        <v>3</v>
      </c>
      <c r="L882" t="str">
        <f ca="1"/>
        <v>R</v>
      </c>
      <c r="M882">
        <f ca="1"/>
        <v>43506</v>
      </c>
    </row>
    <row r="883" spans="1:13" x14ac:dyDescent="0.3">
      <c r="A883" s="34" t="s">
        <v>520</v>
      </c>
      <c r="B883" s="34" t="s">
        <v>9</v>
      </c>
      <c r="C883" s="35">
        <v>39567</v>
      </c>
      <c r="D883" s="36">
        <f t="shared" ca="1" si="13"/>
        <v>12</v>
      </c>
      <c r="E883" s="36"/>
      <c r="F883" s="37">
        <v>47779</v>
      </c>
      <c r="G883" s="37"/>
      <c r="H883" s="45" t="str">
        <f ca="1"/>
        <v>Cox, John</v>
      </c>
      <c r="I883" t="str">
        <f ca="1"/>
        <v>Process Development</v>
      </c>
      <c r="J883">
        <f ca="1"/>
        <v>42840</v>
      </c>
      <c r="K883">
        <f ca="1"/>
        <v>3</v>
      </c>
      <c r="L883" t="str">
        <f ca="1"/>
        <v>DM</v>
      </c>
      <c r="M883">
        <f ca="1"/>
        <v>42217</v>
      </c>
    </row>
    <row r="884" spans="1:13" x14ac:dyDescent="0.3">
      <c r="A884" s="34" t="s">
        <v>712</v>
      </c>
      <c r="B884" s="34" t="s">
        <v>16</v>
      </c>
      <c r="C884" s="35">
        <v>40361</v>
      </c>
      <c r="D884" s="36">
        <f t="shared" ca="1" si="13"/>
        <v>10</v>
      </c>
      <c r="E884" s="36"/>
      <c r="F884" s="37">
        <v>47776</v>
      </c>
      <c r="G884" s="37"/>
      <c r="H884" s="45" t="str">
        <f ca="1"/>
        <v>Velasquez, Clint</v>
      </c>
      <c r="I884" t="str">
        <f ca="1"/>
        <v>Project &amp; Contract Services</v>
      </c>
      <c r="J884">
        <f ca="1"/>
        <v>43161</v>
      </c>
      <c r="K884">
        <f ca="1"/>
        <v>3</v>
      </c>
      <c r="L884" t="str">
        <f ca="1"/>
        <v>DMR</v>
      </c>
      <c r="M884">
        <f ca="1"/>
        <v>41895</v>
      </c>
    </row>
    <row r="885" spans="1:13" x14ac:dyDescent="0.3">
      <c r="A885" s="34" t="s">
        <v>239</v>
      </c>
      <c r="B885" s="34" t="s">
        <v>6</v>
      </c>
      <c r="C885" s="35">
        <v>37304</v>
      </c>
      <c r="D885" s="36">
        <f t="shared" ca="1" si="13"/>
        <v>19</v>
      </c>
      <c r="E885" s="36" t="s">
        <v>10</v>
      </c>
      <c r="F885" s="37">
        <v>46830</v>
      </c>
      <c r="G885" s="37"/>
      <c r="H885" s="45" t="str">
        <f ca="1"/>
        <v>Gross, Davin</v>
      </c>
      <c r="I885" t="str">
        <f ca="1"/>
        <v>Executive Education</v>
      </c>
      <c r="J885">
        <f ca="1"/>
        <v>42941</v>
      </c>
      <c r="K885">
        <f ca="1"/>
        <v>3</v>
      </c>
      <c r="L885" t="str">
        <f ca="1"/>
        <v>DMR</v>
      </c>
      <c r="M885">
        <f ca="1"/>
        <v>38566</v>
      </c>
    </row>
    <row r="886" spans="1:13" x14ac:dyDescent="0.3">
      <c r="A886" s="34" t="s">
        <v>131</v>
      </c>
      <c r="B886" s="34" t="s">
        <v>26</v>
      </c>
      <c r="C886" s="35">
        <v>42178</v>
      </c>
      <c r="D886" s="36">
        <f t="shared" ca="1" si="13"/>
        <v>5</v>
      </c>
      <c r="E886" s="36" t="s">
        <v>12</v>
      </c>
      <c r="F886" s="37">
        <v>46576</v>
      </c>
      <c r="G886" s="37"/>
      <c r="H886" s="45" t="str">
        <f ca="1"/>
        <v>Powell, Jeffrey</v>
      </c>
      <c r="I886" t="str">
        <f ca="1"/>
        <v>Process Development</v>
      </c>
      <c r="J886">
        <f ca="1"/>
        <v>43043</v>
      </c>
      <c r="K886">
        <f ca="1"/>
        <v>3</v>
      </c>
      <c r="L886">
        <f ca="1"/>
        <v>0</v>
      </c>
      <c r="M886">
        <f ca="1"/>
        <v>38435</v>
      </c>
    </row>
    <row r="887" spans="1:13" x14ac:dyDescent="0.3">
      <c r="A887" s="34" t="s">
        <v>558</v>
      </c>
      <c r="B887" s="34" t="s">
        <v>17</v>
      </c>
      <c r="C887" s="35">
        <v>43714</v>
      </c>
      <c r="D887" s="36">
        <f t="shared" ca="1" si="13"/>
        <v>1</v>
      </c>
      <c r="E887" s="36"/>
      <c r="F887" s="37">
        <v>46543</v>
      </c>
      <c r="G887" s="37"/>
      <c r="H887" s="45" t="str">
        <f ca="1"/>
        <v>Barnett, Brenda</v>
      </c>
      <c r="I887" t="str">
        <f ca="1"/>
        <v>Quality Assurance</v>
      </c>
      <c r="J887">
        <f ca="1"/>
        <v>43064</v>
      </c>
      <c r="K887">
        <f ca="1"/>
        <v>3</v>
      </c>
      <c r="L887" t="str">
        <f ca="1"/>
        <v>D</v>
      </c>
      <c r="M887">
        <f ca="1"/>
        <v>38085</v>
      </c>
    </row>
    <row r="888" spans="1:13" x14ac:dyDescent="0.3">
      <c r="A888" s="34" t="s">
        <v>621</v>
      </c>
      <c r="B888" s="34" t="s">
        <v>19</v>
      </c>
      <c r="C888" s="35">
        <v>43575</v>
      </c>
      <c r="D888" s="36">
        <f t="shared" ca="1" si="13"/>
        <v>1</v>
      </c>
      <c r="E888" s="36"/>
      <c r="F888" s="37">
        <v>46448</v>
      </c>
      <c r="G888" s="37"/>
      <c r="H888" s="45" t="str">
        <f ca="1"/>
        <v>Bates, Verna</v>
      </c>
      <c r="I888" t="str">
        <f ca="1"/>
        <v>Manufacturing</v>
      </c>
      <c r="J888">
        <f ca="1"/>
        <v>43155</v>
      </c>
      <c r="K888">
        <f ca="1"/>
        <v>3</v>
      </c>
      <c r="L888">
        <f ca="1"/>
        <v>0</v>
      </c>
      <c r="M888">
        <f ca="1"/>
        <v>26607</v>
      </c>
    </row>
    <row r="889" spans="1:13" x14ac:dyDescent="0.3">
      <c r="A889" s="34" t="s">
        <v>835</v>
      </c>
      <c r="B889" s="34" t="s">
        <v>6</v>
      </c>
      <c r="C889" s="38">
        <v>36837</v>
      </c>
      <c r="D889" s="36">
        <f t="shared" ca="1" si="13"/>
        <v>20</v>
      </c>
      <c r="E889" s="36" t="s">
        <v>10</v>
      </c>
      <c r="F889" s="37">
        <v>46348</v>
      </c>
      <c r="G889" s="37"/>
      <c r="H889" s="45" t="str">
        <f ca="1"/>
        <v>Clarke, Dennis</v>
      </c>
      <c r="I889" t="str">
        <f ca="1"/>
        <v>Quality Control</v>
      </c>
      <c r="J889">
        <f ca="1"/>
        <v>43497</v>
      </c>
      <c r="K889">
        <f ca="1"/>
        <v>2</v>
      </c>
      <c r="L889">
        <f ca="1"/>
        <v>0</v>
      </c>
      <c r="M889">
        <f ca="1"/>
        <v>136432</v>
      </c>
    </row>
    <row r="890" spans="1:13" x14ac:dyDescent="0.3">
      <c r="A890" s="34" t="s">
        <v>311</v>
      </c>
      <c r="B890" s="34" t="s">
        <v>31</v>
      </c>
      <c r="C890" s="35">
        <v>39612</v>
      </c>
      <c r="D890" s="36">
        <f t="shared" ca="1" si="13"/>
        <v>12</v>
      </c>
      <c r="E890" s="36"/>
      <c r="F890" s="37">
        <v>46272</v>
      </c>
      <c r="G890" s="37"/>
      <c r="H890" s="45" t="str">
        <f ca="1"/>
        <v>Padilla, Christopher</v>
      </c>
      <c r="I890" t="str">
        <f ca="1"/>
        <v>Peptide Chemistry</v>
      </c>
      <c r="J890">
        <f ca="1"/>
        <v>43221</v>
      </c>
      <c r="K890">
        <f ca="1"/>
        <v>2</v>
      </c>
      <c r="L890">
        <f ca="1"/>
        <v>0</v>
      </c>
      <c r="M890">
        <f ca="1"/>
        <v>134287</v>
      </c>
    </row>
    <row r="891" spans="1:13" x14ac:dyDescent="0.3">
      <c r="A891" s="34" t="s">
        <v>844</v>
      </c>
      <c r="B891" s="34" t="s">
        <v>16</v>
      </c>
      <c r="C891" s="38">
        <v>38460</v>
      </c>
      <c r="D891" s="36">
        <f t="shared" ca="1" si="13"/>
        <v>15</v>
      </c>
      <c r="E891" s="36" t="s">
        <v>18</v>
      </c>
      <c r="F891" s="37">
        <v>46133</v>
      </c>
      <c r="G891" s="37"/>
      <c r="H891" s="45" t="str">
        <f ca="1"/>
        <v>Turner, Ray</v>
      </c>
      <c r="I891" t="str">
        <f ca="1"/>
        <v>Quality Assurance</v>
      </c>
      <c r="J891">
        <f ca="1"/>
        <v>43234</v>
      </c>
      <c r="K891">
        <f ca="1"/>
        <v>2</v>
      </c>
      <c r="L891" t="str">
        <f ca="1"/>
        <v>DMR</v>
      </c>
      <c r="M891">
        <f ca="1"/>
        <v>132107</v>
      </c>
    </row>
    <row r="892" spans="1:13" x14ac:dyDescent="0.3">
      <c r="A892" s="34" t="s">
        <v>497</v>
      </c>
      <c r="B892" s="34" t="s">
        <v>17</v>
      </c>
      <c r="C892" s="35">
        <v>43575</v>
      </c>
      <c r="D892" s="36">
        <f t="shared" ca="1" si="13"/>
        <v>1</v>
      </c>
      <c r="E892" s="36" t="s">
        <v>8</v>
      </c>
      <c r="F892" s="37">
        <v>46053</v>
      </c>
      <c r="G892" s="37"/>
      <c r="H892" s="45" t="str">
        <f ca="1"/>
        <v>Ray, ReAnnon</v>
      </c>
      <c r="I892" t="str">
        <f ca="1"/>
        <v>Quality Assurance</v>
      </c>
      <c r="J892">
        <f ca="1"/>
        <v>43185</v>
      </c>
      <c r="K892">
        <f ca="1"/>
        <v>2</v>
      </c>
      <c r="L892" t="str">
        <f ca="1"/>
        <v>DMR</v>
      </c>
      <c r="M892">
        <f ca="1"/>
        <v>129184</v>
      </c>
    </row>
    <row r="893" spans="1:13" x14ac:dyDescent="0.3">
      <c r="A893" s="34" t="s">
        <v>851</v>
      </c>
      <c r="B893" s="34" t="s">
        <v>25</v>
      </c>
      <c r="C893" s="38">
        <v>38225</v>
      </c>
      <c r="D893" s="36">
        <f t="shared" ca="1" si="13"/>
        <v>16</v>
      </c>
      <c r="E893" s="36" t="s">
        <v>18</v>
      </c>
      <c r="F893" s="37">
        <v>46046</v>
      </c>
      <c r="G893" s="37"/>
      <c r="H893" s="45" t="str">
        <f ca="1"/>
        <v>Reynolds, Barbara</v>
      </c>
      <c r="I893" t="str">
        <f ca="1"/>
        <v>Manufacturing</v>
      </c>
      <c r="J893">
        <f ca="1"/>
        <v>43470</v>
      </c>
      <c r="K893">
        <f ca="1"/>
        <v>2</v>
      </c>
      <c r="L893" t="str">
        <f ca="1"/>
        <v>R</v>
      </c>
      <c r="M893">
        <f ca="1"/>
        <v>128018</v>
      </c>
    </row>
    <row r="894" spans="1:13" x14ac:dyDescent="0.3">
      <c r="A894" s="34" t="s">
        <v>282</v>
      </c>
      <c r="B894" s="34" t="s">
        <v>24</v>
      </c>
      <c r="C894" s="35">
        <v>40270</v>
      </c>
      <c r="D894" s="36">
        <f t="shared" ca="1" si="13"/>
        <v>10</v>
      </c>
      <c r="E894" s="36" t="s">
        <v>14</v>
      </c>
      <c r="F894" s="37">
        <v>45934</v>
      </c>
      <c r="G894" s="37"/>
      <c r="H894" s="45" t="str">
        <f ca="1"/>
        <v>Freeman, Dennis</v>
      </c>
      <c r="I894" t="str">
        <f ca="1"/>
        <v>Manufacturing</v>
      </c>
      <c r="J894">
        <f ca="1"/>
        <v>43524</v>
      </c>
      <c r="K894">
        <f ca="1"/>
        <v>2</v>
      </c>
      <c r="L894">
        <f ca="1"/>
        <v>0</v>
      </c>
      <c r="M894">
        <f ca="1"/>
        <v>125539</v>
      </c>
    </row>
    <row r="895" spans="1:13" x14ac:dyDescent="0.3">
      <c r="A895" s="34" t="s">
        <v>218</v>
      </c>
      <c r="B895" s="34" t="s">
        <v>9</v>
      </c>
      <c r="C895" s="35">
        <v>38626</v>
      </c>
      <c r="D895" s="36">
        <f t="shared" ca="1" si="13"/>
        <v>15</v>
      </c>
      <c r="E895" s="36" t="s">
        <v>14</v>
      </c>
      <c r="F895" s="37">
        <v>45850</v>
      </c>
      <c r="G895" s="37"/>
      <c r="H895" s="45" t="str">
        <f ca="1"/>
        <v>Evans, Rolin</v>
      </c>
      <c r="I895" t="str">
        <f ca="1"/>
        <v>Operations</v>
      </c>
      <c r="J895">
        <f ca="1"/>
        <v>43264</v>
      </c>
      <c r="K895">
        <f ca="1"/>
        <v>2</v>
      </c>
      <c r="L895" t="str">
        <f ca="1"/>
        <v>M</v>
      </c>
      <c r="M895">
        <f ca="1"/>
        <v>122704</v>
      </c>
    </row>
    <row r="896" spans="1:13" x14ac:dyDescent="0.3">
      <c r="A896" s="34" t="s">
        <v>924</v>
      </c>
      <c r="B896" s="34" t="s">
        <v>17</v>
      </c>
      <c r="C896" s="38">
        <v>37986</v>
      </c>
      <c r="D896" s="36">
        <f t="shared" ca="1" si="13"/>
        <v>17</v>
      </c>
      <c r="E896" s="36"/>
      <c r="F896" s="37">
        <v>45566</v>
      </c>
      <c r="G896" s="37"/>
      <c r="H896" s="45" t="str">
        <f ca="1"/>
        <v>Byrd, Asa</v>
      </c>
      <c r="I896" t="str">
        <f ca="1"/>
        <v>Project &amp; Contract Services</v>
      </c>
      <c r="J896">
        <f ca="1"/>
        <v>43377</v>
      </c>
      <c r="K896">
        <f ca="1"/>
        <v>2</v>
      </c>
      <c r="L896" t="str">
        <f ca="1"/>
        <v>M</v>
      </c>
      <c r="M896">
        <f ca="1"/>
        <v>120943</v>
      </c>
    </row>
    <row r="897" spans="1:13" x14ac:dyDescent="0.3">
      <c r="A897" s="34" t="s">
        <v>921</v>
      </c>
      <c r="B897" s="34" t="s">
        <v>17</v>
      </c>
      <c r="C897" s="38">
        <v>37806</v>
      </c>
      <c r="D897" s="36">
        <f t="shared" ca="1" si="13"/>
        <v>17</v>
      </c>
      <c r="E897" s="36"/>
      <c r="F897" s="37">
        <v>45527</v>
      </c>
      <c r="G897" s="37"/>
      <c r="H897" s="45" t="str">
        <f ca="1"/>
        <v>Hartman, Michael</v>
      </c>
      <c r="I897" t="str">
        <f ca="1"/>
        <v>Admin Training</v>
      </c>
      <c r="J897">
        <f ca="1"/>
        <v>43525</v>
      </c>
      <c r="K897">
        <f ca="1"/>
        <v>2</v>
      </c>
      <c r="L897" t="str">
        <f ca="1"/>
        <v>M</v>
      </c>
      <c r="M897">
        <f ca="1"/>
        <v>120311</v>
      </c>
    </row>
    <row r="898" spans="1:13" x14ac:dyDescent="0.3">
      <c r="A898" s="34" t="s">
        <v>293</v>
      </c>
      <c r="B898" s="34" t="s">
        <v>6</v>
      </c>
      <c r="C898" s="35">
        <v>37428</v>
      </c>
      <c r="D898" s="36">
        <f t="shared" ref="D898:D961" ca="1" si="14">DATEDIF(C898,TODAY(),"Y")</f>
        <v>18</v>
      </c>
      <c r="E898" s="36" t="s">
        <v>14</v>
      </c>
      <c r="F898" s="37">
        <v>45444</v>
      </c>
      <c r="G898" s="37"/>
      <c r="H898" s="45" t="str">
        <f ca="1"/>
        <v>Burton, Cam</v>
      </c>
      <c r="I898" t="str">
        <f ca="1"/>
        <v>Operations</v>
      </c>
      <c r="J898">
        <f ca="1"/>
        <v>43387</v>
      </c>
      <c r="K898">
        <f ca="1"/>
        <v>2</v>
      </c>
      <c r="L898" t="str">
        <f ca="1"/>
        <v>D</v>
      </c>
      <c r="M898">
        <f ca="1"/>
        <v>106700</v>
      </c>
    </row>
    <row r="899" spans="1:13" x14ac:dyDescent="0.3">
      <c r="A899" s="34" t="s">
        <v>318</v>
      </c>
      <c r="B899" s="34" t="s">
        <v>17</v>
      </c>
      <c r="C899" s="35">
        <v>36552</v>
      </c>
      <c r="D899" s="36">
        <f t="shared" ca="1" si="14"/>
        <v>21</v>
      </c>
      <c r="E899" s="36" t="s">
        <v>12</v>
      </c>
      <c r="F899" s="37">
        <v>45284</v>
      </c>
      <c r="G899" s="37"/>
      <c r="H899" s="45" t="str">
        <f ca="1"/>
        <v>Singleton, David</v>
      </c>
      <c r="I899" t="str">
        <f ca="1"/>
        <v>Project &amp; Contract Services</v>
      </c>
      <c r="J899">
        <f ca="1"/>
        <v>43515</v>
      </c>
      <c r="K899">
        <f ca="1"/>
        <v>2</v>
      </c>
      <c r="L899">
        <f ca="1"/>
        <v>0</v>
      </c>
      <c r="M899">
        <f ca="1"/>
        <v>100302</v>
      </c>
    </row>
    <row r="900" spans="1:13" x14ac:dyDescent="0.3">
      <c r="A900" s="34" t="s">
        <v>77</v>
      </c>
      <c r="B900" s="34" t="s">
        <v>11</v>
      </c>
      <c r="C900" s="35">
        <v>39633</v>
      </c>
      <c r="D900" s="36">
        <f t="shared" ca="1" si="14"/>
        <v>12</v>
      </c>
      <c r="E900" s="36" t="s">
        <v>8</v>
      </c>
      <c r="F900" s="37">
        <v>45275</v>
      </c>
      <c r="G900" s="37"/>
      <c r="H900" s="45" t="str">
        <f ca="1"/>
        <v>Olson, Melanie</v>
      </c>
      <c r="I900" t="str">
        <f ca="1"/>
        <v>Manufacturing</v>
      </c>
      <c r="J900">
        <f ca="1"/>
        <v>43316</v>
      </c>
      <c r="K900">
        <f ca="1"/>
        <v>2</v>
      </c>
      <c r="L900">
        <f ca="1"/>
        <v>0</v>
      </c>
      <c r="M900">
        <f ca="1"/>
        <v>96195</v>
      </c>
    </row>
    <row r="901" spans="1:13" x14ac:dyDescent="0.3">
      <c r="A901" s="34" t="s">
        <v>84</v>
      </c>
      <c r="B901" s="34" t="s">
        <v>6</v>
      </c>
      <c r="C901" s="35">
        <v>39244</v>
      </c>
      <c r="D901" s="36">
        <f t="shared" ca="1" si="14"/>
        <v>13</v>
      </c>
      <c r="E901" s="36"/>
      <c r="F901" s="37">
        <v>45143</v>
      </c>
      <c r="G901" s="37"/>
      <c r="H901" s="45" t="str">
        <f ca="1"/>
        <v>Alvarez, Carl</v>
      </c>
      <c r="I901" t="str">
        <f ca="1"/>
        <v>Manufacturing</v>
      </c>
      <c r="J901">
        <f ca="1"/>
        <v>43232</v>
      </c>
      <c r="K901">
        <f ca="1"/>
        <v>2</v>
      </c>
      <c r="L901" t="str">
        <f ca="1"/>
        <v>D</v>
      </c>
      <c r="M901">
        <f ca="1"/>
        <v>91664</v>
      </c>
    </row>
    <row r="902" spans="1:13" x14ac:dyDescent="0.3">
      <c r="A902" s="34" t="s">
        <v>612</v>
      </c>
      <c r="B902" s="34" t="s">
        <v>19</v>
      </c>
      <c r="C902" s="35">
        <v>40992</v>
      </c>
      <c r="D902" s="36">
        <f t="shared" ca="1" si="14"/>
        <v>8</v>
      </c>
      <c r="E902" s="36"/>
      <c r="F902" s="37">
        <v>45084</v>
      </c>
      <c r="G902" s="37"/>
      <c r="H902" s="45" t="str">
        <f ca="1"/>
        <v>Duran, Brian</v>
      </c>
      <c r="I902" t="str">
        <f ca="1"/>
        <v>Peptide Chemistry</v>
      </c>
      <c r="J902">
        <f ca="1"/>
        <v>43399</v>
      </c>
      <c r="K902">
        <f ca="1"/>
        <v>2</v>
      </c>
      <c r="L902" t="str">
        <f ca="1"/>
        <v>DMR</v>
      </c>
      <c r="M902">
        <f ca="1"/>
        <v>91581</v>
      </c>
    </row>
    <row r="903" spans="1:13" x14ac:dyDescent="0.3">
      <c r="A903" s="34" t="s">
        <v>153</v>
      </c>
      <c r="B903" s="34" t="s">
        <v>9</v>
      </c>
      <c r="C903" s="35">
        <v>38776</v>
      </c>
      <c r="D903" s="36">
        <f t="shared" ca="1" si="14"/>
        <v>15</v>
      </c>
      <c r="E903" s="36" t="s">
        <v>10</v>
      </c>
      <c r="F903" s="37">
        <v>44802</v>
      </c>
      <c r="G903" s="37"/>
      <c r="H903" s="45" t="str">
        <f ca="1"/>
        <v>Brewer, Kent</v>
      </c>
      <c r="I903" t="str">
        <f ca="1"/>
        <v>Manufacturing</v>
      </c>
      <c r="J903">
        <f ca="1"/>
        <v>43368</v>
      </c>
      <c r="K903">
        <f ca="1"/>
        <v>2</v>
      </c>
      <c r="L903" t="str">
        <f ca="1"/>
        <v>DM</v>
      </c>
      <c r="M903">
        <f ca="1"/>
        <v>86494</v>
      </c>
    </row>
    <row r="904" spans="1:13" x14ac:dyDescent="0.3">
      <c r="A904" s="34" t="s">
        <v>475</v>
      </c>
      <c r="B904" s="34" t="s">
        <v>20</v>
      </c>
      <c r="C904" s="35">
        <v>37442</v>
      </c>
      <c r="D904" s="36">
        <f t="shared" ca="1" si="14"/>
        <v>18</v>
      </c>
      <c r="E904" s="36"/>
      <c r="F904" s="37">
        <v>44758</v>
      </c>
      <c r="G904" s="37"/>
      <c r="H904" s="45" t="str">
        <f ca="1"/>
        <v>Morris, Shannon</v>
      </c>
      <c r="I904" t="str">
        <f ca="1"/>
        <v>Engineering/Maintenance</v>
      </c>
      <c r="J904">
        <f ca="1"/>
        <v>43539</v>
      </c>
      <c r="K904">
        <f ca="1"/>
        <v>2</v>
      </c>
      <c r="L904" t="str">
        <f ca="1"/>
        <v>R</v>
      </c>
      <c r="M904">
        <f ca="1"/>
        <v>83293</v>
      </c>
    </row>
    <row r="905" spans="1:13" x14ac:dyDescent="0.3">
      <c r="A905" s="34" t="s">
        <v>248</v>
      </c>
      <c r="B905" s="34" t="s">
        <v>9</v>
      </c>
      <c r="C905" s="35">
        <v>38033</v>
      </c>
      <c r="D905" s="36">
        <f t="shared" ca="1" si="14"/>
        <v>17</v>
      </c>
      <c r="E905" s="36"/>
      <c r="F905" s="37">
        <v>44548</v>
      </c>
      <c r="G905" s="37"/>
      <c r="H905" s="45" t="str">
        <f ca="1"/>
        <v>Chase, Troy</v>
      </c>
      <c r="I905" t="str">
        <f ca="1"/>
        <v>Quality Control</v>
      </c>
      <c r="J905">
        <f ca="1"/>
        <v>43516</v>
      </c>
      <c r="K905">
        <f ca="1"/>
        <v>2</v>
      </c>
      <c r="L905" t="str">
        <f ca="1"/>
        <v>R</v>
      </c>
      <c r="M905">
        <f ca="1"/>
        <v>82303</v>
      </c>
    </row>
    <row r="906" spans="1:13" x14ac:dyDescent="0.3">
      <c r="A906" s="34" t="s">
        <v>193</v>
      </c>
      <c r="B906" s="34" t="s">
        <v>9</v>
      </c>
      <c r="C906" s="35">
        <v>36898</v>
      </c>
      <c r="D906" s="36">
        <f t="shared" ca="1" si="14"/>
        <v>20</v>
      </c>
      <c r="E906" s="36" t="s">
        <v>14</v>
      </c>
      <c r="F906" s="37">
        <v>44548</v>
      </c>
      <c r="G906" s="37"/>
      <c r="H906" s="45" t="str">
        <f ca="1"/>
        <v>Richardson, Robert</v>
      </c>
      <c r="I906" t="str">
        <f ca="1"/>
        <v>Operations</v>
      </c>
      <c r="J906">
        <f ca="1"/>
        <v>43467</v>
      </c>
      <c r="K906">
        <f ca="1"/>
        <v>2</v>
      </c>
      <c r="L906" t="str">
        <f ca="1"/>
        <v>M</v>
      </c>
      <c r="M906">
        <f ca="1"/>
        <v>79261</v>
      </c>
    </row>
    <row r="907" spans="1:13" x14ac:dyDescent="0.3">
      <c r="A907" s="34" t="s">
        <v>632</v>
      </c>
      <c r="B907" s="34" t="s">
        <v>26</v>
      </c>
      <c r="C907" s="35">
        <v>36983</v>
      </c>
      <c r="D907" s="36">
        <f t="shared" ca="1" si="14"/>
        <v>19</v>
      </c>
      <c r="E907" s="36" t="s">
        <v>8</v>
      </c>
      <c r="F907" s="37">
        <v>44261</v>
      </c>
      <c r="G907" s="37"/>
      <c r="H907" s="45" t="str">
        <f ca="1"/>
        <v>Franklin, Debra</v>
      </c>
      <c r="I907" t="str">
        <f ca="1"/>
        <v>Manufacturing</v>
      </c>
      <c r="J907">
        <f ca="1"/>
        <v>43482</v>
      </c>
      <c r="K907">
        <f ca="1"/>
        <v>2</v>
      </c>
      <c r="L907">
        <f ca="1"/>
        <v>0</v>
      </c>
      <c r="M907">
        <f ca="1"/>
        <v>78734</v>
      </c>
    </row>
    <row r="908" spans="1:13" x14ac:dyDescent="0.3">
      <c r="A908" s="34" t="s">
        <v>826</v>
      </c>
      <c r="B908" s="34" t="s">
        <v>17</v>
      </c>
      <c r="C908" s="38">
        <v>37387</v>
      </c>
      <c r="D908" s="36">
        <f t="shared" ca="1" si="14"/>
        <v>18</v>
      </c>
      <c r="E908" s="36" t="s">
        <v>10</v>
      </c>
      <c r="F908" s="37">
        <v>44132</v>
      </c>
      <c r="G908" s="37"/>
      <c r="H908" s="45" t="str">
        <f ca="1"/>
        <v>Cruz, Janene</v>
      </c>
      <c r="I908" t="str">
        <f ca="1"/>
        <v>Operations</v>
      </c>
      <c r="J908">
        <f ca="1"/>
        <v>43498</v>
      </c>
      <c r="K908">
        <f ca="1"/>
        <v>2</v>
      </c>
      <c r="L908">
        <f ca="1"/>
        <v>0</v>
      </c>
      <c r="M908">
        <f ca="1"/>
        <v>77453</v>
      </c>
    </row>
    <row r="909" spans="1:13" x14ac:dyDescent="0.3">
      <c r="A909" s="34" t="s">
        <v>480</v>
      </c>
      <c r="B909" s="34" t="s">
        <v>17</v>
      </c>
      <c r="C909" s="35">
        <v>36675</v>
      </c>
      <c r="D909" s="36">
        <f t="shared" ca="1" si="14"/>
        <v>20</v>
      </c>
      <c r="E909" s="36"/>
      <c r="F909" s="37">
        <v>43974</v>
      </c>
      <c r="G909" s="37"/>
      <c r="H909" s="45" t="str">
        <f ca="1"/>
        <v>Torres, Bruce</v>
      </c>
      <c r="I909" t="str">
        <f ca="1"/>
        <v>Manufacturing</v>
      </c>
      <c r="J909">
        <f ca="1"/>
        <v>43521</v>
      </c>
      <c r="K909">
        <f ca="1"/>
        <v>2</v>
      </c>
      <c r="L909">
        <f ca="1"/>
        <v>0</v>
      </c>
      <c r="M909">
        <f ca="1"/>
        <v>77250</v>
      </c>
    </row>
    <row r="910" spans="1:13" x14ac:dyDescent="0.3">
      <c r="A910" s="34" t="s">
        <v>644</v>
      </c>
      <c r="B910" s="34" t="s">
        <v>15</v>
      </c>
      <c r="C910" s="35">
        <v>37152</v>
      </c>
      <c r="D910" s="36">
        <f t="shared" ca="1" si="14"/>
        <v>19</v>
      </c>
      <c r="E910" s="36" t="s">
        <v>8</v>
      </c>
      <c r="F910" s="37">
        <v>43746</v>
      </c>
      <c r="G910" s="37"/>
      <c r="H910" s="45" t="str">
        <f ca="1"/>
        <v>Kerr, Mihaela</v>
      </c>
      <c r="I910" t="str">
        <f ca="1"/>
        <v>Operations</v>
      </c>
      <c r="J910">
        <f ca="1"/>
        <v>43471</v>
      </c>
      <c r="K910">
        <f ca="1"/>
        <v>2</v>
      </c>
      <c r="L910" t="str">
        <f ca="1"/>
        <v>R</v>
      </c>
      <c r="M910">
        <f ca="1"/>
        <v>76489</v>
      </c>
    </row>
    <row r="911" spans="1:13" x14ac:dyDescent="0.3">
      <c r="A911" s="34" t="s">
        <v>839</v>
      </c>
      <c r="B911" s="34" t="s">
        <v>15</v>
      </c>
      <c r="C911" s="38">
        <v>43422</v>
      </c>
      <c r="D911" s="36">
        <f t="shared" ca="1" si="14"/>
        <v>2</v>
      </c>
      <c r="E911" s="36"/>
      <c r="F911" s="37">
        <v>43644</v>
      </c>
      <c r="G911" s="37"/>
      <c r="H911" s="45" t="str">
        <f ca="1"/>
        <v>Mills, Melissa</v>
      </c>
      <c r="I911" t="str">
        <f ca="1"/>
        <v>Engineering/Maintenance</v>
      </c>
      <c r="J911">
        <f ca="1"/>
        <v>43345</v>
      </c>
      <c r="K911">
        <f ca="1"/>
        <v>2</v>
      </c>
      <c r="L911" t="str">
        <f ca="1"/>
        <v>R</v>
      </c>
      <c r="M911">
        <f ca="1"/>
        <v>74614</v>
      </c>
    </row>
    <row r="912" spans="1:13" x14ac:dyDescent="0.3">
      <c r="A912" s="34" t="s">
        <v>413</v>
      </c>
      <c r="B912" s="34" t="s">
        <v>26</v>
      </c>
      <c r="C912" s="35">
        <v>43184</v>
      </c>
      <c r="D912" s="36">
        <f t="shared" ca="1" si="14"/>
        <v>2</v>
      </c>
      <c r="E912" s="36"/>
      <c r="F912" s="37">
        <v>43585</v>
      </c>
      <c r="G912" s="37"/>
      <c r="H912" s="45" t="str">
        <f ca="1"/>
        <v>Sims, Don</v>
      </c>
      <c r="I912" t="str">
        <f ca="1"/>
        <v>Quality Assurance</v>
      </c>
      <c r="J912">
        <f ca="1"/>
        <v>43347</v>
      </c>
      <c r="K912">
        <f ca="1"/>
        <v>2</v>
      </c>
      <c r="L912" t="str">
        <f ca="1"/>
        <v>DMR</v>
      </c>
      <c r="M912">
        <f ca="1"/>
        <v>70118</v>
      </c>
    </row>
    <row r="913" spans="1:13" x14ac:dyDescent="0.3">
      <c r="A913" s="34" t="s">
        <v>872</v>
      </c>
      <c r="B913" s="34" t="s">
        <v>6</v>
      </c>
      <c r="C913" s="38">
        <v>43081</v>
      </c>
      <c r="D913" s="36">
        <f t="shared" ca="1" si="14"/>
        <v>3</v>
      </c>
      <c r="E913" s="36" t="s">
        <v>8</v>
      </c>
      <c r="F913" s="37">
        <v>43506</v>
      </c>
      <c r="G913" s="37"/>
      <c r="H913" s="45" t="str">
        <f ca="1"/>
        <v>Campos, Richard</v>
      </c>
      <c r="I913" t="str">
        <f ca="1"/>
        <v>Quality Control</v>
      </c>
      <c r="J913">
        <f ca="1"/>
        <v>43536</v>
      </c>
      <c r="K913">
        <f ca="1"/>
        <v>2</v>
      </c>
      <c r="L913" t="str">
        <f ca="1"/>
        <v>DM</v>
      </c>
      <c r="M913">
        <f ca="1"/>
        <v>65454</v>
      </c>
    </row>
    <row r="914" spans="1:13" x14ac:dyDescent="0.3">
      <c r="A914" s="34" t="s">
        <v>481</v>
      </c>
      <c r="B914" s="34" t="s">
        <v>16</v>
      </c>
      <c r="C914" s="35">
        <v>42433</v>
      </c>
      <c r="D914" s="36">
        <f t="shared" ca="1" si="14"/>
        <v>5</v>
      </c>
      <c r="E914" s="36" t="s">
        <v>10</v>
      </c>
      <c r="F914" s="37">
        <v>43416</v>
      </c>
      <c r="G914" s="37"/>
      <c r="H914" s="45" t="str">
        <f ca="1"/>
        <v>Reyes, Gregory</v>
      </c>
      <c r="I914" t="str">
        <f ca="1"/>
        <v>Engineering/Maintenance</v>
      </c>
      <c r="J914">
        <f ca="1"/>
        <v>43388</v>
      </c>
      <c r="K914">
        <f ca="1"/>
        <v>2</v>
      </c>
      <c r="L914" t="str">
        <f ca="1"/>
        <v>M</v>
      </c>
      <c r="M914">
        <f ca="1"/>
        <v>63269</v>
      </c>
    </row>
    <row r="915" spans="1:13" x14ac:dyDescent="0.3">
      <c r="A915" s="34" t="s">
        <v>1010</v>
      </c>
      <c r="B915" s="34" t="s">
        <v>20</v>
      </c>
      <c r="C915" s="38">
        <v>37834</v>
      </c>
      <c r="D915" s="36">
        <f t="shared" ca="1" si="14"/>
        <v>17</v>
      </c>
      <c r="E915" s="36"/>
      <c r="F915" s="37">
        <v>43188</v>
      </c>
      <c r="G915" s="37"/>
      <c r="H915" s="45" t="str">
        <f ca="1"/>
        <v>Summers, Harold</v>
      </c>
      <c r="I915" t="str">
        <f ca="1"/>
        <v>Audit Services</v>
      </c>
      <c r="J915">
        <f ca="1"/>
        <v>43465</v>
      </c>
      <c r="K915">
        <f ca="1"/>
        <v>2</v>
      </c>
      <c r="L915" t="str">
        <f ca="1"/>
        <v>DMR</v>
      </c>
      <c r="M915">
        <f ca="1"/>
        <v>60164</v>
      </c>
    </row>
    <row r="916" spans="1:13" x14ac:dyDescent="0.3">
      <c r="A916" s="34" t="s">
        <v>113</v>
      </c>
      <c r="B916" s="34" t="s">
        <v>30</v>
      </c>
      <c r="C916" s="35">
        <v>40403</v>
      </c>
      <c r="D916" s="36">
        <f t="shared" ca="1" si="14"/>
        <v>10</v>
      </c>
      <c r="E916" s="36"/>
      <c r="F916" s="37">
        <v>43146</v>
      </c>
      <c r="G916" s="37"/>
      <c r="H916" s="45" t="str">
        <f ca="1"/>
        <v>Hickman, John</v>
      </c>
      <c r="I916" t="str">
        <f ca="1"/>
        <v>Manufacturing</v>
      </c>
      <c r="J916">
        <f ca="1"/>
        <v>43280</v>
      </c>
      <c r="K916">
        <f ca="1"/>
        <v>2</v>
      </c>
      <c r="L916" t="str">
        <f ca="1"/>
        <v>R</v>
      </c>
      <c r="M916">
        <f ca="1"/>
        <v>59133</v>
      </c>
    </row>
    <row r="917" spans="1:13" x14ac:dyDescent="0.3">
      <c r="A917" s="34" t="s">
        <v>805</v>
      </c>
      <c r="B917" s="34" t="s">
        <v>9</v>
      </c>
      <c r="C917" s="38">
        <v>40975</v>
      </c>
      <c r="D917" s="36">
        <f t="shared" ca="1" si="14"/>
        <v>9</v>
      </c>
      <c r="E917" s="36" t="s">
        <v>8</v>
      </c>
      <c r="F917" s="37">
        <v>42994</v>
      </c>
      <c r="G917" s="37"/>
      <c r="H917" s="45" t="str">
        <f ca="1"/>
        <v>Chambers, Richard</v>
      </c>
      <c r="I917" t="str">
        <f ca="1"/>
        <v>Manufacturing</v>
      </c>
      <c r="J917">
        <f ca="1"/>
        <v>43437</v>
      </c>
      <c r="K917">
        <f ca="1"/>
        <v>2</v>
      </c>
      <c r="L917" t="str">
        <f ca="1"/>
        <v>M</v>
      </c>
      <c r="M917">
        <f ca="1"/>
        <v>58626</v>
      </c>
    </row>
    <row r="918" spans="1:13" x14ac:dyDescent="0.3">
      <c r="A918" s="34" t="s">
        <v>600</v>
      </c>
      <c r="B918" s="34" t="s">
        <v>20</v>
      </c>
      <c r="C918" s="35">
        <v>40491</v>
      </c>
      <c r="D918" s="36">
        <f t="shared" ca="1" si="14"/>
        <v>10</v>
      </c>
      <c r="E918" s="36" t="s">
        <v>8</v>
      </c>
      <c r="F918" s="37">
        <v>42774</v>
      </c>
      <c r="G918" s="37"/>
      <c r="H918" s="45" t="str">
        <f ca="1"/>
        <v>Nichols, Jan</v>
      </c>
      <c r="I918" t="str">
        <f ca="1"/>
        <v>Quality Assurance</v>
      </c>
      <c r="J918">
        <f ca="1"/>
        <v>43452</v>
      </c>
      <c r="K918">
        <f ca="1"/>
        <v>2</v>
      </c>
      <c r="L918" t="str">
        <f ca="1"/>
        <v>D</v>
      </c>
      <c r="M918">
        <f ca="1"/>
        <v>55702</v>
      </c>
    </row>
    <row r="919" spans="1:13" x14ac:dyDescent="0.3">
      <c r="A919" s="34" t="s">
        <v>314</v>
      </c>
      <c r="B919" s="34" t="s">
        <v>20</v>
      </c>
      <c r="C919" s="35">
        <v>43428</v>
      </c>
      <c r="D919" s="36">
        <f t="shared" ca="1" si="14"/>
        <v>2</v>
      </c>
      <c r="E919" s="36" t="s">
        <v>18</v>
      </c>
      <c r="F919" s="37">
        <v>42665</v>
      </c>
      <c r="G919" s="37"/>
      <c r="H919" s="45" t="str">
        <f ca="1"/>
        <v>Carpenter, Donald</v>
      </c>
      <c r="I919" t="str">
        <f ca="1"/>
        <v>Quality Control</v>
      </c>
      <c r="J919">
        <f ca="1"/>
        <v>43216</v>
      </c>
      <c r="K919">
        <f ca="1"/>
        <v>2</v>
      </c>
      <c r="L919" t="str">
        <f ca="1"/>
        <v>D</v>
      </c>
      <c r="M919">
        <f ca="1"/>
        <v>49070</v>
      </c>
    </row>
    <row r="920" spans="1:13" x14ac:dyDescent="0.3">
      <c r="A920" s="34" t="s">
        <v>1025</v>
      </c>
      <c r="B920" s="34" t="s">
        <v>7</v>
      </c>
      <c r="C920" s="38">
        <v>41689</v>
      </c>
      <c r="D920" s="36">
        <f t="shared" ca="1" si="14"/>
        <v>7</v>
      </c>
      <c r="E920" s="36"/>
      <c r="F920" s="37">
        <v>42633</v>
      </c>
      <c r="G920" s="37"/>
      <c r="H920" s="45" t="str">
        <f ca="1"/>
        <v>Stanley, Eric</v>
      </c>
      <c r="I920" t="str">
        <f ca="1"/>
        <v>Manufacturing</v>
      </c>
      <c r="J920">
        <f ca="1"/>
        <v>43414</v>
      </c>
      <c r="K920">
        <f ca="1"/>
        <v>2</v>
      </c>
      <c r="L920" t="str">
        <f ca="1"/>
        <v>R</v>
      </c>
      <c r="M920">
        <f ca="1"/>
        <v>48469</v>
      </c>
    </row>
    <row r="921" spans="1:13" x14ac:dyDescent="0.3">
      <c r="A921" s="34" t="s">
        <v>127</v>
      </c>
      <c r="B921" s="34" t="s">
        <v>9</v>
      </c>
      <c r="C921" s="35">
        <v>39545</v>
      </c>
      <c r="D921" s="36">
        <f t="shared" ca="1" si="14"/>
        <v>12</v>
      </c>
      <c r="E921" s="36"/>
      <c r="F921" s="37">
        <v>42470</v>
      </c>
      <c r="G921" s="37"/>
      <c r="H921" s="45" t="str">
        <f ca="1"/>
        <v>Collins, William</v>
      </c>
      <c r="I921" t="str">
        <f ca="1"/>
        <v>Process Development</v>
      </c>
      <c r="J921">
        <f ca="1"/>
        <v>43422</v>
      </c>
      <c r="K921">
        <f ca="1"/>
        <v>2</v>
      </c>
      <c r="L921">
        <f ca="1"/>
        <v>0</v>
      </c>
      <c r="M921">
        <f ca="1"/>
        <v>43644</v>
      </c>
    </row>
    <row r="922" spans="1:13" x14ac:dyDescent="0.3">
      <c r="A922" s="34" t="s">
        <v>194</v>
      </c>
      <c r="B922" s="34" t="s">
        <v>16</v>
      </c>
      <c r="C922" s="35">
        <v>38713</v>
      </c>
      <c r="D922" s="36">
        <f t="shared" ca="1" si="14"/>
        <v>15</v>
      </c>
      <c r="E922" s="36"/>
      <c r="F922" s="37">
        <v>42453</v>
      </c>
      <c r="G922" s="37"/>
      <c r="H922" s="45" t="str">
        <f ca="1"/>
        <v>Sullivan, Robert</v>
      </c>
      <c r="I922" t="str">
        <f ca="1"/>
        <v>Logistics</v>
      </c>
      <c r="J922">
        <f ca="1"/>
        <v>43184</v>
      </c>
      <c r="K922">
        <f ca="1"/>
        <v>2</v>
      </c>
      <c r="L922">
        <f ca="1"/>
        <v>0</v>
      </c>
      <c r="M922">
        <f ca="1"/>
        <v>43585</v>
      </c>
    </row>
    <row r="923" spans="1:13" x14ac:dyDescent="0.3">
      <c r="A923" s="34" t="s">
        <v>260</v>
      </c>
      <c r="B923" s="34" t="s">
        <v>30</v>
      </c>
      <c r="C923" s="35">
        <v>39201</v>
      </c>
      <c r="D923" s="36">
        <f t="shared" ca="1" si="14"/>
        <v>13</v>
      </c>
      <c r="E923" s="36"/>
      <c r="F923" s="37">
        <v>42453</v>
      </c>
      <c r="G923" s="37"/>
      <c r="H923" s="45" t="str">
        <f ca="1"/>
        <v>Zimmerman, Julian</v>
      </c>
      <c r="I923" t="str">
        <f ca="1"/>
        <v>Operations</v>
      </c>
      <c r="J923">
        <f ca="1"/>
        <v>43428</v>
      </c>
      <c r="K923">
        <f ca="1"/>
        <v>2</v>
      </c>
      <c r="L923" t="str">
        <f ca="1"/>
        <v>D</v>
      </c>
      <c r="M923">
        <f ca="1"/>
        <v>42665</v>
      </c>
    </row>
    <row r="924" spans="1:13" x14ac:dyDescent="0.3">
      <c r="A924" s="34" t="s">
        <v>804</v>
      </c>
      <c r="B924" s="34" t="s">
        <v>16</v>
      </c>
      <c r="C924" s="38">
        <v>39725</v>
      </c>
      <c r="D924" s="36">
        <f t="shared" ca="1" si="14"/>
        <v>12</v>
      </c>
      <c r="E924" s="36" t="s">
        <v>12</v>
      </c>
      <c r="F924" s="37">
        <v>42416</v>
      </c>
      <c r="G924" s="37"/>
      <c r="H924" s="45" t="str">
        <f ca="1"/>
        <v>Orr, Jennifer</v>
      </c>
      <c r="I924" t="str">
        <f ca="1"/>
        <v>Manufacturing</v>
      </c>
      <c r="J924">
        <f ca="1"/>
        <v>43340</v>
      </c>
      <c r="K924">
        <f ca="1"/>
        <v>2</v>
      </c>
      <c r="L924" t="str">
        <f ca="1"/>
        <v>R</v>
      </c>
      <c r="M924">
        <f ca="1"/>
        <v>39191</v>
      </c>
    </row>
    <row r="925" spans="1:13" x14ac:dyDescent="0.3">
      <c r="A925" s="34" t="s">
        <v>859</v>
      </c>
      <c r="B925" s="34" t="s">
        <v>15</v>
      </c>
      <c r="C925" s="38">
        <v>42840</v>
      </c>
      <c r="D925" s="36">
        <f t="shared" ca="1" si="14"/>
        <v>3</v>
      </c>
      <c r="E925" s="36" t="s">
        <v>12</v>
      </c>
      <c r="F925" s="37">
        <v>42217</v>
      </c>
      <c r="G925" s="37"/>
      <c r="H925" s="45" t="str">
        <f ca="1"/>
        <v>Strickland, Rajean</v>
      </c>
      <c r="I925" t="str">
        <f ca="1"/>
        <v>Quality Assurance</v>
      </c>
      <c r="J925">
        <f ca="1"/>
        <v>43711</v>
      </c>
      <c r="K925">
        <f ca="1"/>
        <v>1</v>
      </c>
      <c r="L925">
        <f ca="1"/>
        <v>0</v>
      </c>
      <c r="M925">
        <f ca="1"/>
        <v>150140</v>
      </c>
    </row>
    <row r="926" spans="1:13" x14ac:dyDescent="0.3">
      <c r="A926" s="34" t="s">
        <v>702</v>
      </c>
      <c r="B926" s="34" t="s">
        <v>16</v>
      </c>
      <c r="C926" s="35">
        <v>42545</v>
      </c>
      <c r="D926" s="36">
        <f t="shared" ca="1" si="14"/>
        <v>4</v>
      </c>
      <c r="E926" s="36" t="s">
        <v>14</v>
      </c>
      <c r="F926" s="37">
        <v>42216</v>
      </c>
      <c r="G926" s="37"/>
      <c r="H926" s="45" t="str">
        <f ca="1"/>
        <v>Gray, Mark</v>
      </c>
      <c r="I926" t="str">
        <f ca="1"/>
        <v>Operations</v>
      </c>
      <c r="J926">
        <f ca="1"/>
        <v>43899</v>
      </c>
      <c r="K926">
        <f ca="1"/>
        <v>1</v>
      </c>
      <c r="L926" t="str">
        <f ca="1"/>
        <v>DMR</v>
      </c>
      <c r="M926">
        <f ca="1"/>
        <v>146422</v>
      </c>
    </row>
    <row r="927" spans="1:13" x14ac:dyDescent="0.3">
      <c r="A927" s="34" t="s">
        <v>1033</v>
      </c>
      <c r="B927" s="34" t="s">
        <v>9</v>
      </c>
      <c r="C927" s="38">
        <v>37759</v>
      </c>
      <c r="D927" s="36">
        <f t="shared" ca="1" si="14"/>
        <v>17</v>
      </c>
      <c r="E927" s="36" t="s">
        <v>14</v>
      </c>
      <c r="F927" s="37">
        <v>42101</v>
      </c>
      <c r="G927" s="37"/>
      <c r="H927" s="45" t="str">
        <f ca="1"/>
        <v>Weber, Larry</v>
      </c>
      <c r="I927" t="str">
        <f ca="1"/>
        <v>Manufacturing</v>
      </c>
      <c r="J927">
        <f ca="1"/>
        <v>43886</v>
      </c>
      <c r="K927">
        <f ca="1"/>
        <v>1</v>
      </c>
      <c r="L927" t="str">
        <f ca="1"/>
        <v>D</v>
      </c>
      <c r="M927">
        <f ca="1"/>
        <v>146185</v>
      </c>
    </row>
    <row r="928" spans="1:13" x14ac:dyDescent="0.3">
      <c r="A928" s="34" t="s">
        <v>940</v>
      </c>
      <c r="B928" s="34" t="s">
        <v>9</v>
      </c>
      <c r="C928" s="38">
        <v>40578</v>
      </c>
      <c r="D928" s="36">
        <f t="shared" ca="1" si="14"/>
        <v>10</v>
      </c>
      <c r="E928" s="36"/>
      <c r="F928" s="37">
        <v>42051</v>
      </c>
      <c r="G928" s="37"/>
      <c r="H928" s="45" t="str">
        <f ca="1"/>
        <v>Roberts, Jackie</v>
      </c>
      <c r="I928" t="str">
        <f ca="1"/>
        <v>Operations</v>
      </c>
      <c r="J928">
        <f ca="1"/>
        <v>43882</v>
      </c>
      <c r="K928">
        <f ca="1"/>
        <v>1</v>
      </c>
      <c r="L928">
        <f ca="1"/>
        <v>0</v>
      </c>
      <c r="M928">
        <f ca="1"/>
        <v>142467</v>
      </c>
    </row>
    <row r="929" spans="1:13" x14ac:dyDescent="0.3">
      <c r="A929" s="34" t="s">
        <v>429</v>
      </c>
      <c r="B929" s="34" t="s">
        <v>9</v>
      </c>
      <c r="C929" s="35">
        <v>36531</v>
      </c>
      <c r="D929" s="36">
        <f t="shared" ca="1" si="14"/>
        <v>21</v>
      </c>
      <c r="E929" s="36" t="s">
        <v>8</v>
      </c>
      <c r="F929" s="37">
        <v>41980</v>
      </c>
      <c r="G929" s="37"/>
      <c r="H929" s="45" t="str">
        <f ca="1"/>
        <v>Clark, Chris</v>
      </c>
      <c r="I929" t="str">
        <f ca="1"/>
        <v>Operations</v>
      </c>
      <c r="J929">
        <f ca="1"/>
        <v>43588</v>
      </c>
      <c r="K929">
        <f ca="1"/>
        <v>1</v>
      </c>
      <c r="L929" t="str">
        <f ca="1"/>
        <v>DMR</v>
      </c>
      <c r="M929">
        <f ca="1"/>
        <v>141156</v>
      </c>
    </row>
    <row r="930" spans="1:13" x14ac:dyDescent="0.3">
      <c r="A930" s="34" t="s">
        <v>659</v>
      </c>
      <c r="B930" s="34" t="s">
        <v>9</v>
      </c>
      <c r="C930" s="35">
        <v>36374</v>
      </c>
      <c r="D930" s="36">
        <f t="shared" ca="1" si="14"/>
        <v>21</v>
      </c>
      <c r="E930" s="36" t="s">
        <v>10</v>
      </c>
      <c r="F930" s="37">
        <v>41938</v>
      </c>
      <c r="G930" s="37"/>
      <c r="H930" s="45" t="str">
        <f ca="1"/>
        <v>Smith, Koleen</v>
      </c>
      <c r="I930" t="str">
        <f ca="1"/>
        <v>Engineering/Maintenance</v>
      </c>
      <c r="J930">
        <f ca="1"/>
        <v>43843</v>
      </c>
      <c r="K930">
        <f ca="1"/>
        <v>1</v>
      </c>
      <c r="L930" t="str">
        <f ca="1"/>
        <v>M</v>
      </c>
      <c r="M930">
        <f ca="1"/>
        <v>135639</v>
      </c>
    </row>
    <row r="931" spans="1:13" x14ac:dyDescent="0.3">
      <c r="A931" s="34" t="s">
        <v>283</v>
      </c>
      <c r="B931" s="34" t="s">
        <v>6</v>
      </c>
      <c r="C931" s="35">
        <v>43161</v>
      </c>
      <c r="D931" s="36">
        <f t="shared" ca="1" si="14"/>
        <v>3</v>
      </c>
      <c r="E931" s="36" t="s">
        <v>14</v>
      </c>
      <c r="F931" s="37">
        <v>41895</v>
      </c>
      <c r="G931" s="37"/>
      <c r="H931" s="45" t="str">
        <f ca="1"/>
        <v>Carlson, Kimberly</v>
      </c>
      <c r="I931" t="str">
        <f ca="1"/>
        <v>ADC</v>
      </c>
      <c r="J931">
        <f ca="1"/>
        <v>43898</v>
      </c>
      <c r="K931">
        <f ca="1"/>
        <v>1</v>
      </c>
      <c r="L931" t="str">
        <f ca="1"/>
        <v>D</v>
      </c>
      <c r="M931">
        <f ca="1"/>
        <v>133989</v>
      </c>
    </row>
    <row r="932" spans="1:13" x14ac:dyDescent="0.3">
      <c r="A932" s="34" t="s">
        <v>317</v>
      </c>
      <c r="B932" s="34" t="s">
        <v>9</v>
      </c>
      <c r="C932" s="35">
        <v>37666</v>
      </c>
      <c r="D932" s="36">
        <f t="shared" ca="1" si="14"/>
        <v>18</v>
      </c>
      <c r="E932" s="36" t="s">
        <v>8</v>
      </c>
      <c r="F932" s="37">
        <v>41760</v>
      </c>
      <c r="G932" s="37"/>
      <c r="H932" s="45" t="str">
        <f ca="1"/>
        <v>Griffith, Michelle</v>
      </c>
      <c r="I932" t="str">
        <f ca="1"/>
        <v>Engineering/Maintenance</v>
      </c>
      <c r="J932">
        <f ca="1"/>
        <v>43662</v>
      </c>
      <c r="K932">
        <f ca="1"/>
        <v>1</v>
      </c>
      <c r="L932" t="str">
        <f ca="1"/>
        <v>R</v>
      </c>
      <c r="M932">
        <f ca="1"/>
        <v>133764</v>
      </c>
    </row>
    <row r="933" spans="1:13" x14ac:dyDescent="0.3">
      <c r="A933" s="34" t="s">
        <v>932</v>
      </c>
      <c r="B933" s="34" t="s">
        <v>31</v>
      </c>
      <c r="C933" s="38">
        <v>41823</v>
      </c>
      <c r="D933" s="36">
        <f t="shared" ca="1" si="14"/>
        <v>6</v>
      </c>
      <c r="E933" s="36"/>
      <c r="F933" s="37">
        <v>41585</v>
      </c>
      <c r="G933" s="37"/>
      <c r="H933" s="45" t="str">
        <f ca="1"/>
        <v>Frost, Adam</v>
      </c>
      <c r="I933" t="str">
        <f ca="1"/>
        <v>Manufacturing</v>
      </c>
      <c r="J933">
        <f ca="1"/>
        <v>43763</v>
      </c>
      <c r="K933">
        <f ca="1"/>
        <v>1</v>
      </c>
      <c r="L933" t="str">
        <f ca="1"/>
        <v>M</v>
      </c>
      <c r="M933">
        <f ca="1"/>
        <v>131516</v>
      </c>
    </row>
    <row r="934" spans="1:13" x14ac:dyDescent="0.3">
      <c r="A934" s="34" t="s">
        <v>244</v>
      </c>
      <c r="B934" s="34" t="s">
        <v>19</v>
      </c>
      <c r="C934" s="35">
        <v>39433</v>
      </c>
      <c r="D934" s="36">
        <f t="shared" ca="1" si="14"/>
        <v>13</v>
      </c>
      <c r="E934" s="36" t="s">
        <v>14</v>
      </c>
      <c r="F934" s="37">
        <v>41490</v>
      </c>
      <c r="G934" s="37"/>
      <c r="H934" s="45" t="str">
        <f ca="1"/>
        <v>Schmidt, Kenneth</v>
      </c>
      <c r="I934" t="str">
        <f ca="1"/>
        <v>Environmental Health/Safety</v>
      </c>
      <c r="J934">
        <f ca="1"/>
        <v>43823</v>
      </c>
      <c r="K934">
        <f ca="1"/>
        <v>1</v>
      </c>
      <c r="L934" t="str">
        <f ca="1"/>
        <v>M</v>
      </c>
      <c r="M934">
        <f ca="1"/>
        <v>130388</v>
      </c>
    </row>
    <row r="935" spans="1:13" x14ac:dyDescent="0.3">
      <c r="A935" s="34" t="s">
        <v>653</v>
      </c>
      <c r="B935" s="34" t="s">
        <v>17</v>
      </c>
      <c r="C935" s="35">
        <v>40882</v>
      </c>
      <c r="D935" s="36">
        <f t="shared" ca="1" si="14"/>
        <v>9</v>
      </c>
      <c r="E935" s="36" t="s">
        <v>14</v>
      </c>
      <c r="F935" s="37">
        <v>41337</v>
      </c>
      <c r="G935" s="37"/>
      <c r="H935" s="45" t="str">
        <f ca="1"/>
        <v>Rodriguez, Dale</v>
      </c>
      <c r="I935" t="str">
        <f ca="1"/>
        <v>Executive Education</v>
      </c>
      <c r="J935">
        <f ca="1"/>
        <v>43625</v>
      </c>
      <c r="K935">
        <f ca="1"/>
        <v>1</v>
      </c>
      <c r="L935">
        <f ca="1"/>
        <v>0</v>
      </c>
      <c r="M935">
        <f ca="1"/>
        <v>128506</v>
      </c>
    </row>
    <row r="936" spans="1:13" x14ac:dyDescent="0.3">
      <c r="A936" s="34" t="s">
        <v>59</v>
      </c>
      <c r="B936" s="34" t="s">
        <v>26</v>
      </c>
      <c r="C936" s="35">
        <v>38955</v>
      </c>
      <c r="D936" s="36">
        <f t="shared" ca="1" si="14"/>
        <v>14</v>
      </c>
      <c r="E936" s="36" t="s">
        <v>12</v>
      </c>
      <c r="F936" s="37">
        <v>41135</v>
      </c>
      <c r="G936" s="37"/>
      <c r="H936" s="45" t="str">
        <f ca="1"/>
        <v>Blevins, Carey</v>
      </c>
      <c r="I936" t="str">
        <f ca="1"/>
        <v>Project &amp; Contract Services</v>
      </c>
      <c r="J936">
        <f ca="1"/>
        <v>43623</v>
      </c>
      <c r="K936">
        <f ca="1"/>
        <v>1</v>
      </c>
      <c r="L936" t="str">
        <f ca="1"/>
        <v>M</v>
      </c>
      <c r="M936">
        <f ca="1"/>
        <v>128068</v>
      </c>
    </row>
    <row r="937" spans="1:13" x14ac:dyDescent="0.3">
      <c r="A937" s="34" t="s">
        <v>458</v>
      </c>
      <c r="B937" s="34" t="s">
        <v>24</v>
      </c>
      <c r="C937" s="35">
        <v>38047</v>
      </c>
      <c r="D937" s="36">
        <f t="shared" ca="1" si="14"/>
        <v>17</v>
      </c>
      <c r="E937" s="36" t="s">
        <v>14</v>
      </c>
      <c r="F937" s="37">
        <v>41067</v>
      </c>
      <c r="G937" s="37"/>
      <c r="H937" s="45" t="str">
        <f ca="1"/>
        <v>Francis, Todd</v>
      </c>
      <c r="I937" t="str">
        <f ca="1"/>
        <v>Operations</v>
      </c>
      <c r="J937">
        <f ca="1"/>
        <v>43634</v>
      </c>
      <c r="K937">
        <f ca="1"/>
        <v>1</v>
      </c>
      <c r="L937">
        <f ca="1"/>
        <v>0</v>
      </c>
      <c r="M937">
        <f ca="1"/>
        <v>126919</v>
      </c>
    </row>
    <row r="938" spans="1:13" x14ac:dyDescent="0.3">
      <c r="A938" s="34" t="s">
        <v>236</v>
      </c>
      <c r="B938" s="34" t="s">
        <v>6</v>
      </c>
      <c r="C938" s="35">
        <v>36541</v>
      </c>
      <c r="D938" s="36">
        <f t="shared" ca="1" si="14"/>
        <v>21</v>
      </c>
      <c r="E938" s="36" t="s">
        <v>14</v>
      </c>
      <c r="F938" s="37">
        <v>40898</v>
      </c>
      <c r="G938" s="37"/>
      <c r="H938" s="45" t="str">
        <f ca="1"/>
        <v>Walker, Mike</v>
      </c>
      <c r="I938" t="str">
        <f ca="1"/>
        <v>Quality Control</v>
      </c>
      <c r="J938">
        <f ca="1"/>
        <v>43837</v>
      </c>
      <c r="K938">
        <f ca="1"/>
        <v>1</v>
      </c>
      <c r="L938" t="str">
        <f ca="1"/>
        <v>D</v>
      </c>
      <c r="M938">
        <f ca="1"/>
        <v>126260</v>
      </c>
    </row>
    <row r="939" spans="1:13" x14ac:dyDescent="0.3">
      <c r="A939" s="34" t="s">
        <v>1048</v>
      </c>
      <c r="B939" s="34" t="s">
        <v>19</v>
      </c>
      <c r="C939" s="38">
        <v>37329</v>
      </c>
      <c r="D939" s="36">
        <f t="shared" ca="1" si="14"/>
        <v>19</v>
      </c>
      <c r="E939" s="36" t="s">
        <v>14</v>
      </c>
      <c r="F939" s="37">
        <v>40773</v>
      </c>
      <c r="G939" s="37"/>
      <c r="H939" s="45" t="str">
        <f ca="1"/>
        <v>Hogan, Daniel</v>
      </c>
      <c r="I939" t="str">
        <f ca="1"/>
        <v>Executive Education</v>
      </c>
      <c r="J939">
        <f ca="1"/>
        <v>43595</v>
      </c>
      <c r="K939">
        <f ca="1"/>
        <v>1</v>
      </c>
      <c r="L939">
        <f ca="1"/>
        <v>0</v>
      </c>
      <c r="M939">
        <f ca="1"/>
        <v>125094</v>
      </c>
    </row>
    <row r="940" spans="1:13" x14ac:dyDescent="0.3">
      <c r="A940" s="34" t="s">
        <v>477</v>
      </c>
      <c r="B940" s="34" t="s">
        <v>9</v>
      </c>
      <c r="C940" s="35">
        <v>36623</v>
      </c>
      <c r="D940" s="36">
        <f t="shared" ca="1" si="14"/>
        <v>20</v>
      </c>
      <c r="E940" s="36" t="s">
        <v>14</v>
      </c>
      <c r="F940" s="37">
        <v>40712</v>
      </c>
      <c r="G940" s="37"/>
      <c r="H940" s="45" t="str">
        <f ca="1"/>
        <v>Morse, Michael</v>
      </c>
      <c r="I940" t="str">
        <f ca="1"/>
        <v>Quality Assurance</v>
      </c>
      <c r="J940">
        <f ca="1"/>
        <v>43550</v>
      </c>
      <c r="K940">
        <f ca="1"/>
        <v>1</v>
      </c>
      <c r="L940" t="str">
        <f ca="1"/>
        <v>DMR</v>
      </c>
      <c r="M940">
        <f ca="1"/>
        <v>124747</v>
      </c>
    </row>
    <row r="941" spans="1:13" x14ac:dyDescent="0.3">
      <c r="A941" s="34" t="s">
        <v>1040</v>
      </c>
      <c r="B941" s="34" t="s">
        <v>19</v>
      </c>
      <c r="C941" s="38">
        <v>38191</v>
      </c>
      <c r="D941" s="36">
        <f t="shared" ca="1" si="14"/>
        <v>16</v>
      </c>
      <c r="E941" s="36" t="s">
        <v>18</v>
      </c>
      <c r="F941" s="37">
        <v>40672</v>
      </c>
      <c r="G941" s="37"/>
      <c r="H941" s="45" t="str">
        <f ca="1"/>
        <v>Gilbert, Sandra</v>
      </c>
      <c r="I941" t="str">
        <f ca="1"/>
        <v>Quality Assurance</v>
      </c>
      <c r="J941">
        <f ca="1"/>
        <v>43790</v>
      </c>
      <c r="K941">
        <f ca="1"/>
        <v>1</v>
      </c>
      <c r="L941" t="str">
        <f ca="1"/>
        <v>R</v>
      </c>
      <c r="M941">
        <f ca="1"/>
        <v>121384</v>
      </c>
    </row>
    <row r="942" spans="1:13" x14ac:dyDescent="0.3">
      <c r="A942" s="34" t="s">
        <v>681</v>
      </c>
      <c r="B942" s="34" t="s">
        <v>13</v>
      </c>
      <c r="C942" s="35">
        <v>39717</v>
      </c>
      <c r="D942" s="36">
        <f t="shared" ca="1" si="14"/>
        <v>12</v>
      </c>
      <c r="E942" s="36"/>
      <c r="F942" s="37">
        <v>40239</v>
      </c>
      <c r="G942" s="37"/>
      <c r="H942" s="45" t="str">
        <f ca="1"/>
        <v>Herring, Joanna</v>
      </c>
      <c r="I942" t="str">
        <f ca="1"/>
        <v>Quality Assurance</v>
      </c>
      <c r="J942">
        <f ca="1"/>
        <v>43798</v>
      </c>
      <c r="K942">
        <f ca="1"/>
        <v>1</v>
      </c>
      <c r="L942" t="str">
        <f ca="1"/>
        <v>R</v>
      </c>
      <c r="M942">
        <f ca="1"/>
        <v>119534</v>
      </c>
    </row>
    <row r="943" spans="1:13" x14ac:dyDescent="0.3">
      <c r="A943" s="34" t="s">
        <v>813</v>
      </c>
      <c r="B943" s="34" t="s">
        <v>20</v>
      </c>
      <c r="C943" s="38">
        <v>39806</v>
      </c>
      <c r="D943" s="36">
        <f t="shared" ca="1" si="14"/>
        <v>12</v>
      </c>
      <c r="E943" s="36" t="s">
        <v>14</v>
      </c>
      <c r="F943" s="37">
        <v>40079</v>
      </c>
      <c r="G943" s="37"/>
      <c r="H943" s="45" t="str">
        <f ca="1"/>
        <v>Stone, Brian</v>
      </c>
      <c r="I943" t="str">
        <f ca="1"/>
        <v>Peptide Chemistry</v>
      </c>
      <c r="J943">
        <f ca="1"/>
        <v>43685</v>
      </c>
      <c r="K943">
        <f ca="1"/>
        <v>1</v>
      </c>
      <c r="L943" t="str">
        <f ca="1"/>
        <v>DMR</v>
      </c>
      <c r="M943">
        <f ca="1"/>
        <v>117589</v>
      </c>
    </row>
    <row r="944" spans="1:13" x14ac:dyDescent="0.3">
      <c r="A944" s="34" t="s">
        <v>669</v>
      </c>
      <c r="B944" s="34" t="s">
        <v>32</v>
      </c>
      <c r="C944" s="35">
        <v>38296</v>
      </c>
      <c r="D944" s="36">
        <f t="shared" ca="1" si="14"/>
        <v>16</v>
      </c>
      <c r="E944" s="36"/>
      <c r="F944" s="37">
        <v>40040</v>
      </c>
      <c r="G944" s="37"/>
      <c r="H944" s="45" t="str">
        <f ca="1"/>
        <v>Huff, Erik</v>
      </c>
      <c r="I944" t="str">
        <f ca="1"/>
        <v>Quality Control</v>
      </c>
      <c r="J944">
        <f ca="1"/>
        <v>43858</v>
      </c>
      <c r="K944">
        <f ca="1"/>
        <v>1</v>
      </c>
      <c r="L944" t="str">
        <f ca="1"/>
        <v>M</v>
      </c>
      <c r="M944">
        <f ca="1"/>
        <v>116458</v>
      </c>
    </row>
    <row r="945" spans="1:13" x14ac:dyDescent="0.3">
      <c r="A945" s="34" t="s">
        <v>322</v>
      </c>
      <c r="B945" s="34" t="s">
        <v>15</v>
      </c>
      <c r="C945" s="35">
        <v>40963</v>
      </c>
      <c r="D945" s="36">
        <f t="shared" ca="1" si="14"/>
        <v>9</v>
      </c>
      <c r="E945" s="36" t="s">
        <v>12</v>
      </c>
      <c r="F945" s="37">
        <v>39816</v>
      </c>
      <c r="G945" s="37"/>
      <c r="H945" s="45" t="str">
        <f ca="1"/>
        <v>Anthony, Robert</v>
      </c>
      <c r="I945" t="str">
        <f ca="1"/>
        <v>Audit Services</v>
      </c>
      <c r="J945">
        <f ca="1"/>
        <v>43632</v>
      </c>
      <c r="K945">
        <f ca="1"/>
        <v>1</v>
      </c>
      <c r="L945" t="str">
        <f ca="1"/>
        <v>DMR</v>
      </c>
      <c r="M945">
        <f ca="1"/>
        <v>112960</v>
      </c>
    </row>
    <row r="946" spans="1:13" x14ac:dyDescent="0.3">
      <c r="A946" s="34" t="s">
        <v>396</v>
      </c>
      <c r="B946" s="34" t="s">
        <v>19</v>
      </c>
      <c r="C946" s="35">
        <v>39732</v>
      </c>
      <c r="D946" s="36">
        <f t="shared" ca="1" si="14"/>
        <v>12</v>
      </c>
      <c r="E946" s="36"/>
      <c r="F946" s="37">
        <v>39816</v>
      </c>
      <c r="G946" s="37"/>
      <c r="H946" s="45" t="str">
        <f ca="1"/>
        <v>Guzman, Ted</v>
      </c>
      <c r="I946" t="str">
        <f ca="1"/>
        <v>Process Development</v>
      </c>
      <c r="J946">
        <f ca="1"/>
        <v>43592</v>
      </c>
      <c r="K946">
        <f ca="1"/>
        <v>1</v>
      </c>
      <c r="L946" t="str">
        <f ca="1"/>
        <v>R</v>
      </c>
      <c r="M946">
        <f ca="1"/>
        <v>108282</v>
      </c>
    </row>
    <row r="947" spans="1:13" x14ac:dyDescent="0.3">
      <c r="A947" s="34" t="s">
        <v>149</v>
      </c>
      <c r="B947" s="34" t="s">
        <v>31</v>
      </c>
      <c r="C947" s="35">
        <v>39437</v>
      </c>
      <c r="D947" s="36">
        <f t="shared" ca="1" si="14"/>
        <v>13</v>
      </c>
      <c r="E947" s="36" t="s">
        <v>8</v>
      </c>
      <c r="F947" s="37">
        <v>39749</v>
      </c>
      <c r="G947" s="37"/>
      <c r="H947" s="45" t="str">
        <f ca="1"/>
        <v>Brock, Ensley</v>
      </c>
      <c r="I947" t="str">
        <f ca="1"/>
        <v>Manufacturing</v>
      </c>
      <c r="J947">
        <f ca="1"/>
        <v>43739</v>
      </c>
      <c r="K947">
        <f ca="1"/>
        <v>1</v>
      </c>
      <c r="L947" t="str">
        <f ca="1"/>
        <v>M</v>
      </c>
      <c r="M947">
        <f ca="1"/>
        <v>106818</v>
      </c>
    </row>
    <row r="948" spans="1:13" x14ac:dyDescent="0.3">
      <c r="A948" s="34" t="s">
        <v>834</v>
      </c>
      <c r="B948" s="34" t="s">
        <v>13</v>
      </c>
      <c r="C948" s="38">
        <v>42193</v>
      </c>
      <c r="D948" s="36">
        <f t="shared" ca="1" si="14"/>
        <v>5</v>
      </c>
      <c r="E948" s="36" t="s">
        <v>14</v>
      </c>
      <c r="F948" s="37">
        <v>39696</v>
      </c>
      <c r="G948" s="37"/>
      <c r="H948" s="45" t="str">
        <f ca="1"/>
        <v>Gates, Anne</v>
      </c>
      <c r="I948" t="str">
        <f ca="1"/>
        <v>Manufacturing</v>
      </c>
      <c r="J948">
        <f ca="1"/>
        <v>43795</v>
      </c>
      <c r="K948">
        <f ca="1"/>
        <v>1</v>
      </c>
      <c r="L948" t="str">
        <f ca="1"/>
        <v>D</v>
      </c>
      <c r="M948">
        <f ca="1"/>
        <v>105084</v>
      </c>
    </row>
    <row r="949" spans="1:13" x14ac:dyDescent="0.3">
      <c r="A949" s="34" t="s">
        <v>1039</v>
      </c>
      <c r="B949" s="34" t="s">
        <v>9</v>
      </c>
      <c r="C949" s="38">
        <v>41676</v>
      </c>
      <c r="D949" s="36">
        <f t="shared" ca="1" si="14"/>
        <v>7</v>
      </c>
      <c r="E949" s="36"/>
      <c r="F949" s="37">
        <v>39520</v>
      </c>
      <c r="G949" s="37"/>
      <c r="H949" s="45" t="str">
        <f ca="1"/>
        <v>Chandler, Diane</v>
      </c>
      <c r="I949" t="str">
        <f ca="1"/>
        <v>Manufacturing</v>
      </c>
      <c r="J949">
        <f ca="1"/>
        <v>43554</v>
      </c>
      <c r="K949">
        <f ca="1"/>
        <v>1</v>
      </c>
      <c r="L949">
        <f ca="1"/>
        <v>0</v>
      </c>
      <c r="M949">
        <f ca="1"/>
        <v>104594</v>
      </c>
    </row>
    <row r="950" spans="1:13" x14ac:dyDescent="0.3">
      <c r="A950" s="34" t="s">
        <v>498</v>
      </c>
      <c r="B950" s="34" t="s">
        <v>9</v>
      </c>
      <c r="C950" s="35">
        <v>39104</v>
      </c>
      <c r="D950" s="36">
        <f t="shared" ca="1" si="14"/>
        <v>14</v>
      </c>
      <c r="E950" s="36" t="s">
        <v>18</v>
      </c>
      <c r="F950" s="37">
        <v>39512</v>
      </c>
      <c r="G950" s="37"/>
      <c r="H950" s="45" t="str">
        <f ca="1"/>
        <v>Matthews, Mark</v>
      </c>
      <c r="I950" t="str">
        <f ca="1"/>
        <v>Logistics</v>
      </c>
      <c r="J950">
        <f ca="1"/>
        <v>43578</v>
      </c>
      <c r="K950">
        <f ca="1"/>
        <v>1</v>
      </c>
      <c r="L950" t="str">
        <f ca="1"/>
        <v>DM</v>
      </c>
      <c r="M950">
        <f ca="1"/>
        <v>104536</v>
      </c>
    </row>
    <row r="951" spans="1:13" x14ac:dyDescent="0.3">
      <c r="A951" s="34" t="s">
        <v>525</v>
      </c>
      <c r="B951" s="34" t="s">
        <v>9</v>
      </c>
      <c r="C951" s="35">
        <v>36406</v>
      </c>
      <c r="D951" s="36">
        <f t="shared" ca="1" si="14"/>
        <v>21</v>
      </c>
      <c r="E951" s="36"/>
      <c r="F951" s="37">
        <v>39445</v>
      </c>
      <c r="G951" s="37"/>
      <c r="H951" s="45" t="str">
        <f ca="1"/>
        <v>Gallagher, Johnson</v>
      </c>
      <c r="I951" t="str">
        <f ca="1"/>
        <v>Manufacturing</v>
      </c>
      <c r="J951">
        <f ca="1"/>
        <v>43700</v>
      </c>
      <c r="K951">
        <f ca="1"/>
        <v>1</v>
      </c>
      <c r="L951" t="str">
        <f ca="1"/>
        <v>M</v>
      </c>
      <c r="M951">
        <f ca="1"/>
        <v>99964</v>
      </c>
    </row>
    <row r="952" spans="1:13" x14ac:dyDescent="0.3">
      <c r="A952" s="34" t="s">
        <v>331</v>
      </c>
      <c r="B952" s="34" t="s">
        <v>16</v>
      </c>
      <c r="C952" s="35">
        <v>37330</v>
      </c>
      <c r="D952" s="36">
        <f t="shared" ca="1" si="14"/>
        <v>19</v>
      </c>
      <c r="E952" s="36" t="s">
        <v>8</v>
      </c>
      <c r="F952" s="37">
        <v>39428</v>
      </c>
      <c r="G952" s="37"/>
      <c r="H952" s="45" t="str">
        <f ca="1"/>
        <v>Bullock, Greg</v>
      </c>
      <c r="I952" t="str">
        <f ca="1"/>
        <v>Environmental Health/Safety</v>
      </c>
      <c r="J952">
        <f ca="1"/>
        <v>43672</v>
      </c>
      <c r="K952">
        <f ca="1"/>
        <v>1</v>
      </c>
      <c r="L952">
        <f ca="1"/>
        <v>0</v>
      </c>
      <c r="M952">
        <f ca="1"/>
        <v>97479</v>
      </c>
    </row>
    <row r="953" spans="1:13" x14ac:dyDescent="0.3">
      <c r="A953" s="34" t="s">
        <v>634</v>
      </c>
      <c r="B953" s="34" t="s">
        <v>21</v>
      </c>
      <c r="C953" s="35">
        <v>37323</v>
      </c>
      <c r="D953" s="36">
        <f t="shared" ca="1" si="14"/>
        <v>19</v>
      </c>
      <c r="E953" s="36" t="s">
        <v>14</v>
      </c>
      <c r="F953" s="37">
        <v>39411</v>
      </c>
      <c r="G953" s="37"/>
      <c r="H953" s="45" t="str">
        <f ca="1"/>
        <v>Beasley, Timothy</v>
      </c>
      <c r="I953" t="str">
        <f ca="1"/>
        <v>Engineering/Maintenance</v>
      </c>
      <c r="J953">
        <f ca="1"/>
        <v>43825</v>
      </c>
      <c r="K953">
        <f ca="1"/>
        <v>1</v>
      </c>
      <c r="L953">
        <f ca="1"/>
        <v>0</v>
      </c>
      <c r="M953">
        <f ca="1"/>
        <v>93812</v>
      </c>
    </row>
    <row r="954" spans="1:13" x14ac:dyDescent="0.3">
      <c r="A954" s="34" t="s">
        <v>360</v>
      </c>
      <c r="B954" s="34" t="s">
        <v>16</v>
      </c>
      <c r="C954" s="35">
        <v>43554</v>
      </c>
      <c r="D954" s="36">
        <f t="shared" ca="1" si="14"/>
        <v>1</v>
      </c>
      <c r="E954" s="36" t="s">
        <v>14</v>
      </c>
      <c r="F954" s="37">
        <v>39343</v>
      </c>
      <c r="G954" s="37"/>
      <c r="H954" s="45" t="str">
        <f ca="1"/>
        <v>Silva, Stephen</v>
      </c>
      <c r="I954" t="str">
        <f ca="1"/>
        <v>Process Development</v>
      </c>
      <c r="J954">
        <f ca="1"/>
        <v>43819</v>
      </c>
      <c r="K954">
        <f ca="1"/>
        <v>1</v>
      </c>
      <c r="L954" t="str">
        <f ca="1"/>
        <v>DMR</v>
      </c>
      <c r="M954">
        <f ca="1"/>
        <v>88187</v>
      </c>
    </row>
    <row r="955" spans="1:13" x14ac:dyDescent="0.3">
      <c r="A955" s="34" t="s">
        <v>820</v>
      </c>
      <c r="B955" s="34" t="s">
        <v>19</v>
      </c>
      <c r="C955" s="38">
        <v>38080</v>
      </c>
      <c r="D955" s="36">
        <f t="shared" ca="1" si="14"/>
        <v>16</v>
      </c>
      <c r="E955" s="36" t="s">
        <v>14</v>
      </c>
      <c r="F955" s="37">
        <v>39244</v>
      </c>
      <c r="G955" s="37"/>
      <c r="H955" s="45" t="str">
        <f ca="1"/>
        <v>Luna, Rodney</v>
      </c>
      <c r="I955" t="str">
        <f ca="1"/>
        <v>Manufacturing</v>
      </c>
      <c r="J955">
        <f ca="1"/>
        <v>43683</v>
      </c>
      <c r="K955">
        <f ca="1"/>
        <v>1</v>
      </c>
      <c r="L955" t="str">
        <f ca="1"/>
        <v>DM</v>
      </c>
      <c r="M955">
        <f ca="1"/>
        <v>83411</v>
      </c>
    </row>
    <row r="956" spans="1:13" x14ac:dyDescent="0.3">
      <c r="A956" s="34" t="s">
        <v>145</v>
      </c>
      <c r="B956" s="34" t="s">
        <v>9</v>
      </c>
      <c r="C956" s="35">
        <v>43340</v>
      </c>
      <c r="D956" s="36">
        <f t="shared" ca="1" si="14"/>
        <v>2</v>
      </c>
      <c r="E956" s="36" t="s">
        <v>8</v>
      </c>
      <c r="F956" s="37">
        <v>39191</v>
      </c>
      <c r="G956" s="37"/>
      <c r="H956" s="45" t="str">
        <f ca="1"/>
        <v>Page, Lisa</v>
      </c>
      <c r="I956" t="str">
        <f ca="1"/>
        <v>Manufacturing</v>
      </c>
      <c r="J956">
        <f ca="1"/>
        <v>43896</v>
      </c>
      <c r="K956">
        <f ca="1"/>
        <v>1</v>
      </c>
      <c r="L956" t="str">
        <f ca="1"/>
        <v>DMR</v>
      </c>
      <c r="M956">
        <f ca="1"/>
        <v>80174</v>
      </c>
    </row>
    <row r="957" spans="1:13" x14ac:dyDescent="0.3">
      <c r="A957" s="34" t="s">
        <v>953</v>
      </c>
      <c r="B957" s="34" t="s">
        <v>20</v>
      </c>
      <c r="C957" s="38">
        <v>38282</v>
      </c>
      <c r="D957" s="36">
        <f t="shared" ca="1" si="14"/>
        <v>16</v>
      </c>
      <c r="E957" s="36" t="s">
        <v>14</v>
      </c>
      <c r="F957" s="37">
        <v>39110</v>
      </c>
      <c r="G957" s="37"/>
      <c r="H957" s="45" t="str">
        <f ca="1"/>
        <v>Martinez, Kathleen</v>
      </c>
      <c r="I957" t="str">
        <f ca="1"/>
        <v>Compliance</v>
      </c>
      <c r="J957">
        <f ca="1"/>
        <v>43596</v>
      </c>
      <c r="K957">
        <f ca="1"/>
        <v>1</v>
      </c>
      <c r="L957">
        <f ca="1"/>
        <v>0</v>
      </c>
      <c r="M957">
        <f ca="1"/>
        <v>79903</v>
      </c>
    </row>
    <row r="958" spans="1:13" x14ac:dyDescent="0.3">
      <c r="A958" s="34" t="s">
        <v>177</v>
      </c>
      <c r="B958" s="34" t="s">
        <v>6</v>
      </c>
      <c r="C958" s="35">
        <v>43942</v>
      </c>
      <c r="D958" s="36">
        <f t="shared" ca="1" si="14"/>
        <v>0</v>
      </c>
      <c r="E958" s="36" t="s">
        <v>14</v>
      </c>
      <c r="F958" s="37">
        <v>38921</v>
      </c>
      <c r="G958" s="37"/>
      <c r="H958" s="45" t="str">
        <f ca="1"/>
        <v>Ray, Clint</v>
      </c>
      <c r="I958" t="str">
        <f ca="1"/>
        <v>Quality Control</v>
      </c>
      <c r="J958">
        <f ca="1"/>
        <v>43822</v>
      </c>
      <c r="K958">
        <f ca="1"/>
        <v>1</v>
      </c>
      <c r="L958">
        <f ca="1"/>
        <v>0</v>
      </c>
      <c r="M958">
        <f ca="1"/>
        <v>79861</v>
      </c>
    </row>
    <row r="959" spans="1:13" x14ac:dyDescent="0.3">
      <c r="A959" s="34" t="s">
        <v>645</v>
      </c>
      <c r="B959" s="34" t="s">
        <v>17</v>
      </c>
      <c r="C959" s="35">
        <v>36429</v>
      </c>
      <c r="D959" s="36">
        <f t="shared" ca="1" si="14"/>
        <v>21</v>
      </c>
      <c r="E959" s="36"/>
      <c r="F959" s="37">
        <v>38904</v>
      </c>
      <c r="G959" s="37"/>
      <c r="H959" s="45" t="str">
        <f ca="1"/>
        <v>Richard, Karen</v>
      </c>
      <c r="I959" t="str">
        <f ca="1"/>
        <v>Manufacturing</v>
      </c>
      <c r="J959">
        <f ca="1"/>
        <v>43646</v>
      </c>
      <c r="K959">
        <f ca="1"/>
        <v>1</v>
      </c>
      <c r="L959" t="str">
        <f ca="1"/>
        <v>DMR</v>
      </c>
      <c r="M959">
        <f ca="1"/>
        <v>78889</v>
      </c>
    </row>
    <row r="960" spans="1:13" x14ac:dyDescent="0.3">
      <c r="A960" s="34" t="s">
        <v>449</v>
      </c>
      <c r="B960" s="34" t="s">
        <v>16</v>
      </c>
      <c r="C960" s="35">
        <v>38222</v>
      </c>
      <c r="D960" s="36">
        <f t="shared" ca="1" si="14"/>
        <v>16</v>
      </c>
      <c r="E960" s="36" t="s">
        <v>18</v>
      </c>
      <c r="F960" s="37">
        <v>38870</v>
      </c>
      <c r="G960" s="37"/>
      <c r="H960" s="45" t="str">
        <f ca="1"/>
        <v>Pace, Joseph</v>
      </c>
      <c r="I960" t="str">
        <f ca="1"/>
        <v>Major Mfg Projects</v>
      </c>
      <c r="J960">
        <f ca="1"/>
        <v>43785</v>
      </c>
      <c r="K960">
        <f ca="1"/>
        <v>1</v>
      </c>
      <c r="L960">
        <f ca="1"/>
        <v>0</v>
      </c>
      <c r="M960">
        <f ca="1"/>
        <v>78703</v>
      </c>
    </row>
    <row r="961" spans="1:13" x14ac:dyDescent="0.3">
      <c r="A961" s="34" t="s">
        <v>241</v>
      </c>
      <c r="B961" s="34" t="s">
        <v>17</v>
      </c>
      <c r="C961" s="35">
        <v>38711</v>
      </c>
      <c r="D961" s="36">
        <f t="shared" ca="1" si="14"/>
        <v>15</v>
      </c>
      <c r="E961" s="36" t="s">
        <v>8</v>
      </c>
      <c r="F961" s="37">
        <v>38735</v>
      </c>
      <c r="G961" s="37"/>
      <c r="H961" s="45" t="str">
        <f ca="1"/>
        <v>Goodman, Kuyler</v>
      </c>
      <c r="I961" t="str">
        <f ca="1"/>
        <v>Operations</v>
      </c>
      <c r="J961">
        <f ca="1"/>
        <v>43830</v>
      </c>
      <c r="K961">
        <f ca="1"/>
        <v>1</v>
      </c>
      <c r="L961" t="str">
        <f ca="1"/>
        <v>DMR</v>
      </c>
      <c r="M961">
        <f ca="1"/>
        <v>78399</v>
      </c>
    </row>
    <row r="962" spans="1:13" x14ac:dyDescent="0.3">
      <c r="A962" s="34" t="s">
        <v>510</v>
      </c>
      <c r="B962" s="34" t="s">
        <v>28</v>
      </c>
      <c r="C962" s="35">
        <v>36669</v>
      </c>
      <c r="D962" s="36">
        <f t="shared" ref="D962:D999" ca="1" si="15">DATEDIF(C962,TODAY(),"Y")</f>
        <v>20</v>
      </c>
      <c r="E962" s="36" t="s">
        <v>14</v>
      </c>
      <c r="F962" s="37">
        <v>38701</v>
      </c>
      <c r="G962" s="37"/>
      <c r="H962" s="45" t="str">
        <f ca="1"/>
        <v>Gomez, Ed</v>
      </c>
      <c r="I962" t="str">
        <f ca="1"/>
        <v>Manufacturing</v>
      </c>
      <c r="J962">
        <f ca="1"/>
        <v>43767</v>
      </c>
      <c r="K962">
        <f ca="1"/>
        <v>1</v>
      </c>
      <c r="L962" t="str">
        <f ca="1"/>
        <v>R</v>
      </c>
      <c r="M962">
        <f ca="1"/>
        <v>78129</v>
      </c>
    </row>
    <row r="963" spans="1:13" x14ac:dyDescent="0.3">
      <c r="A963" s="34" t="s">
        <v>380</v>
      </c>
      <c r="B963" s="34" t="s">
        <v>19</v>
      </c>
      <c r="C963" s="35">
        <v>39083</v>
      </c>
      <c r="D963" s="36">
        <f t="shared" ca="1" si="15"/>
        <v>14</v>
      </c>
      <c r="E963" s="36" t="s">
        <v>10</v>
      </c>
      <c r="F963" s="37">
        <v>38650</v>
      </c>
      <c r="G963" s="37"/>
      <c r="H963" s="45" t="str">
        <f ca="1"/>
        <v>Anderson, Terry</v>
      </c>
      <c r="I963" t="str">
        <f ca="1"/>
        <v>Executive Education</v>
      </c>
      <c r="J963">
        <f ca="1"/>
        <v>43865</v>
      </c>
      <c r="K963">
        <f ca="1"/>
        <v>1</v>
      </c>
      <c r="L963" t="str">
        <f ca="1"/>
        <v>M</v>
      </c>
      <c r="M963">
        <f ca="1"/>
        <v>74799</v>
      </c>
    </row>
    <row r="964" spans="1:13" x14ac:dyDescent="0.3">
      <c r="A964" s="34" t="s">
        <v>176</v>
      </c>
      <c r="B964" s="34" t="s">
        <v>9</v>
      </c>
      <c r="C964" s="35">
        <v>38383</v>
      </c>
      <c r="D964" s="36">
        <f t="shared" ca="1" si="15"/>
        <v>16</v>
      </c>
      <c r="E964" s="36" t="s">
        <v>8</v>
      </c>
      <c r="F964" s="37">
        <v>38633</v>
      </c>
      <c r="G964" s="37"/>
      <c r="H964" s="45" t="str">
        <f ca="1"/>
        <v>Shannon, Kevin</v>
      </c>
      <c r="I964" t="str">
        <f ca="1"/>
        <v>Manufacturing</v>
      </c>
      <c r="J964">
        <f ca="1"/>
        <v>43840</v>
      </c>
      <c r="K964">
        <f ca="1"/>
        <v>1</v>
      </c>
      <c r="L964" t="str">
        <f ca="1"/>
        <v>DMR</v>
      </c>
      <c r="M964">
        <f ca="1"/>
        <v>74056</v>
      </c>
    </row>
    <row r="965" spans="1:13" x14ac:dyDescent="0.3">
      <c r="A965" s="34" t="s">
        <v>553</v>
      </c>
      <c r="B965" s="34" t="s">
        <v>22</v>
      </c>
      <c r="C965" s="35">
        <v>42941</v>
      </c>
      <c r="D965" s="36">
        <f t="shared" ca="1" si="15"/>
        <v>3</v>
      </c>
      <c r="E965" s="36" t="s">
        <v>14</v>
      </c>
      <c r="F965" s="37">
        <v>38566</v>
      </c>
      <c r="G965" s="37"/>
      <c r="H965" s="45" t="str">
        <f ca="1"/>
        <v>Atkinson, Danielle</v>
      </c>
      <c r="I965" t="str">
        <f ca="1"/>
        <v>Manufacturing</v>
      </c>
      <c r="J965">
        <f ca="1"/>
        <v>43900</v>
      </c>
      <c r="K965">
        <f ca="1"/>
        <v>1</v>
      </c>
      <c r="L965">
        <f ca="1"/>
        <v>0</v>
      </c>
      <c r="M965">
        <f ca="1"/>
        <v>72653</v>
      </c>
    </row>
    <row r="966" spans="1:13" x14ac:dyDescent="0.3">
      <c r="A966" s="34" t="s">
        <v>878</v>
      </c>
      <c r="B966" s="34" t="s">
        <v>15</v>
      </c>
      <c r="C966" s="38">
        <v>43043</v>
      </c>
      <c r="D966" s="36">
        <f t="shared" ca="1" si="15"/>
        <v>3</v>
      </c>
      <c r="E966" s="36"/>
      <c r="F966" s="37">
        <v>38435</v>
      </c>
      <c r="G966" s="37"/>
      <c r="H966" s="45" t="str">
        <f ca="1"/>
        <v>Dudley, James</v>
      </c>
      <c r="I966" t="str">
        <f ca="1"/>
        <v>Manufacturing</v>
      </c>
      <c r="J966">
        <f ca="1"/>
        <v>43732</v>
      </c>
      <c r="K966">
        <f ca="1"/>
        <v>1</v>
      </c>
      <c r="L966" t="str">
        <f ca="1"/>
        <v>R</v>
      </c>
      <c r="M966">
        <f ca="1"/>
        <v>72028</v>
      </c>
    </row>
    <row r="967" spans="1:13" x14ac:dyDescent="0.3">
      <c r="A967" s="34" t="s">
        <v>445</v>
      </c>
      <c r="B967" s="34" t="s">
        <v>26</v>
      </c>
      <c r="C967" s="35">
        <v>39384</v>
      </c>
      <c r="D967" s="36">
        <f t="shared" ca="1" si="15"/>
        <v>13</v>
      </c>
      <c r="E967" s="36" t="s">
        <v>12</v>
      </c>
      <c r="F967" s="37">
        <v>38295</v>
      </c>
      <c r="G967" s="37"/>
      <c r="H967" s="45" t="str">
        <f ca="1"/>
        <v>Jones, Catherine</v>
      </c>
      <c r="I967" t="str">
        <f ca="1"/>
        <v>Peptide Chemistry</v>
      </c>
      <c r="J967">
        <f ca="1"/>
        <v>43890</v>
      </c>
      <c r="K967">
        <f ca="1"/>
        <v>1</v>
      </c>
      <c r="L967">
        <f ca="1"/>
        <v>0</v>
      </c>
      <c r="M967">
        <f ca="1"/>
        <v>68969</v>
      </c>
    </row>
    <row r="968" spans="1:13" x14ac:dyDescent="0.3">
      <c r="A968" s="34" t="s">
        <v>401</v>
      </c>
      <c r="B968" s="34" t="s">
        <v>16</v>
      </c>
      <c r="C968" s="35">
        <v>43064</v>
      </c>
      <c r="D968" s="36">
        <f t="shared" ca="1" si="15"/>
        <v>3</v>
      </c>
      <c r="E968" s="36" t="s">
        <v>18</v>
      </c>
      <c r="F968" s="37">
        <v>38085</v>
      </c>
      <c r="G968" s="37"/>
      <c r="H968" s="45" t="str">
        <f ca="1"/>
        <v>Gonzalez, David</v>
      </c>
      <c r="I968" t="str">
        <f ca="1"/>
        <v>Admin Training</v>
      </c>
      <c r="J968">
        <f ca="1"/>
        <v>43666</v>
      </c>
      <c r="K968">
        <f ca="1"/>
        <v>1</v>
      </c>
      <c r="L968">
        <f ca="1"/>
        <v>0</v>
      </c>
      <c r="M968">
        <f ca="1"/>
        <v>66840</v>
      </c>
    </row>
    <row r="969" spans="1:13" x14ac:dyDescent="0.3">
      <c r="A969" s="34" t="s">
        <v>663</v>
      </c>
      <c r="B969" s="34" t="s">
        <v>6</v>
      </c>
      <c r="C969" s="35">
        <v>39479</v>
      </c>
      <c r="D969" s="36">
        <f t="shared" ca="1" si="15"/>
        <v>13</v>
      </c>
      <c r="E969" s="36" t="s">
        <v>8</v>
      </c>
      <c r="F969" s="37">
        <v>37983</v>
      </c>
      <c r="G969" s="37"/>
      <c r="H969" s="45" t="str">
        <f ca="1"/>
        <v>Blair, Sperry</v>
      </c>
      <c r="I969" t="str">
        <f ca="1"/>
        <v>Process Development</v>
      </c>
      <c r="J969">
        <f ca="1"/>
        <v>43730</v>
      </c>
      <c r="K969">
        <f ca="1"/>
        <v>1</v>
      </c>
      <c r="L969">
        <f ca="1"/>
        <v>0</v>
      </c>
      <c r="M969">
        <f ca="1"/>
        <v>66654</v>
      </c>
    </row>
    <row r="970" spans="1:13" x14ac:dyDescent="0.3">
      <c r="A970" s="34" t="s">
        <v>290</v>
      </c>
      <c r="B970" s="34" t="s">
        <v>9</v>
      </c>
      <c r="C970" s="35">
        <v>38752</v>
      </c>
      <c r="D970" s="36">
        <f t="shared" ca="1" si="15"/>
        <v>15</v>
      </c>
      <c r="E970" s="36"/>
      <c r="F970" s="37">
        <v>37978</v>
      </c>
      <c r="G970" s="37"/>
      <c r="H970" s="45" t="str">
        <f ca="1"/>
        <v>Miller, David</v>
      </c>
      <c r="I970" t="str">
        <f ca="1"/>
        <v>Compliance</v>
      </c>
      <c r="J970">
        <f ca="1"/>
        <v>43746</v>
      </c>
      <c r="K970">
        <f ca="1"/>
        <v>1</v>
      </c>
      <c r="L970" t="str">
        <f ca="1"/>
        <v>DMR</v>
      </c>
      <c r="M970">
        <f ca="1"/>
        <v>65173</v>
      </c>
    </row>
    <row r="971" spans="1:13" x14ac:dyDescent="0.3">
      <c r="A971" s="34" t="s">
        <v>361</v>
      </c>
      <c r="B971" s="34" t="s">
        <v>20</v>
      </c>
      <c r="C971" s="35">
        <v>42015</v>
      </c>
      <c r="D971" s="36">
        <f t="shared" ca="1" si="15"/>
        <v>6</v>
      </c>
      <c r="E971" s="36" t="s">
        <v>14</v>
      </c>
      <c r="F971" s="37">
        <v>37873</v>
      </c>
      <c r="G971" s="37"/>
      <c r="H971" s="45" t="str">
        <f ca="1"/>
        <v>Henry, Melanie</v>
      </c>
      <c r="I971" t="str">
        <f ca="1"/>
        <v>Project &amp; Contract Services</v>
      </c>
      <c r="J971">
        <f ca="1"/>
        <v>43833</v>
      </c>
      <c r="K971">
        <f ca="1"/>
        <v>1</v>
      </c>
      <c r="L971">
        <f ca="1"/>
        <v>0</v>
      </c>
      <c r="M971">
        <f ca="1"/>
        <v>64118</v>
      </c>
    </row>
    <row r="972" spans="1:13" x14ac:dyDescent="0.3">
      <c r="A972" s="34" t="s">
        <v>588</v>
      </c>
      <c r="B972" s="34" t="s">
        <v>19</v>
      </c>
      <c r="C972" s="35">
        <v>37013</v>
      </c>
      <c r="D972" s="36">
        <f t="shared" ca="1" si="15"/>
        <v>19</v>
      </c>
      <c r="E972" s="36"/>
      <c r="F972" s="37">
        <v>37761</v>
      </c>
      <c r="G972" s="37"/>
      <c r="H972" s="45" t="str">
        <f ca="1"/>
        <v>Ortega, Jeffrey</v>
      </c>
      <c r="I972" t="str">
        <f ca="1"/>
        <v>Project &amp; Contract Services</v>
      </c>
      <c r="J972">
        <f ca="1"/>
        <v>43732</v>
      </c>
      <c r="K972">
        <f ca="1"/>
        <v>1</v>
      </c>
      <c r="L972">
        <f ca="1"/>
        <v>0</v>
      </c>
      <c r="M972">
        <f ca="1"/>
        <v>63950</v>
      </c>
    </row>
    <row r="973" spans="1:13" x14ac:dyDescent="0.3">
      <c r="A973" s="34" t="s">
        <v>636</v>
      </c>
      <c r="B973" s="34" t="s">
        <v>21</v>
      </c>
      <c r="C973" s="35">
        <v>36686</v>
      </c>
      <c r="D973" s="36">
        <f t="shared" ca="1" si="15"/>
        <v>20</v>
      </c>
      <c r="E973" s="36"/>
      <c r="F973" s="37">
        <v>37721</v>
      </c>
      <c r="G973" s="37"/>
      <c r="H973" s="45" t="str">
        <f ca="1"/>
        <v>Payne, John</v>
      </c>
      <c r="I973" t="str">
        <f ca="1"/>
        <v>Peptide Chemistry</v>
      </c>
      <c r="J973">
        <f ca="1"/>
        <v>43602</v>
      </c>
      <c r="K973">
        <f ca="1"/>
        <v>1</v>
      </c>
      <c r="L973" t="str">
        <f ca="1"/>
        <v>D</v>
      </c>
      <c r="M973">
        <f ca="1"/>
        <v>61065</v>
      </c>
    </row>
    <row r="974" spans="1:13" x14ac:dyDescent="0.3">
      <c r="A974" s="34" t="s">
        <v>992</v>
      </c>
      <c r="B974" s="34" t="s">
        <v>20</v>
      </c>
      <c r="C974" s="38">
        <v>42445</v>
      </c>
      <c r="D974" s="36">
        <f t="shared" ca="1" si="15"/>
        <v>5</v>
      </c>
      <c r="E974" s="36" t="s">
        <v>12</v>
      </c>
      <c r="F974" s="37">
        <v>37401</v>
      </c>
      <c r="G974" s="37"/>
      <c r="H974" s="45" t="str">
        <f ca="1"/>
        <v>Cameron, John</v>
      </c>
      <c r="I974" t="str">
        <f ca="1"/>
        <v>Quality Control</v>
      </c>
      <c r="J974">
        <f ca="1"/>
        <v>43555</v>
      </c>
      <c r="K974">
        <f ca="1"/>
        <v>1</v>
      </c>
      <c r="L974" t="str">
        <f ca="1"/>
        <v>DMR</v>
      </c>
      <c r="M974">
        <f ca="1"/>
        <v>59877</v>
      </c>
    </row>
    <row r="975" spans="1:13" x14ac:dyDescent="0.3">
      <c r="A975" s="34" t="s">
        <v>959</v>
      </c>
      <c r="B975" s="34" t="s">
        <v>19</v>
      </c>
      <c r="C975" s="38">
        <v>41025</v>
      </c>
      <c r="D975" s="36">
        <f t="shared" ca="1" si="15"/>
        <v>8</v>
      </c>
      <c r="E975" s="36" t="s">
        <v>10</v>
      </c>
      <c r="F975" s="37">
        <v>37201</v>
      </c>
      <c r="G975" s="37"/>
      <c r="H975" s="45" t="str">
        <f ca="1"/>
        <v>Marshall, Marisa</v>
      </c>
      <c r="I975" t="str">
        <f ca="1"/>
        <v>Peptide Chemistry</v>
      </c>
      <c r="J975">
        <f ca="1"/>
        <v>43778</v>
      </c>
      <c r="K975">
        <f ca="1"/>
        <v>1</v>
      </c>
      <c r="L975" t="str">
        <f ca="1"/>
        <v>M</v>
      </c>
      <c r="M975">
        <f ca="1"/>
        <v>58188</v>
      </c>
    </row>
    <row r="976" spans="1:13" x14ac:dyDescent="0.3">
      <c r="A976" s="34" t="s">
        <v>777</v>
      </c>
      <c r="B976" s="34" t="s">
        <v>9</v>
      </c>
      <c r="C976" s="38">
        <v>43967</v>
      </c>
      <c r="D976" s="36">
        <f t="shared" ca="1" si="15"/>
        <v>0</v>
      </c>
      <c r="E976" s="36" t="s">
        <v>18</v>
      </c>
      <c r="F976" s="37">
        <v>37168</v>
      </c>
      <c r="G976" s="37"/>
      <c r="H976" s="45" t="str">
        <f ca="1"/>
        <v>Trevino, Gary</v>
      </c>
      <c r="I976" t="str">
        <f ca="1"/>
        <v>Process Development</v>
      </c>
      <c r="J976">
        <f ca="1"/>
        <v>43709</v>
      </c>
      <c r="K976">
        <f ca="1"/>
        <v>1</v>
      </c>
      <c r="L976" t="str">
        <f ca="1"/>
        <v>DMR</v>
      </c>
      <c r="M976">
        <f ca="1"/>
        <v>57409</v>
      </c>
    </row>
    <row r="977" spans="1:13" x14ac:dyDescent="0.3">
      <c r="A977" s="34" t="s">
        <v>916</v>
      </c>
      <c r="B977" s="34" t="s">
        <v>17</v>
      </c>
      <c r="C977" s="38">
        <v>38587</v>
      </c>
      <c r="D977" s="36">
        <f t="shared" ca="1" si="15"/>
        <v>15</v>
      </c>
      <c r="E977" s="36"/>
      <c r="F977" s="37">
        <v>37098</v>
      </c>
      <c r="G977" s="37"/>
      <c r="H977" s="45" t="str">
        <f ca="1"/>
        <v>Brooks, Kevin</v>
      </c>
      <c r="I977" t="str">
        <f ca="1"/>
        <v>Quality Control</v>
      </c>
      <c r="J977">
        <f ca="1"/>
        <v>43684</v>
      </c>
      <c r="K977">
        <f ca="1"/>
        <v>1</v>
      </c>
      <c r="L977" t="str">
        <f ca="1"/>
        <v>DM</v>
      </c>
      <c r="M977">
        <f ca="1"/>
        <v>56388</v>
      </c>
    </row>
    <row r="978" spans="1:13" x14ac:dyDescent="0.3">
      <c r="A978" s="34" t="s">
        <v>253</v>
      </c>
      <c r="B978" s="34" t="s">
        <v>9</v>
      </c>
      <c r="C978" s="35">
        <v>39439</v>
      </c>
      <c r="D978" s="36">
        <f t="shared" ca="1" si="15"/>
        <v>13</v>
      </c>
      <c r="E978" s="36" t="s">
        <v>10</v>
      </c>
      <c r="F978" s="37">
        <v>36622</v>
      </c>
      <c r="G978" s="37"/>
      <c r="H978" s="45" t="str">
        <f ca="1"/>
        <v>Doyle, Leslie</v>
      </c>
      <c r="I978" t="str">
        <f ca="1"/>
        <v>Quality Control</v>
      </c>
      <c r="J978">
        <f ca="1"/>
        <v>43661</v>
      </c>
      <c r="K978">
        <f ca="1"/>
        <v>1</v>
      </c>
      <c r="L978" t="str">
        <f ca="1"/>
        <v>M</v>
      </c>
      <c r="M978">
        <f ca="1"/>
        <v>55162</v>
      </c>
    </row>
    <row r="979" spans="1:13" x14ac:dyDescent="0.3">
      <c r="A979" s="34" t="s">
        <v>614</v>
      </c>
      <c r="B979" s="34" t="s">
        <v>20</v>
      </c>
      <c r="C979" s="35">
        <v>39346</v>
      </c>
      <c r="D979" s="36">
        <f t="shared" ca="1" si="15"/>
        <v>13</v>
      </c>
      <c r="E979" s="36"/>
      <c r="F979" s="37">
        <v>36618</v>
      </c>
      <c r="G979" s="37"/>
      <c r="H979" s="45" t="str">
        <f ca="1"/>
        <v>Cole, Elbert</v>
      </c>
      <c r="I979" t="str">
        <f ca="1"/>
        <v>Operations</v>
      </c>
      <c r="J979">
        <f ca="1"/>
        <v>43834</v>
      </c>
      <c r="K979">
        <f ca="1"/>
        <v>1</v>
      </c>
      <c r="L979" t="str">
        <f ca="1"/>
        <v>R</v>
      </c>
      <c r="M979">
        <f ca="1"/>
        <v>53336</v>
      </c>
    </row>
    <row r="980" spans="1:13" x14ac:dyDescent="0.3">
      <c r="A980" s="34" t="s">
        <v>105</v>
      </c>
      <c r="B980" s="34" t="s">
        <v>20</v>
      </c>
      <c r="C980" s="35">
        <v>40973</v>
      </c>
      <c r="D980" s="36">
        <f t="shared" ca="1" si="15"/>
        <v>9</v>
      </c>
      <c r="E980" s="36"/>
      <c r="F980" s="37">
        <v>36585</v>
      </c>
      <c r="G980" s="37"/>
      <c r="H980" s="45" t="str">
        <f ca="1"/>
        <v>Soto, Christopher</v>
      </c>
      <c r="I980" t="str">
        <f ca="1"/>
        <v>Quality Assurance</v>
      </c>
      <c r="J980">
        <f ca="1"/>
        <v>43665</v>
      </c>
      <c r="K980">
        <f ca="1"/>
        <v>1</v>
      </c>
      <c r="L980">
        <f ca="1"/>
        <v>0</v>
      </c>
      <c r="M980">
        <f ca="1"/>
        <v>50890</v>
      </c>
    </row>
    <row r="981" spans="1:13" x14ac:dyDescent="0.3">
      <c r="A981" s="34" t="s">
        <v>655</v>
      </c>
      <c r="B981" s="34" t="s">
        <v>6</v>
      </c>
      <c r="C981" s="35">
        <v>43612</v>
      </c>
      <c r="D981" s="36">
        <f t="shared" ca="1" si="15"/>
        <v>1</v>
      </c>
      <c r="E981" s="36"/>
      <c r="F981" s="37">
        <v>36470</v>
      </c>
      <c r="G981" s="37"/>
      <c r="H981" s="45" t="str">
        <f ca="1"/>
        <v>Hernandez, Charles</v>
      </c>
      <c r="I981" t="str">
        <f ca="1"/>
        <v>Logistics</v>
      </c>
      <c r="J981">
        <f ca="1"/>
        <v>43555</v>
      </c>
      <c r="K981">
        <f ca="1"/>
        <v>1</v>
      </c>
      <c r="L981">
        <f ca="1"/>
        <v>0</v>
      </c>
      <c r="M981">
        <f ca="1"/>
        <v>48657</v>
      </c>
    </row>
    <row r="982" spans="1:13" x14ac:dyDescent="0.3">
      <c r="A982" s="34" t="s">
        <v>326</v>
      </c>
      <c r="B982" s="34" t="s">
        <v>9</v>
      </c>
      <c r="C982" s="35">
        <v>38332</v>
      </c>
      <c r="D982" s="36">
        <f t="shared" ca="1" si="15"/>
        <v>16</v>
      </c>
      <c r="E982" s="36" t="s">
        <v>18</v>
      </c>
      <c r="F982" s="37">
        <v>35862</v>
      </c>
      <c r="G982" s="37"/>
      <c r="H982" s="45" t="str">
        <f ca="1"/>
        <v>Pope, Duane</v>
      </c>
      <c r="I982" t="str">
        <f ca="1"/>
        <v>Admin Training</v>
      </c>
      <c r="J982">
        <f ca="1"/>
        <v>43778</v>
      </c>
      <c r="K982">
        <f ca="1"/>
        <v>1</v>
      </c>
      <c r="L982" t="str">
        <f ca="1"/>
        <v>R</v>
      </c>
      <c r="M982">
        <f ca="1"/>
        <v>48377</v>
      </c>
    </row>
    <row r="983" spans="1:13" x14ac:dyDescent="0.3">
      <c r="A983" s="34" t="s">
        <v>354</v>
      </c>
      <c r="B983" s="34" t="s">
        <v>19</v>
      </c>
      <c r="C983" s="35">
        <v>39793</v>
      </c>
      <c r="D983" s="36">
        <f t="shared" ca="1" si="15"/>
        <v>12</v>
      </c>
      <c r="E983" s="36" t="s">
        <v>10</v>
      </c>
      <c r="F983" s="37">
        <v>35473</v>
      </c>
      <c r="G983" s="37"/>
      <c r="H983" s="45" t="str">
        <f ca="1"/>
        <v>Kramer, Faye</v>
      </c>
      <c r="I983" t="str">
        <f ca="1"/>
        <v>Peptide Chemistry</v>
      </c>
      <c r="J983">
        <f ca="1"/>
        <v>43836</v>
      </c>
      <c r="K983">
        <f ca="1"/>
        <v>1</v>
      </c>
      <c r="L983">
        <f ca="1"/>
        <v>0</v>
      </c>
      <c r="M983">
        <f ca="1"/>
        <v>48036</v>
      </c>
    </row>
    <row r="984" spans="1:13" x14ac:dyDescent="0.3">
      <c r="A984" s="34" t="s">
        <v>955</v>
      </c>
      <c r="B984" s="34" t="s">
        <v>26</v>
      </c>
      <c r="C984" s="38">
        <v>40546</v>
      </c>
      <c r="D984" s="36">
        <f t="shared" ca="1" si="15"/>
        <v>10</v>
      </c>
      <c r="E984" s="36" t="s">
        <v>14</v>
      </c>
      <c r="F984" s="37">
        <v>35256</v>
      </c>
      <c r="G984" s="37"/>
      <c r="H984" s="45" t="str">
        <f ca="1"/>
        <v>Giles, Kathleen</v>
      </c>
      <c r="I984" t="str">
        <f ca="1"/>
        <v>Engineering/Maintenance</v>
      </c>
      <c r="J984">
        <f ca="1"/>
        <v>43714</v>
      </c>
      <c r="K984">
        <f ca="1"/>
        <v>1</v>
      </c>
      <c r="L984">
        <f ca="1"/>
        <v>0</v>
      </c>
      <c r="M984">
        <f ca="1"/>
        <v>46543</v>
      </c>
    </row>
    <row r="985" spans="1:13" x14ac:dyDescent="0.3">
      <c r="A985" s="34" t="s">
        <v>420</v>
      </c>
      <c r="B985" s="34" t="s">
        <v>9</v>
      </c>
      <c r="C985" s="35">
        <v>39223</v>
      </c>
      <c r="D985" s="36">
        <f t="shared" ca="1" si="15"/>
        <v>13</v>
      </c>
      <c r="E985" s="36" t="s">
        <v>14</v>
      </c>
      <c r="F985" s="37">
        <v>34645</v>
      </c>
      <c r="G985" s="37"/>
      <c r="H985" s="45" t="str">
        <f ca="1"/>
        <v>Rich, Brent</v>
      </c>
      <c r="I985" t="str">
        <f ca="1"/>
        <v>Quality Control</v>
      </c>
      <c r="J985">
        <f ca="1"/>
        <v>43575</v>
      </c>
      <c r="K985">
        <f ca="1"/>
        <v>1</v>
      </c>
      <c r="L985">
        <f ca="1"/>
        <v>0</v>
      </c>
      <c r="M985">
        <f ca="1"/>
        <v>46448</v>
      </c>
    </row>
    <row r="986" spans="1:13" x14ac:dyDescent="0.3">
      <c r="A986" s="34" t="s">
        <v>689</v>
      </c>
      <c r="B986" s="34" t="s">
        <v>6</v>
      </c>
      <c r="C986" s="35">
        <v>43613</v>
      </c>
      <c r="D986" s="36">
        <f t="shared" ca="1" si="15"/>
        <v>1</v>
      </c>
      <c r="E986" s="36" t="s">
        <v>8</v>
      </c>
      <c r="F986" s="37">
        <v>33868</v>
      </c>
      <c r="G986" s="37"/>
      <c r="H986" s="45" t="str">
        <f ca="1"/>
        <v>Cox, Stephanie</v>
      </c>
      <c r="I986" t="str">
        <f ca="1"/>
        <v>Engineering/Maintenance</v>
      </c>
      <c r="J986">
        <f ca="1"/>
        <v>43575</v>
      </c>
      <c r="K986">
        <f ca="1"/>
        <v>1</v>
      </c>
      <c r="L986" t="str">
        <f ca="1"/>
        <v>R</v>
      </c>
      <c r="M986">
        <f ca="1"/>
        <v>46053</v>
      </c>
    </row>
    <row r="987" spans="1:13" x14ac:dyDescent="0.3">
      <c r="A987" s="34" t="s">
        <v>442</v>
      </c>
      <c r="B987" s="34" t="s">
        <v>26</v>
      </c>
      <c r="C987" s="35">
        <v>38936</v>
      </c>
      <c r="D987" s="36">
        <f t="shared" ca="1" si="15"/>
        <v>14</v>
      </c>
      <c r="E987" s="36"/>
      <c r="F987" s="37">
        <v>33847</v>
      </c>
      <c r="G987" s="37"/>
      <c r="H987" s="45" t="str">
        <f ca="1"/>
        <v>Larson, David</v>
      </c>
      <c r="I987" t="str">
        <f ca="1"/>
        <v>Quality Assurance</v>
      </c>
      <c r="J987">
        <f ca="1"/>
        <v>43554</v>
      </c>
      <c r="K987">
        <f ca="1"/>
        <v>1</v>
      </c>
      <c r="L987" t="str">
        <f ca="1"/>
        <v>DMR</v>
      </c>
      <c r="M987">
        <f ca="1"/>
        <v>39343</v>
      </c>
    </row>
    <row r="988" spans="1:13" x14ac:dyDescent="0.3">
      <c r="A988" s="34" t="s">
        <v>72</v>
      </c>
      <c r="B988" s="34" t="s">
        <v>15</v>
      </c>
      <c r="C988" s="35">
        <v>37267</v>
      </c>
      <c r="D988" s="36">
        <f t="shared" ca="1" si="15"/>
        <v>19</v>
      </c>
      <c r="E988" s="36" t="s">
        <v>14</v>
      </c>
      <c r="F988" s="37">
        <v>33691</v>
      </c>
      <c r="G988" s="37"/>
      <c r="H988" s="45" t="str">
        <f ca="1"/>
        <v>Allison, Timothy</v>
      </c>
      <c r="I988" t="str">
        <f ca="1"/>
        <v>Project &amp; Contract Services</v>
      </c>
      <c r="J988">
        <f ca="1"/>
        <v>43612</v>
      </c>
      <c r="K988">
        <f ca="1"/>
        <v>1</v>
      </c>
      <c r="L988">
        <f ca="1"/>
        <v>0</v>
      </c>
      <c r="M988">
        <f ca="1"/>
        <v>36470</v>
      </c>
    </row>
    <row r="989" spans="1:13" x14ac:dyDescent="0.3">
      <c r="A989" s="34" t="s">
        <v>346</v>
      </c>
      <c r="B989" s="34" t="s">
        <v>6</v>
      </c>
      <c r="C989" s="35">
        <v>43805</v>
      </c>
      <c r="D989" s="36">
        <f t="shared" ca="1" si="15"/>
        <v>1</v>
      </c>
      <c r="E989" s="36"/>
      <c r="F989" s="37">
        <v>32184</v>
      </c>
      <c r="G989" s="37"/>
      <c r="H989" s="45" t="str">
        <f ca="1"/>
        <v>Dixon, Richard</v>
      </c>
      <c r="I989" t="str">
        <f ca="1"/>
        <v>Project &amp; Contract Services</v>
      </c>
      <c r="J989">
        <f ca="1"/>
        <v>43613</v>
      </c>
      <c r="K989">
        <f ca="1"/>
        <v>1</v>
      </c>
      <c r="L989" t="str">
        <f ca="1"/>
        <v>R</v>
      </c>
      <c r="M989">
        <f ca="1"/>
        <v>33868</v>
      </c>
    </row>
    <row r="990" spans="1:13" x14ac:dyDescent="0.3">
      <c r="A990" s="34" t="s">
        <v>618</v>
      </c>
      <c r="B990" s="34" t="s">
        <v>9</v>
      </c>
      <c r="C990" s="35">
        <v>37425</v>
      </c>
      <c r="D990" s="36">
        <f t="shared" ca="1" si="15"/>
        <v>18</v>
      </c>
      <c r="E990" s="36" t="s">
        <v>12</v>
      </c>
      <c r="F990" s="37">
        <v>31933</v>
      </c>
      <c r="G990" s="37"/>
      <c r="H990" s="45" t="str">
        <f ca="1"/>
        <v>Randall, Yvonne</v>
      </c>
      <c r="I990" t="str">
        <f ca="1"/>
        <v>Project &amp; Contract Services</v>
      </c>
      <c r="J990">
        <f ca="1"/>
        <v>43805</v>
      </c>
      <c r="K990">
        <f ca="1"/>
        <v>1</v>
      </c>
      <c r="L990">
        <f ca="1"/>
        <v>0</v>
      </c>
      <c r="M990">
        <f ca="1"/>
        <v>32184</v>
      </c>
    </row>
    <row r="991" spans="1:13" x14ac:dyDescent="0.3">
      <c r="A991" s="34" t="s">
        <v>209</v>
      </c>
      <c r="B991" s="34" t="s">
        <v>15</v>
      </c>
      <c r="C991" s="35">
        <v>37256</v>
      </c>
      <c r="D991" s="36">
        <f t="shared" ca="1" si="15"/>
        <v>19</v>
      </c>
      <c r="E991" s="36" t="s">
        <v>18</v>
      </c>
      <c r="F991" s="37">
        <v>31528</v>
      </c>
      <c r="G991" s="37"/>
      <c r="H991" s="45" t="str">
        <f ca="1"/>
        <v>Holland, Donald</v>
      </c>
      <c r="I991" t="str">
        <f ca="1"/>
        <v>Manufacturing</v>
      </c>
      <c r="J991">
        <f ca="1"/>
        <v>43655</v>
      </c>
      <c r="K991">
        <f ca="1"/>
        <v>1</v>
      </c>
      <c r="L991" t="str">
        <f ca="1"/>
        <v>DMR</v>
      </c>
      <c r="M991">
        <f ca="1"/>
        <v>28604</v>
      </c>
    </row>
    <row r="992" spans="1:13" x14ac:dyDescent="0.3">
      <c r="A992" s="34" t="s">
        <v>93</v>
      </c>
      <c r="B992" s="34" t="s">
        <v>20</v>
      </c>
      <c r="C992" s="35">
        <v>39131</v>
      </c>
      <c r="D992" s="36">
        <f t="shared" ca="1" si="15"/>
        <v>14</v>
      </c>
      <c r="E992" s="36"/>
      <c r="F992" s="37">
        <v>30272</v>
      </c>
      <c r="G992" s="37"/>
      <c r="H992" s="45" t="str">
        <f ca="1"/>
        <v>Ramos, Kent</v>
      </c>
      <c r="I992" t="str">
        <f ca="1"/>
        <v>Engineering/Maintenance</v>
      </c>
      <c r="J992">
        <f ca="1"/>
        <v>43917</v>
      </c>
      <c r="K992">
        <f ca="1"/>
        <v>0</v>
      </c>
      <c r="L992" t="str">
        <f ca="1"/>
        <v>DMR</v>
      </c>
      <c r="M992">
        <f ca="1"/>
        <v>127232</v>
      </c>
    </row>
    <row r="993" spans="1:13" x14ac:dyDescent="0.3">
      <c r="A993" s="34" t="s">
        <v>415</v>
      </c>
      <c r="B993" s="34" t="s">
        <v>15</v>
      </c>
      <c r="C993" s="35">
        <v>41044</v>
      </c>
      <c r="D993" s="36">
        <f t="shared" ca="1" si="15"/>
        <v>8</v>
      </c>
      <c r="E993" s="36" t="s">
        <v>18</v>
      </c>
      <c r="F993" s="37">
        <v>29973</v>
      </c>
      <c r="G993" s="37"/>
      <c r="H993" s="45" t="str">
        <f ca="1"/>
        <v>Hawkins, Lateef</v>
      </c>
      <c r="I993" t="str">
        <f ca="1"/>
        <v>Quality Control</v>
      </c>
      <c r="J993">
        <f ca="1"/>
        <v>43942</v>
      </c>
      <c r="K993">
        <f ca="1"/>
        <v>0</v>
      </c>
      <c r="L993" t="str">
        <f ca="1"/>
        <v>DM</v>
      </c>
      <c r="M993">
        <f ca="1"/>
        <v>126932</v>
      </c>
    </row>
    <row r="994" spans="1:13" x14ac:dyDescent="0.3">
      <c r="A994" s="34" t="s">
        <v>698</v>
      </c>
      <c r="B994" s="34" t="s">
        <v>20</v>
      </c>
      <c r="C994" s="35">
        <v>39684</v>
      </c>
      <c r="D994" s="36">
        <f t="shared" ca="1" si="15"/>
        <v>12</v>
      </c>
      <c r="E994" s="36" t="s">
        <v>8</v>
      </c>
      <c r="F994" s="37">
        <v>29186</v>
      </c>
      <c r="G994" s="37"/>
      <c r="H994" s="45" t="str">
        <f ca="1"/>
        <v>Webb, Jim</v>
      </c>
      <c r="I994" t="str">
        <f ca="1"/>
        <v>Engineering/Maintenance</v>
      </c>
      <c r="J994">
        <f ca="1"/>
        <v>43981</v>
      </c>
      <c r="K994">
        <f ca="1"/>
        <v>0</v>
      </c>
      <c r="L994">
        <f ca="1"/>
        <v>0</v>
      </c>
      <c r="M994">
        <f ca="1"/>
        <v>111764</v>
      </c>
    </row>
    <row r="995" spans="1:13" x14ac:dyDescent="0.3">
      <c r="A995" s="34" t="s">
        <v>286</v>
      </c>
      <c r="B995" s="34" t="s">
        <v>9</v>
      </c>
      <c r="C995" s="35">
        <v>43655</v>
      </c>
      <c r="D995" s="36">
        <f t="shared" ca="1" si="15"/>
        <v>1</v>
      </c>
      <c r="E995" s="36" t="s">
        <v>14</v>
      </c>
      <c r="F995" s="37">
        <v>28604</v>
      </c>
      <c r="G995" s="37"/>
      <c r="H995" s="45" t="str">
        <f ca="1"/>
        <v>Whitehead, Carolyn</v>
      </c>
      <c r="I995" t="str">
        <f ca="1"/>
        <v>Quality Control</v>
      </c>
      <c r="J995">
        <f ca="1"/>
        <v>43942</v>
      </c>
      <c r="K995">
        <f ca="1"/>
        <v>0</v>
      </c>
      <c r="L995">
        <f ca="1"/>
        <v>0</v>
      </c>
      <c r="M995">
        <f ca="1"/>
        <v>96516</v>
      </c>
    </row>
    <row r="996" spans="1:13" x14ac:dyDescent="0.3">
      <c r="A996" s="34" t="s">
        <v>419</v>
      </c>
      <c r="B996" s="34" t="s">
        <v>24</v>
      </c>
      <c r="C996" s="35">
        <v>39290</v>
      </c>
      <c r="D996" s="36">
        <f t="shared" ca="1" si="15"/>
        <v>13</v>
      </c>
      <c r="E996" s="36"/>
      <c r="F996" s="37">
        <v>28202</v>
      </c>
      <c r="G996" s="37"/>
      <c r="H996" s="45" t="str">
        <f ca="1"/>
        <v>Taylor, Hector</v>
      </c>
      <c r="I996" t="str">
        <f ca="1"/>
        <v>Operations</v>
      </c>
      <c r="J996">
        <f ca="1"/>
        <v>43923</v>
      </c>
      <c r="K996">
        <f ca="1"/>
        <v>0</v>
      </c>
      <c r="L996">
        <f ca="1"/>
        <v>0</v>
      </c>
      <c r="M996">
        <f ca="1"/>
        <v>76622</v>
      </c>
    </row>
    <row r="997" spans="1:13" x14ac:dyDescent="0.3">
      <c r="A997" s="34" t="s">
        <v>296</v>
      </c>
      <c r="B997" s="34" t="s">
        <v>22</v>
      </c>
      <c r="C997" s="35">
        <v>36611</v>
      </c>
      <c r="D997" s="36">
        <f t="shared" ca="1" si="15"/>
        <v>20</v>
      </c>
      <c r="E997" s="36" t="s">
        <v>18</v>
      </c>
      <c r="F997" s="37">
        <v>27066</v>
      </c>
      <c r="G997" s="37"/>
      <c r="H997" s="45" t="str">
        <f ca="1"/>
        <v>Malone, Daniel</v>
      </c>
      <c r="I997" t="str">
        <f ca="1"/>
        <v>Project &amp; Contract Services</v>
      </c>
      <c r="J997">
        <f ca="1"/>
        <v>43942</v>
      </c>
      <c r="K997">
        <f ca="1"/>
        <v>0</v>
      </c>
      <c r="L997" t="str">
        <f ca="1"/>
        <v>D</v>
      </c>
      <c r="M997">
        <f ca="1"/>
        <v>68039</v>
      </c>
    </row>
    <row r="998" spans="1:13" x14ac:dyDescent="0.3">
      <c r="A998" s="34" t="s">
        <v>165</v>
      </c>
      <c r="B998" s="34" t="s">
        <v>17</v>
      </c>
      <c r="C998" s="35">
        <v>40403</v>
      </c>
      <c r="D998" s="36">
        <f t="shared" ca="1" si="15"/>
        <v>10</v>
      </c>
      <c r="E998" s="36" t="s">
        <v>18</v>
      </c>
      <c r="F998" s="37">
        <v>26888</v>
      </c>
      <c r="G998" s="37"/>
      <c r="H998" s="45" t="str">
        <f ca="1"/>
        <v>Garza, Christopher</v>
      </c>
      <c r="I998" t="str">
        <f ca="1"/>
        <v>Manufacturing</v>
      </c>
      <c r="J998">
        <f ca="1"/>
        <v>43910</v>
      </c>
      <c r="K998">
        <f ca="1"/>
        <v>0</v>
      </c>
      <c r="L998" t="str">
        <f ca="1"/>
        <v>DMR</v>
      </c>
      <c r="M998">
        <f ca="1"/>
        <v>55556</v>
      </c>
    </row>
    <row r="999" spans="1:13" x14ac:dyDescent="0.3">
      <c r="A999" s="34" t="s">
        <v>119</v>
      </c>
      <c r="B999" s="34" t="s">
        <v>9</v>
      </c>
      <c r="C999" s="35">
        <v>43155</v>
      </c>
      <c r="D999" s="36">
        <f t="shared" ca="1" si="15"/>
        <v>3</v>
      </c>
      <c r="E999" s="36"/>
      <c r="F999" s="37">
        <v>26607</v>
      </c>
      <c r="G999" s="37"/>
      <c r="H999" s="45" t="str">
        <f ca="1"/>
        <v>Ryan, Ryan</v>
      </c>
      <c r="I999" t="str">
        <f ca="1"/>
        <v>Project &amp; Contract Services</v>
      </c>
      <c r="J999">
        <f ca="1"/>
        <v>43942</v>
      </c>
      <c r="K999">
        <f ca="1"/>
        <v>0</v>
      </c>
      <c r="L999" t="str">
        <f ca="1"/>
        <v>DMR</v>
      </c>
      <c r="M999">
        <f ca="1"/>
        <v>38921</v>
      </c>
    </row>
    <row r="1000" spans="1:13" x14ac:dyDescent="0.3">
      <c r="H1000" s="46" t="str">
        <f ca="1"/>
        <v>Parsons, Phillip</v>
      </c>
      <c r="I1000" t="str">
        <f ca="1"/>
        <v>Manufacturing</v>
      </c>
      <c r="J1000">
        <f ca="1"/>
        <v>43967</v>
      </c>
      <c r="K1000">
        <f ca="1"/>
        <v>0</v>
      </c>
      <c r="L1000" t="str">
        <f ca="1"/>
        <v>D</v>
      </c>
      <c r="M1000">
        <f ca="1"/>
        <v>37168</v>
      </c>
    </row>
  </sheetData>
  <sortState xmlns:xlrd2="http://schemas.microsoft.com/office/spreadsheetml/2017/richdata2" ref="A2:F999">
    <sortCondition descending="1" ref="F4"/>
  </sortState>
  <conditionalFormatting sqref="A2:A999">
    <cfRule type="duplicateValues" dxfId="0" priority="6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18F9-61DE-4001-BEA2-5C45939ACB06}">
  <sheetPr>
    <tabColor rgb="FF66FFFF"/>
  </sheetPr>
  <dimension ref="A1:I19"/>
  <sheetViews>
    <sheetView zoomScale="175" zoomScaleNormal="175" workbookViewId="0">
      <selection activeCell="B9" sqref="B9:F12"/>
    </sheetView>
  </sheetViews>
  <sheetFormatPr defaultRowHeight="14.4" x14ac:dyDescent="0.3"/>
  <cols>
    <col min="1" max="1" width="10.5546875" bestFit="1" customWidth="1"/>
    <col min="2" max="2" width="8.5546875" bestFit="1" customWidth="1"/>
    <col min="3" max="3" width="10.109375" bestFit="1" customWidth="1"/>
    <col min="4" max="4" width="9.109375" bestFit="1" customWidth="1"/>
    <col min="5" max="5" width="7.88671875" bestFit="1" customWidth="1"/>
    <col min="6" max="6" width="9" bestFit="1" customWidth="1"/>
    <col min="7" max="7" width="7.88671875" bestFit="1" customWidth="1"/>
    <col min="8" max="8" width="9.77734375" bestFit="1" customWidth="1"/>
  </cols>
  <sheetData>
    <row r="1" spans="1:9" ht="15.6" thickTop="1" thickBot="1" x14ac:dyDescent="0.35">
      <c r="A1" s="95" t="s">
        <v>38</v>
      </c>
      <c r="B1" s="96"/>
      <c r="C1" s="96"/>
      <c r="D1" s="96"/>
      <c r="E1" s="96"/>
      <c r="F1" s="96"/>
      <c r="G1" s="96"/>
      <c r="H1" s="97"/>
    </row>
    <row r="2" spans="1:9" ht="15" thickTop="1" x14ac:dyDescent="0.3">
      <c r="A2" s="18" t="s">
        <v>48</v>
      </c>
      <c r="B2" s="19" t="s">
        <v>1091</v>
      </c>
      <c r="C2" s="19" t="s">
        <v>1092</v>
      </c>
      <c r="D2" s="20" t="s">
        <v>1093</v>
      </c>
      <c r="E2" s="20" t="s">
        <v>1094</v>
      </c>
      <c r="F2" s="19" t="s">
        <v>1095</v>
      </c>
      <c r="G2" s="20" t="s">
        <v>40</v>
      </c>
      <c r="H2" s="19" t="s">
        <v>44</v>
      </c>
    </row>
    <row r="3" spans="1:9" x14ac:dyDescent="0.3">
      <c r="A3" s="21" t="s">
        <v>41</v>
      </c>
      <c r="B3" s="32">
        <f>SUM(California:NewYork!B3)</f>
        <v>7811</v>
      </c>
      <c r="C3" s="32">
        <f>SUM(California:NewYork!C3)</f>
        <v>6553</v>
      </c>
      <c r="D3" s="32">
        <f>SUM(California:NewYork!D3)</f>
        <v>6818</v>
      </c>
      <c r="E3" s="32">
        <f>SUM(California:NewYork!E3)</f>
        <v>8099</v>
      </c>
      <c r="F3" s="32">
        <f>SUM(California:NewYork!F3)</f>
        <v>8242</v>
      </c>
      <c r="G3" s="32">
        <f>SUM(B3:F3)</f>
        <v>37523</v>
      </c>
      <c r="H3" s="23">
        <f>G3/$G$6</f>
        <v>0.36867858160488126</v>
      </c>
    </row>
    <row r="4" spans="1:9" x14ac:dyDescent="0.3">
      <c r="A4" s="21" t="s">
        <v>42</v>
      </c>
      <c r="B4" s="32">
        <f>SUM(California:NewYork!B4)</f>
        <v>3589</v>
      </c>
      <c r="C4" s="32">
        <f>SUM(California:NewYork!C4)</f>
        <v>4673</v>
      </c>
      <c r="D4" s="32">
        <f>SUM(California:NewYork!D4)</f>
        <v>6386</v>
      </c>
      <c r="E4" s="32">
        <f>SUM(California:NewYork!E4)</f>
        <v>7706</v>
      </c>
      <c r="F4" s="32">
        <f>SUM(California:NewYork!F4)</f>
        <v>5696</v>
      </c>
      <c r="G4" s="32">
        <f>SUM(B4:F4)</f>
        <v>28050</v>
      </c>
      <c r="H4" s="23">
        <f>G4/$G$6</f>
        <v>0.27560254281419183</v>
      </c>
    </row>
    <row r="5" spans="1:9" x14ac:dyDescent="0.3">
      <c r="A5" s="21" t="s">
        <v>43</v>
      </c>
      <c r="B5" s="32">
        <f>SUM(California:NewYork!B5)</f>
        <v>6758</v>
      </c>
      <c r="C5" s="32">
        <f>SUM(California:NewYork!C5)</f>
        <v>7944</v>
      </c>
      <c r="D5" s="32">
        <f>SUM(California:NewYork!D5)</f>
        <v>6509</v>
      </c>
      <c r="E5" s="32">
        <f>SUM(California:NewYork!E5)</f>
        <v>7412</v>
      </c>
      <c r="F5" s="32">
        <f>SUM(California:NewYork!F5)</f>
        <v>7581</v>
      </c>
      <c r="G5" s="32">
        <f>SUM(B5:F5)</f>
        <v>36204</v>
      </c>
      <c r="H5" s="23">
        <f>G5/$G$6</f>
        <v>0.35571887558092691</v>
      </c>
    </row>
    <row r="6" spans="1:9" x14ac:dyDescent="0.3">
      <c r="A6" s="21" t="s">
        <v>40</v>
      </c>
      <c r="B6" s="32">
        <f>SUM(B3:B5)</f>
        <v>18158</v>
      </c>
      <c r="C6" s="32">
        <f>SUM(C3:C5)</f>
        <v>19170</v>
      </c>
      <c r="D6" s="32">
        <f>SUM(D3:D5)</f>
        <v>19713</v>
      </c>
      <c r="E6" s="32">
        <f>SUM(E3:E5)</f>
        <v>23217</v>
      </c>
      <c r="F6" s="32">
        <f>SUM(F3:F5)</f>
        <v>21519</v>
      </c>
      <c r="G6" s="32">
        <f>SUM(B6:F6)</f>
        <v>101777</v>
      </c>
      <c r="H6" s="23">
        <f>G6/$G$6</f>
        <v>1</v>
      </c>
    </row>
    <row r="7" spans="1:9" x14ac:dyDescent="0.3">
      <c r="A7" s="24" t="s">
        <v>44</v>
      </c>
      <c r="B7" s="23">
        <f t="shared" ref="B7:G7" si="0">B6/$G$6</f>
        <v>0.17840966033583225</v>
      </c>
      <c r="C7" s="23">
        <f t="shared" si="0"/>
        <v>0.1883529677628541</v>
      </c>
      <c r="D7" s="23">
        <f t="shared" si="0"/>
        <v>0.19368816137241224</v>
      </c>
      <c r="E7" s="23">
        <f t="shared" si="0"/>
        <v>0.22811637206834551</v>
      </c>
      <c r="F7" s="23">
        <f t="shared" si="0"/>
        <v>0.21143283846055591</v>
      </c>
      <c r="G7" s="23">
        <f t="shared" si="0"/>
        <v>1</v>
      </c>
      <c r="H7" s="16"/>
    </row>
    <row r="8" spans="1:9" x14ac:dyDescent="0.3">
      <c r="A8" s="27"/>
      <c r="B8" s="16"/>
      <c r="C8" s="28"/>
      <c r="D8" s="16"/>
      <c r="E8" s="16"/>
      <c r="F8" s="16"/>
      <c r="G8" s="16"/>
      <c r="H8" s="16"/>
    </row>
    <row r="9" spans="1:9" x14ac:dyDescent="0.3">
      <c r="A9" s="24" t="s">
        <v>39</v>
      </c>
      <c r="B9" s="32"/>
      <c r="C9" s="16"/>
      <c r="D9" s="107"/>
      <c r="E9" s="28"/>
      <c r="F9" s="16"/>
      <c r="G9" s="16"/>
      <c r="H9" s="32"/>
      <c r="I9" s="28"/>
    </row>
    <row r="10" spans="1:9" x14ac:dyDescent="0.3">
      <c r="A10" s="24" t="s">
        <v>45</v>
      </c>
      <c r="B10" s="32"/>
      <c r="C10" s="16"/>
      <c r="D10" s="16"/>
      <c r="E10" s="16"/>
      <c r="F10" s="16"/>
      <c r="G10" s="16"/>
      <c r="H10" s="16"/>
    </row>
    <row r="11" spans="1:9" x14ac:dyDescent="0.3">
      <c r="A11" s="24" t="s">
        <v>46</v>
      </c>
      <c r="B11" s="32"/>
      <c r="C11" s="16"/>
      <c r="D11" s="16"/>
      <c r="E11" s="16"/>
      <c r="F11" s="16"/>
      <c r="G11" s="16"/>
      <c r="H11" s="16"/>
    </row>
    <row r="12" spans="1:9" x14ac:dyDescent="0.3">
      <c r="A12" s="24" t="s">
        <v>47</v>
      </c>
      <c r="B12" s="32"/>
      <c r="C12" s="16"/>
      <c r="D12" s="16"/>
      <c r="E12" s="28"/>
      <c r="F12" s="16"/>
      <c r="G12" s="16"/>
      <c r="H12" s="16"/>
    </row>
    <row r="13" spans="1:9" x14ac:dyDescent="0.3">
      <c r="A13" s="27"/>
      <c r="B13" s="16"/>
      <c r="C13" s="16"/>
      <c r="D13" s="16"/>
      <c r="E13" s="16"/>
      <c r="F13" s="16"/>
      <c r="G13" s="16"/>
      <c r="H13" s="16"/>
    </row>
    <row r="14" spans="1:9" x14ac:dyDescent="0.3">
      <c r="A14" s="27"/>
      <c r="B14" s="16"/>
      <c r="C14" s="16"/>
      <c r="D14" s="16"/>
      <c r="E14" s="16"/>
      <c r="F14" s="16"/>
      <c r="G14" s="16"/>
      <c r="H14" s="16"/>
    </row>
    <row r="15" spans="1:9" x14ac:dyDescent="0.3">
      <c r="A15" s="27"/>
      <c r="B15" s="16"/>
      <c r="C15" s="16"/>
      <c r="D15" s="16"/>
      <c r="E15" s="16"/>
      <c r="F15" s="16"/>
      <c r="G15" s="16"/>
      <c r="H15" s="16"/>
    </row>
    <row r="16" spans="1:9" x14ac:dyDescent="0.3">
      <c r="A16" s="27"/>
      <c r="B16" s="16"/>
      <c r="C16" s="16"/>
      <c r="D16" s="16"/>
      <c r="E16" s="16"/>
      <c r="F16" s="16"/>
      <c r="G16" s="16"/>
      <c r="H16" s="16"/>
    </row>
    <row r="17" spans="1:8" x14ac:dyDescent="0.3">
      <c r="A17" s="27"/>
      <c r="B17" s="16"/>
      <c r="C17" s="16"/>
      <c r="D17" s="16"/>
      <c r="E17" s="16"/>
      <c r="F17" s="16"/>
      <c r="G17" s="16"/>
      <c r="H17" s="16"/>
    </row>
    <row r="18" spans="1:8" x14ac:dyDescent="0.3">
      <c r="A18" s="27"/>
      <c r="B18" s="28"/>
      <c r="C18" s="16"/>
      <c r="D18" s="16"/>
      <c r="E18" s="16"/>
      <c r="F18" s="16"/>
      <c r="G18" s="16"/>
      <c r="H18" s="16"/>
    </row>
    <row r="19" spans="1:8" x14ac:dyDescent="0.3">
      <c r="A19" s="27"/>
      <c r="B19" s="16"/>
      <c r="C19" s="16"/>
      <c r="D19" s="16"/>
      <c r="E19" s="16"/>
      <c r="F19" s="16"/>
      <c r="G19" s="16"/>
      <c r="H19" s="16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60EB6-35B4-40A0-BE30-18B90A605EDF}">
  <sheetPr>
    <tabColor rgb="FFFFFF00"/>
  </sheetPr>
  <dimension ref="A1:J13"/>
  <sheetViews>
    <sheetView zoomScale="175" zoomScaleNormal="175" workbookViewId="0">
      <selection activeCell="G6" sqref="G6"/>
    </sheetView>
  </sheetViews>
  <sheetFormatPr defaultColWidth="33.109375" defaultRowHeight="14.4" x14ac:dyDescent="0.3"/>
  <cols>
    <col min="1" max="1" width="10.5546875" style="27" bestFit="1" customWidth="1"/>
    <col min="2" max="2" width="8.5546875" style="16" bestFit="1" customWidth="1"/>
    <col min="3" max="3" width="10.109375" style="16" bestFit="1" customWidth="1"/>
    <col min="4" max="4" width="9.109375" style="16" bestFit="1" customWidth="1"/>
    <col min="5" max="5" width="7.88671875" style="16" bestFit="1" customWidth="1"/>
    <col min="6" max="6" width="9" style="16" bestFit="1" customWidth="1"/>
    <col min="7" max="7" width="7.109375" style="16" bestFit="1" customWidth="1"/>
    <col min="8" max="8" width="9.77734375" style="16" bestFit="1" customWidth="1"/>
    <col min="9" max="16384" width="33.109375" style="16"/>
  </cols>
  <sheetData>
    <row r="1" spans="1:10" ht="15.6" thickTop="1" thickBot="1" x14ac:dyDescent="0.35">
      <c r="A1" s="98" t="s">
        <v>38</v>
      </c>
      <c r="B1" s="99"/>
      <c r="C1" s="99"/>
      <c r="D1" s="99"/>
      <c r="E1" s="99"/>
      <c r="F1" s="99"/>
      <c r="G1" s="99"/>
      <c r="H1" s="100"/>
      <c r="J1" s="17"/>
    </row>
    <row r="2" spans="1:10" ht="15" thickTop="1" x14ac:dyDescent="0.3">
      <c r="A2" s="18" t="s">
        <v>39</v>
      </c>
      <c r="B2" s="19" t="s">
        <v>1091</v>
      </c>
      <c r="C2" s="19" t="s">
        <v>1092</v>
      </c>
      <c r="D2" s="20" t="s">
        <v>1093</v>
      </c>
      <c r="E2" s="20" t="s">
        <v>1094</v>
      </c>
      <c r="F2" s="19" t="s">
        <v>1095</v>
      </c>
      <c r="G2" s="20" t="s">
        <v>40</v>
      </c>
      <c r="H2" s="19" t="s">
        <v>44</v>
      </c>
    </row>
    <row r="3" spans="1:10" x14ac:dyDescent="0.3">
      <c r="A3" s="21" t="s">
        <v>41</v>
      </c>
      <c r="B3" s="32">
        <v>1752</v>
      </c>
      <c r="C3" s="32">
        <v>1271</v>
      </c>
      <c r="D3" s="32">
        <v>2874</v>
      </c>
      <c r="E3" s="32">
        <v>1718</v>
      </c>
      <c r="F3" s="32">
        <v>1917</v>
      </c>
      <c r="G3" s="32">
        <f>SUM(B3:F3)</f>
        <v>9532</v>
      </c>
      <c r="H3" s="23">
        <f>G3/$G$6</f>
        <v>0.34316160852503869</v>
      </c>
    </row>
    <row r="4" spans="1:10" x14ac:dyDescent="0.3">
      <c r="A4" s="21" t="s">
        <v>42</v>
      </c>
      <c r="B4" s="32">
        <v>1333</v>
      </c>
      <c r="C4" s="32">
        <v>999</v>
      </c>
      <c r="D4" s="32">
        <v>1986</v>
      </c>
      <c r="E4" s="32">
        <v>2494</v>
      </c>
      <c r="F4" s="32">
        <v>1016</v>
      </c>
      <c r="G4" s="32">
        <f>SUM(B4:F4)</f>
        <v>7828</v>
      </c>
      <c r="H4" s="23">
        <f>G4/$G$6</f>
        <v>0.28181589084494368</v>
      </c>
    </row>
    <row r="5" spans="1:10" x14ac:dyDescent="0.3">
      <c r="A5" s="21" t="s">
        <v>43</v>
      </c>
      <c r="B5" s="32">
        <v>1530</v>
      </c>
      <c r="C5" s="32">
        <v>2862</v>
      </c>
      <c r="D5" s="32">
        <v>1690</v>
      </c>
      <c r="E5" s="32">
        <v>1640</v>
      </c>
      <c r="F5" s="32">
        <v>2695</v>
      </c>
      <c r="G5" s="32">
        <f>SUM(B5:F5)</f>
        <v>10417</v>
      </c>
      <c r="H5" s="23">
        <f>G5/$G$6</f>
        <v>0.37502250063001763</v>
      </c>
    </row>
    <row r="6" spans="1:10" x14ac:dyDescent="0.3">
      <c r="A6" s="21" t="s">
        <v>40</v>
      </c>
      <c r="B6" s="32">
        <f t="shared" ref="B6:G6" si="0">SUM(B3:B5)</f>
        <v>4615</v>
      </c>
      <c r="C6" s="32">
        <f t="shared" si="0"/>
        <v>5132</v>
      </c>
      <c r="D6" s="32">
        <f t="shared" si="0"/>
        <v>6550</v>
      </c>
      <c r="E6" s="32">
        <f t="shared" si="0"/>
        <v>5852</v>
      </c>
      <c r="F6" s="32">
        <f t="shared" si="0"/>
        <v>5628</v>
      </c>
      <c r="G6" s="33">
        <f t="shared" si="0"/>
        <v>27777</v>
      </c>
      <c r="H6" s="23">
        <f>G6/$G$6</f>
        <v>1</v>
      </c>
    </row>
    <row r="7" spans="1:10" x14ac:dyDescent="0.3">
      <c r="A7" s="24" t="s">
        <v>44</v>
      </c>
      <c r="B7" s="23">
        <f t="shared" ref="B7:G7" si="1">B6/$G$6</f>
        <v>0.16614465205025741</v>
      </c>
      <c r="C7" s="23">
        <f t="shared" si="1"/>
        <v>0.18475717320084961</v>
      </c>
      <c r="D7" s="23">
        <f t="shared" si="1"/>
        <v>0.23580660258487238</v>
      </c>
      <c r="E7" s="23">
        <f t="shared" si="1"/>
        <v>0.21067789898117148</v>
      </c>
      <c r="F7" s="23">
        <f t="shared" si="1"/>
        <v>0.20261367318284912</v>
      </c>
      <c r="G7" s="23">
        <f t="shared" si="1"/>
        <v>1</v>
      </c>
    </row>
    <row r="8" spans="1:10" x14ac:dyDescent="0.3">
      <c r="A8" s="16"/>
    </row>
    <row r="9" spans="1:10" x14ac:dyDescent="0.3">
      <c r="A9" s="21"/>
      <c r="B9" s="22"/>
      <c r="C9" s="22"/>
      <c r="D9" s="22"/>
      <c r="E9" s="22"/>
      <c r="F9" s="22"/>
      <c r="G9" s="25"/>
      <c r="H9" s="26"/>
    </row>
    <row r="10" spans="1:10" x14ac:dyDescent="0.3">
      <c r="A10" s="16"/>
      <c r="B10" s="22"/>
      <c r="C10" s="22"/>
      <c r="D10" s="22"/>
      <c r="E10" s="22"/>
      <c r="F10" s="22"/>
    </row>
    <row r="11" spans="1:10" x14ac:dyDescent="0.3">
      <c r="B11" s="22"/>
      <c r="C11" s="22"/>
      <c r="D11" s="22"/>
      <c r="E11" s="22"/>
      <c r="F11" s="22"/>
    </row>
    <row r="12" spans="1:10" x14ac:dyDescent="0.3">
      <c r="B12" s="22"/>
    </row>
    <row r="13" spans="1:10" x14ac:dyDescent="0.3">
      <c r="C13" s="28"/>
    </row>
  </sheetData>
  <mergeCells count="1">
    <mergeCell ref="A1:H1"/>
  </mergeCells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DD08-D9BF-4A53-8D89-7BD7DA0C5C0E}">
  <sheetPr>
    <tabColor rgb="FF00FF00"/>
  </sheetPr>
  <dimension ref="A1:H13"/>
  <sheetViews>
    <sheetView zoomScale="175" zoomScaleNormal="175" workbookViewId="0">
      <selection activeCell="G6" sqref="G6"/>
    </sheetView>
  </sheetViews>
  <sheetFormatPr defaultColWidth="33.109375" defaultRowHeight="14.4" x14ac:dyDescent="0.3"/>
  <cols>
    <col min="1" max="1" width="10.5546875" style="27" bestFit="1" customWidth="1"/>
    <col min="2" max="2" width="8.5546875" style="16" bestFit="1" customWidth="1"/>
    <col min="3" max="3" width="10.109375" style="16" bestFit="1" customWidth="1"/>
    <col min="4" max="4" width="9.109375" style="16" bestFit="1" customWidth="1"/>
    <col min="5" max="5" width="7.88671875" style="16" bestFit="1" customWidth="1"/>
    <col min="6" max="6" width="9" style="16" bestFit="1" customWidth="1"/>
    <col min="7" max="7" width="7.109375" style="16" bestFit="1" customWidth="1"/>
    <col min="8" max="8" width="9.77734375" style="16" bestFit="1" customWidth="1"/>
    <col min="9" max="16384" width="33.109375" style="16"/>
  </cols>
  <sheetData>
    <row r="1" spans="1:8" ht="15.6" thickTop="1" thickBot="1" x14ac:dyDescent="0.35">
      <c r="A1" s="101" t="s">
        <v>38</v>
      </c>
      <c r="B1" s="102"/>
      <c r="C1" s="102"/>
      <c r="D1" s="102"/>
      <c r="E1" s="102"/>
      <c r="F1" s="102"/>
      <c r="G1" s="102"/>
      <c r="H1" s="103"/>
    </row>
    <row r="2" spans="1:8" ht="15" thickTop="1" x14ac:dyDescent="0.3">
      <c r="A2" s="18" t="s">
        <v>45</v>
      </c>
      <c r="B2" s="19" t="s">
        <v>1091</v>
      </c>
      <c r="C2" s="19" t="s">
        <v>1092</v>
      </c>
      <c r="D2" s="20" t="s">
        <v>1093</v>
      </c>
      <c r="E2" s="20" t="s">
        <v>1094</v>
      </c>
      <c r="F2" s="19" t="s">
        <v>1095</v>
      </c>
      <c r="G2" s="20" t="s">
        <v>40</v>
      </c>
      <c r="H2" s="19" t="s">
        <v>44</v>
      </c>
    </row>
    <row r="3" spans="1:8" x14ac:dyDescent="0.3">
      <c r="A3" s="21" t="s">
        <v>41</v>
      </c>
      <c r="B3" s="32">
        <v>2030</v>
      </c>
      <c r="C3" s="32">
        <v>1448</v>
      </c>
      <c r="D3" s="32">
        <v>1360</v>
      </c>
      <c r="E3" s="32">
        <v>2489</v>
      </c>
      <c r="F3" s="32">
        <v>2250</v>
      </c>
      <c r="G3" s="32">
        <f>SUM(B3:F3)</f>
        <v>9577</v>
      </c>
      <c r="H3" s="23">
        <f>G3/$G$6</f>
        <v>0.37120155038759689</v>
      </c>
    </row>
    <row r="4" spans="1:8" x14ac:dyDescent="0.3">
      <c r="A4" s="21" t="s">
        <v>42</v>
      </c>
      <c r="B4" s="32">
        <v>924</v>
      </c>
      <c r="C4" s="32">
        <v>1272</v>
      </c>
      <c r="D4" s="32">
        <v>1377</v>
      </c>
      <c r="E4" s="32">
        <v>1459</v>
      </c>
      <c r="F4" s="32">
        <v>1670</v>
      </c>
      <c r="G4" s="32">
        <f>SUM(B4:F4)</f>
        <v>6702</v>
      </c>
      <c r="H4" s="23">
        <f>G4/$G$6</f>
        <v>0.25976744186046513</v>
      </c>
    </row>
    <row r="5" spans="1:8" x14ac:dyDescent="0.3">
      <c r="A5" s="21" t="s">
        <v>43</v>
      </c>
      <c r="B5" s="32">
        <v>1889</v>
      </c>
      <c r="C5" s="32">
        <v>1875</v>
      </c>
      <c r="D5" s="32">
        <v>2136</v>
      </c>
      <c r="E5" s="32">
        <v>2251</v>
      </c>
      <c r="F5" s="32">
        <v>1370</v>
      </c>
      <c r="G5" s="32">
        <f>SUM(B5:F5)</f>
        <v>9521</v>
      </c>
      <c r="H5" s="23">
        <f>G5/$G$6</f>
        <v>0.36903100775193798</v>
      </c>
    </row>
    <row r="6" spans="1:8" x14ac:dyDescent="0.3">
      <c r="A6" s="21" t="s">
        <v>40</v>
      </c>
      <c r="B6" s="32">
        <f>SUM(B3:B5)</f>
        <v>4843</v>
      </c>
      <c r="C6" s="32">
        <f>SUM(C3:C5)</f>
        <v>4595</v>
      </c>
      <c r="D6" s="32">
        <f>SUM(D3:D5)</f>
        <v>4873</v>
      </c>
      <c r="E6" s="32">
        <f>SUM(E3:E5)</f>
        <v>6199</v>
      </c>
      <c r="F6" s="32">
        <f>SUM(F3:F5)</f>
        <v>5290</v>
      </c>
      <c r="G6" s="33">
        <f>SUM(B6:F6)</f>
        <v>25800</v>
      </c>
      <c r="H6" s="23">
        <f>G6/$G$6</f>
        <v>1</v>
      </c>
    </row>
    <row r="7" spans="1:8" x14ac:dyDescent="0.3">
      <c r="A7" s="24" t="s">
        <v>44</v>
      </c>
      <c r="B7" s="23">
        <f t="shared" ref="B7:G7" si="0">B6/$G$6</f>
        <v>0.18771317829457365</v>
      </c>
      <c r="C7" s="23">
        <f t="shared" si="0"/>
        <v>0.17810077519379844</v>
      </c>
      <c r="D7" s="23">
        <f t="shared" si="0"/>
        <v>0.18887596899224807</v>
      </c>
      <c r="E7" s="23">
        <f t="shared" si="0"/>
        <v>0.24027131782945738</v>
      </c>
      <c r="F7" s="23">
        <f t="shared" si="0"/>
        <v>0.20503875968992247</v>
      </c>
      <c r="G7" s="23">
        <f t="shared" si="0"/>
        <v>1</v>
      </c>
    </row>
    <row r="8" spans="1:8" x14ac:dyDescent="0.3">
      <c r="A8" s="21"/>
    </row>
    <row r="9" spans="1:8" x14ac:dyDescent="0.3">
      <c r="A9" s="21"/>
      <c r="B9" s="22"/>
      <c r="C9" s="22"/>
      <c r="D9" s="22"/>
      <c r="E9" s="22"/>
      <c r="F9" s="22"/>
      <c r="G9" s="25"/>
    </row>
    <row r="10" spans="1:8" x14ac:dyDescent="0.3">
      <c r="B10" s="22"/>
      <c r="C10" s="22"/>
      <c r="D10" s="22"/>
      <c r="E10" s="22"/>
      <c r="F10" s="22"/>
    </row>
    <row r="11" spans="1:8" x14ac:dyDescent="0.3">
      <c r="B11" s="22"/>
      <c r="C11" s="22"/>
      <c r="D11" s="22"/>
      <c r="E11" s="22"/>
      <c r="F11" s="22"/>
    </row>
    <row r="12" spans="1:8" x14ac:dyDescent="0.3">
      <c r="B12" s="25"/>
    </row>
    <row r="13" spans="1:8" x14ac:dyDescent="0.3">
      <c r="C13" s="28"/>
    </row>
  </sheetData>
  <mergeCells count="1">
    <mergeCell ref="A1:H1"/>
  </mergeCells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9DA9-718C-4580-BD8B-D4203A75E76C}">
  <sheetPr>
    <tabColor rgb="FF66FFFF"/>
  </sheetPr>
  <dimension ref="A1:H13"/>
  <sheetViews>
    <sheetView zoomScale="175" zoomScaleNormal="175" workbookViewId="0">
      <selection activeCell="C5" sqref="C5"/>
    </sheetView>
  </sheetViews>
  <sheetFormatPr defaultColWidth="33.109375" defaultRowHeight="14.4" x14ac:dyDescent="0.3"/>
  <cols>
    <col min="1" max="1" width="10.5546875" style="27" bestFit="1" customWidth="1"/>
    <col min="2" max="2" width="8.5546875" style="16" bestFit="1" customWidth="1"/>
    <col min="3" max="3" width="10.109375" style="16" bestFit="1" customWidth="1"/>
    <col min="4" max="4" width="9.109375" style="16" bestFit="1" customWidth="1"/>
    <col min="5" max="5" width="7.88671875" style="16" bestFit="1" customWidth="1"/>
    <col min="6" max="6" width="9" style="16" bestFit="1" customWidth="1"/>
    <col min="7" max="7" width="7.109375" style="16" bestFit="1" customWidth="1"/>
    <col min="8" max="8" width="9.77734375" style="16" bestFit="1" customWidth="1"/>
    <col min="9" max="16384" width="33.109375" style="16"/>
  </cols>
  <sheetData>
    <row r="1" spans="1:8" ht="15.6" thickTop="1" thickBot="1" x14ac:dyDescent="0.35">
      <c r="A1" s="95" t="s">
        <v>38</v>
      </c>
      <c r="B1" s="96"/>
      <c r="C1" s="96"/>
      <c r="D1" s="96"/>
      <c r="E1" s="96"/>
      <c r="F1" s="96"/>
      <c r="G1" s="96"/>
      <c r="H1" s="97"/>
    </row>
    <row r="2" spans="1:8" ht="15" thickTop="1" x14ac:dyDescent="0.3">
      <c r="A2" s="18" t="s">
        <v>46</v>
      </c>
      <c r="B2" s="19" t="s">
        <v>1091</v>
      </c>
      <c r="C2" s="19" t="s">
        <v>1092</v>
      </c>
      <c r="D2" s="20" t="s">
        <v>1093</v>
      </c>
      <c r="E2" s="20" t="s">
        <v>1094</v>
      </c>
      <c r="F2" s="19" t="s">
        <v>1095</v>
      </c>
      <c r="G2" s="20" t="s">
        <v>40</v>
      </c>
      <c r="H2" s="19" t="s">
        <v>44</v>
      </c>
    </row>
    <row r="3" spans="1:8" x14ac:dyDescent="0.3">
      <c r="A3" s="21" t="s">
        <v>41</v>
      </c>
      <c r="B3" s="32">
        <v>2439</v>
      </c>
      <c r="C3" s="32">
        <v>1891</v>
      </c>
      <c r="D3" s="32">
        <v>1477</v>
      </c>
      <c r="E3" s="32">
        <v>2129</v>
      </c>
      <c r="F3" s="32">
        <v>2254</v>
      </c>
      <c r="G3" s="32">
        <f>SUM(B3:F3)</f>
        <v>10190</v>
      </c>
      <c r="H3" s="23">
        <f>G3/$G$6</f>
        <v>0.38164794007490638</v>
      </c>
    </row>
    <row r="4" spans="1:8" x14ac:dyDescent="0.3">
      <c r="A4" s="21" t="s">
        <v>42</v>
      </c>
      <c r="B4" s="32">
        <v>781</v>
      </c>
      <c r="C4" s="32">
        <v>1362</v>
      </c>
      <c r="D4" s="32">
        <v>1544</v>
      </c>
      <c r="E4" s="32">
        <v>2220</v>
      </c>
      <c r="F4" s="32">
        <v>1851</v>
      </c>
      <c r="G4" s="32">
        <f>SUM(B4:F4)</f>
        <v>7758</v>
      </c>
      <c r="H4" s="23">
        <f>G4/$G$6</f>
        <v>0.29056179775280899</v>
      </c>
    </row>
    <row r="5" spans="1:8" x14ac:dyDescent="0.3">
      <c r="A5" s="21" t="s">
        <v>43</v>
      </c>
      <c r="B5" s="32">
        <v>1947</v>
      </c>
      <c r="C5" s="32">
        <v>1373</v>
      </c>
      <c r="D5" s="32">
        <v>1284</v>
      </c>
      <c r="E5" s="32">
        <v>2411</v>
      </c>
      <c r="F5" s="32">
        <v>1737</v>
      </c>
      <c r="G5" s="32">
        <f>SUM(B5:F5)</f>
        <v>8752</v>
      </c>
      <c r="H5" s="23">
        <f>G5/$G$6</f>
        <v>0.32779026217228463</v>
      </c>
    </row>
    <row r="6" spans="1:8" x14ac:dyDescent="0.3">
      <c r="A6" s="21" t="s">
        <v>40</v>
      </c>
      <c r="B6" s="32">
        <f>SUM(B3:B5)</f>
        <v>5167</v>
      </c>
      <c r="C6" s="32">
        <f>SUM(C3:C5)</f>
        <v>4626</v>
      </c>
      <c r="D6" s="32">
        <f>SUM(D3:D5)</f>
        <v>4305</v>
      </c>
      <c r="E6" s="32">
        <f>SUM(E3:E5)</f>
        <v>6760</v>
      </c>
      <c r="F6" s="32">
        <f>SUM(F3:F5)</f>
        <v>5842</v>
      </c>
      <c r="G6" s="33">
        <f>SUM(B6:F6)</f>
        <v>26700</v>
      </c>
      <c r="H6" s="23">
        <f>G6/$G$6</f>
        <v>1</v>
      </c>
    </row>
    <row r="7" spans="1:8" x14ac:dyDescent="0.3">
      <c r="A7" s="24" t="s">
        <v>44</v>
      </c>
      <c r="B7" s="23">
        <f t="shared" ref="B7:G7" si="0">B6/$G$6</f>
        <v>0.19352059925093634</v>
      </c>
      <c r="C7" s="23">
        <f t="shared" si="0"/>
        <v>0.17325842696629212</v>
      </c>
      <c r="D7" s="23">
        <f t="shared" si="0"/>
        <v>0.16123595505617977</v>
      </c>
      <c r="E7" s="23">
        <f t="shared" si="0"/>
        <v>0.25318352059925092</v>
      </c>
      <c r="F7" s="23">
        <f t="shared" si="0"/>
        <v>0.21880149812734082</v>
      </c>
      <c r="G7" s="23">
        <f t="shared" si="0"/>
        <v>1</v>
      </c>
    </row>
    <row r="8" spans="1:8" x14ac:dyDescent="0.3">
      <c r="A8" s="21"/>
    </row>
    <row r="9" spans="1:8" x14ac:dyDescent="0.3">
      <c r="A9" s="21"/>
      <c r="B9" s="22"/>
      <c r="C9" s="22"/>
      <c r="D9" s="22"/>
      <c r="E9" s="22"/>
      <c r="F9" s="22"/>
      <c r="G9" s="25"/>
    </row>
    <row r="10" spans="1:8" x14ac:dyDescent="0.3">
      <c r="B10" s="22"/>
      <c r="C10" s="22"/>
      <c r="D10" s="22"/>
      <c r="E10" s="22"/>
      <c r="F10" s="22"/>
    </row>
    <row r="11" spans="1:8" x14ac:dyDescent="0.3">
      <c r="B11" s="22"/>
      <c r="C11" s="22"/>
      <c r="D11" s="22"/>
      <c r="E11" s="22"/>
      <c r="F11" s="22"/>
    </row>
    <row r="12" spans="1:8" x14ac:dyDescent="0.3">
      <c r="B12" s="25"/>
    </row>
    <row r="13" spans="1:8" x14ac:dyDescent="0.3">
      <c r="C13" s="28"/>
    </row>
  </sheetData>
  <mergeCells count="1">
    <mergeCell ref="A1:H1"/>
  </mergeCells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911F-B165-4057-8601-0F802C605B19}">
  <sheetPr>
    <tabColor rgb="FFFFC000"/>
  </sheetPr>
  <dimension ref="A1:H12"/>
  <sheetViews>
    <sheetView zoomScale="175" zoomScaleNormal="175" workbookViewId="0">
      <selection activeCell="H21" sqref="H21"/>
    </sheetView>
  </sheetViews>
  <sheetFormatPr defaultColWidth="33.109375" defaultRowHeight="14.4" x14ac:dyDescent="0.3"/>
  <cols>
    <col min="1" max="1" width="10.5546875" style="27" bestFit="1" customWidth="1"/>
    <col min="2" max="2" width="8.5546875" style="16" bestFit="1" customWidth="1"/>
    <col min="3" max="3" width="10.109375" style="16" bestFit="1" customWidth="1"/>
    <col min="4" max="4" width="9.109375" style="16" bestFit="1" customWidth="1"/>
    <col min="5" max="5" width="7.88671875" style="16" bestFit="1" customWidth="1"/>
    <col min="6" max="6" width="9" style="16" bestFit="1" customWidth="1"/>
    <col min="7" max="7" width="7.109375" style="16" bestFit="1" customWidth="1"/>
    <col min="8" max="8" width="9.77734375" style="16" bestFit="1" customWidth="1"/>
    <col min="9" max="16384" width="33.109375" style="16"/>
  </cols>
  <sheetData>
    <row r="1" spans="1:8" ht="15.6" thickTop="1" thickBot="1" x14ac:dyDescent="0.35">
      <c r="A1" s="104" t="s">
        <v>38</v>
      </c>
      <c r="B1" s="105"/>
      <c r="C1" s="105"/>
      <c r="D1" s="105"/>
      <c r="E1" s="105"/>
      <c r="F1" s="105"/>
      <c r="G1" s="105"/>
      <c r="H1" s="106"/>
    </row>
    <row r="2" spans="1:8" ht="15" thickTop="1" x14ac:dyDescent="0.3">
      <c r="A2" s="18" t="s">
        <v>47</v>
      </c>
      <c r="B2" s="19" t="s">
        <v>1091</v>
      </c>
      <c r="C2" s="19" t="s">
        <v>1092</v>
      </c>
      <c r="D2" s="20" t="s">
        <v>1093</v>
      </c>
      <c r="E2" s="20" t="s">
        <v>1094</v>
      </c>
      <c r="F2" s="19" t="s">
        <v>1095</v>
      </c>
      <c r="G2" s="20" t="s">
        <v>40</v>
      </c>
      <c r="H2" s="19" t="s">
        <v>44</v>
      </c>
    </row>
    <row r="3" spans="1:8" x14ac:dyDescent="0.3">
      <c r="A3" s="21" t="s">
        <v>41</v>
      </c>
      <c r="B3" s="32">
        <v>1590</v>
      </c>
      <c r="C3" s="32">
        <v>1943</v>
      </c>
      <c r="D3" s="32">
        <v>1107</v>
      </c>
      <c r="E3" s="32">
        <v>1763</v>
      </c>
      <c r="F3" s="32">
        <v>1821</v>
      </c>
      <c r="G3" s="32">
        <f>SUM(B3:F3)</f>
        <v>8224</v>
      </c>
      <c r="H3" s="23">
        <f>G3/$G$6</f>
        <v>0.38251162790697674</v>
      </c>
    </row>
    <row r="4" spans="1:8" x14ac:dyDescent="0.3">
      <c r="A4" s="21" t="s">
        <v>42</v>
      </c>
      <c r="B4" s="32">
        <v>551</v>
      </c>
      <c r="C4" s="32">
        <v>1040</v>
      </c>
      <c r="D4" s="32">
        <v>1479</v>
      </c>
      <c r="E4" s="32">
        <v>1533</v>
      </c>
      <c r="F4" s="32">
        <v>1159</v>
      </c>
      <c r="G4" s="32">
        <f>SUM(B4:F4)</f>
        <v>5762</v>
      </c>
      <c r="H4" s="23">
        <f>G4/$G$6</f>
        <v>0.26800000000000002</v>
      </c>
    </row>
    <row r="5" spans="1:8" x14ac:dyDescent="0.3">
      <c r="A5" s="21" t="s">
        <v>43</v>
      </c>
      <c r="B5" s="32">
        <v>1392</v>
      </c>
      <c r="C5" s="32">
        <v>1834</v>
      </c>
      <c r="D5" s="32">
        <v>1399</v>
      </c>
      <c r="E5" s="32">
        <v>1110</v>
      </c>
      <c r="F5" s="32">
        <v>1779</v>
      </c>
      <c r="G5" s="32">
        <f>SUM(B5:F5)</f>
        <v>7514</v>
      </c>
      <c r="H5" s="23">
        <f>G5/$G$6</f>
        <v>0.34948837209302325</v>
      </c>
    </row>
    <row r="6" spans="1:8" x14ac:dyDescent="0.3">
      <c r="A6" s="21" t="s">
        <v>40</v>
      </c>
      <c r="B6" s="32">
        <f>SUM(B3:B5)</f>
        <v>3533</v>
      </c>
      <c r="C6" s="32">
        <f>SUM(C3:C5)</f>
        <v>4817</v>
      </c>
      <c r="D6" s="32">
        <f>SUM(D3:D5)</f>
        <v>3985</v>
      </c>
      <c r="E6" s="32">
        <f>SUM(E3:E5)</f>
        <v>4406</v>
      </c>
      <c r="F6" s="32">
        <f>SUM(F3:F5)</f>
        <v>4759</v>
      </c>
      <c r="G6" s="33">
        <f>SUM(B6:F6)</f>
        <v>21500</v>
      </c>
      <c r="H6" s="23">
        <f>G6/$G$6</f>
        <v>1</v>
      </c>
    </row>
    <row r="7" spans="1:8" x14ac:dyDescent="0.3">
      <c r="A7" s="24" t="s">
        <v>44</v>
      </c>
      <c r="B7" s="23">
        <f t="shared" ref="B7:G7" si="0">B6/$G$6</f>
        <v>0.16432558139534884</v>
      </c>
      <c r="C7" s="23">
        <f t="shared" si="0"/>
        <v>0.22404651162790698</v>
      </c>
      <c r="D7" s="23">
        <f t="shared" si="0"/>
        <v>0.18534883720930231</v>
      </c>
      <c r="E7" s="23">
        <f t="shared" si="0"/>
        <v>0.20493023255813952</v>
      </c>
      <c r="F7" s="23">
        <f t="shared" si="0"/>
        <v>0.22134883720930232</v>
      </c>
      <c r="G7" s="23">
        <f t="shared" si="0"/>
        <v>1</v>
      </c>
    </row>
    <row r="8" spans="1:8" x14ac:dyDescent="0.3">
      <c r="C8" s="28"/>
    </row>
    <row r="9" spans="1:8" x14ac:dyDescent="0.3">
      <c r="B9" s="22"/>
      <c r="C9" s="22"/>
      <c r="D9" s="22"/>
      <c r="E9" s="22"/>
      <c r="F9" s="22"/>
    </row>
    <row r="10" spans="1:8" x14ac:dyDescent="0.3">
      <c r="B10" s="22"/>
      <c r="C10" s="22"/>
      <c r="D10" s="22"/>
      <c r="E10" s="22"/>
      <c r="F10" s="22"/>
    </row>
    <row r="11" spans="1:8" x14ac:dyDescent="0.3">
      <c r="B11" s="22"/>
      <c r="C11" s="22"/>
      <c r="D11" s="22"/>
      <c r="E11" s="22"/>
      <c r="F11" s="22"/>
    </row>
    <row r="12" spans="1:8" x14ac:dyDescent="0.3">
      <c r="B12" s="29"/>
    </row>
  </sheetData>
  <mergeCells count="1">
    <mergeCell ref="A1:H1"/>
  </mergeCells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6B5C-7BF2-4B92-80CD-0F7464A81029}">
  <sheetPr>
    <tabColor rgb="FFFFFF00"/>
  </sheetPr>
  <dimension ref="A1"/>
  <sheetViews>
    <sheetView workbookViewId="0"/>
  </sheetViews>
  <sheetFormatPr defaultRowHeight="14.4" x14ac:dyDescent="0.3"/>
  <cols>
    <col min="2" max="2" width="19.109375" bestFit="1" customWidth="1"/>
    <col min="3" max="3" width="26" bestFit="1" customWidth="1"/>
    <col min="4" max="4" width="9.21875" bestFit="1" customWidth="1"/>
    <col min="5" max="5" width="8.88671875" bestFit="1" customWidth="1"/>
    <col min="7" max="7" width="21.44140625" customWidth="1"/>
    <col min="8" max="8" width="33" bestFit="1" customWidth="1"/>
    <col min="9" max="9" width="6" bestFit="1" customWidth="1"/>
    <col min="10" max="10" width="8.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UNIQUE function</vt:lpstr>
      <vt:lpstr>Duplicates</vt:lpstr>
      <vt:lpstr>FILTER function</vt:lpstr>
      <vt:lpstr>SORT and SORTBY functions</vt:lpstr>
      <vt:lpstr>INDIRECT function</vt:lpstr>
      <vt:lpstr>California</vt:lpstr>
      <vt:lpstr>Texas</vt:lpstr>
      <vt:lpstr>Florida</vt:lpstr>
      <vt:lpstr>NewYork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AjitC</cp:lastModifiedBy>
  <dcterms:created xsi:type="dcterms:W3CDTF">2020-06-01T21:02:15Z</dcterms:created>
  <dcterms:modified xsi:type="dcterms:W3CDTF">2021-03-17T19:01:55Z</dcterms:modified>
</cp:coreProperties>
</file>