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2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<sst xmlns="http://schemas.openxmlformats.org/spreadsheetml/2006/main" count="859" uniqueCount="90">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</sst>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0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68" dataDxfId="867" totalsRowDxfId="86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65" totalsRowDxfId="864" dataCellStyle="Сотрудник"/>
    <tableColumn id="2" name="1" dataDxfId="863" totalsRowDxfId="862"/>
    <tableColumn id="3" name="2" dataDxfId="861" totalsRowDxfId="860"/>
    <tableColumn id="4" name="3" dataDxfId="859" totalsRowDxfId="858"/>
    <tableColumn id="5" name="4" dataDxfId="857" totalsRowDxfId="856"/>
    <tableColumn id="6" name="5" dataDxfId="855" totalsRowDxfId="854"/>
    <tableColumn id="7" name="6" dataDxfId="853" totalsRowDxfId="852"/>
    <tableColumn id="8" name="7" dataDxfId="851" totalsRowDxfId="850"/>
    <tableColumn id="9" name="8" dataDxfId="849" totalsRowDxfId="848"/>
    <tableColumn id="10" name="9" dataDxfId="847" totalsRowDxfId="846"/>
    <tableColumn id="11" name="10" dataDxfId="845" totalsRowDxfId="844"/>
    <tableColumn id="12" name="11" dataDxfId="843" totalsRowDxfId="842"/>
    <tableColumn id="13" name="12" totalsRowLabel="Н" dataDxfId="841" totalsRowDxfId="840"/>
    <tableColumn id="14" name="13" dataDxfId="839" totalsRowDxfId="838"/>
    <tableColumn id="15" name="14" dataDxfId="837" totalsRowDxfId="836"/>
    <tableColumn id="16" name="15" totalsRowLabel="Н" dataDxfId="835" totalsRowDxfId="834"/>
    <tableColumn id="17" name="16" dataDxfId="833" totalsRowDxfId="832"/>
    <tableColumn id="18" name="17" dataDxfId="831" totalsRowDxfId="830"/>
    <tableColumn id="19" name="18" dataDxfId="829" totalsRowDxfId="828"/>
    <tableColumn id="20" name="19" totalsRowLabel="Н" dataDxfId="827" totalsRowDxfId="826"/>
    <tableColumn id="21" name="20" dataDxfId="825" totalsRowDxfId="824"/>
    <tableColumn id="22" name="21" dataDxfId="823" totalsRowDxfId="822"/>
    <tableColumn id="23" name="22" dataDxfId="821" totalsRowDxfId="820"/>
    <tableColumn id="24" name="23" dataDxfId="819" totalsRowDxfId="818"/>
    <tableColumn id="25" name="24" dataDxfId="817" totalsRowDxfId="816"/>
    <tableColumn id="26" name="25" dataDxfId="815" totalsRowDxfId="814"/>
    <tableColumn id="27" name="26" dataDxfId="813" totalsRowDxfId="812"/>
    <tableColumn id="28" name="27" dataDxfId="811" totalsRowDxfId="810"/>
    <tableColumn id="29" name="28" dataDxfId="809" totalsRowDxfId="808"/>
    <tableColumn id="30" name="29" dataDxfId="807" totalsRowDxfId="806"/>
    <tableColumn id="31" name="30" dataDxfId="805" totalsRowDxfId="804"/>
    <tableColumn id="32" name="31" dataDxfId="803" totalsRowDxfId="802"/>
    <tableColumn id="33" name="Всего дней" dataDxfId="801" totalsRowDxfId="80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82" dataDxfId="281" totalsRowCellStyle="Стиль 1">
  <tableColumns count="33">
    <tableColumn id="1" name="Студент" totalsRowLabel="Штейгер Даниил Владимирович" dataDxfId="280" dataCellStyle="Стиль 1"/>
    <tableColumn id="2" name="1" dataDxfId="279" dataCellStyle="Стиль 1"/>
    <tableColumn id="3" name="2" dataDxfId="278" dataCellStyle="Стиль 1"/>
    <tableColumn id="4" name="3" dataDxfId="277" dataCellStyle="Стиль 1"/>
    <tableColumn id="5" name="4" dataDxfId="276" dataCellStyle="Стиль 1"/>
    <tableColumn id="6" name="5" dataDxfId="275" dataCellStyle="Стиль 1"/>
    <tableColumn id="7" name="6" dataDxfId="274" dataCellStyle="Стиль 1"/>
    <tableColumn id="8" name="7" dataDxfId="273" dataCellStyle="Стиль 1"/>
    <tableColumn id="9" name="8" dataDxfId="272" dataCellStyle="Стиль 1"/>
    <tableColumn id="10" name="9" dataDxfId="271" dataCellStyle="Стиль 1"/>
    <tableColumn id="11" name="10" dataDxfId="270" dataCellStyle="Стиль 1"/>
    <tableColumn id="12" name="11" dataDxfId="269" dataCellStyle="Стиль 1"/>
    <tableColumn id="13" name="12" dataDxfId="268" dataCellStyle="Стиль 1"/>
    <tableColumn id="14" name="13" dataDxfId="267" dataCellStyle="Стиль 1"/>
    <tableColumn id="15" name="14" dataDxfId="266" dataCellStyle="Стиль 1"/>
    <tableColumn id="16" name="15" dataDxfId="265" dataCellStyle="Стиль 1"/>
    <tableColumn id="17" name="16" dataDxfId="264" dataCellStyle="Стиль 1"/>
    <tableColumn id="18" name="17" dataDxfId="263" dataCellStyle="Стиль 1"/>
    <tableColumn id="19" name="18" dataDxfId="262" dataCellStyle="Стиль 1"/>
    <tableColumn id="20" name="19" dataDxfId="261" dataCellStyle="Стиль 1"/>
    <tableColumn id="21" name="20" dataDxfId="260" dataCellStyle="Стиль 1"/>
    <tableColumn id="22" name="21" dataDxfId="259" dataCellStyle="Стиль 1"/>
    <tableColumn id="23" name="22" dataDxfId="258" dataCellStyle="Стиль 1"/>
    <tableColumn id="24" name="23" dataDxfId="257" dataCellStyle="Стиль 1"/>
    <tableColumn id="25" name="24" dataDxfId="256" dataCellStyle="Стиль 1"/>
    <tableColumn id="26" name="25" dataDxfId="255" dataCellStyle="Стиль 1"/>
    <tableColumn id="27" name="26" dataDxfId="254" dataCellStyle="Стиль 1"/>
    <tableColumn id="28" name="27" dataDxfId="253" dataCellStyle="Стиль 1"/>
    <tableColumn id="29" name="28" dataDxfId="252" dataCellStyle="Стиль 1"/>
    <tableColumn id="30" name="29" dataDxfId="251" dataCellStyle="Стиль 1"/>
    <tableColumn id="31" name="30" dataDxfId="250" dataCellStyle="Стиль 1"/>
    <tableColumn id="32" name="31" dataDxfId="249" dataCellStyle="Стиль 1"/>
    <tableColumn id="33" name="Всего дней" dataDxfId="248" totalsRowDxfId="247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46" dataDxfId="245" totalsRowDxfId="244">
  <tableColumns count="33">
    <tableColumn id="1" name="Имя сотрудника" totalsRowFunction="custom" dataDxfId="243" totalsRowDxfId="242" dataCellStyle="Сотрудник">
      <totalsRowFormula>ИмяМесяца&amp;" Итог"</totalsRowFormula>
    </tableColumn>
    <tableColumn id="2" name="1" totalsRowFunction="count" dataDxfId="241" totalsRowDxfId="240"/>
    <tableColumn id="3" name="2" totalsRowFunction="count" dataDxfId="239" totalsRowDxfId="238"/>
    <tableColumn id="4" name="3" totalsRowFunction="count" dataDxfId="237" totalsRowDxfId="236"/>
    <tableColumn id="5" name="4" totalsRowFunction="count" dataDxfId="235" totalsRowDxfId="234"/>
    <tableColumn id="6" name="5" totalsRowFunction="count" dataDxfId="233" totalsRowDxfId="232"/>
    <tableColumn id="7" name="6" totalsRowFunction="count" dataDxfId="231" totalsRowDxfId="230"/>
    <tableColumn id="8" name="7" totalsRowFunction="count" dataDxfId="229" totalsRowDxfId="228"/>
    <tableColumn id="9" name="8" totalsRowFunction="count" dataDxfId="227" totalsRowDxfId="226"/>
    <tableColumn id="10" name="9" totalsRowFunction="count" dataDxfId="225" totalsRowDxfId="224"/>
    <tableColumn id="11" name="10" totalsRowFunction="count" dataDxfId="223" totalsRowDxfId="222"/>
    <tableColumn id="12" name="11" totalsRowFunction="count" dataDxfId="221" totalsRowDxfId="220"/>
    <tableColumn id="13" name="12" totalsRowFunction="count" dataDxfId="219" totalsRowDxfId="218"/>
    <tableColumn id="14" name="13" totalsRowFunction="count" dataDxfId="217" totalsRowDxfId="216"/>
    <tableColumn id="15" name="14" totalsRowFunction="count" dataDxfId="215" totalsRowDxfId="214"/>
    <tableColumn id="16" name="15" totalsRowFunction="count" dataDxfId="213" totalsRowDxfId="212"/>
    <tableColumn id="17" name="16" totalsRowFunction="count" dataDxfId="211" totalsRowDxfId="210"/>
    <tableColumn id="18" name="17" totalsRowFunction="count" dataDxfId="209" totalsRowDxfId="208"/>
    <tableColumn id="19" name="18" totalsRowFunction="count" dataDxfId="207" totalsRowDxfId="206"/>
    <tableColumn id="20" name="19" totalsRowFunction="count" dataDxfId="205" totalsRowDxfId="204"/>
    <tableColumn id="21" name="20" totalsRowFunction="count" dataDxfId="203" totalsRowDxfId="202"/>
    <tableColumn id="22" name="21" totalsRowFunction="count" dataDxfId="201" totalsRowDxfId="200"/>
    <tableColumn id="23" name="22" totalsRowFunction="count" dataDxfId="199" totalsRowDxfId="198"/>
    <tableColumn id="24" name="23" totalsRowFunction="count" dataDxfId="197" totalsRowDxfId="196"/>
    <tableColumn id="25" name="24" totalsRowFunction="count" dataDxfId="195" totalsRowDxfId="194"/>
    <tableColumn id="26" name="25" totalsRowFunction="count" dataDxfId="193" totalsRowDxfId="192"/>
    <tableColumn id="27" name="26" totalsRowFunction="count" dataDxfId="191" totalsRowDxfId="190"/>
    <tableColumn id="28" name="27" totalsRowFunction="count" dataDxfId="189" totalsRowDxfId="188"/>
    <tableColumn id="29" name="28" totalsRowFunction="count" dataDxfId="187" totalsRowDxfId="186"/>
    <tableColumn id="30" name="29" totalsRowFunction="count" dataDxfId="185" totalsRowDxfId="184"/>
    <tableColumn id="31" name="30" totalsRowFunction="count" dataDxfId="183" totalsRowDxfId="182"/>
    <tableColumn id="32" name=" " totalsRowFunction="count" dataDxfId="181" totalsRowDxfId="180"/>
    <tableColumn id="33" name="Всего дней" totalsRowFunction="sum" dataDxfId="179" totalsRowDxfId="178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31" totalsRowFunction="count" dataDxfId="112" totalsRowDxfId="111"/>
    <tableColumn id="33" name="Всего дней" totalsRowFunction="sum" dataDxfId="110" totalsRowDxfId="109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108" dataCellStyle="Сотрудник">
  <autoFilter ref="B3:B19"/>
  <tableColumns count="1">
    <tableColumn id="1" name="Имена сотрудников" dataDxfId="107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99" dataDxfId="798" totalsRowDxfId="797">
  <tableColumns count="33">
    <tableColumn id="1" name="Имя сотрудника" dataDxfId="796" totalsRowDxfId="795" dataCellStyle="Сотрудник"/>
    <tableColumn id="2" name="1" dataDxfId="794" totalsRowDxfId="793"/>
    <tableColumn id="3" name="2" dataDxfId="792" totalsRowDxfId="791"/>
    <tableColumn id="4" name="3" dataDxfId="790" totalsRowDxfId="789"/>
    <tableColumn id="5" name="4" dataDxfId="788" totalsRowDxfId="787"/>
    <tableColumn id="6" name="5" dataDxfId="786" totalsRowDxfId="785"/>
    <tableColumn id="7" name="6" dataDxfId="784" totalsRowDxfId="783"/>
    <tableColumn id="8" name="7" dataDxfId="782" totalsRowDxfId="781"/>
    <tableColumn id="9" name="8" dataDxfId="780" totalsRowDxfId="779"/>
    <tableColumn id="10" name="9" dataDxfId="778" totalsRowDxfId="777"/>
    <tableColumn id="11" name="10" dataDxfId="776" totalsRowDxfId="775"/>
    <tableColumn id="12" name="11" dataDxfId="774" totalsRowDxfId="773"/>
    <tableColumn id="13" name="12" dataDxfId="772" totalsRowDxfId="771"/>
    <tableColumn id="14" name="13" dataDxfId="770" totalsRowDxfId="769"/>
    <tableColumn id="15" name="14" dataDxfId="768" totalsRowDxfId="767"/>
    <tableColumn id="16" name="15" dataDxfId="766" totalsRowDxfId="765"/>
    <tableColumn id="17" name="16" dataDxfId="764" totalsRowDxfId="763"/>
    <tableColumn id="18" name="17" dataDxfId="762" totalsRowDxfId="761"/>
    <tableColumn id="19" name="18" dataDxfId="760" totalsRowDxfId="759"/>
    <tableColumn id="20" name="19" dataDxfId="758" totalsRowDxfId="757"/>
    <tableColumn id="21" name="20" dataDxfId="756" totalsRowDxfId="755"/>
    <tableColumn id="22" name="21" dataDxfId="754" totalsRowDxfId="753"/>
    <tableColumn id="23" name="22" dataDxfId="752" totalsRowDxfId="751"/>
    <tableColumn id="24" name="23" dataDxfId="750" totalsRowDxfId="749"/>
    <tableColumn id="25" name="24" dataDxfId="748" totalsRowDxfId="747"/>
    <tableColumn id="26" name="25" dataDxfId="746" totalsRowDxfId="745"/>
    <tableColumn id="27" name="26" dataDxfId="744" totalsRowDxfId="743"/>
    <tableColumn id="28" name="27" dataDxfId="742" totalsRowDxfId="741"/>
    <tableColumn id="29" name="28" dataDxfId="740" totalsRowDxfId="739"/>
    <tableColumn id="30" name="29" dataDxfId="738" totalsRowDxfId="737"/>
    <tableColumn id="31" name=" " dataDxfId="736" totalsRowDxfId="735"/>
    <tableColumn id="32" name="  " dataDxfId="734" totalsRowDxfId="733"/>
    <tableColumn id="33" name="Всего дней" dataDxfId="732" totalsRowDxfId="731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30" dataDxfId="729" totalsRowDxfId="728">
  <tableColumns count="33">
    <tableColumn id="1" name="Имя сотрудника" totalsRowFunction="custom" dataDxfId="727" totalsRowDxfId="32" dataCellStyle="Сотрудник">
      <totalsRowFormula>ИмяМесяца&amp;" Итог"</totalsRowFormula>
    </tableColumn>
    <tableColumn id="2" name="1" totalsRowFunction="count" dataDxfId="726" totalsRowDxfId="31"/>
    <tableColumn id="3" name="2" totalsRowFunction="count" dataDxfId="725" totalsRowDxfId="30"/>
    <tableColumn id="4" name="3" totalsRowFunction="count" dataDxfId="724" totalsRowDxfId="29"/>
    <tableColumn id="5" name="4" totalsRowFunction="count" dataDxfId="723" totalsRowDxfId="28"/>
    <tableColumn id="6" name="5" totalsRowFunction="count" dataDxfId="722" totalsRowDxfId="27"/>
    <tableColumn id="7" name="6" totalsRowFunction="count" dataDxfId="721" totalsRowDxfId="26"/>
    <tableColumn id="8" name="7" totalsRowFunction="count" dataDxfId="720" totalsRowDxfId="25"/>
    <tableColumn id="9" name="8" totalsRowFunction="count" dataDxfId="719" totalsRowDxfId="24"/>
    <tableColumn id="10" name="9" totalsRowFunction="count" dataDxfId="718" totalsRowDxfId="23"/>
    <tableColumn id="11" name="10" totalsRowFunction="count" dataDxfId="717" totalsRowDxfId="22"/>
    <tableColumn id="12" name="11" totalsRowFunction="count" dataDxfId="716" totalsRowDxfId="21"/>
    <tableColumn id="13" name="12" totalsRowFunction="count" dataDxfId="715" totalsRowDxfId="20"/>
    <tableColumn id="14" name="13" totalsRowFunction="count" dataDxfId="714" totalsRowDxfId="19"/>
    <tableColumn id="15" name="14" totalsRowFunction="count" dataDxfId="713" totalsRowDxfId="18"/>
    <tableColumn id="16" name="15" totalsRowFunction="count" dataDxfId="712" totalsRowDxfId="17"/>
    <tableColumn id="17" name="16" totalsRowFunction="count" dataDxfId="711" totalsRowDxfId="16"/>
    <tableColumn id="18" name="17" totalsRowFunction="count" dataDxfId="710" totalsRowDxfId="15"/>
    <tableColumn id="19" name="18" totalsRowFunction="count" dataDxfId="709" totalsRowDxfId="14"/>
    <tableColumn id="20" name="19" totalsRowFunction="count" dataDxfId="708" totalsRowDxfId="13"/>
    <tableColumn id="21" name="20" totalsRowFunction="count" dataDxfId="707" totalsRowDxfId="12"/>
    <tableColumn id="22" name="21" totalsRowFunction="count" dataDxfId="706" totalsRowDxfId="11"/>
    <tableColumn id="23" name="22" totalsRowFunction="count" dataDxfId="705" totalsRowDxfId="10"/>
    <tableColumn id="24" name="23" totalsRowFunction="count" dataDxfId="704" totalsRowDxfId="9"/>
    <tableColumn id="25" name="24" totalsRowFunction="count" dataDxfId="703" totalsRowDxfId="8"/>
    <tableColumn id="26" name="25" totalsRowFunction="count" dataDxfId="702" totalsRowDxfId="7"/>
    <tableColumn id="27" name="26" totalsRowFunction="count" dataDxfId="701" totalsRowDxfId="6"/>
    <tableColumn id="28" name="27" totalsRowFunction="count" dataDxfId="700" totalsRowDxfId="5"/>
    <tableColumn id="29" name="28" totalsRowFunction="count" dataDxfId="699" totalsRowDxfId="4"/>
    <tableColumn id="30" name="29" totalsRowFunction="count" dataDxfId="34" totalsRowDxfId="3"/>
    <tableColumn id="31" name="30" totalsRowFunction="count" dataDxfId="33" totalsRowDxfId="2"/>
    <tableColumn id="32" name="31" totalsRowFunction="count" dataDxfId="698" totalsRowDxfId="1"/>
    <tableColumn id="33" name="Всего дней" totalsRowFunction="sum" dataDxfId="697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96" dataDxfId="695" totalsRowDxfId="694">
  <tableColumns count="33">
    <tableColumn id="1" name="Имя сотрудника" totalsRowFunction="custom" dataDxfId="693" totalsRowDxfId="692" dataCellStyle="Сотрудник">
      <totalsRowFormula>ИмяМесяца&amp;" Итог"</totalsRowFormula>
    </tableColumn>
    <tableColumn id="2" name="1" totalsRowFunction="count" dataDxfId="691" totalsRowDxfId="690"/>
    <tableColumn id="3" name="2" totalsRowFunction="count" dataDxfId="689" totalsRowDxfId="688"/>
    <tableColumn id="4" name="3" totalsRowFunction="count" dataDxfId="687" totalsRowDxfId="686"/>
    <tableColumn id="5" name="4" totalsRowFunction="count" dataDxfId="685" totalsRowDxfId="684"/>
    <tableColumn id="6" name="5" totalsRowFunction="count" dataDxfId="683" totalsRowDxfId="682"/>
    <tableColumn id="7" name="6" totalsRowFunction="count" dataDxfId="681" totalsRowDxfId="680"/>
    <tableColumn id="8" name="7" totalsRowFunction="count" dataDxfId="679" totalsRowDxfId="678"/>
    <tableColumn id="9" name="8" totalsRowFunction="count" dataDxfId="677" totalsRowDxfId="676"/>
    <tableColumn id="10" name="9" totalsRowFunction="count" dataDxfId="675" totalsRowDxfId="674"/>
    <tableColumn id="11" name="10" totalsRowFunction="count" dataDxfId="673" totalsRowDxfId="672"/>
    <tableColumn id="12" name="11" totalsRowFunction="count" dataDxfId="671" totalsRowDxfId="670"/>
    <tableColumn id="13" name="12" totalsRowFunction="count" dataDxfId="669" totalsRowDxfId="668"/>
    <tableColumn id="14" name="13" totalsRowFunction="count" dataDxfId="667" totalsRowDxfId="666"/>
    <tableColumn id="15" name="14" totalsRowFunction="count" dataDxfId="665" totalsRowDxfId="664"/>
    <tableColumn id="16" name="15" totalsRowFunction="count" dataDxfId="663" totalsRowDxfId="662"/>
    <tableColumn id="17" name="16" totalsRowFunction="count" dataDxfId="661" totalsRowDxfId="660"/>
    <tableColumn id="18" name="17" totalsRowFunction="count" dataDxfId="659" totalsRowDxfId="658"/>
    <tableColumn id="19" name="18" totalsRowFunction="count" dataDxfId="657" totalsRowDxfId="656"/>
    <tableColumn id="20" name="19" totalsRowFunction="count" dataDxfId="655" totalsRowDxfId="654"/>
    <tableColumn id="21" name="20" totalsRowFunction="count" dataDxfId="653" totalsRowDxfId="652"/>
    <tableColumn id="22" name="21" totalsRowFunction="count" dataDxfId="651" totalsRowDxfId="650"/>
    <tableColumn id="23" name="22" totalsRowFunction="count" dataDxfId="649" totalsRowDxfId="648"/>
    <tableColumn id="24" name="23" totalsRowFunction="count" dataDxfId="647" totalsRowDxfId="646"/>
    <tableColumn id="25" name="24" totalsRowFunction="count" dataDxfId="645" totalsRowDxfId="644"/>
    <tableColumn id="26" name="25" totalsRowFunction="count" dataDxfId="643" totalsRowDxfId="642"/>
    <tableColumn id="27" name="26" totalsRowFunction="count" dataDxfId="641" totalsRowDxfId="640"/>
    <tableColumn id="28" name="27" totalsRowFunction="count" dataDxfId="639" totalsRowDxfId="638"/>
    <tableColumn id="29" name="28" totalsRowFunction="count" dataDxfId="637" totalsRowDxfId="636"/>
    <tableColumn id="30" name="29" totalsRowFunction="count" dataDxfId="635" totalsRowDxfId="634"/>
    <tableColumn id="31" name="30" totalsRowFunction="count" dataDxfId="633" totalsRowDxfId="632"/>
    <tableColumn id="32" name=" " totalsRowFunction="custom" dataDxfId="631" totalsRowDxfId="630">
      <totalsRowFormula>SUBTOTAL(103,Апрель[30])</totalsRowFormula>
    </tableColumn>
    <tableColumn id="33" name="Всего дней" totalsRowFunction="sum" dataDxfId="629" totalsRowDxfId="628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627" dataDxfId="626" totalsRowDxfId="625">
  <tableColumns count="33">
    <tableColumn id="1" name="Имя сотрудника" totalsRowFunction="custom" dataDxfId="624" totalsRowDxfId="623" dataCellStyle="Сотрудник">
      <totalsRowFormula>ИмяМесяца&amp;" Итог"</totalsRowFormula>
    </tableColumn>
    <tableColumn id="2" name="1" totalsRowFunction="count" dataDxfId="622" totalsRowDxfId="621"/>
    <tableColumn id="3" name="2" totalsRowFunction="count" dataDxfId="620" totalsRowDxfId="619"/>
    <tableColumn id="4" name="3" totalsRowFunction="count" dataDxfId="618" totalsRowDxfId="617"/>
    <tableColumn id="5" name="4" totalsRowFunction="count" dataDxfId="616" totalsRowDxfId="615"/>
    <tableColumn id="6" name="5" totalsRowFunction="count" dataDxfId="614" totalsRowDxfId="613"/>
    <tableColumn id="7" name="6" totalsRowFunction="count" dataDxfId="612" totalsRowDxfId="611"/>
    <tableColumn id="8" name="7" totalsRowFunction="count" dataDxfId="610" totalsRowDxfId="609"/>
    <tableColumn id="9" name="8" totalsRowFunction="count" dataDxfId="608" totalsRowDxfId="607"/>
    <tableColumn id="10" name="9" totalsRowFunction="count" dataDxfId="606" totalsRowDxfId="605"/>
    <tableColumn id="11" name="10" totalsRowFunction="count" dataDxfId="604" totalsRowDxfId="603"/>
    <tableColumn id="12" name="11" totalsRowFunction="count" dataDxfId="602" totalsRowDxfId="601"/>
    <tableColumn id="13" name="12" totalsRowFunction="count" dataDxfId="600" totalsRowDxfId="599"/>
    <tableColumn id="14" name="13" totalsRowFunction="count" dataDxfId="598" totalsRowDxfId="597"/>
    <tableColumn id="15" name="14" totalsRowFunction="count" dataDxfId="596" totalsRowDxfId="595"/>
    <tableColumn id="16" name="15" totalsRowFunction="count" dataDxfId="594" totalsRowDxfId="593"/>
    <tableColumn id="17" name="16" totalsRowFunction="count" dataDxfId="592" totalsRowDxfId="591"/>
    <tableColumn id="18" name="17" totalsRowFunction="count" dataDxfId="590" totalsRowDxfId="589"/>
    <tableColumn id="19" name="18" totalsRowFunction="count" dataDxfId="588" totalsRowDxfId="587"/>
    <tableColumn id="20" name="19" totalsRowFunction="count" dataDxfId="586" totalsRowDxfId="585"/>
    <tableColumn id="21" name="20" totalsRowFunction="count" dataDxfId="584" totalsRowDxfId="583"/>
    <tableColumn id="22" name="21" totalsRowFunction="count" dataDxfId="582" totalsRowDxfId="581"/>
    <tableColumn id="23" name="22" totalsRowFunction="count" dataDxfId="580" totalsRowDxfId="579"/>
    <tableColumn id="24" name="23" totalsRowFunction="count" dataDxfId="578" totalsRowDxfId="577"/>
    <tableColumn id="25" name="24" totalsRowFunction="count" dataDxfId="576" totalsRowDxfId="575"/>
    <tableColumn id="26" name="25" totalsRowFunction="count" dataDxfId="574" totalsRowDxfId="573"/>
    <tableColumn id="27" name="26" totalsRowFunction="count" dataDxfId="572" totalsRowDxfId="571"/>
    <tableColumn id="28" name="27" totalsRowFunction="count" dataDxfId="570" totalsRowDxfId="569"/>
    <tableColumn id="29" name="28" totalsRowFunction="count" dataDxfId="568" totalsRowDxfId="567"/>
    <tableColumn id="30" name="29" totalsRowFunction="count" dataDxfId="566" totalsRowDxfId="565"/>
    <tableColumn id="31" name="30" totalsRowFunction="count" dataDxfId="564" totalsRowDxfId="563"/>
    <tableColumn id="32" name="31" totalsRowFunction="count" dataDxfId="562" totalsRowDxfId="561"/>
    <tableColumn id="33" name="Всего дней" totalsRowFunction="sum" dataDxfId="560" totalsRowDxfId="559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58" dataDxfId="557" totalsRowDxfId="556">
  <tableColumns count="33">
    <tableColumn id="1" name="Имя сотрудника" totalsRowFunction="custom" dataDxfId="555" totalsRowDxfId="554" dataCellStyle="Сотрудник">
      <totalsRowFormula>ИмяМесяца&amp;" Итог"</totalsRowFormula>
    </tableColumn>
    <tableColumn id="2" name="1" totalsRowFunction="count" dataDxfId="553" totalsRowDxfId="552"/>
    <tableColumn id="3" name="2" totalsRowFunction="count" dataDxfId="551" totalsRowDxfId="550"/>
    <tableColumn id="4" name="3" totalsRowFunction="count" dataDxfId="549" totalsRowDxfId="548"/>
    <tableColumn id="5" name="4" totalsRowFunction="count" dataDxfId="547" totalsRowDxfId="546"/>
    <tableColumn id="6" name="5" totalsRowFunction="count" dataDxfId="545" totalsRowDxfId="544"/>
    <tableColumn id="7" name="6" totalsRowFunction="count" dataDxfId="543" totalsRowDxfId="542"/>
    <tableColumn id="8" name="7" totalsRowFunction="count" dataDxfId="541" totalsRowDxfId="540"/>
    <tableColumn id="9" name="8" totalsRowFunction="count" dataDxfId="539" totalsRowDxfId="538"/>
    <tableColumn id="10" name="9" totalsRowFunction="count" dataDxfId="537" totalsRowDxfId="536"/>
    <tableColumn id="11" name="10" totalsRowFunction="count" dataDxfId="535" totalsRowDxfId="534"/>
    <tableColumn id="12" name="11" totalsRowFunction="count" dataDxfId="533" totalsRowDxfId="532"/>
    <tableColumn id="13" name="12" totalsRowFunction="count" dataDxfId="531" totalsRowDxfId="530"/>
    <tableColumn id="14" name="13" totalsRowFunction="count" dataDxfId="529" totalsRowDxfId="528"/>
    <tableColumn id="15" name="14" totalsRowFunction="count" dataDxfId="527" totalsRowDxfId="526"/>
    <tableColumn id="16" name="15" totalsRowFunction="count" dataDxfId="525" totalsRowDxfId="524"/>
    <tableColumn id="17" name="16" totalsRowFunction="count" dataDxfId="523" totalsRowDxfId="522"/>
    <tableColumn id="18" name="17" totalsRowFunction="count" dataDxfId="521" totalsRowDxfId="520"/>
    <tableColumn id="19" name="18" totalsRowFunction="count" dataDxfId="519" totalsRowDxfId="518"/>
    <tableColumn id="20" name="19" totalsRowFunction="count" dataDxfId="517" totalsRowDxfId="516"/>
    <tableColumn id="21" name="20" totalsRowFunction="count" dataDxfId="515" totalsRowDxfId="514"/>
    <tableColumn id="22" name="21" totalsRowFunction="count" dataDxfId="513" totalsRowDxfId="512"/>
    <tableColumn id="23" name="22" totalsRowFunction="count" dataDxfId="511" totalsRowDxfId="510"/>
    <tableColumn id="24" name="23" totalsRowFunction="count" dataDxfId="509" totalsRowDxfId="508"/>
    <tableColumn id="25" name="24" totalsRowFunction="count" dataDxfId="507" totalsRowDxfId="506"/>
    <tableColumn id="26" name="25" totalsRowFunction="count" dataDxfId="505" totalsRowDxfId="504"/>
    <tableColumn id="27" name="26" totalsRowFunction="count" dataDxfId="503" totalsRowDxfId="502"/>
    <tableColumn id="28" name="27" totalsRowFunction="count" dataDxfId="501" totalsRowDxfId="500"/>
    <tableColumn id="29" name="28" totalsRowFunction="count" dataDxfId="499" totalsRowDxfId="498"/>
    <tableColumn id="30" name="29" totalsRowFunction="count" dataDxfId="497" totalsRowDxfId="496"/>
    <tableColumn id="31" name="30" totalsRowFunction="count" dataDxfId="495" totalsRowDxfId="494"/>
    <tableColumn id="32" name=" " totalsRowFunction="count" dataDxfId="493" totalsRowDxfId="492"/>
    <tableColumn id="33" name="Всего дней" totalsRowFunction="sum" dataDxfId="491" totalsRowDxfId="490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89" dataDxfId="488" totalsRowDxfId="487">
  <tableColumns count="33">
    <tableColumn id="1" name="Имя сотрудника" totalsRowFunction="custom" dataDxfId="486" totalsRowDxfId="485" dataCellStyle="Сотрудник">
      <totalsRowFormula>ИмяМесяца&amp;" Итог"</totalsRowFormula>
    </tableColumn>
    <tableColumn id="2" name="1" totalsRowFunction="count" dataDxfId="484" totalsRowDxfId="483"/>
    <tableColumn id="3" name="2" totalsRowFunction="count" dataDxfId="482" totalsRowDxfId="481"/>
    <tableColumn id="4" name="3" totalsRowFunction="count" dataDxfId="480" totalsRowDxfId="479"/>
    <tableColumn id="5" name="4" totalsRowFunction="count" dataDxfId="478" totalsRowDxfId="477"/>
    <tableColumn id="6" name="5" totalsRowFunction="count" dataDxfId="476" totalsRowDxfId="475"/>
    <tableColumn id="7" name="6" totalsRowFunction="count" dataDxfId="474" totalsRowDxfId="473"/>
    <tableColumn id="8" name="7" totalsRowFunction="count" dataDxfId="472" totalsRowDxfId="471"/>
    <tableColumn id="9" name="8" totalsRowFunction="count" dataDxfId="470" totalsRowDxfId="469"/>
    <tableColumn id="10" name="9" totalsRowFunction="count" dataDxfId="468" totalsRowDxfId="467"/>
    <tableColumn id="11" name="10" totalsRowFunction="count" dataDxfId="466" totalsRowDxfId="465"/>
    <tableColumn id="12" name="11" totalsRowFunction="count" dataDxfId="464" totalsRowDxfId="463"/>
    <tableColumn id="13" name="12" totalsRowFunction="count" dataDxfId="462" totalsRowDxfId="461"/>
    <tableColumn id="14" name="13" totalsRowFunction="count" dataDxfId="460" totalsRowDxfId="459"/>
    <tableColumn id="15" name="14" totalsRowFunction="count" dataDxfId="458" totalsRowDxfId="457"/>
    <tableColumn id="16" name="15" totalsRowFunction="count" dataDxfId="456" totalsRowDxfId="455"/>
    <tableColumn id="17" name="16" totalsRowFunction="count" dataDxfId="454" totalsRowDxfId="453"/>
    <tableColumn id="18" name="17" totalsRowFunction="count" dataDxfId="452" totalsRowDxfId="451"/>
    <tableColumn id="19" name="18" totalsRowFunction="count" dataDxfId="450" totalsRowDxfId="449"/>
    <tableColumn id="20" name="19" totalsRowFunction="count" dataDxfId="448" totalsRowDxfId="447"/>
    <tableColumn id="21" name="20" totalsRowFunction="count" dataDxfId="446" totalsRowDxfId="445"/>
    <tableColumn id="22" name="21" totalsRowFunction="count" dataDxfId="444" totalsRowDxfId="443"/>
    <tableColumn id="23" name="22" totalsRowFunction="count" dataDxfId="442" totalsRowDxfId="441"/>
    <tableColumn id="24" name="23" totalsRowFunction="count" dataDxfId="440" totalsRowDxfId="439"/>
    <tableColumn id="25" name="24" totalsRowFunction="count" dataDxfId="438" totalsRowDxfId="437"/>
    <tableColumn id="26" name="25" totalsRowFunction="count" dataDxfId="436" totalsRowDxfId="435"/>
    <tableColumn id="27" name="26" totalsRowFunction="count" dataDxfId="434" totalsRowDxfId="433"/>
    <tableColumn id="28" name="27" totalsRowFunction="count" dataDxfId="432" totalsRowDxfId="431"/>
    <tableColumn id="29" name="28" totalsRowFunction="count" dataDxfId="430" totalsRowDxfId="429"/>
    <tableColumn id="30" name="29" totalsRowFunction="count" dataDxfId="428" totalsRowDxfId="427"/>
    <tableColumn id="31" name="30" totalsRowFunction="count" dataDxfId="426" totalsRowDxfId="425"/>
    <tableColumn id="32" name="31" totalsRowFunction="count" dataDxfId="424" totalsRowDxfId="423"/>
    <tableColumn id="33" name="Всего дней" totalsRowFunction="sum" dataDxfId="422" totalsRowDxfId="421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420" dataDxfId="419" totalsRowDxfId="418">
  <tableColumns count="33">
    <tableColumn id="1" name="Имя сотрудника" totalsRowFunction="custom" dataDxfId="417" totalsRowDxfId="416" dataCellStyle="Сотрудник">
      <totalsRowFormula>ИмяМесяца&amp;" Итог"</totalsRowFormula>
    </tableColumn>
    <tableColumn id="2" name="1" totalsRowFunction="count" dataDxfId="415" totalsRowDxfId="414"/>
    <tableColumn id="3" name="2" totalsRowFunction="count" dataDxfId="413" totalsRowDxfId="412"/>
    <tableColumn id="4" name="3" totalsRowFunction="count" dataDxfId="411" totalsRowDxfId="410"/>
    <tableColumn id="5" name="4" totalsRowFunction="count" dataDxfId="409" totalsRowDxfId="408"/>
    <tableColumn id="6" name="5" totalsRowFunction="count" dataDxfId="407" totalsRowDxfId="406"/>
    <tableColumn id="7" name="6" totalsRowFunction="count" dataDxfId="405" totalsRowDxfId="404"/>
    <tableColumn id="8" name="7" totalsRowFunction="count" dataDxfId="403" totalsRowDxfId="402"/>
    <tableColumn id="9" name="8" totalsRowFunction="count" dataDxfId="401" totalsRowDxfId="400"/>
    <tableColumn id="10" name="9" totalsRowFunction="count" dataDxfId="399" totalsRowDxfId="398"/>
    <tableColumn id="11" name="10" totalsRowFunction="count" dataDxfId="397" totalsRowDxfId="396"/>
    <tableColumn id="12" name="11" totalsRowFunction="count" dataDxfId="395" totalsRowDxfId="394"/>
    <tableColumn id="13" name="12" totalsRowFunction="count" dataDxfId="393" totalsRowDxfId="392"/>
    <tableColumn id="14" name="13" totalsRowFunction="count" dataDxfId="391" totalsRowDxfId="390"/>
    <tableColumn id="15" name="14" totalsRowFunction="count" dataDxfId="389" totalsRowDxfId="388"/>
    <tableColumn id="16" name="15" totalsRowFunction="count" dataDxfId="387" totalsRowDxfId="386"/>
    <tableColumn id="17" name="16" totalsRowFunction="count" dataDxfId="385" totalsRowDxfId="384"/>
    <tableColumn id="18" name="17" totalsRowFunction="count" dataDxfId="383" totalsRowDxfId="382"/>
    <tableColumn id="19" name="18" totalsRowFunction="count" dataDxfId="381" totalsRowDxfId="380"/>
    <tableColumn id="20" name="19" totalsRowFunction="count" dataDxfId="379" totalsRowDxfId="378"/>
    <tableColumn id="21" name="20" totalsRowFunction="count" dataDxfId="377" totalsRowDxfId="376"/>
    <tableColumn id="22" name="21" totalsRowFunction="count" dataDxfId="375" totalsRowDxfId="374"/>
    <tableColumn id="23" name="22" totalsRowFunction="count" dataDxfId="373" totalsRowDxfId="372"/>
    <tableColumn id="24" name="23" totalsRowFunction="count" dataDxfId="371" totalsRowDxfId="370"/>
    <tableColumn id="25" name="24" totalsRowFunction="count" dataDxfId="369" totalsRowDxfId="368"/>
    <tableColumn id="26" name="25" totalsRowFunction="count" dataDxfId="367" totalsRowDxfId="366"/>
    <tableColumn id="27" name="26" totalsRowFunction="count" dataDxfId="365" totalsRowDxfId="364"/>
    <tableColumn id="28" name="27" totalsRowFunction="count" dataDxfId="363" totalsRowDxfId="362"/>
    <tableColumn id="29" name="28" totalsRowFunction="count" dataDxfId="361" totalsRowDxfId="360"/>
    <tableColumn id="30" name="29" totalsRowFunction="count" dataDxfId="359" totalsRowDxfId="358"/>
    <tableColumn id="31" name="30" totalsRowFunction="count" dataDxfId="357" totalsRowDxfId="356"/>
    <tableColumn id="32" name="31" totalsRowFunction="count" dataDxfId="355" totalsRowDxfId="354"/>
    <tableColumn id="33" name="Всего дней" totalsRowFunction="sum" dataDxfId="353" totalsRowDxfId="352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51" dataDxfId="350" totalsRowDxfId="349">
  <tableColumns count="33">
    <tableColumn id="1" name="Имя сотрудника" totalsRowFunction="custom" dataDxfId="348" totalsRowDxfId="347" dataCellStyle="Сотрудник">
      <totalsRowFormula>ИмяМесяца&amp;" Итог"</totalsRowFormula>
    </tableColumn>
    <tableColumn id="2" name="1" totalsRowFunction="count" dataDxfId="346" totalsRowDxfId="345"/>
    <tableColumn id="3" name="2" totalsRowFunction="count" dataDxfId="344" totalsRowDxfId="343"/>
    <tableColumn id="4" name="3" totalsRowFunction="count" dataDxfId="342" totalsRowDxfId="341"/>
    <tableColumn id="5" name="4" totalsRowFunction="count" dataDxfId="340" totalsRowDxfId="339"/>
    <tableColumn id="6" name="5" totalsRowFunction="count" dataDxfId="338" totalsRowDxfId="337"/>
    <tableColumn id="7" name="6" totalsRowFunction="count" dataDxfId="336" totalsRowDxfId="335"/>
    <tableColumn id="8" name="7" totalsRowFunction="count" dataDxfId="334" totalsRowDxfId="333"/>
    <tableColumn id="9" name="8" totalsRowFunction="count" dataDxfId="332" totalsRowDxfId="331"/>
    <tableColumn id="10" name="9" totalsRowFunction="count" dataDxfId="330" totalsRowDxfId="329"/>
    <tableColumn id="11" name="10" totalsRowFunction="count" dataDxfId="328" totalsRowDxfId="327"/>
    <tableColumn id="12" name="11" totalsRowFunction="count" dataDxfId="326" totalsRowDxfId="325"/>
    <tableColumn id="13" name="12" totalsRowFunction="count" dataDxfId="324" totalsRowDxfId="323"/>
    <tableColumn id="14" name="13" totalsRowFunction="count" dataDxfId="322" totalsRowDxfId="321"/>
    <tableColumn id="15" name="14" totalsRowFunction="count" dataDxfId="320" totalsRowDxfId="319"/>
    <tableColumn id="16" name="15" totalsRowFunction="count" dataDxfId="318" totalsRowDxfId="317"/>
    <tableColumn id="17" name="16" totalsRowFunction="count" dataDxfId="316" totalsRowDxfId="315"/>
    <tableColumn id="18" name="17" totalsRowFunction="count" dataDxfId="314" totalsRowDxfId="313"/>
    <tableColumn id="19" name="18" totalsRowFunction="count" dataDxfId="312" totalsRowDxfId="311"/>
    <tableColumn id="20" name="19" totalsRowFunction="count" dataDxfId="310" totalsRowDxfId="309"/>
    <tableColumn id="21" name="20" totalsRowFunction="count" dataDxfId="308" totalsRowDxfId="307"/>
    <tableColumn id="22" name="21" totalsRowFunction="count" dataDxfId="306" totalsRowDxfId="305"/>
    <tableColumn id="23" name="22" totalsRowFunction="count" dataDxfId="304" totalsRowDxfId="303"/>
    <tableColumn id="24" name="23" totalsRowFunction="count" dataDxfId="302" totalsRowDxfId="301"/>
    <tableColumn id="25" name="24" totalsRowFunction="count" dataDxfId="300" totalsRowDxfId="299"/>
    <tableColumn id="26" name="25" totalsRowFunction="count" dataDxfId="298" totalsRowDxfId="297"/>
    <tableColumn id="27" name="26" totalsRowFunction="count" dataDxfId="296" totalsRowDxfId="295"/>
    <tableColumn id="28" name="27" totalsRowFunction="count" dataDxfId="294" totalsRowDxfId="293"/>
    <tableColumn id="29" name="28" totalsRowFunction="count" dataDxfId="292" totalsRowDxfId="291"/>
    <tableColumn id="30" name="29" totalsRowFunction="count" dataDxfId="290" totalsRowDxfId="289"/>
    <tableColumn id="31" name="30" totalsRowFunction="count" dataDxfId="288" totalsRowDxfId="287"/>
    <tableColumn id="32" name=" " totalsRowFunction="count" dataDxfId="286" totalsRowDxfId="285"/>
    <tableColumn id="33" name="Всего дней" totalsRowFunction="sum" dataDxfId="284" totalsRowDxfId="283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106" priority="12" stopIfTrue="1">
      <formula>C7=СобствОбозн2</formula>
    </cfRule>
    <cfRule type="expression" dxfId="105" priority="13" stopIfTrue="1">
      <formula>C7=СобствОбозн1</formula>
    </cfRule>
    <cfRule type="expression" dxfId="104" priority="14" stopIfTrue="1">
      <formula>C7=ОбознБольничн</formula>
    </cfRule>
    <cfRule type="expression" dxfId="103" priority="15" stopIfTrue="1">
      <formula>C7=ОбознЛичнОбст</formula>
    </cfRule>
    <cfRule type="expression" dxfId="102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101" priority="2" stopIfTrue="1">
      <formula>C24=СобствОбозн2</formula>
    </cfRule>
    <cfRule type="expression" dxfId="100" priority="3" stopIfTrue="1">
      <formula>C24=СобствОбозн1</formula>
    </cfRule>
    <cfRule type="expression" dxfId="99" priority="4" stopIfTrue="1">
      <formula>C24=ОбознБольничн</formula>
    </cfRule>
    <cfRule type="expression" dxfId="98" priority="5" stopIfTrue="1">
      <formula>C24=ОбознЛичнОбст</formula>
    </cfRule>
    <cfRule type="expression" dxfId="97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9" t="s">
        <v>82</v>
      </c>
      <c r="E2" s="49"/>
      <c r="F2" s="49"/>
      <c r="G2" s="4" t="s">
        <v>84</v>
      </c>
      <c r="H2" s="49" t="s">
        <v>83</v>
      </c>
      <c r="I2" s="49"/>
      <c r="J2" s="49"/>
      <c r="K2" s="49"/>
      <c r="L2" s="5"/>
      <c r="M2" s="49"/>
      <c r="N2" s="49"/>
      <c r="O2" s="49"/>
      <c r="P2" s="6"/>
      <c r="Q2" s="49"/>
      <c r="R2" s="49"/>
      <c r="S2" s="49"/>
      <c r="T2" s="49"/>
      <c r="U2" s="7"/>
      <c r="V2" s="49"/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54" priority="2" stopIfTrue="1">
      <formula>C7=СобствОбозн2</formula>
    </cfRule>
    <cfRule type="expression" dxfId="53" priority="3" stopIfTrue="1">
      <formula>C7=СобствОбозн1</formula>
    </cfRule>
    <cfRule type="expression" dxfId="52" priority="4" stopIfTrue="1">
      <formula>C7=ОбознБольничн</formula>
    </cfRule>
    <cfRule type="expression" dxfId="51" priority="5" stopIfTrue="1">
      <formula>C7=ОбознЛичнОбст</formula>
    </cfRule>
    <cfRule type="expression" dxfId="50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9"/>
      <c r="E2" s="49"/>
      <c r="F2" s="49"/>
      <c r="G2" s="4"/>
      <c r="H2" s="49"/>
      <c r="I2" s="49"/>
      <c r="J2" s="49"/>
      <c r="K2" s="49"/>
      <c r="L2" s="5"/>
      <c r="M2" s="49"/>
      <c r="N2" s="49"/>
      <c r="O2" s="49"/>
      <c r="P2" s="6"/>
      <c r="Q2" s="49"/>
      <c r="R2" s="49"/>
      <c r="S2" s="49"/>
      <c r="T2" s="49"/>
      <c r="U2" s="7"/>
      <c r="V2" s="49"/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49" priority="8" stopIfTrue="1">
      <formula>C7=СобствОбозн2</formula>
    </cfRule>
    <cfRule type="expression" dxfId="48" priority="9" stopIfTrue="1">
      <formula>C7=СобствОбозн1</formula>
    </cfRule>
    <cfRule type="expression" dxfId="47" priority="10" stopIfTrue="1">
      <formula>C7=ОбознБольничн</formula>
    </cfRule>
    <cfRule type="expression" dxfId="46" priority="11" stopIfTrue="1">
      <formula>C7=ОбознЛичнОбст</formula>
    </cfRule>
    <cfRule type="expression" dxfId="45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44" priority="2" stopIfTrue="1">
      <formula>S7=СобствОбозн2</formula>
    </cfRule>
    <cfRule type="expression" dxfId="43" priority="3" stopIfTrue="1">
      <formula>S7=СобствОбозн1</formula>
    </cfRule>
    <cfRule type="expression" dxfId="42" priority="4" stopIfTrue="1">
      <formula>S7=ОбознБольничн</formula>
    </cfRule>
    <cfRule type="expression" dxfId="41" priority="5" stopIfTrue="1">
      <formula>S7=ОбознЛичнОбст</formula>
    </cfRule>
    <cfRule type="expression" dxfId="40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39" priority="2" stopIfTrue="1">
      <formula>C7=СобствОбозн2</formula>
    </cfRule>
    <cfRule type="expression" dxfId="38" priority="3" stopIfTrue="1">
      <formula>C7=СобствОбозн1</formula>
    </cfRule>
    <cfRule type="expression" dxfId="37" priority="4" stopIfTrue="1">
      <formula>C7=ОбознБольничн</formula>
    </cfRule>
    <cfRule type="expression" dxfId="36" priority="5" stopIfTrue="1">
      <formula>C7=ОбознЛичнОбст</formula>
    </cfRule>
    <cfRule type="expression" dxfId="35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73" zoomScaleNormal="100" workbookViewId="0">
      <selection activeCell="N14" sqref="N1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2:34" ht="15" customHeight="1" x14ac:dyDescent="0.3">
      <c r="B3"/>
    </row>
    <row r="4" spans="2:34" ht="30" customHeight="1" x14ac:dyDescent="0.3">
      <c r="B4" s="11" t="s">
        <v>50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96" priority="16">
      <formula>MONTH(DATE(ГодКалендаря,2,29))&lt;&gt;2</formula>
    </cfRule>
  </conditionalFormatting>
  <conditionalFormatting sqref="AE5">
    <cfRule type="expression" dxfId="95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94" priority="3" stopIfTrue="1">
      <formula>C7=СобствОбозн2</formula>
    </cfRule>
  </conditionalFormatting>
  <conditionalFormatting sqref="C7:AG24">
    <cfRule type="expression" dxfId="93" priority="5" stopIfTrue="1">
      <formula>C7=СобствОбозн1</formula>
    </cfRule>
    <cfRule type="expression" dxfId="92" priority="6" stopIfTrue="1">
      <formula>C7=ОбознБольничн</formula>
    </cfRule>
    <cfRule type="expression" dxfId="91" priority="7" stopIfTrue="1">
      <formula>C7=ОбознЛичнОбст</formula>
    </cfRule>
    <cfRule type="expression" dxfId="90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6"/>
  <sheetViews>
    <sheetView showGridLines="0" tabSelected="1" topLeftCell="A8" zoomScale="73" zoomScaleNormal="100" workbookViewId="0">
      <selection activeCell="AA16" sqref="AA16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6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6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6"/>
      <c r="AD9" s="2"/>
      <c r="AE9" s="1"/>
      <c r="AF9" s="2" t="s">
        <v>81</v>
      </c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6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6"/>
      <c r="AD11" s="2"/>
      <c r="AE11" s="1"/>
      <c r="AF11" s="2" t="s">
        <v>81</v>
      </c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7"/>
      <c r="AD12" s="1"/>
      <c r="AE12" s="1"/>
      <c r="AF12" s="1" t="s">
        <v>81</v>
      </c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7"/>
      <c r="AD13" s="1"/>
      <c r="AE13" s="1"/>
      <c r="AF13" s="1" t="s">
        <v>81</v>
      </c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7"/>
      <c r="AD14" s="1"/>
      <c r="AE14" s="1"/>
      <c r="AF14" s="1" t="s">
        <v>81</v>
      </c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7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7"/>
      <c r="AD16" s="1"/>
      <c r="AE16" s="1"/>
      <c r="AF16" s="1" t="s">
        <v>81</v>
      </c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7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7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7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7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7"/>
      <c r="AD21" s="1"/>
      <c r="AE21" s="1"/>
      <c r="AF21" s="1" t="s">
        <v>81</v>
      </c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7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7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7"/>
      <c r="AD24" s="1"/>
      <c r="AE24" s="1"/>
      <c r="AF24" s="1" t="s">
        <v>81</v>
      </c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8</v>
      </c>
      <c r="AG25" s="44">
        <f>SUBTOTAL(103,Март[31])</f>
        <v>0</v>
      </c>
      <c r="AH25" s="44">
        <f>SUBTOTAL(109,Март[Всего дней])</f>
        <v>0</v>
      </c>
    </row>
    <row r="26" spans="2:34" ht="30" customHeight="1" x14ac:dyDescent="0.3">
      <c r="AF26" s="10" t="s">
        <v>51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89" priority="2" stopIfTrue="1">
      <formula>C7=СобствОбозн2</formula>
    </cfRule>
  </conditionalFormatting>
  <conditionalFormatting sqref="C7:AD24 AF7:AG24">
    <cfRule type="expression" dxfId="88" priority="3" stopIfTrue="1">
      <formula>C7=СобствОбозн1</formula>
    </cfRule>
    <cfRule type="expression" dxfId="87" priority="4" stopIfTrue="1">
      <formula>C7=ОбознБольничн</formula>
    </cfRule>
    <cfRule type="expression" dxfId="86" priority="5" stopIfTrue="1">
      <formula>C7=ОбознЛичнОбст</formula>
    </cfRule>
    <cfRule type="expression" dxfId="8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84" priority="2" stopIfTrue="1">
      <formula>C7=СобствОбозн2</formula>
    </cfRule>
    <cfRule type="expression" dxfId="83" priority="3" stopIfTrue="1">
      <formula>C7=СобствОбозн1</formula>
    </cfRule>
    <cfRule type="expression" dxfId="82" priority="4" stopIfTrue="1">
      <formula>C7=ОбознБольничн</formula>
    </cfRule>
    <cfRule type="expression" dxfId="81" priority="5" stopIfTrue="1">
      <formula>C7=ОбознЛичнОбст</formula>
    </cfRule>
    <cfRule type="expression" dxfId="8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9" priority="2" stopIfTrue="1">
      <formula>C7=СобствОбозн2</formula>
    </cfRule>
    <cfRule type="expression" dxfId="78" priority="3" stopIfTrue="1">
      <formula>C7=СобствОбозн1</formula>
    </cfRule>
    <cfRule type="expression" dxfId="77" priority="4" stopIfTrue="1">
      <formula>C7=ОбознБольничн</formula>
    </cfRule>
    <cfRule type="expression" dxfId="76" priority="5" stopIfTrue="1">
      <formula>C7=ОбознЛичнОбст</formula>
    </cfRule>
    <cfRule type="expression" dxfId="7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4" priority="2" stopIfTrue="1">
      <formula>C7=СобствОбозн2</formula>
    </cfRule>
    <cfRule type="expression" dxfId="73" priority="3" stopIfTrue="1">
      <formula>C7=СобствОбозн1</formula>
    </cfRule>
    <cfRule type="expression" dxfId="72" priority="4" stopIfTrue="1">
      <formula>C7=ОбознБольничн</formula>
    </cfRule>
    <cfRule type="expression" dxfId="71" priority="5" stopIfTrue="1">
      <formula>C7=ОбознЛичнОбст</formula>
    </cfRule>
    <cfRule type="expression" dxfId="7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9" priority="2" stopIfTrue="1">
      <formula>C7=СобствОбозн2</formula>
    </cfRule>
    <cfRule type="expression" dxfId="68" priority="3" stopIfTrue="1">
      <formula>C7=СобствОбозн1</formula>
    </cfRule>
    <cfRule type="expression" dxfId="67" priority="4" stopIfTrue="1">
      <formula>C7=ОбознБольничн</formula>
    </cfRule>
    <cfRule type="expression" dxfId="66" priority="5" stopIfTrue="1">
      <formula>C7=ОбознЛичнОбст</formula>
    </cfRule>
    <cfRule type="expression" dxfId="6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4" priority="2" stopIfTrue="1">
      <formula>C7=СобствОбозн2</formula>
    </cfRule>
    <cfRule type="expression" dxfId="63" priority="3" stopIfTrue="1">
      <formula>C7=СобствОбозн1</formula>
    </cfRule>
    <cfRule type="expression" dxfId="62" priority="4" stopIfTrue="1">
      <formula>C7=ОбознБольничн</formula>
    </cfRule>
    <cfRule type="expression" dxfId="61" priority="5" stopIfTrue="1">
      <formula>C7=ОбознЛичнОбст</formula>
    </cfRule>
    <cfRule type="expression" dxfId="6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9" t="s">
        <v>11</v>
      </c>
      <c r="E2" s="49"/>
      <c r="F2" s="49"/>
      <c r="G2" s="4" t="s">
        <v>14</v>
      </c>
      <c r="H2" s="49" t="s">
        <v>18</v>
      </c>
      <c r="I2" s="49"/>
      <c r="J2" s="49"/>
      <c r="K2" s="49"/>
      <c r="L2" s="5" t="s">
        <v>16</v>
      </c>
      <c r="M2" s="49" t="s">
        <v>23</v>
      </c>
      <c r="N2" s="49"/>
      <c r="O2" s="49"/>
      <c r="P2" s="6"/>
      <c r="Q2" s="49" t="s">
        <v>27</v>
      </c>
      <c r="R2" s="49"/>
      <c r="S2" s="49"/>
      <c r="T2" s="49"/>
      <c r="U2" s="7"/>
      <c r="V2" s="49" t="s">
        <v>32</v>
      </c>
      <c r="W2" s="49"/>
      <c r="X2" s="49"/>
      <c r="Y2" s="49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8" t="s">
        <v>9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" priority="2" stopIfTrue="1">
      <formula>C7=СобствОбозн2</formula>
    </cfRule>
    <cfRule type="expression" dxfId="58" priority="3" stopIfTrue="1">
      <formula>C7=СобствОбозн1</formula>
    </cfRule>
    <cfRule type="expression" dxfId="57" priority="4" stopIfTrue="1">
      <formula>C7=ОбознБольничн</formula>
    </cfRule>
    <cfRule type="expression" dxfId="56" priority="5" stopIfTrue="1">
      <formula>C7=ОбознЛичнОбст</formula>
    </cfRule>
    <cfRule type="expression" dxfId="5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2022-03-30T15:13:17Z</dcterms:modified>
</cp:coreProperties>
</file>