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CD12E993-2967-476B-9F9F-EC487D59525C}" xr6:coauthVersionLast="47" xr6:coauthVersionMax="47" xr10:uidLastSave="{00000000-0000-0000-0000-000000000000}"/>
  <bookViews>
    <workbookView xWindow="38280" yWindow="-120" windowWidth="38640" windowHeight="212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5" l="1"/>
  <c r="G14" i="5" s="1"/>
  <c r="B14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</text>
    </comment>
    <comment ref="F48" authorId="1" shapeId="0" xr:uid="{C05BA83B-E4CC-4E37-B576-FA3EC5396F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<sst xmlns="http://schemas.openxmlformats.org/spreadsheetml/2006/main" count="1596" uniqueCount="280">
  <si>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</si>
  <si>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</si>
  <si>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</si>
  <si>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</si>
  <si>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</si>
  <si>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</si>
  <si>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</si>
  <si>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</si>
  <si>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</si>
  <si>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</si>
  <si>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</si>
  <si>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</si>
  <si>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</si>
  <si>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</si>
  <si>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</si>
  <si>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</si>
  <si>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</si>
  <si>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</si>
  <si>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</si>
  <si>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</si>
  <si>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</si>
  <si>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</si>
  <si>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</si>
  <si>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</si>
  <si>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</si>
  <si>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</si>
  <si>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</si>
  <si>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</si>
  <si>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</si>
  <si>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</si>
  <si>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</si>
  <si>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</si>
  <si>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</si>
  <si>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</si>
  <si>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</si>
  <si>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</si>
  <si>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</si>
  <si>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</si>
  <si>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</si>
  <si>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</si>
  <si>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</si>
  <si>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</si>
  <si>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</si>
  <si>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</si>
  <si>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</si>
  <si>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</si>
  <si>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</si>
  <si>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</si>
  <si>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</si>
  <si>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</si>
  <si>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</si>
  <si>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</si>
  <si>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</si>
  <si>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</si>
  <si>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</si>
  <si>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</si>
  <si>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</si>
  <si>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</si>
  <si>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</si>
  <si>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</si>
  <si>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</si>
  <si>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</si>
  <si>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</si>
  <si>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</si>
  <si>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</si>
  <si>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</si>
  <si>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</si>
  <si>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</si>
  <si>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</si>
  <si>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</si>
  <si>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</si>
  <si>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</si>
  <si>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</si>
  <si>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</si>
  <si>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</si>
  <si>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</si>
  <si>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</si>
  <si>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</si>
  <si>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</si>
  <si>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</si>
  <si>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</si>
  <si>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</si>
  <si>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</si>
  <si>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</si>
  <si>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</si>
  <si>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</si>
  <si>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</si>
  <si>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</si>
  <si>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</si>
  <si>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</si>
  <si>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</si>
  <si>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</si>
  <si>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</si>
  <si>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</si>
  <si>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</si>
  <si>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</si>
  <si>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</si>
  <si>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</si>
  <si>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</si>
  <si>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</si>
  <si>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</si>
  <si>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</si>
  <si>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</si>
  <si>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</si>
  <si>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</si>
  <si>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</si>
  <si>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</si>
  <si>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</si>
  <si>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</si>
  <si>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</si>
  <si>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</si>
  <si>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</si>
  <si>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</si>
  <si>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</si>
  <si>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</si>
  <si>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</si>
  <si>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</si>
  <si>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</si>
  <si>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</si>
  <si>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</si>
  <si>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</si>
  <si>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</si>
  <si>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</si>
  <si>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</si>
  <si>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</si>
  <si>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</si>
  <si>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</si>
  <si>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</si>
  <si>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</si>
  <si>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</si>
  <si>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</si>
  <si>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</si>
  <si>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</si>
  <si>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</si>
  <si>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</si>
  <si>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</si>
  <si>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</si>
  <si>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</si>
  <si>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</si>
  <si>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</si>
  <si>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</si>
  <si>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</si>
  <si>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</si>
  <si>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</si>
  <si>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</si>
  <si>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</si>
  <si>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</si>
  <si>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</si>
  <si>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</si>
  <si>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</si>
  <si>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</si>
  <si>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</si>
  <si>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</si>
  <si>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</si>
  <si>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</si>
  <si>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</si>
  <si>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</si>
  <si>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</si>
  <si>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</si>
  <si>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</si>
  <si>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</si>
  <si>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</si>
  <si>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</si>
  <si>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</si>
  <si>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</si>
  <si>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</si>
  <si>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</si>
  <si>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</si>
  <si>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</si>
  <si>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</si>
  <si>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</si>
  <si>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</si>
  <si>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</si>
  <si>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</si>
  <si>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</si>
  <si>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</si>
  <si>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</si>
  <si>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</si>
  <si>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</si>
  <si>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</si>
  <si>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</si>
  <si>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</si>
  <si>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</si>
  <si>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</si>
  <si>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</si>
  <si>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</si>
  <si>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</si>
  <si>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</si>
  <si>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</si>
  <si>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</si>
  <si>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</si>
  <si>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</si>
  <si>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</si>
  <si>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</si>
  <si>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</si>
  <si>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</si>
  <si>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</si>
  <si>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</si>
  <si>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</si>
  <si>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</si>
  <si>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</si>
  <si>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</si>
  <si>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</si>
  <si>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</si>
  <si>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</si>
  <si>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</si>
  <si>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</si>
  <si>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</si>
  <si>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</si>
  <si>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</si>
  <si>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</si>
  <si>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</si>
  <si>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</si>
  <si>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</si>
  <si>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</si>
  <si>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</si>
  <si>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</si>
  <si>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</si>
  <si>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</si>
  <si>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</si>
  <si>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</si>
  <si>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</si>
  <si>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</si>
  <si>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</si>
  <si>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</si>
  <si>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</si>
  <si>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</si>
  <si>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</si>
  <si>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</si>
  <si>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</si>
  <si>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</si>
  <si>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</si>
  <si>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</si>
  <si>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</si>
  <si>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</si>
  <si>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</si>
  <si>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</si>
  <si>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</si>
  <si>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</si>
  <si>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</si>
  <si>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</si>
  <si>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</si>
  <si>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</si>
  <si>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</si>
  <si>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</si>
  <si>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</si>
  <si>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</si>
  <si>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</si>
  <si>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</si>
  <si>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</si>
  <si>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</si>
  <si>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</si>
  <si>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</si>
  <si>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</si>
  <si>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</si>
  <si>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</si>
  <si>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</si>
  <si>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</si>
  <si>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</si>
  <si>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</si>
  <si>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</si>
  <si>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</si>
  <si>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</si>
  <si>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</si>
  <si>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</si>
  <si>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</si>
  <si>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</si>
  <si>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</si>
  <si>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</si>
  <si>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</si>
  <si>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</si>
  <si>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</si>
  <si>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</si>
  <si>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</si>
  <si>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</si>
  <si>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</si>
  <si>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</si>
  <si>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</si>
  <si>
    <t>archUrb2v02_repair1_holes10</t>
  </si>
  <si>
    <t>archID_num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</si>
</sst>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4" totalsRowShown="0">
  <autoFilter ref="B10:N14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8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5" x14ac:dyDescent="0.25"/>
  <cols>
    <col min="2" max="2" width="19.85546875" customWidth="1"/>
    <col min="3" max="3" width="19.5703125" customWidth="1"/>
    <col min="4" max="4" width="23.42578125" customWidth="1"/>
    <col min="5" max="5" width="24.5703125" bestFit="1" customWidth="1"/>
    <col min="6" max="6" width="17.5703125" customWidth="1"/>
    <col min="7" max="7" width="23.42578125" customWidth="1"/>
    <col min="8" max="8" width="20.5703125" customWidth="1"/>
    <col min="9" max="9" width="15.42578125" customWidth="1"/>
    <col min="10" max="10" width="20.5703125" customWidth="1"/>
    <col min="12" max="13" width="30.42578125" bestFit="1" customWidth="1"/>
    <col min="14" max="14" width="29.85546875" bestFit="1" customWidth="1"/>
    <col min="15" max="15" width="43.42578125" bestFit="1" customWidth="1"/>
    <col min="17" max="17" width="8.42578125" bestFit="1" customWidth="1"/>
    <col min="18" max="18" width="10.85546875" bestFit="1" customWidth="1"/>
    <col min="19" max="19" width="13.140625" bestFit="1" customWidth="1"/>
    <col min="20" max="20" width="10.5703125" bestFit="1" customWidth="1"/>
    <col min="21" max="21" width="12.140625" bestFit="1" customWidth="1"/>
    <col min="22" max="22" width="29.85546875" bestFit="1" customWidth="1"/>
  </cols>
  <sheetData>
    <row r="7" spans="2:22" ht="30" x14ac:dyDescent="0.25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 x14ac:dyDescent="0.25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STM3_newEmit_Orig-ArchFullUrb2v01_prep01_New-Countries_Pop2010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 x14ac:dyDescent="0.25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STM3_newEmit_Orig-ArchFullUrb2v02_prep01_New-Countries_Pop2010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 x14ac:dyDescent="0.25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 x14ac:dyDescent="0.25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STM3_newEmit_Orig-ArchFullUrb2v02_prep01_urb_New-Countries_Pop2010</v>
      </c>
      <c r="Q11" t="str">
        <v>NHx</v>
      </c>
      <c r="V11" t="str">
        <v>Edgar Air Ag NH3</v>
      </c>
    </row>
    <row r="12" spans="2:22" x14ac:dyDescent="0.25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Q12" t="str">
        <v>NH3</v>
      </c>
      <c r="V12" t="str">
        <v>Edgar Air Ag NOx</v>
      </c>
    </row>
    <row r="13" spans="2:22" x14ac:dyDescent="0.25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Q13" t="str">
        <v>NH4</v>
      </c>
      <c r="V13" t="str">
        <v>Edgar Air Ag SO2</v>
      </c>
    </row>
    <row r="14" spans="2:22" x14ac:dyDescent="0.25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Q14" t="str">
        <v>SOx</v>
      </c>
      <c r="V14" t="str">
        <v>Edgar Air NonAg NH3</v>
      </c>
    </row>
    <row r="15" spans="2:22" x14ac:dyDescent="0.25">
      <c r="L15" t="str">
        <v>Arch_test</v>
      </c>
      <c r="M15" t="str">
        <v>Arch_test</v>
      </c>
      <c r="N15" t="str">
        <v>soil_RFs_SOx</v>
      </c>
      <c r="Q15" t="str">
        <v>SO2</v>
      </c>
      <c r="V15" t="str">
        <v>Edgar Air NonAg NOx</v>
      </c>
    </row>
    <row r="16" spans="2:22" x14ac:dyDescent="0.25">
      <c r="L16" t="str">
        <v>Arch_Full_Urb2_v01</v>
      </c>
      <c r="M16" t="str">
        <v>Arch_Full_Urb2_v01</v>
      </c>
      <c r="N16" t="str">
        <v>AnthroVOCs_v01_gpkg</v>
      </c>
      <c r="Q16" t="str">
        <v>SO</v>
      </c>
      <c r="V16" t="str">
        <v>Edgar Air NonAg SO2</v>
      </c>
    </row>
    <row r="17" spans="12:22" x14ac:dyDescent="0.25">
      <c r="L17" t="str">
        <v>Arch_Full_Urb3_v01</v>
      </c>
      <c r="M17" t="str">
        <v>Arch_Full_Urb3_v01</v>
      </c>
      <c r="N17" t="str">
        <v>AnthroVOCs_v01_tif</v>
      </c>
      <c r="V17" t="str">
        <v>Edgar Air Gen NH3</v>
      </c>
    </row>
    <row r="18" spans="12:22" x14ac:dyDescent="0.25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 x14ac:dyDescent="0.25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 x14ac:dyDescent="0.25">
      <c r="L20" t="str">
        <v>AnthroVOCs_v01_gpkg</v>
      </c>
      <c r="M20" t="str">
        <v>AnthroVOCs_v01_gpkg</v>
      </c>
      <c r="N20" t="str">
        <v>Edgar Air Ag NOx</v>
      </c>
    </row>
    <row r="21" spans="12:22" x14ac:dyDescent="0.25">
      <c r="L21" t="str">
        <v>AnthroVOCs_v01_tif</v>
      </c>
      <c r="M21" t="str">
        <v>AnthroVOCs_v01_tif</v>
      </c>
      <c r="N21" t="str">
        <v>Edgar Air Ag SO2</v>
      </c>
    </row>
    <row r="22" spans="12:22" x14ac:dyDescent="0.25">
      <c r="L22" t="str">
        <v>Continents</v>
      </c>
      <c r="M22" t="str">
        <v>Continents</v>
      </c>
      <c r="N22" t="str">
        <v>Edgar Air NonAg NH3</v>
      </c>
    </row>
    <row r="23" spans="12:22" x14ac:dyDescent="0.25">
      <c r="L23" t="str">
        <v>World</v>
      </c>
      <c r="M23" t="str">
        <v>World</v>
      </c>
      <c r="N23" t="str">
        <v>Edgar Air NonAg NOx</v>
      </c>
    </row>
    <row r="24" spans="12:22" x14ac:dyDescent="0.25">
      <c r="L24" t="str">
        <v>Ecoregions</v>
      </c>
      <c r="M24" t="str">
        <v>Ecoregions</v>
      </c>
      <c r="N24" t="str">
        <v>Edgar Air NonAg SO2</v>
      </c>
    </row>
    <row r="25" spans="12:22" x14ac:dyDescent="0.25">
      <c r="L25" t="str">
        <v>GeosGrid</v>
      </c>
      <c r="M25" t="str">
        <v>GeosGrid</v>
      </c>
      <c r="N25" t="str">
        <v>Edgar Air Gen NH3</v>
      </c>
    </row>
    <row r="26" spans="12:22" x14ac:dyDescent="0.25">
      <c r="L26" t="str">
        <v>Pop2010</v>
      </c>
      <c r="M26" t="str">
        <v>Pop2010</v>
      </c>
      <c r="N26" t="str">
        <v>Edgar Air Gen NOx</v>
      </c>
    </row>
    <row r="27" spans="12:22" x14ac:dyDescent="0.25">
      <c r="L27" t="str">
        <v>EmitEdgarAgNH3</v>
      </c>
      <c r="M27" t="str">
        <v>EmitEdgarAgNH3</v>
      </c>
      <c r="N27" t="str">
        <v>Edgar Air Gen SO2</v>
      </c>
    </row>
    <row r="28" spans="12:22" x14ac:dyDescent="0.25">
      <c r="L28" t="str">
        <v>EmitEdgarAgNOx</v>
      </c>
      <c r="M28" t="str">
        <v>EmitEdgarAgNOx</v>
      </c>
    </row>
    <row r="29" spans="12:22" x14ac:dyDescent="0.25">
      <c r="L29" t="str">
        <v>EmitEdgarNonagNH3</v>
      </c>
      <c r="M29" t="str">
        <v>EmitEdgarNonagNH3</v>
      </c>
    </row>
    <row r="30" spans="12:22" x14ac:dyDescent="0.25">
      <c r="L30" t="str">
        <v>EmitEdgarNonagNOx</v>
      </c>
      <c r="M30" t="str">
        <v>EmitEdgarNonagNOx</v>
      </c>
    </row>
    <row r="31" spans="12:22" x14ac:dyDescent="0.25">
      <c r="L31" t="str">
        <v>EmitEdgarAgSO2</v>
      </c>
      <c r="M31" t="str">
        <v>EmitEdgarAgSO2</v>
      </c>
    </row>
    <row r="32" spans="12:22" x14ac:dyDescent="0.25">
      <c r="L32" t="str">
        <v>EmitEdgarNonagSO2</v>
      </c>
      <c r="M32" t="str">
        <v>EmitEdgarNonagSO2</v>
      </c>
    </row>
    <row r="33" spans="12:13" x14ac:dyDescent="0.25">
      <c r="L33" t="str">
        <v>EmitEdgarGenNH3</v>
      </c>
      <c r="M33" t="str">
        <v>EmitEdgarGenNH3</v>
      </c>
    </row>
    <row r="34" spans="12:13" x14ac:dyDescent="0.25">
      <c r="L34" t="str">
        <v>EmitEdgarGenNOx</v>
      </c>
      <c r="M34" t="str">
        <v>EmitEdgarGenNOx</v>
      </c>
    </row>
    <row r="35" spans="12:13" x14ac:dyDescent="0.25">
      <c r="L35" t="str">
        <v>EmitEdgarGenSO2</v>
      </c>
      <c r="M35" t="str">
        <v>EmitEdgarGenSO2</v>
      </c>
    </row>
    <row r="36" spans="12:13" x14ac:dyDescent="0.25">
      <c r="L36" t="str">
        <v>file_FF_NOx</v>
      </c>
    </row>
    <row r="37" spans="12:13" x14ac:dyDescent="0.25">
      <c r="L37" t="str">
        <v>file_FF_NHx</v>
      </c>
    </row>
    <row r="38" spans="12:13" x14ac:dyDescent="0.25">
      <c r="L38" t="str">
        <v>file_FF_SOx</v>
      </c>
    </row>
    <row r="39" spans="12:13" x14ac:dyDescent="0.25">
      <c r="L39" t="str">
        <v>ecoreg_RFs_NH4_Lebrun</v>
      </c>
    </row>
    <row r="40" spans="12:13" x14ac:dyDescent="0.25">
      <c r="L40" t="str">
        <v>ecoreg_RFs_NO3_Lebrun</v>
      </c>
    </row>
    <row r="41" spans="12:13" x14ac:dyDescent="0.25">
      <c r="L41" t="str">
        <v>ecoreg_RFs_SO4_Lebrun</v>
      </c>
    </row>
    <row r="42" spans="12:13" x14ac:dyDescent="0.25">
      <c r="L42" t="str">
        <v>ecoreg_EFs_Gade</v>
      </c>
    </row>
    <row r="43" spans="12:13" x14ac:dyDescent="0.25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zoomScale="80" zoomScaleNormal="80" workbookViewId="0">
      <selection activeCell="J10" sqref="J10"/>
    </sheetView>
  </sheetViews>
  <sheetFormatPr defaultRowHeight="15" x14ac:dyDescent="0.25"/>
  <cols>
    <col min="2" max="2" width="42.140625" customWidth="1"/>
    <col min="3" max="3" width="26.42578125" customWidth="1"/>
    <col min="4" max="4" width="44.5703125" customWidth="1"/>
    <col min="5" max="5" width="58" customWidth="1"/>
    <col min="6" max="6" width="31.42578125" customWidth="1"/>
    <col min="7" max="7" width="68.42578125" customWidth="1"/>
    <col min="8" max="8" width="18.5703125" customWidth="1"/>
    <col min="9" max="9" width="30.5703125" customWidth="1"/>
    <col min="10" max="10" width="22.85546875" customWidth="1"/>
    <col min="11" max="11" width="32.42578125" customWidth="1"/>
    <col min="12" max="12" width="21.42578125" customWidth="1"/>
    <col min="13" max="13" width="28" customWidth="1"/>
    <col min="14" max="14" width="37.42578125" customWidth="1"/>
    <col min="15" max="15" width="11.85546875" customWidth="1"/>
    <col min="16" max="16" width="16.85546875" customWidth="1"/>
    <col min="17" max="17" width="19.5703125" customWidth="1"/>
    <col min="18" max="22" width="18" customWidth="1"/>
    <col min="23" max="23" width="14.85546875" customWidth="1"/>
    <col min="24" max="24" width="19.42578125" customWidth="1"/>
    <col min="25" max="26" width="23.42578125" customWidth="1"/>
    <col min="27" max="28" width="20.140625" customWidth="1"/>
    <col min="29" max="29" width="10.42578125" customWidth="1"/>
    <col min="31" max="31" width="14.85546875" customWidth="1"/>
    <col min="32" max="32" width="18.42578125" customWidth="1"/>
    <col min="33" max="33" width="11.85546875" customWidth="1"/>
    <col min="34" max="34" width="15.42578125" customWidth="1"/>
    <col min="35" max="35" width="23.42578125" customWidth="1"/>
    <col min="36" max="36" width="23.85546875" bestFit="1" customWidth="1"/>
    <col min="37" max="37" width="15.42578125" customWidth="1"/>
  </cols>
  <sheetData>
    <row r="2" spans="2:14" x14ac:dyDescent="0.25">
      <c r="E2" t="s">
        <v>93</v>
      </c>
      <c r="F2" s="5" t="s">
        <v>94</v>
      </c>
    </row>
    <row r="4" spans="2:14" x14ac:dyDescent="0.25">
      <c r="B4" t="s">
        <v>40</v>
      </c>
    </row>
    <row r="5" spans="2:14" x14ac:dyDescent="0.25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 x14ac:dyDescent="0.25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7" spans="2:14" x14ac:dyDescent="0.25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 x14ac:dyDescent="0.25">
      <c r="B8" t="s">
        <v>272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272</v>
      </c>
      <c r="J8" t="s">
        <v>279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 x14ac:dyDescent="0.25">
      <c r="B9" t="s">
        <v>274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274</v>
      </c>
      <c r="J9" t="s">
        <v>279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 x14ac:dyDescent="0.25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</v>
      </c>
      <c r="H10" t="s">
        <v>252</v>
      </c>
      <c r="I10" t="s">
        <v>270</v>
      </c>
      <c r="J10" t="s">
        <v>279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 x14ac:dyDescent="0.25">
      <c r="B11" t="s">
        <v>275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275</v>
      </c>
      <c r="J11" t="s">
        <v>279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 x14ac:dyDescent="0.25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 x14ac:dyDescent="0.25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 x14ac:dyDescent="0.25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 x14ac:dyDescent="0.25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 x14ac:dyDescent="0.25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 x14ac:dyDescent="0.25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 x14ac:dyDescent="0.25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C:\CalcDir\TRACI_ozone\TRACI_ozone\intermediates\anthro_compiled_v01</v>
      </c>
    </row>
    <row r="19" spans="2:13" x14ac:dyDescent="0.25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 x14ac:dyDescent="0.25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1" spans="2:13" x14ac:dyDescent="0.25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2" spans="2:13" x14ac:dyDescent="0.25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W:\data\geo\ecoregions_teow\Olson_2012\official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W:\data\geo\ecoregions_teow\Olson_2012\official\</v>
      </c>
    </row>
    <row r="23" spans="2:13" x14ac:dyDescent="0.25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4" spans="2:13" x14ac:dyDescent="0.25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5" spans="2:13" x14ac:dyDescent="0.25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6" spans="2:13" x14ac:dyDescent="0.25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7" spans="2:13" x14ac:dyDescent="0.25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8" spans="2:13" x14ac:dyDescent="0.25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9" spans="2:13" x14ac:dyDescent="0.25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30" spans="2:13" x14ac:dyDescent="0.25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31" spans="2:13" x14ac:dyDescent="0.25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2" spans="2:13" x14ac:dyDescent="0.25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3" spans="2:15" x14ac:dyDescent="0.2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4" spans="2:15" x14ac:dyDescent="0.2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5" spans="2:15" x14ac:dyDescent="0.2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6" spans="2:15" x14ac:dyDescent="0.2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7" spans="2:15" x14ac:dyDescent="0.2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8" spans="2:15" x14ac:dyDescent="0.2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9" spans="2:15" x14ac:dyDescent="0.2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0" spans="2:15" x14ac:dyDescent="0.2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1" spans="2:15" x14ac:dyDescent="0.2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7" spans="2:15" x14ac:dyDescent="0.25">
      <c r="B47" t="s">
        <v>41</v>
      </c>
    </row>
    <row r="48" spans="2:15" x14ac:dyDescent="0.2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 x14ac:dyDescent="0.25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 x14ac:dyDescent="0.25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 x14ac:dyDescent="0.25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 x14ac:dyDescent="0.25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 x14ac:dyDescent="0.25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 x14ac:dyDescent="0.25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 x14ac:dyDescent="0.25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 x14ac:dyDescent="0.25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 x14ac:dyDescent="0.25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 x14ac:dyDescent="0.25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 x14ac:dyDescent="0.25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 x14ac:dyDescent="0.25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 x14ac:dyDescent="0.25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 x14ac:dyDescent="0.25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 x14ac:dyDescent="0.25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 x14ac:dyDescent="0.25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 x14ac:dyDescent="0.25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 x14ac:dyDescent="0.25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 x14ac:dyDescent="0.25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 x14ac:dyDescent="0.25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 x14ac:dyDescent="0.25">
      <c r="B74" t="s">
        <v>73</v>
      </c>
    </row>
    <row r="75" spans="2:12" x14ac:dyDescent="0.25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 x14ac:dyDescent="0.25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 x14ac:dyDescent="0.25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 x14ac:dyDescent="0.25">
      <c r="B78" t="s">
        <v>272</v>
      </c>
      <c r="C78" t="s">
        <v>94</v>
      </c>
      <c r="D78" t="s">
        <v>264</v>
      </c>
      <c r="F78" t="s">
        <v>273</v>
      </c>
      <c r="G78" t="s">
        <v>252</v>
      </c>
    </row>
    <row r="79" spans="2:12" x14ac:dyDescent="0.25">
      <c r="B79" t="s">
        <v>270</v>
      </c>
      <c r="C79" t="s">
        <v>94</v>
      </c>
      <c r="D79" t="s">
        <v>264</v>
      </c>
      <c r="F79" t="s">
        <v>278</v>
      </c>
      <c r="G79" t="s">
        <v>252</v>
      </c>
    </row>
    <row r="80" spans="2:12" x14ac:dyDescent="0.25">
      <c r="B80" t="s">
        <v>274</v>
      </c>
      <c r="C80" t="s">
        <v>94</v>
      </c>
      <c r="D80" t="s">
        <v>264</v>
      </c>
      <c r="F80" t="s">
        <v>277</v>
      </c>
      <c r="G80" t="s">
        <v>252</v>
      </c>
    </row>
    <row r="81" spans="2:7" x14ac:dyDescent="0.25">
      <c r="B81" t="s">
        <v>275</v>
      </c>
      <c r="C81" t="s">
        <v>94</v>
      </c>
      <c r="D81" t="s">
        <v>264</v>
      </c>
      <c r="F81" t="s">
        <v>276</v>
      </c>
      <c r="G81" t="s">
        <v>252</v>
      </c>
    </row>
    <row r="82" spans="2:7" x14ac:dyDescent="0.25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 x14ac:dyDescent="0.25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 x14ac:dyDescent="0.25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 x14ac:dyDescent="0.25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 x14ac:dyDescent="0.25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 x14ac:dyDescent="0.25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 x14ac:dyDescent="0.25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 x14ac:dyDescent="0.25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 x14ac:dyDescent="0.25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 x14ac:dyDescent="0.25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 x14ac:dyDescent="0.25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 x14ac:dyDescent="0.25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 x14ac:dyDescent="0.25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 x14ac:dyDescent="0.25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 x14ac:dyDescent="0.25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 x14ac:dyDescent="0.25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 x14ac:dyDescent="0.25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 x14ac:dyDescent="0.25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 x14ac:dyDescent="0.25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 x14ac:dyDescent="0.25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 x14ac:dyDescent="0.25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 x14ac:dyDescent="0.25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 x14ac:dyDescent="0.25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 x14ac:dyDescent="0.25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 x14ac:dyDescent="0.25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 x14ac:dyDescent="0.25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 x14ac:dyDescent="0.25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 x14ac:dyDescent="0.25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 x14ac:dyDescent="0.25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 x14ac:dyDescent="0.25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 x14ac:dyDescent="0.25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 x14ac:dyDescent="0.25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 x14ac:dyDescent="0.25">
      <c r="B114" s="13" t="s">
        <v>272</v>
      </c>
      <c r="C114" s="13" t="s">
        <v>220</v>
      </c>
      <c r="D114" s="13" t="s">
        <v>264</v>
      </c>
      <c r="E114" s="13"/>
      <c r="F114" s="13" t="s">
        <v>273</v>
      </c>
      <c r="G114" s="13" t="s">
        <v>252</v>
      </c>
    </row>
    <row r="115" spans="2:7" x14ac:dyDescent="0.25">
      <c r="B115" s="13" t="s">
        <v>270</v>
      </c>
      <c r="C115" s="13" t="s">
        <v>220</v>
      </c>
      <c r="D115" s="13" t="s">
        <v>264</v>
      </c>
      <c r="E115" s="13"/>
      <c r="F115" s="13" t="s">
        <v>278</v>
      </c>
      <c r="G115" s="13" t="s">
        <v>252</v>
      </c>
    </row>
    <row r="116" spans="2:7" x14ac:dyDescent="0.25">
      <c r="B116" s="13" t="s">
        <v>274</v>
      </c>
      <c r="C116" s="13" t="s">
        <v>220</v>
      </c>
      <c r="D116" s="13" t="s">
        <v>264</v>
      </c>
      <c r="E116" s="13"/>
      <c r="F116" s="13" t="s">
        <v>277</v>
      </c>
      <c r="G116" s="13" t="s">
        <v>252</v>
      </c>
    </row>
    <row r="117" spans="2:7" x14ac:dyDescent="0.25">
      <c r="B117" s="13" t="s">
        <v>275</v>
      </c>
      <c r="C117" s="13" t="s">
        <v>220</v>
      </c>
      <c r="D117" s="13" t="s">
        <v>264</v>
      </c>
      <c r="E117" s="13"/>
      <c r="F117" s="13" t="s">
        <v>276</v>
      </c>
      <c r="G117" s="13" t="s">
        <v>252</v>
      </c>
    </row>
    <row r="118" spans="2:7" x14ac:dyDescent="0.25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 x14ac:dyDescent="0.25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 x14ac:dyDescent="0.25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 x14ac:dyDescent="0.25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 x14ac:dyDescent="0.25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 x14ac:dyDescent="0.25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 x14ac:dyDescent="0.25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 x14ac:dyDescent="0.25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 x14ac:dyDescent="0.25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 x14ac:dyDescent="0.25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 x14ac:dyDescent="0.25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 x14ac:dyDescent="0.25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 x14ac:dyDescent="0.25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 x14ac:dyDescent="0.25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 x14ac:dyDescent="0.25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 x14ac:dyDescent="0.25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 x14ac:dyDescent="0.25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 x14ac:dyDescent="0.25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 x14ac:dyDescent="0.25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 x14ac:dyDescent="0.25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 x14ac:dyDescent="0.25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 x14ac:dyDescent="0.25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 x14ac:dyDescent="0.25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 x14ac:dyDescent="0.25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 x14ac:dyDescent="0.25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 x14ac:dyDescent="0.25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 x14ac:dyDescent="0.25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 x14ac:dyDescent="0.25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 x14ac:dyDescent="0.25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 x14ac:dyDescent="0.25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5" x14ac:dyDescent="0.25"/>
  <cols>
    <col min="2" max="2" width="20.140625" bestFit="1" customWidth="1"/>
    <col min="3" max="3" width="13.85546875" bestFit="1" customWidth="1"/>
    <col min="4" max="4" width="6.85546875" bestFit="1" customWidth="1"/>
    <col min="5" max="5" width="19" bestFit="1" customWidth="1"/>
    <col min="6" max="6" width="20.85546875" bestFit="1" customWidth="1"/>
    <col min="7" max="7" width="15.5703125" bestFit="1" customWidth="1"/>
    <col min="8" max="8" width="11.42578125" bestFit="1" customWidth="1"/>
    <col min="9" max="9" width="11" bestFit="1" customWidth="1"/>
  </cols>
  <sheetData>
    <row r="3" spans="2:9" x14ac:dyDescent="0.25">
      <c r="B3" t="s">
        <v>101</v>
      </c>
    </row>
    <row r="4" spans="2:9" x14ac:dyDescent="0.25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 x14ac:dyDescent="0.25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 x14ac:dyDescent="0.25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 x14ac:dyDescent="0.25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 x14ac:dyDescent="0.25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 x14ac:dyDescent="0.25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 x14ac:dyDescent="0.25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 x14ac:dyDescent="0.25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 x14ac:dyDescent="0.25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 x14ac:dyDescent="0.25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4"/>
  <sheetViews>
    <sheetView tabSelected="1" zoomScale="90" zoomScaleNormal="90" workbookViewId="0">
      <selection activeCell="D12" sqref="D12"/>
    </sheetView>
  </sheetViews>
  <sheetFormatPr defaultRowHeight="15" x14ac:dyDescent="0.25"/>
  <cols>
    <col min="2" max="2" width="70" customWidth="1"/>
    <col min="7" max="7" width="73.140625" customWidth="1"/>
    <col min="9" max="9" width="17.42578125" customWidth="1"/>
    <col min="10" max="10" width="28" customWidth="1"/>
    <col min="11" max="11" width="16.42578125" customWidth="1"/>
    <col min="12" max="12" width="16.7109375" customWidth="1"/>
    <col min="13" max="13" width="15.42578125" customWidth="1"/>
    <col min="14" max="14" width="45" customWidth="1"/>
    <col min="16" max="16" width="15.28515625" customWidth="1"/>
  </cols>
  <sheetData>
    <row r="4" spans="2:14" x14ac:dyDescent="0.25">
      <c r="B4" t="s">
        <v>137</v>
      </c>
      <c r="C4" t="str" cm="1">
        <f t="array" ref="C4">_xlfn.TEXTJOIN(", ",TRUE, "'"&amp;B11:B14&amp;"'")</f>
        <v>'STM3_newEmit_Orig-ArchFullUrb2v01_prep01_New-Countries_Pop2010', 'STM3_newEmit_Orig-ArchFullUrb2v02_prep01_New-Countries_Pop2010', 'STM3_newEmit_Orig-ArchFullUrb2v01_prep01_urb_New-Countries_Pop2010', 'STM3_newEmit_Orig-ArchFullUrb2v02_prep01_urb_New-Countries_Pop2010'</v>
      </c>
    </row>
    <row r="6" spans="2:14" x14ac:dyDescent="0.25">
      <c r="B6" t="s">
        <v>271</v>
      </c>
    </row>
    <row r="7" spans="2:14" x14ac:dyDescent="0.25">
      <c r="B7" t="b">
        <f>ROWS(_xlfn.UNIQUE(Tbl.SpatialTransforms[STM unique name]))=ROWS(Tbl.SpatialTransforms[STM unique name])</f>
        <v>1</v>
      </c>
    </row>
    <row r="9" spans="2:14" x14ac:dyDescent="0.25">
      <c r="B9" t="s">
        <v>58</v>
      </c>
      <c r="E9" t="s">
        <v>112</v>
      </c>
    </row>
    <row r="10" spans="2:14" x14ac:dyDescent="0.25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 x14ac:dyDescent="0.25">
      <c r="B11" t="str">
        <f>Tbl.SpatialTransforms[[#This Row],[File name]]</f>
        <v>STM3_newEmit_Orig-ArchFullUrb2v01_prep01_New-Countries_Pop2010</v>
      </c>
      <c r="D11" t="b">
        <v>0</v>
      </c>
      <c r="G11" t="str">
        <f>Tbl.SpatialTransforms[[#This Row],[Auto file name]]</f>
        <v>STM3_newEmit_Orig-ArchFullUrb2v01_prep01_New-Countries_Pop2010</v>
      </c>
      <c r="H11" t="s">
        <v>194</v>
      </c>
      <c r="I11" t="s">
        <v>117</v>
      </c>
      <c r="J11" t="s">
        <v>272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  <row r="12" spans="2:14" x14ac:dyDescent="0.25">
      <c r="B12" t="str">
        <f>Tbl.SpatialTransforms[[#This Row],[File name]]</f>
        <v>STM3_newEmit_Orig-ArchFullUrb2v02_prep01_New-Countries_Pop2010</v>
      </c>
      <c r="D12" t="b">
        <v>1</v>
      </c>
      <c r="G12" t="str">
        <f>Tbl.SpatialTransforms[[#This Row],[Auto file name]]</f>
        <v>STM3_newEmit_Orig-ArchFullUrb2v02_prep01_New-Countries_Pop2010</v>
      </c>
      <c r="H12" t="s">
        <v>194</v>
      </c>
      <c r="I12" t="s">
        <v>117</v>
      </c>
      <c r="J12" t="s">
        <v>270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3" spans="2:14" x14ac:dyDescent="0.25">
      <c r="B13" t="str">
        <f>Tbl.SpatialTransforms[[#This Row],[File name]]</f>
        <v>STM3_newEmit_Orig-ArchFullUrb2v01_prep01_urb_New-Countries_Pop2010</v>
      </c>
      <c r="D13" t="b">
        <v>1</v>
      </c>
      <c r="G13" t="str">
        <f>Tbl.SpatialTransforms[[#This Row],[Auto file name]]</f>
        <v>STM3_newEmit_Orig-ArchFullUrb2v01_prep01_urb_New-Countries_Pop2010</v>
      </c>
      <c r="H13" t="s">
        <v>194</v>
      </c>
      <c r="I13" t="s">
        <v>117</v>
      </c>
      <c r="J13" t="s">
        <v>274</v>
      </c>
      <c r="K13" t="s">
        <v>28</v>
      </c>
      <c r="L13" t="s">
        <v>32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STM3_newEmit_Orig-ArchFullUrb2v01_prep01_urb_New-Countries_Pop2010</v>
      </c>
    </row>
    <row r="14" spans="2:14" x14ac:dyDescent="0.25">
      <c r="B14" t="str">
        <f>Tbl.SpatialTransforms[[#This Row],[File name]]</f>
        <v>STM3_newEmit_Orig-ArchFullUrb2v02_prep01_urb_New-Countries_Pop2010</v>
      </c>
      <c r="D14" t="b">
        <v>1</v>
      </c>
      <c r="G14" t="str">
        <f>Tbl.SpatialTransforms[[#This Row],[Auto file name]]</f>
        <v>STM3_newEmit_Orig-ArchFullUrb2v02_prep01_urb_New-Countries_Pop2010</v>
      </c>
      <c r="H14" t="s">
        <v>194</v>
      </c>
      <c r="I14" t="s">
        <v>117</v>
      </c>
      <c r="J14" t="s">
        <v>275</v>
      </c>
      <c r="K14" t="s">
        <v>28</v>
      </c>
      <c r="L14" t="s">
        <v>32</v>
      </c>
      <c r="M14" t="b">
        <v>1</v>
      </c>
      <c r="N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STM3_newEmit_Orig-ArchFullUrb2v02_prep01_urb_New-Countries_Pop2010</v>
      </c>
    </row>
  </sheetData>
  <phoneticPr fontId="3" type="noConversion"/>
  <dataValidations count="4">
    <dataValidation type="list" allowBlank="1" showInputMessage="1" showErrorMessage="1" sqref="I11:I14" xr:uid="{E821405C-6957-4A9F-8765-11FEDC830D01}">
      <formula1>list.STM_types</formula1>
    </dataValidation>
    <dataValidation type="list" allowBlank="1" showInputMessage="1" showErrorMessage="1" sqref="L11:L14" xr:uid="{5BDCD423-46E4-4A7B-8628-5C9344A21620}">
      <formula1>list.Data_unique</formula1>
    </dataValidation>
    <dataValidation type="list" allowBlank="1" showInputMessage="1" showErrorMessage="1" sqref="M11:M14" xr:uid="{30B9C429-7EFE-4DEB-8979-C009F9C29D27}">
      <formula1>"TRUE,FALSE"</formula1>
    </dataValidation>
    <dataValidation type="list" allowBlank="1" showInputMessage="1" showErrorMessage="1" sqref="J11:K14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5" x14ac:dyDescent="0.25"/>
  <cols>
    <col min="2" max="2" width="26.42578125" customWidth="1"/>
    <col min="3" max="3" width="17.42578125" customWidth="1"/>
    <col min="4" max="6" width="17" customWidth="1"/>
    <col min="7" max="7" width="15.42578125" customWidth="1"/>
    <col min="8" max="8" width="22.42578125" bestFit="1" customWidth="1"/>
    <col min="9" max="9" width="15.42578125" customWidth="1"/>
    <col min="10" max="10" width="13.5703125" customWidth="1"/>
    <col min="11" max="11" width="20" customWidth="1"/>
    <col min="12" max="12" width="29.140625" customWidth="1"/>
    <col min="13" max="13" width="22.140625" customWidth="1"/>
    <col min="14" max="15" width="17.5703125" customWidth="1"/>
    <col min="16" max="16" width="34.5703125" customWidth="1"/>
    <col min="17" max="17" width="16.42578125" customWidth="1"/>
    <col min="18" max="18" width="15.42578125" customWidth="1"/>
    <col min="19" max="19" width="14.42578125" customWidth="1"/>
    <col min="20" max="20" width="34" customWidth="1"/>
  </cols>
  <sheetData>
    <row r="3" spans="2:24" x14ac:dyDescent="0.25">
      <c r="X3" s="7" t="s">
        <v>177</v>
      </c>
    </row>
    <row r="4" spans="2:24" x14ac:dyDescent="0.25">
      <c r="X4" t="s">
        <v>174</v>
      </c>
    </row>
    <row r="5" spans="2:24" x14ac:dyDescent="0.25">
      <c r="X5" t="s">
        <v>175</v>
      </c>
    </row>
    <row r="6" spans="2:24" x14ac:dyDescent="0.25">
      <c r="X6" t="s">
        <v>176</v>
      </c>
    </row>
    <row r="7" spans="2:24" x14ac:dyDescent="0.25">
      <c r="B7" t="s">
        <v>211</v>
      </c>
      <c r="F7" t="s">
        <v>178</v>
      </c>
      <c r="I7" t="s">
        <v>235</v>
      </c>
      <c r="X7" t="s">
        <v>242</v>
      </c>
    </row>
    <row r="8" spans="2:24" ht="45" x14ac:dyDescent="0.2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 x14ac:dyDescent="0.25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 x14ac:dyDescent="0.25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 x14ac:dyDescent="0.25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 x14ac:dyDescent="0.25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 x14ac:dyDescent="0.25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 x14ac:dyDescent="0.25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 x14ac:dyDescent="0.25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 x14ac:dyDescent="0.25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 x14ac:dyDescent="0.25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 x14ac:dyDescent="0.25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 x14ac:dyDescent="0.25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 x14ac:dyDescent="0.25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 x14ac:dyDescent="0.25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 x14ac:dyDescent="0.25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 x14ac:dyDescent="0.25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 x14ac:dyDescent="0.25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 x14ac:dyDescent="0.25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 x14ac:dyDescent="0.25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 x14ac:dyDescent="0.25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 x14ac:dyDescent="0.25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 x14ac:dyDescent="0.25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 x14ac:dyDescent="0.25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 x14ac:dyDescent="0.25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 x14ac:dyDescent="0.25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 x14ac:dyDescent="0.25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 x14ac:dyDescent="0.25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 x14ac:dyDescent="0.25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 x14ac:dyDescent="0.25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 x14ac:dyDescent="0.25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 x14ac:dyDescent="0.25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 x14ac:dyDescent="0.25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 x14ac:dyDescent="0.25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 x14ac:dyDescent="0.25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 x14ac:dyDescent="0.25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 x14ac:dyDescent="0.25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 x14ac:dyDescent="0.25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 x14ac:dyDescent="0.25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 x14ac:dyDescent="0.25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 x14ac:dyDescent="0.25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 x14ac:dyDescent="0.25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 x14ac:dyDescent="0.25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 x14ac:dyDescent="0.25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 x14ac:dyDescent="0.25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 x14ac:dyDescent="0.25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 x14ac:dyDescent="0.25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 x14ac:dyDescent="0.25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 x14ac:dyDescent="0.25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 x14ac:dyDescent="0.25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 x14ac:dyDescent="0.25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 x14ac:dyDescent="0.25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 x14ac:dyDescent="0.25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 x14ac:dyDescent="0.25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 x14ac:dyDescent="0.25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 x14ac:dyDescent="0.25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 x14ac:dyDescent="0.25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 x14ac:dyDescent="0.25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 x14ac:dyDescent="0.25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 x14ac:dyDescent="0.25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 x14ac:dyDescent="0.25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 x14ac:dyDescent="0.25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 x14ac:dyDescent="0.25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 x14ac:dyDescent="0.25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 x14ac:dyDescent="0.25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2024-09-11T02:13:07Z</dcterms:modified>
</cp:coreProperties>
</file>