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shedute_bot\received_xlsx\"/>
    </mc:Choice>
  </mc:AlternateContent>
  <xr:revisionPtr revIDLastSave="0" documentId="8_{5E01DC3B-20AC-4A3F-9918-5D8D9F6AFC24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Current_month" sheetId="9" r:id="rId1"/>
    <sheet name="Template" sheetId="13" r:id="rId2"/>
    <sheet name="Weekdays" sheetId="10" r:id="rId3"/>
    <sheet name="Month Names" sheetId="4" r:id="rId4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35" i="13" l="1" a="1"/>
  <c r="AK35" i="13" s="1"/>
  <c r="AJ35" i="13" a="1"/>
  <c r="AJ35" i="13" s="1"/>
  <c r="AI35" i="13" a="1"/>
  <c r="AI35" i="13" s="1"/>
  <c r="AH35" i="13" a="1"/>
  <c r="AH35" i="13" s="1"/>
  <c r="AK34" i="13" a="1"/>
  <c r="AK34" i="13" s="1"/>
  <c r="AJ34" i="13" a="1"/>
  <c r="AJ34" i="13" s="1"/>
  <c r="AI34" i="13" a="1"/>
  <c r="AI34" i="13" s="1"/>
  <c r="AH34" i="13" a="1"/>
  <c r="AH34" i="13" s="1"/>
  <c r="AK33" i="13" a="1"/>
  <c r="AK33" i="13" s="1"/>
  <c r="AJ33" i="13" a="1"/>
  <c r="AJ33" i="13" s="1"/>
  <c r="AI33" i="13" a="1"/>
  <c r="AI33" i="13" s="1"/>
  <c r="AH33" i="13" a="1"/>
  <c r="AH33" i="13" s="1"/>
  <c r="AK32" i="13" a="1"/>
  <c r="AK32" i="13" s="1"/>
  <c r="AJ32" i="13" a="1"/>
  <c r="AJ32" i="13" s="1"/>
  <c r="AI32" i="13" a="1"/>
  <c r="AI32" i="13" s="1"/>
  <c r="AH32" i="13" a="1"/>
  <c r="AH32" i="13" s="1"/>
  <c r="AK31" i="13" a="1"/>
  <c r="AK31" i="13" s="1"/>
  <c r="AJ31" i="13" a="1"/>
  <c r="AJ31" i="13" s="1"/>
  <c r="AI31" i="13" a="1"/>
  <c r="AI31" i="13" s="1"/>
  <c r="AH31" i="13" a="1"/>
  <c r="AH31" i="13" s="1"/>
  <c r="AK30" i="13" a="1"/>
  <c r="AK30" i="13" s="1"/>
  <c r="AJ30" i="13" a="1"/>
  <c r="AJ30" i="13" s="1"/>
  <c r="AI30" i="13" a="1"/>
  <c r="AI30" i="13" s="1"/>
  <c r="AH30" i="13" a="1"/>
  <c r="AH30" i="13" s="1"/>
  <c r="AK29" i="13" a="1"/>
  <c r="AK29" i="13" s="1"/>
  <c r="AJ29" i="13" a="1"/>
  <c r="AJ29" i="13" s="1"/>
  <c r="AI29" i="13" a="1"/>
  <c r="AI29" i="13" s="1"/>
  <c r="AH29" i="13" a="1"/>
  <c r="AH29" i="13" s="1"/>
  <c r="AK28" i="13" a="1"/>
  <c r="AK28" i="13" s="1"/>
  <c r="AJ28" i="13" a="1"/>
  <c r="AJ28" i="13" s="1"/>
  <c r="AI28" i="13" a="1"/>
  <c r="AI28" i="13" s="1"/>
  <c r="AH28" i="13" a="1"/>
  <c r="AH28" i="13" s="1"/>
  <c r="AK27" i="13" a="1"/>
  <c r="AK27" i="13" s="1"/>
  <c r="AJ27" i="13" a="1"/>
  <c r="AJ27" i="13" s="1"/>
  <c r="AI27" i="13" a="1"/>
  <c r="AI27" i="13" s="1"/>
  <c r="AH27" i="13" a="1"/>
  <c r="AH27" i="13" s="1"/>
  <c r="AK26" i="13"/>
  <c r="AK26" i="13" a="1"/>
  <c r="AJ26" i="13" a="1"/>
  <c r="AJ26" i="13" s="1"/>
  <c r="AI26" i="13" a="1"/>
  <c r="AI26" i="13" s="1"/>
  <c r="AH26" i="13" a="1"/>
  <c r="AH26" i="13" s="1"/>
  <c r="AK25" i="13" a="1"/>
  <c r="AK25" i="13" s="1"/>
  <c r="AJ25" i="13" a="1"/>
  <c r="AJ25" i="13" s="1"/>
  <c r="AI25" i="13" a="1"/>
  <c r="AI25" i="13" s="1"/>
  <c r="AH25" i="13" a="1"/>
  <c r="AH25" i="13" s="1"/>
  <c r="AK24" i="13" a="1"/>
  <c r="AK24" i="13" s="1"/>
  <c r="AJ24" i="13" a="1"/>
  <c r="AJ24" i="13" s="1"/>
  <c r="AI24" i="13" a="1"/>
  <c r="AI24" i="13" s="1"/>
  <c r="AH24" i="13" a="1"/>
  <c r="AH24" i="13" s="1"/>
  <c r="AK23" i="13" a="1"/>
  <c r="AK23" i="13" s="1"/>
  <c r="AJ23" i="13" a="1"/>
  <c r="AJ23" i="13" s="1"/>
  <c r="AI23" i="13" a="1"/>
  <c r="AI23" i="13" s="1"/>
  <c r="AH23" i="13" a="1"/>
  <c r="AH23" i="13" s="1"/>
  <c r="AK22" i="13" a="1"/>
  <c r="AK22" i="13" s="1"/>
  <c r="AJ22" i="13" a="1"/>
  <c r="AJ22" i="13" s="1"/>
  <c r="AI22" i="13" a="1"/>
  <c r="AI22" i="13" s="1"/>
  <c r="AH22" i="13" a="1"/>
  <c r="AH22" i="13" s="1"/>
  <c r="AK21" i="13" a="1"/>
  <c r="AK21" i="13" s="1"/>
  <c r="AJ21" i="13" a="1"/>
  <c r="AJ21" i="13" s="1"/>
  <c r="AI21" i="13" a="1"/>
  <c r="AI21" i="13" s="1"/>
  <c r="AH21" i="13" a="1"/>
  <c r="AH21" i="13" s="1"/>
  <c r="AK20" i="13" a="1"/>
  <c r="AK20" i="13" s="1"/>
  <c r="AJ20" i="13" a="1"/>
  <c r="AJ20" i="13" s="1"/>
  <c r="AI20" i="13" a="1"/>
  <c r="AI20" i="13" s="1"/>
  <c r="AH20" i="13" a="1"/>
  <c r="AH20" i="13" s="1"/>
  <c r="AK19" i="13" a="1"/>
  <c r="AK19" i="13" s="1"/>
  <c r="AJ19" i="13"/>
  <c r="AJ19" i="13" a="1"/>
  <c r="AI19" i="13" a="1"/>
  <c r="AI19" i="13" s="1"/>
  <c r="AH19" i="13" a="1"/>
  <c r="AH19" i="13" s="1"/>
  <c r="AK18" i="13" a="1"/>
  <c r="AK18" i="13" s="1"/>
  <c r="AJ18" i="13" a="1"/>
  <c r="AJ18" i="13" s="1"/>
  <c r="AI18" i="13" a="1"/>
  <c r="AI18" i="13" s="1"/>
  <c r="AH18" i="13" a="1"/>
  <c r="AH18" i="13" s="1"/>
  <c r="AK17" i="13" a="1"/>
  <c r="AK17" i="13" s="1"/>
  <c r="AJ17" i="13" a="1"/>
  <c r="AJ17" i="13" s="1"/>
  <c r="AI17" i="13" a="1"/>
  <c r="AI17" i="13" s="1"/>
  <c r="AH17" i="13" a="1"/>
  <c r="AH17" i="13" s="1"/>
  <c r="AK16" i="13" a="1"/>
  <c r="AK16" i="13" s="1"/>
  <c r="AJ16" i="13" a="1"/>
  <c r="AJ16" i="13" s="1"/>
  <c r="AI16" i="13" a="1"/>
  <c r="AI16" i="13" s="1"/>
  <c r="AH16" i="13" a="1"/>
  <c r="AH16" i="13" s="1"/>
  <c r="AK15" i="13" a="1"/>
  <c r="AK15" i="13" s="1"/>
  <c r="AJ15" i="13" a="1"/>
  <c r="AJ15" i="13" s="1"/>
  <c r="AI15" i="13" a="1"/>
  <c r="AI15" i="13" s="1"/>
  <c r="AH15" i="13" a="1"/>
  <c r="AH15" i="13" s="1"/>
  <c r="AK14" i="13" a="1"/>
  <c r="AK14" i="13" s="1"/>
  <c r="AJ14" i="13" a="1"/>
  <c r="AJ14" i="13" s="1"/>
  <c r="AI14" i="13" a="1"/>
  <c r="AI14" i="13" s="1"/>
  <c r="AH14" i="13" a="1"/>
  <c r="AH14" i="13" s="1"/>
  <c r="AK13" i="13" a="1"/>
  <c r="AK13" i="13" s="1"/>
  <c r="AJ13" i="13" a="1"/>
  <c r="AJ13" i="13" s="1"/>
  <c r="AI13" i="13" a="1"/>
  <c r="AI13" i="13" s="1"/>
  <c r="AH13" i="13"/>
  <c r="AH13" i="13" a="1"/>
  <c r="AK12" i="13"/>
  <c r="AK12" i="13" a="1"/>
  <c r="AJ12" i="13" a="1"/>
  <c r="AJ12" i="13" s="1"/>
  <c r="AI12" i="13" a="1"/>
  <c r="AI12" i="13" s="1"/>
  <c r="AH12" i="13" a="1"/>
  <c r="AH12" i="13" s="1"/>
  <c r="AK11" i="13" a="1"/>
  <c r="AK11" i="13" s="1"/>
  <c r="AJ11" i="13" a="1"/>
  <c r="AJ11" i="13" s="1"/>
  <c r="AI11" i="13" a="1"/>
  <c r="AI11" i="13" s="1"/>
  <c r="AH11" i="13" a="1"/>
  <c r="AH11" i="13" s="1"/>
  <c r="AK10" i="13" a="1"/>
  <c r="AK10" i="13" s="1"/>
  <c r="AJ10" i="13" a="1"/>
  <c r="AJ10" i="13" s="1"/>
  <c r="AI10" i="13" a="1"/>
  <c r="AI10" i="13" s="1"/>
  <c r="AH10" i="13" a="1"/>
  <c r="AH10" i="13" s="1"/>
  <c r="AK9" i="13" a="1"/>
  <c r="AK9" i="13" s="1"/>
  <c r="AJ9" i="13" a="1"/>
  <c r="AJ9" i="13" s="1"/>
  <c r="AI9" i="13" a="1"/>
  <c r="AI9" i="13" s="1"/>
  <c r="AH9" i="13" a="1"/>
  <c r="AH9" i="13" s="1"/>
  <c r="AK8" i="13" a="1"/>
  <c r="AK8" i="13" s="1"/>
  <c r="AJ8" i="13" a="1"/>
  <c r="AJ8" i="13" s="1"/>
  <c r="AI8" i="13" a="1"/>
  <c r="AI8" i="13" s="1"/>
  <c r="AH8" i="13" a="1"/>
  <c r="AH8" i="13" s="1"/>
  <c r="AK7" i="13" a="1"/>
  <c r="AK7" i="13" s="1"/>
  <c r="AJ7" i="13" a="1"/>
  <c r="AJ7" i="13" s="1"/>
  <c r="AI7" i="13" a="1"/>
  <c r="AI7" i="13" s="1"/>
  <c r="AH7" i="13" a="1"/>
  <c r="AH7" i="13" s="1"/>
  <c r="AK6" i="13" a="1"/>
  <c r="AK6" i="13" s="1"/>
  <c r="AJ6" i="13" a="1"/>
  <c r="AJ6" i="13" s="1"/>
  <c r="AI6" i="13" a="1"/>
  <c r="AI6" i="13" s="1"/>
  <c r="AH6" i="13" a="1"/>
  <c r="AH6" i="13" s="1"/>
  <c r="AG5" i="13"/>
  <c r="AG14" i="13" s="1" a="1"/>
  <c r="AG14" i="13" s="1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G47" i="9"/>
  <c r="N42" i="9" s="1" a="1"/>
  <c r="N42" i="9" s="1"/>
  <c r="G43" i="9"/>
  <c r="G44" i="9"/>
  <c r="G45" i="9"/>
  <c r="G46" i="9"/>
  <c r="G42" i="9"/>
  <c r="Y5" i="13"/>
  <c r="I5" i="13"/>
  <c r="W5" i="13"/>
  <c r="G5" i="13"/>
  <c r="U5" i="13"/>
  <c r="E5" i="13"/>
  <c r="AE5" i="13"/>
  <c r="O5" i="13"/>
  <c r="X5" i="13"/>
  <c r="T5" i="13"/>
  <c r="S5" i="13"/>
  <c r="Q5" i="13"/>
  <c r="P5" i="13"/>
  <c r="R5" i="13"/>
  <c r="N5" i="13"/>
  <c r="V5" i="13"/>
  <c r="M5" i="13"/>
  <c r="L5" i="13"/>
  <c r="AF5" i="13"/>
  <c r="K5" i="13"/>
  <c r="AB5" i="13"/>
  <c r="AA5" i="13"/>
  <c r="D5" i="13"/>
  <c r="AD5" i="13"/>
  <c r="J5" i="13"/>
  <c r="AC5" i="13"/>
  <c r="H5" i="13"/>
  <c r="F5" i="13"/>
  <c r="C5" i="13"/>
  <c r="Z5" i="13"/>
  <c r="AG9" i="13" l="1" a="1"/>
  <c r="AG9" i="13" s="1"/>
  <c r="Z35" i="13" a="1"/>
  <c r="Z35" i="13" s="1"/>
  <c r="Z34" i="13" a="1"/>
  <c r="Z34" i="13" s="1"/>
  <c r="Z33" i="13" a="1"/>
  <c r="Z33" i="13" s="1"/>
  <c r="Z32" i="13" a="1"/>
  <c r="Z32" i="13" s="1"/>
  <c r="Z31" i="13" a="1"/>
  <c r="Z31" i="13" s="1"/>
  <c r="Z29" i="13" a="1"/>
  <c r="Z29" i="13" s="1"/>
  <c r="Z24" i="13" a="1"/>
  <c r="Z24" i="13" s="1"/>
  <c r="Z22" i="13" a="1"/>
  <c r="Z22" i="13" s="1"/>
  <c r="Z26" i="13" a="1"/>
  <c r="Z26" i="13" s="1"/>
  <c r="Z21" i="13" a="1"/>
  <c r="Z21" i="13" s="1"/>
  <c r="Z30" i="13" a="1"/>
  <c r="Z30" i="13" s="1"/>
  <c r="Z28" i="13" a="1"/>
  <c r="Z28" i="13" s="1"/>
  <c r="Z10" i="13" a="1"/>
  <c r="Z10" i="13" s="1"/>
  <c r="Z19" i="13" a="1"/>
  <c r="Z19" i="13" s="1"/>
  <c r="Z18" i="13" a="1"/>
  <c r="Z18" i="13" s="1"/>
  <c r="Z17" i="13" a="1"/>
  <c r="Z17" i="13" s="1"/>
  <c r="Z16" i="13" a="1"/>
  <c r="Z16" i="13" s="1"/>
  <c r="Z15" i="13" a="1"/>
  <c r="Z15" i="13" s="1"/>
  <c r="Z9" i="13" a="1"/>
  <c r="Z9" i="13" s="1"/>
  <c r="Z14" i="13" a="1"/>
  <c r="Z14" i="13" s="1"/>
  <c r="Z27" i="13" a="1"/>
  <c r="Z27" i="13" s="1"/>
  <c r="Z20" i="13" a="1"/>
  <c r="Z20" i="13" s="1"/>
  <c r="Z13" i="13" a="1"/>
  <c r="Z13" i="13" s="1"/>
  <c r="Z8" i="13" a="1"/>
  <c r="Z8" i="13" s="1"/>
  <c r="Z6" i="13" a="1"/>
  <c r="Z6" i="13" s="1"/>
  <c r="Z25" i="13" a="1"/>
  <c r="Z25" i="13" s="1"/>
  <c r="Z23" i="13" a="1"/>
  <c r="Z23" i="13" s="1"/>
  <c r="Z7" i="13" a="1"/>
  <c r="Z7" i="13" s="1"/>
  <c r="Z12" i="13" a="1"/>
  <c r="Z12" i="13" s="1"/>
  <c r="Z11" i="13" a="1"/>
  <c r="Z11" i="13" s="1"/>
  <c r="J1042" i="13"/>
  <c r="J1026" i="13"/>
  <c r="J1010" i="13"/>
  <c r="J994" i="13"/>
  <c r="J978" i="13"/>
  <c r="J962" i="13"/>
  <c r="J946" i="13"/>
  <c r="J930" i="13"/>
  <c r="J914" i="13"/>
  <c r="J898" i="13"/>
  <c r="J882" i="13"/>
  <c r="J866" i="13"/>
  <c r="J850" i="13"/>
  <c r="J834" i="13"/>
  <c r="J818" i="13"/>
  <c r="J802" i="13"/>
  <c r="J786" i="13"/>
  <c r="J770" i="13"/>
  <c r="J754" i="13"/>
  <c r="J738" i="13"/>
  <c r="J722" i="13"/>
  <c r="J706" i="13"/>
  <c r="J690" i="13"/>
  <c r="J674" i="13"/>
  <c r="J658" i="13"/>
  <c r="J642" i="13"/>
  <c r="J626" i="13"/>
  <c r="J610" i="13"/>
  <c r="J594" i="13"/>
  <c r="J578" i="13"/>
  <c r="J562" i="13"/>
  <c r="J546" i="13"/>
  <c r="J530" i="13"/>
  <c r="J514" i="13"/>
  <c r="J498" i="13"/>
  <c r="J482" i="13"/>
  <c r="J466" i="13"/>
  <c r="J450" i="13"/>
  <c r="J434" i="13"/>
  <c r="J418" i="13"/>
  <c r="J402" i="13"/>
  <c r="J386" i="13"/>
  <c r="J370" i="13"/>
  <c r="J354" i="13"/>
  <c r="J338" i="13"/>
  <c r="J322" i="13"/>
  <c r="J306" i="13"/>
  <c r="J290" i="13"/>
  <c r="J274" i="13"/>
  <c r="J258" i="13"/>
  <c r="J242" i="13"/>
  <c r="J226" i="13"/>
  <c r="J210" i="13"/>
  <c r="J186" i="13"/>
  <c r="J170" i="13"/>
  <c r="J154" i="13"/>
  <c r="J138" i="13"/>
  <c r="J122" i="13"/>
  <c r="J106" i="13"/>
  <c r="J1041" i="13"/>
  <c r="J1025" i="13"/>
  <c r="J1009" i="13"/>
  <c r="J993" i="13"/>
  <c r="J977" i="13"/>
  <c r="J961" i="13"/>
  <c r="J945" i="13"/>
  <c r="J929" i="13"/>
  <c r="J913" i="13"/>
  <c r="J897" i="13"/>
  <c r="J881" i="13"/>
  <c r="J865" i="13"/>
  <c r="J849" i="13"/>
  <c r="J833" i="13"/>
  <c r="J817" i="13"/>
  <c r="J801" i="13"/>
  <c r="J785" i="13"/>
  <c r="J769" i="13"/>
  <c r="J753" i="13"/>
  <c r="J737" i="13"/>
  <c r="J721" i="13"/>
  <c r="J705" i="13"/>
  <c r="J689" i="13"/>
  <c r="J673" i="13"/>
  <c r="J657" i="13"/>
  <c r="J641" i="13"/>
  <c r="J625" i="13"/>
  <c r="J609" i="13"/>
  <c r="J593" i="13"/>
  <c r="J577" i="13"/>
  <c r="J561" i="13"/>
  <c r="J545" i="13"/>
  <c r="J529" i="13"/>
  <c r="J513" i="13"/>
  <c r="J497" i="13"/>
  <c r="J481" i="13"/>
  <c r="J465" i="13"/>
  <c r="J449" i="13"/>
  <c r="J433" i="13"/>
  <c r="J417" i="13"/>
  <c r="J401" i="13"/>
  <c r="J385" i="13"/>
  <c r="J369" i="13"/>
  <c r="J353" i="13"/>
  <c r="J337" i="13"/>
  <c r="J321" i="13"/>
  <c r="J305" i="13"/>
  <c r="J289" i="13"/>
  <c r="J273" i="13"/>
  <c r="J257" i="13"/>
  <c r="J241" i="13"/>
  <c r="J225" i="13"/>
  <c r="J209" i="13"/>
  <c r="J191" i="13"/>
  <c r="J175" i="13"/>
  <c r="J159" i="13"/>
  <c r="J143" i="13"/>
  <c r="J131" i="13"/>
  <c r="J1040" i="13"/>
  <c r="J1024" i="13"/>
  <c r="J1008" i="13"/>
  <c r="J992" i="13"/>
  <c r="J976" i="13"/>
  <c r="J960" i="13"/>
  <c r="J944" i="13"/>
  <c r="J928" i="13"/>
  <c r="J912" i="13"/>
  <c r="J896" i="13"/>
  <c r="J880" i="13"/>
  <c r="J864" i="13"/>
  <c r="J848" i="13"/>
  <c r="J832" i="13"/>
  <c r="J816" i="13"/>
  <c r="J800" i="13"/>
  <c r="J784" i="13"/>
  <c r="J768" i="13"/>
  <c r="J752" i="13"/>
  <c r="J736" i="13"/>
  <c r="J720" i="13"/>
  <c r="J704" i="13"/>
  <c r="J688" i="13"/>
  <c r="J672" i="13"/>
  <c r="J656" i="13"/>
  <c r="J640" i="13"/>
  <c r="J624" i="13"/>
  <c r="J608" i="13"/>
  <c r="J592" i="13"/>
  <c r="J576" i="13"/>
  <c r="J560" i="13"/>
  <c r="J544" i="13"/>
  <c r="J528" i="13"/>
  <c r="J512" i="13"/>
  <c r="J496" i="13"/>
  <c r="J480" i="13"/>
  <c r="J464" i="13"/>
  <c r="J448" i="13"/>
  <c r="J432" i="13"/>
  <c r="J416" i="13"/>
  <c r="J400" i="13"/>
  <c r="J384" i="13"/>
  <c r="J368" i="13"/>
  <c r="J352" i="13"/>
  <c r="J336" i="13"/>
  <c r="J320" i="13"/>
  <c r="J304" i="13"/>
  <c r="J288" i="13"/>
  <c r="J272" i="13"/>
  <c r="J256" i="13"/>
  <c r="J240" i="13"/>
  <c r="J224" i="13"/>
  <c r="J208" i="13"/>
  <c r="J196" i="13"/>
  <c r="J180" i="13"/>
  <c r="J164" i="13"/>
  <c r="J1039" i="13"/>
  <c r="J1023" i="13"/>
  <c r="J1007" i="13"/>
  <c r="J991" i="13"/>
  <c r="J975" i="13"/>
  <c r="J959" i="13"/>
  <c r="J943" i="13"/>
  <c r="J927" i="13"/>
  <c r="J911" i="13"/>
  <c r="J895" i="13"/>
  <c r="J879" i="13"/>
  <c r="J863" i="13"/>
  <c r="J847" i="13"/>
  <c r="J831" i="13"/>
  <c r="J815" i="13"/>
  <c r="J799" i="13"/>
  <c r="J783" i="13"/>
  <c r="J767" i="13"/>
  <c r="J751" i="13"/>
  <c r="J735" i="13"/>
  <c r="J719" i="13"/>
  <c r="J703" i="13"/>
  <c r="J687" i="13"/>
  <c r="J671" i="13"/>
  <c r="J655" i="13"/>
  <c r="J639" i="13"/>
  <c r="J623" i="13"/>
  <c r="J607" i="13"/>
  <c r="J591" i="13"/>
  <c r="J575" i="13"/>
  <c r="J559" i="13"/>
  <c r="J543" i="13"/>
  <c r="J527" i="13"/>
  <c r="J511" i="13"/>
  <c r="J495" i="13"/>
  <c r="J479" i="13"/>
  <c r="J463" i="13"/>
  <c r="J447" i="13"/>
  <c r="J431" i="13"/>
  <c r="J415" i="13"/>
  <c r="J399" i="13"/>
  <c r="J383" i="13"/>
  <c r="J367" i="13"/>
  <c r="J351" i="13"/>
  <c r="J335" i="13"/>
  <c r="J319" i="13"/>
  <c r="J303" i="13"/>
  <c r="J287" i="13"/>
  <c r="J271" i="13"/>
  <c r="J255" i="13"/>
  <c r="J239" i="13"/>
  <c r="J223" i="13"/>
  <c r="J207" i="13"/>
  <c r="J185" i="13"/>
  <c r="J169" i="13"/>
  <c r="J1038" i="13"/>
  <c r="J1022" i="13"/>
  <c r="J1006" i="13"/>
  <c r="J990" i="13"/>
  <c r="J974" i="13"/>
  <c r="J958" i="13"/>
  <c r="J942" i="13"/>
  <c r="J926" i="13"/>
  <c r="J910" i="13"/>
  <c r="J894" i="13"/>
  <c r="J878" i="13"/>
  <c r="J862" i="13"/>
  <c r="J846" i="13"/>
  <c r="J830" i="13"/>
  <c r="J814" i="13"/>
  <c r="J798" i="13"/>
  <c r="J782" i="13"/>
  <c r="J766" i="13"/>
  <c r="J750" i="13"/>
  <c r="J734" i="13"/>
  <c r="J718" i="13"/>
  <c r="J702" i="13"/>
  <c r="J686" i="13"/>
  <c r="J670" i="13"/>
  <c r="J654" i="13"/>
  <c r="J638" i="13"/>
  <c r="J622" i="13"/>
  <c r="J606" i="13"/>
  <c r="J590" i="13"/>
  <c r="J574" i="13"/>
  <c r="J558" i="13"/>
  <c r="J542" i="13"/>
  <c r="J526" i="13"/>
  <c r="J510" i="13"/>
  <c r="J494" i="13"/>
  <c r="J478" i="13"/>
  <c r="J462" i="13"/>
  <c r="J446" i="13"/>
  <c r="J430" i="13"/>
  <c r="J414" i="13"/>
  <c r="J398" i="13"/>
  <c r="J382" i="13"/>
  <c r="J366" i="13"/>
  <c r="J350" i="13"/>
  <c r="J334" i="13"/>
  <c r="J318" i="13"/>
  <c r="J302" i="13"/>
  <c r="J286" i="13"/>
  <c r="J270" i="13"/>
  <c r="J254" i="13"/>
  <c r="J238" i="13"/>
  <c r="J222" i="13"/>
  <c r="J206" i="13"/>
  <c r="J190" i="13"/>
  <c r="J174" i="13"/>
  <c r="J1037" i="13"/>
  <c r="J1021" i="13"/>
  <c r="J1005" i="13"/>
  <c r="J989" i="13"/>
  <c r="J973" i="13"/>
  <c r="J957" i="13"/>
  <c r="J941" i="13"/>
  <c r="J925" i="13"/>
  <c r="J909" i="13"/>
  <c r="J893" i="13"/>
  <c r="J877" i="13"/>
  <c r="J861" i="13"/>
  <c r="J845" i="13"/>
  <c r="J829" i="13"/>
  <c r="J813" i="13"/>
  <c r="J797" i="13"/>
  <c r="J781" i="13"/>
  <c r="J765" i="13"/>
  <c r="J749" i="13"/>
  <c r="J733" i="13"/>
  <c r="J717" i="13"/>
  <c r="J701" i="13"/>
  <c r="J685" i="13"/>
  <c r="J669" i="13"/>
  <c r="J653" i="13"/>
  <c r="J637" i="13"/>
  <c r="J621" i="13"/>
  <c r="J605" i="13"/>
  <c r="J589" i="13"/>
  <c r="J573" i="13"/>
  <c r="J557" i="13"/>
  <c r="J541" i="13"/>
  <c r="J525" i="13"/>
  <c r="J509" i="13"/>
  <c r="J493" i="13"/>
  <c r="J477" i="13"/>
  <c r="J461" i="13"/>
  <c r="J445" i="13"/>
  <c r="J429" i="13"/>
  <c r="J413" i="13"/>
  <c r="J397" i="13"/>
  <c r="J381" i="13"/>
  <c r="J365" i="13"/>
  <c r="J349" i="13"/>
  <c r="J333" i="13"/>
  <c r="J317" i="13"/>
  <c r="J301" i="13"/>
  <c r="J285" i="13"/>
  <c r="J269" i="13"/>
  <c r="J253" i="13"/>
  <c r="J237" i="13"/>
  <c r="J221" i="13"/>
  <c r="J205" i="13"/>
  <c r="J195" i="13"/>
  <c r="J179" i="13"/>
  <c r="J163" i="13"/>
  <c r="J1036" i="13"/>
  <c r="J1020" i="13"/>
  <c r="J1004" i="13"/>
  <c r="J988" i="13"/>
  <c r="J972" i="13"/>
  <c r="J956" i="13"/>
  <c r="J940" i="13"/>
  <c r="J924" i="13"/>
  <c r="J908" i="13"/>
  <c r="J892" i="13"/>
  <c r="J876" i="13"/>
  <c r="J860" i="13"/>
  <c r="J844" i="13"/>
  <c r="J828" i="13"/>
  <c r="J812" i="13"/>
  <c r="J796" i="13"/>
  <c r="J780" i="13"/>
  <c r="J764" i="13"/>
  <c r="J748" i="13"/>
  <c r="J732" i="13"/>
  <c r="J716" i="13"/>
  <c r="J700" i="13"/>
  <c r="J684" i="13"/>
  <c r="J668" i="13"/>
  <c r="J652" i="13"/>
  <c r="J636" i="13"/>
  <c r="J620" i="13"/>
  <c r="J604" i="13"/>
  <c r="J588" i="13"/>
  <c r="J572" i="13"/>
  <c r="J556" i="13"/>
  <c r="J540" i="13"/>
  <c r="J524" i="13"/>
  <c r="J508" i="13"/>
  <c r="J492" i="13"/>
  <c r="J476" i="13"/>
  <c r="J460" i="13"/>
  <c r="J444" i="13"/>
  <c r="J428" i="13"/>
  <c r="J412" i="13"/>
  <c r="J396" i="13"/>
  <c r="J380" i="13"/>
  <c r="J364" i="13"/>
  <c r="J348" i="13"/>
  <c r="J332" i="13"/>
  <c r="J316" i="13"/>
  <c r="J300" i="13"/>
  <c r="J284" i="13"/>
  <c r="J268" i="13"/>
  <c r="J252" i="13"/>
  <c r="J236" i="13"/>
  <c r="J220" i="13"/>
  <c r="J204" i="13"/>
  <c r="J184" i="13"/>
  <c r="J168" i="13"/>
  <c r="J152" i="13"/>
  <c r="J128" i="13"/>
  <c r="J112" i="13"/>
  <c r="J96" i="13"/>
  <c r="J1035" i="13"/>
  <c r="J1019" i="13"/>
  <c r="J1003" i="13"/>
  <c r="J987" i="13"/>
  <c r="J971" i="13"/>
  <c r="J955" i="13"/>
  <c r="J939" i="13"/>
  <c r="J923" i="13"/>
  <c r="J907" i="13"/>
  <c r="J891" i="13"/>
  <c r="J875" i="13"/>
  <c r="J859" i="13"/>
  <c r="J843" i="13"/>
  <c r="J827" i="13"/>
  <c r="J811" i="13"/>
  <c r="J795" i="13"/>
  <c r="J779" i="13"/>
  <c r="J763" i="13"/>
  <c r="J747" i="13"/>
  <c r="J731" i="13"/>
  <c r="J715" i="13"/>
  <c r="J699" i="13"/>
  <c r="J683" i="13"/>
  <c r="J667" i="13"/>
  <c r="J651" i="13"/>
  <c r="J635" i="13"/>
  <c r="J619" i="13"/>
  <c r="J603" i="13"/>
  <c r="J587" i="13"/>
  <c r="J571" i="13"/>
  <c r="J555" i="13"/>
  <c r="J539" i="13"/>
  <c r="J523" i="13"/>
  <c r="J507" i="13"/>
  <c r="J491" i="13"/>
  <c r="J475" i="13"/>
  <c r="J459" i="13"/>
  <c r="J443" i="13"/>
  <c r="J427" i="13"/>
  <c r="J411" i="13"/>
  <c r="J395" i="13"/>
  <c r="J379" i="13"/>
  <c r="J363" i="13"/>
  <c r="J347" i="13"/>
  <c r="J331" i="13"/>
  <c r="J315" i="13"/>
  <c r="J299" i="13"/>
  <c r="J283" i="13"/>
  <c r="J267" i="13"/>
  <c r="J251" i="13"/>
  <c r="J235" i="13"/>
  <c r="J219" i="13"/>
  <c r="J203" i="13"/>
  <c r="J189" i="13"/>
  <c r="J173" i="13"/>
  <c r="J157" i="13"/>
  <c r="J137" i="13"/>
  <c r="J121" i="13"/>
  <c r="J1034" i="13"/>
  <c r="J1018" i="13"/>
  <c r="J1002" i="13"/>
  <c r="J986" i="13"/>
  <c r="J970" i="13"/>
  <c r="J954" i="13"/>
  <c r="J938" i="13"/>
  <c r="J922" i="13"/>
  <c r="J906" i="13"/>
  <c r="J890" i="13"/>
  <c r="J874" i="13"/>
  <c r="J858" i="13"/>
  <c r="J842" i="13"/>
  <c r="J826" i="13"/>
  <c r="J810" i="13"/>
  <c r="J794" i="13"/>
  <c r="J778" i="13"/>
  <c r="J762" i="13"/>
  <c r="J746" i="13"/>
  <c r="J730" i="13"/>
  <c r="J714" i="13"/>
  <c r="J698" i="13"/>
  <c r="J682" i="13"/>
  <c r="J666" i="13"/>
  <c r="J650" i="13"/>
  <c r="J634" i="13"/>
  <c r="J618" i="13"/>
  <c r="J602" i="13"/>
  <c r="J586" i="13"/>
  <c r="J570" i="13"/>
  <c r="J554" i="13"/>
  <c r="J538" i="13"/>
  <c r="J522" i="13"/>
  <c r="J506" i="13"/>
  <c r="J490" i="13"/>
  <c r="J474" i="13"/>
  <c r="J458" i="13"/>
  <c r="J442" i="13"/>
  <c r="J426" i="13"/>
  <c r="J410" i="13"/>
  <c r="J394" i="13"/>
  <c r="J378" i="13"/>
  <c r="J362" i="13"/>
  <c r="J346" i="13"/>
  <c r="J330" i="13"/>
  <c r="J314" i="13"/>
  <c r="J298" i="13"/>
  <c r="J282" i="13"/>
  <c r="J266" i="13"/>
  <c r="J250" i="13"/>
  <c r="J234" i="13"/>
  <c r="J218" i="13"/>
  <c r="J202" i="13"/>
  <c r="J194" i="13"/>
  <c r="J178" i="13"/>
  <c r="J162" i="13"/>
  <c r="J146" i="13"/>
  <c r="J130" i="13"/>
  <c r="J114" i="13"/>
  <c r="J1033" i="13"/>
  <c r="J1017" i="13"/>
  <c r="J1001" i="13"/>
  <c r="J985" i="13"/>
  <c r="J969" i="13"/>
  <c r="J953" i="13"/>
  <c r="J937" i="13"/>
  <c r="J921" i="13"/>
  <c r="J905" i="13"/>
  <c r="J889" i="13"/>
  <c r="J873" i="13"/>
  <c r="J857" i="13"/>
  <c r="J841" i="13"/>
  <c r="J825" i="13"/>
  <c r="J809" i="13"/>
  <c r="J793" i="13"/>
  <c r="J777" i="13"/>
  <c r="J761" i="13"/>
  <c r="J745" i="13"/>
  <c r="J729" i="13"/>
  <c r="J713" i="13"/>
  <c r="J697" i="13"/>
  <c r="J681" i="13"/>
  <c r="J665" i="13"/>
  <c r="J649" i="13"/>
  <c r="J633" i="13"/>
  <c r="J617" i="13"/>
  <c r="J601" i="13"/>
  <c r="J585" i="13"/>
  <c r="J569" i="13"/>
  <c r="J553" i="13"/>
  <c r="J537" i="13"/>
  <c r="J521" i="13"/>
  <c r="J505" i="13"/>
  <c r="J489" i="13"/>
  <c r="J473" i="13"/>
  <c r="J457" i="13"/>
  <c r="J441" i="13"/>
  <c r="J425" i="13"/>
  <c r="J409" i="13"/>
  <c r="J393" i="13"/>
  <c r="J377" i="13"/>
  <c r="J361" i="13"/>
  <c r="J345" i="13"/>
  <c r="J329" i="13"/>
  <c r="J313" i="13"/>
  <c r="J297" i="13"/>
  <c r="J281" i="13"/>
  <c r="J265" i="13"/>
  <c r="J249" i="13"/>
  <c r="J233" i="13"/>
  <c r="J217" i="13"/>
  <c r="J201" i="13"/>
  <c r="J183" i="13"/>
  <c r="J167" i="13"/>
  <c r="J151" i="13"/>
  <c r="J139" i="13"/>
  <c r="J123" i="13"/>
  <c r="J107" i="13"/>
  <c r="J1032" i="13"/>
  <c r="J1016" i="13"/>
  <c r="J1000" i="13"/>
  <c r="J984" i="13"/>
  <c r="J968" i="13"/>
  <c r="J952" i="13"/>
  <c r="J936" i="13"/>
  <c r="J920" i="13"/>
  <c r="J904" i="13"/>
  <c r="J888" i="13"/>
  <c r="J872" i="13"/>
  <c r="J856" i="13"/>
  <c r="J840" i="13"/>
  <c r="J824" i="13"/>
  <c r="J808" i="13"/>
  <c r="J792" i="13"/>
  <c r="J776" i="13"/>
  <c r="J760" i="13"/>
  <c r="J744" i="13"/>
  <c r="J728" i="13"/>
  <c r="J712" i="13"/>
  <c r="J696" i="13"/>
  <c r="J680" i="13"/>
  <c r="J664" i="13"/>
  <c r="J648" i="13"/>
  <c r="J632" i="13"/>
  <c r="J616" i="13"/>
  <c r="J600" i="13"/>
  <c r="J584" i="13"/>
  <c r="J568" i="13"/>
  <c r="J552" i="13"/>
  <c r="J536" i="13"/>
  <c r="J520" i="13"/>
  <c r="J504" i="13"/>
  <c r="J488" i="13"/>
  <c r="J472" i="13"/>
  <c r="J456" i="13"/>
  <c r="J440" i="13"/>
  <c r="J424" i="13"/>
  <c r="J408" i="13"/>
  <c r="J392" i="13"/>
  <c r="J376" i="13"/>
  <c r="J360" i="13"/>
  <c r="J344" i="13"/>
  <c r="J328" i="13"/>
  <c r="J312" i="13"/>
  <c r="J296" i="13"/>
  <c r="J280" i="13"/>
  <c r="J264" i="13"/>
  <c r="J248" i="13"/>
  <c r="J232" i="13"/>
  <c r="J216" i="13"/>
  <c r="J200" i="13"/>
  <c r="J188" i="13"/>
  <c r="J172" i="13"/>
  <c r="J1031" i="13"/>
  <c r="J1015" i="13"/>
  <c r="J999" i="13"/>
  <c r="J983" i="13"/>
  <c r="J967" i="13"/>
  <c r="J951" i="13"/>
  <c r="J935" i="13"/>
  <c r="J919" i="13"/>
  <c r="J903" i="13"/>
  <c r="J887" i="13"/>
  <c r="J871" i="13"/>
  <c r="J855" i="13"/>
  <c r="J839" i="13"/>
  <c r="J823" i="13"/>
  <c r="J807" i="13"/>
  <c r="J791" i="13"/>
  <c r="J775" i="13"/>
  <c r="J759" i="13"/>
  <c r="J743" i="13"/>
  <c r="J727" i="13"/>
  <c r="J711" i="13"/>
  <c r="J695" i="13"/>
  <c r="J679" i="13"/>
  <c r="J663" i="13"/>
  <c r="J647" i="13"/>
  <c r="J631" i="13"/>
  <c r="J615" i="13"/>
  <c r="J599" i="13"/>
  <c r="J583" i="13"/>
  <c r="J567" i="13"/>
  <c r="J551" i="13"/>
  <c r="J535" i="13"/>
  <c r="J519" i="13"/>
  <c r="J503" i="13"/>
  <c r="J487" i="13"/>
  <c r="J471" i="13"/>
  <c r="J455" i="13"/>
  <c r="J439" i="13"/>
  <c r="J423" i="13"/>
  <c r="J407" i="13"/>
  <c r="J391" i="13"/>
  <c r="J375" i="13"/>
  <c r="J359" i="13"/>
  <c r="J343" i="13"/>
  <c r="J327" i="13"/>
  <c r="J311" i="13"/>
  <c r="J295" i="13"/>
  <c r="J279" i="13"/>
  <c r="J263" i="13"/>
  <c r="J247" i="13"/>
  <c r="J231" i="13"/>
  <c r="J215" i="13"/>
  <c r="J199" i="13"/>
  <c r="J193" i="13"/>
  <c r="J177" i="13"/>
  <c r="J161" i="13"/>
  <c r="J1030" i="13"/>
  <c r="J1014" i="13"/>
  <c r="J998" i="13"/>
  <c r="J982" i="13"/>
  <c r="J966" i="13"/>
  <c r="J950" i="13"/>
  <c r="J934" i="13"/>
  <c r="J918" i="13"/>
  <c r="J902" i="13"/>
  <c r="J886" i="13"/>
  <c r="J870" i="13"/>
  <c r="J854" i="13"/>
  <c r="J838" i="13"/>
  <c r="J822" i="13"/>
  <c r="J806" i="13"/>
  <c r="J790" i="13"/>
  <c r="J774" i="13"/>
  <c r="J758" i="13"/>
  <c r="J742" i="13"/>
  <c r="J726" i="13"/>
  <c r="J710" i="13"/>
  <c r="J694" i="13"/>
  <c r="J678" i="13"/>
  <c r="J662" i="13"/>
  <c r="J646" i="13"/>
  <c r="J630" i="13"/>
  <c r="J614" i="13"/>
  <c r="J598" i="13"/>
  <c r="J582" i="13"/>
  <c r="J566" i="13"/>
  <c r="J550" i="13"/>
  <c r="J534" i="13"/>
  <c r="J518" i="13"/>
  <c r="J502" i="13"/>
  <c r="J486" i="13"/>
  <c r="J470" i="13"/>
  <c r="J454" i="13"/>
  <c r="J438" i="13"/>
  <c r="J422" i="13"/>
  <c r="J406" i="13"/>
  <c r="J390" i="13"/>
  <c r="J374" i="13"/>
  <c r="J358" i="13"/>
  <c r="J342" i="13"/>
  <c r="J326" i="13"/>
  <c r="J310" i="13"/>
  <c r="J294" i="13"/>
  <c r="J278" i="13"/>
  <c r="J262" i="13"/>
  <c r="J246" i="13"/>
  <c r="J230" i="13"/>
  <c r="J214" i="13"/>
  <c r="J198" i="13"/>
  <c r="J182" i="13"/>
  <c r="J166" i="13"/>
  <c r="J1029" i="13"/>
  <c r="J1013" i="13"/>
  <c r="J997" i="13"/>
  <c r="J981" i="13"/>
  <c r="J965" i="13"/>
  <c r="J949" i="13"/>
  <c r="J933" i="13"/>
  <c r="J917" i="13"/>
  <c r="J901" i="13"/>
  <c r="J885" i="13"/>
  <c r="J869" i="13"/>
  <c r="J853" i="13"/>
  <c r="J837" i="13"/>
  <c r="J821" i="13"/>
  <c r="J805" i="13"/>
  <c r="J789" i="13"/>
  <c r="J773" i="13"/>
  <c r="J757" i="13"/>
  <c r="J741" i="13"/>
  <c r="J725" i="13"/>
  <c r="J709" i="13"/>
  <c r="J693" i="13"/>
  <c r="J677" i="13"/>
  <c r="J661" i="13"/>
  <c r="J645" i="13"/>
  <c r="J629" i="13"/>
  <c r="J613" i="13"/>
  <c r="J597" i="13"/>
  <c r="J581" i="13"/>
  <c r="J565" i="13"/>
  <c r="J549" i="13"/>
  <c r="J533" i="13"/>
  <c r="J517" i="13"/>
  <c r="J501" i="13"/>
  <c r="J485" i="13"/>
  <c r="J469" i="13"/>
  <c r="J453" i="13"/>
  <c r="J437" i="13"/>
  <c r="J421" i="13"/>
  <c r="J405" i="13"/>
  <c r="J389" i="13"/>
  <c r="J373" i="13"/>
  <c r="J357" i="13"/>
  <c r="J341" i="13"/>
  <c r="J325" i="13"/>
  <c r="J309" i="13"/>
  <c r="J293" i="13"/>
  <c r="J277" i="13"/>
  <c r="J261" i="13"/>
  <c r="J245" i="13"/>
  <c r="J229" i="13"/>
  <c r="J213" i="13"/>
  <c r="J187" i="13"/>
  <c r="J171" i="13"/>
  <c r="J1028" i="13"/>
  <c r="J1012" i="13"/>
  <c r="J996" i="13"/>
  <c r="J980" i="13"/>
  <c r="J964" i="13"/>
  <c r="J948" i="13"/>
  <c r="J932" i="13"/>
  <c r="J916" i="13"/>
  <c r="J900" i="13"/>
  <c r="J884" i="13"/>
  <c r="J868" i="13"/>
  <c r="J852" i="13"/>
  <c r="J836" i="13"/>
  <c r="J820" i="13"/>
  <c r="J804" i="13"/>
  <c r="J788" i="13"/>
  <c r="J772" i="13"/>
  <c r="J756" i="13"/>
  <c r="J740" i="13"/>
  <c r="J724" i="13"/>
  <c r="J708" i="13"/>
  <c r="J692" i="13"/>
  <c r="J676" i="13"/>
  <c r="J660" i="13"/>
  <c r="J644" i="13"/>
  <c r="J628" i="13"/>
  <c r="J612" i="13"/>
  <c r="J596" i="13"/>
  <c r="J580" i="13"/>
  <c r="J564" i="13"/>
  <c r="J548" i="13"/>
  <c r="J532" i="13"/>
  <c r="J516" i="13"/>
  <c r="J500" i="13"/>
  <c r="J484" i="13"/>
  <c r="J468" i="13"/>
  <c r="J452" i="13"/>
  <c r="J436" i="13"/>
  <c r="J420" i="13"/>
  <c r="J404" i="13"/>
  <c r="J388" i="13"/>
  <c r="J372" i="13"/>
  <c r="J356" i="13"/>
  <c r="J340" i="13"/>
  <c r="J324" i="13"/>
  <c r="J308" i="13"/>
  <c r="J292" i="13"/>
  <c r="J276" i="13"/>
  <c r="J260" i="13"/>
  <c r="J244" i="13"/>
  <c r="J228" i="13"/>
  <c r="J212" i="13"/>
  <c r="J192" i="13"/>
  <c r="J176" i="13"/>
  <c r="J160" i="13"/>
  <c r="J144" i="13"/>
  <c r="J136" i="13"/>
  <c r="J120" i="13"/>
  <c r="J1027" i="13"/>
  <c r="J771" i="13"/>
  <c r="J515" i="13"/>
  <c r="J259" i="13"/>
  <c r="J153" i="13"/>
  <c r="J134" i="13"/>
  <c r="J126" i="13"/>
  <c r="J1011" i="13"/>
  <c r="J755" i="13"/>
  <c r="J499" i="13"/>
  <c r="J243" i="13"/>
  <c r="J142" i="13"/>
  <c r="J118" i="13"/>
  <c r="J111" i="13"/>
  <c r="J108" i="13"/>
  <c r="J105" i="13"/>
  <c r="J92" i="13"/>
  <c r="J76" i="13"/>
  <c r="J995" i="13"/>
  <c r="J739" i="13"/>
  <c r="J483" i="13"/>
  <c r="J227" i="13"/>
  <c r="J102" i="13"/>
  <c r="J85" i="13"/>
  <c r="J69" i="13"/>
  <c r="J979" i="13"/>
  <c r="J723" i="13"/>
  <c r="J467" i="13"/>
  <c r="J211" i="13"/>
  <c r="J150" i="13"/>
  <c r="J125" i="13"/>
  <c r="J99" i="13"/>
  <c r="J963" i="13"/>
  <c r="J707" i="13"/>
  <c r="J451" i="13"/>
  <c r="J197" i="13"/>
  <c r="J141" i="13"/>
  <c r="J133" i="13"/>
  <c r="J129" i="13"/>
  <c r="J94" i="13"/>
  <c r="J87" i="13"/>
  <c r="J71" i="13"/>
  <c r="J55" i="13"/>
  <c r="J947" i="13"/>
  <c r="J691" i="13"/>
  <c r="J435" i="13"/>
  <c r="J149" i="13"/>
  <c r="J80" i="13"/>
  <c r="J931" i="13"/>
  <c r="J675" i="13"/>
  <c r="J419" i="13"/>
  <c r="J148" i="13"/>
  <c r="J117" i="13"/>
  <c r="J915" i="13"/>
  <c r="J659" i="13"/>
  <c r="J403" i="13"/>
  <c r="J181" i="13"/>
  <c r="J132" i="13"/>
  <c r="J124" i="13"/>
  <c r="J113" i="13"/>
  <c r="J110" i="13"/>
  <c r="J104" i="13"/>
  <c r="J82" i="13"/>
  <c r="J899" i="13"/>
  <c r="J643" i="13"/>
  <c r="J387" i="13"/>
  <c r="J140" i="13"/>
  <c r="J883" i="13"/>
  <c r="J627" i="13"/>
  <c r="J371" i="13"/>
  <c r="J147" i="13"/>
  <c r="J116" i="13"/>
  <c r="J98" i="13"/>
  <c r="J84" i="13"/>
  <c r="J867" i="13"/>
  <c r="J611" i="13"/>
  <c r="J355" i="13"/>
  <c r="J165" i="13"/>
  <c r="J93" i="13"/>
  <c r="J851" i="13"/>
  <c r="J595" i="13"/>
  <c r="J339" i="13"/>
  <c r="J145" i="13"/>
  <c r="J109" i="13"/>
  <c r="J86" i="13"/>
  <c r="J835" i="13"/>
  <c r="J579" i="13"/>
  <c r="J323" i="13"/>
  <c r="J158" i="13"/>
  <c r="J127" i="13"/>
  <c r="J819" i="13"/>
  <c r="J563" i="13"/>
  <c r="J307" i="13"/>
  <c r="J156" i="13"/>
  <c r="J135" i="13"/>
  <c r="J103" i="13"/>
  <c r="J100" i="13"/>
  <c r="J95" i="13"/>
  <c r="J88" i="13"/>
  <c r="J803" i="13"/>
  <c r="J547" i="13"/>
  <c r="J291" i="13"/>
  <c r="J155" i="13"/>
  <c r="J119" i="13"/>
  <c r="J115" i="13"/>
  <c r="J81" i="13"/>
  <c r="J65" i="13"/>
  <c r="J787" i="13"/>
  <c r="J531" i="13"/>
  <c r="J58" i="13"/>
  <c r="J275" i="13"/>
  <c r="J91" i="13"/>
  <c r="J66" i="13"/>
  <c r="J53" i="13"/>
  <c r="C32" i="13" a="1"/>
  <c r="C32" i="13" s="1"/>
  <c r="J75" i="13"/>
  <c r="J72" i="13"/>
  <c r="J90" i="13"/>
  <c r="J79" i="13"/>
  <c r="J63" i="13"/>
  <c r="J97" i="13"/>
  <c r="J60" i="13"/>
  <c r="C30" i="13" a="1"/>
  <c r="C30" i="13" s="1"/>
  <c r="J89" i="13"/>
  <c r="J68" i="13"/>
  <c r="J57" i="13"/>
  <c r="C29" i="13" a="1"/>
  <c r="C29" i="13" s="1"/>
  <c r="J83" i="13"/>
  <c r="J78" i="13"/>
  <c r="J52" i="13"/>
  <c r="J74" i="13"/>
  <c r="J62" i="13"/>
  <c r="J77" i="13"/>
  <c r="J59" i="13"/>
  <c r="J54" i="13"/>
  <c r="J73" i="13"/>
  <c r="J101" i="13"/>
  <c r="J70" i="13"/>
  <c r="J67" i="13"/>
  <c r="J64" i="13"/>
  <c r="C35" i="13" a="1"/>
  <c r="C35" i="13" s="1"/>
  <c r="J56" i="13"/>
  <c r="C33" i="13" a="1"/>
  <c r="C33" i="13" s="1"/>
  <c r="C27" i="13" a="1"/>
  <c r="C27" i="13" s="1"/>
  <c r="C28" i="13" a="1"/>
  <c r="C28" i="13" s="1"/>
  <c r="J61" i="13"/>
  <c r="C25" i="13" a="1"/>
  <c r="C25" i="13" s="1"/>
  <c r="C34" i="13" a="1"/>
  <c r="C34" i="13" s="1"/>
  <c r="C24" i="13" a="1"/>
  <c r="C24" i="13" s="1"/>
  <c r="C17" i="13" a="1"/>
  <c r="C17" i="13" s="1"/>
  <c r="C7" i="13" a="1"/>
  <c r="C7" i="13" s="1"/>
  <c r="C26" i="13" a="1"/>
  <c r="C26" i="13" s="1"/>
  <c r="C16" i="13" a="1"/>
  <c r="C16" i="13" s="1"/>
  <c r="C15" i="13" a="1"/>
  <c r="C15" i="13" s="1"/>
  <c r="C23" i="13" a="1"/>
  <c r="C23" i="13" s="1"/>
  <c r="C14" i="13" a="1"/>
  <c r="C14" i="13" s="1"/>
  <c r="C13" i="13" a="1"/>
  <c r="C13" i="13" s="1"/>
  <c r="C9" i="13" a="1"/>
  <c r="C9" i="13" s="1"/>
  <c r="C31" i="13" a="1"/>
  <c r="C31" i="13" s="1"/>
  <c r="C12" i="13" a="1"/>
  <c r="C12" i="13" s="1"/>
  <c r="C21" i="13" a="1"/>
  <c r="C21" i="13" s="1"/>
  <c r="C22" i="13" a="1"/>
  <c r="C22" i="13" s="1"/>
  <c r="C20" i="13" a="1"/>
  <c r="C20" i="13" s="1"/>
  <c r="C11" i="13" a="1"/>
  <c r="C11" i="13" s="1"/>
  <c r="C19" i="13" a="1"/>
  <c r="C19" i="13" s="1"/>
  <c r="C18" i="13" a="1"/>
  <c r="C18" i="13" s="1"/>
  <c r="C6" i="13" a="1"/>
  <c r="C6" i="13" s="1"/>
  <c r="C10" i="13" a="1"/>
  <c r="C10" i="13" s="1"/>
  <c r="C8" i="13" a="1"/>
  <c r="C8" i="13" s="1"/>
  <c r="F30" i="13" a="1"/>
  <c r="F30" i="13" s="1"/>
  <c r="F26" i="13" a="1"/>
  <c r="F26" i="13" s="1"/>
  <c r="F35" i="13" a="1"/>
  <c r="F35" i="13" s="1"/>
  <c r="F34" i="13" a="1"/>
  <c r="F34" i="13" s="1"/>
  <c r="F33" i="13" a="1"/>
  <c r="F33" i="13" s="1"/>
  <c r="F32" i="13" a="1"/>
  <c r="F32" i="13" s="1"/>
  <c r="F28" i="13" a="1"/>
  <c r="F28" i="13" s="1"/>
  <c r="F24" i="13" a="1"/>
  <c r="F24" i="13" s="1"/>
  <c r="F29" i="13" a="1"/>
  <c r="F29" i="13" s="1"/>
  <c r="F23" i="13" a="1"/>
  <c r="F23" i="13" s="1"/>
  <c r="F22" i="13" a="1"/>
  <c r="F22" i="13" s="1"/>
  <c r="F21" i="13" a="1"/>
  <c r="F21" i="13" s="1"/>
  <c r="F13" i="13" a="1"/>
  <c r="F13" i="13" s="1"/>
  <c r="F12" i="13" a="1"/>
  <c r="F12" i="13" s="1"/>
  <c r="F27" i="13" a="1"/>
  <c r="F27" i="13" s="1"/>
  <c r="F20" i="13" a="1"/>
  <c r="F20" i="13" s="1"/>
  <c r="F8" i="13" a="1"/>
  <c r="F8" i="13" s="1"/>
  <c r="F31" i="13" a="1"/>
  <c r="F31" i="13" s="1"/>
  <c r="F19" i="13" a="1"/>
  <c r="F19" i="13" s="1"/>
  <c r="F18" i="13" a="1"/>
  <c r="F18" i="13" s="1"/>
  <c r="F17" i="13" a="1"/>
  <c r="F17" i="13" s="1"/>
  <c r="F16" i="13" a="1"/>
  <c r="F16" i="13" s="1"/>
  <c r="F7" i="13" a="1"/>
  <c r="F7" i="13" s="1"/>
  <c r="F15" i="13" a="1"/>
  <c r="F15" i="13" s="1"/>
  <c r="F6" i="13" a="1"/>
  <c r="F6" i="13" s="1"/>
  <c r="F10" i="13" a="1"/>
  <c r="F10" i="13" s="1"/>
  <c r="F25" i="13" a="1"/>
  <c r="F25" i="13" s="1"/>
  <c r="F14" i="13" a="1"/>
  <c r="F14" i="13" s="1"/>
  <c r="F9" i="13" a="1"/>
  <c r="F9" i="13" s="1"/>
  <c r="F11" i="13" a="1"/>
  <c r="F11" i="13" s="1"/>
  <c r="H35" i="13" a="1"/>
  <c r="H35" i="13" s="1"/>
  <c r="H34" i="13" a="1"/>
  <c r="H34" i="13" s="1"/>
  <c r="H33" i="13" a="1"/>
  <c r="H33" i="13" s="1"/>
  <c r="H32" i="13" a="1"/>
  <c r="H32" i="13" s="1"/>
  <c r="H30" i="13" a="1"/>
  <c r="H30" i="13" s="1"/>
  <c r="H28" i="13" a="1"/>
  <c r="H28" i="13" s="1"/>
  <c r="H25" i="13" a="1"/>
  <c r="H25" i="13" s="1"/>
  <c r="H24" i="13" a="1"/>
  <c r="H24" i="13" s="1"/>
  <c r="H26" i="13" a="1"/>
  <c r="H26" i="13" s="1"/>
  <c r="H23" i="13" a="1"/>
  <c r="H23" i="13" s="1"/>
  <c r="H29" i="13" a="1"/>
  <c r="H29" i="13" s="1"/>
  <c r="H22" i="13" a="1"/>
  <c r="H22" i="13" s="1"/>
  <c r="H31" i="13" a="1"/>
  <c r="H31" i="13" s="1"/>
  <c r="H21" i="13" a="1"/>
  <c r="H21" i="13" s="1"/>
  <c r="H8" i="13" a="1"/>
  <c r="H8" i="13" s="1"/>
  <c r="H19" i="13" a="1"/>
  <c r="H19" i="13" s="1"/>
  <c r="H20" i="13" a="1"/>
  <c r="H20" i="13" s="1"/>
  <c r="H27" i="13" a="1"/>
  <c r="H27" i="13" s="1"/>
  <c r="H18" i="13" a="1"/>
  <c r="H18" i="13" s="1"/>
  <c r="H10" i="13" a="1"/>
  <c r="H10" i="13" s="1"/>
  <c r="H17" i="13" a="1"/>
  <c r="H17" i="13" s="1"/>
  <c r="H16" i="13" a="1"/>
  <c r="H16" i="13" s="1"/>
  <c r="H7" i="13" a="1"/>
  <c r="H7" i="13" s="1"/>
  <c r="H15" i="13" a="1"/>
  <c r="H15" i="13" s="1"/>
  <c r="H14" i="13" a="1"/>
  <c r="H14" i="13" s="1"/>
  <c r="H13" i="13" a="1"/>
  <c r="H13" i="13" s="1"/>
  <c r="H12" i="13" a="1"/>
  <c r="H12" i="13" s="1"/>
  <c r="H11" i="13" a="1"/>
  <c r="H11" i="13" s="1"/>
  <c r="H9" i="13" a="1"/>
  <c r="H9" i="13" s="1"/>
  <c r="H6" i="13" a="1"/>
  <c r="H6" i="13" s="1"/>
  <c r="AC33" i="13" a="1"/>
  <c r="AC33" i="13" s="1"/>
  <c r="AC30" i="13" a="1"/>
  <c r="AC30" i="13" s="1"/>
  <c r="AC35" i="13" a="1"/>
  <c r="AC35" i="13" s="1"/>
  <c r="AC26" i="13" a="1"/>
  <c r="AC26" i="13" s="1"/>
  <c r="AC31" i="13" a="1"/>
  <c r="AC31" i="13" s="1"/>
  <c r="AC28" i="13" a="1"/>
  <c r="AC28" i="13" s="1"/>
  <c r="AC27" i="13" a="1"/>
  <c r="AC27" i="13" s="1"/>
  <c r="AC24" i="13" a="1"/>
  <c r="AC24" i="13" s="1"/>
  <c r="AC34" i="13" a="1"/>
  <c r="AC34" i="13" s="1"/>
  <c r="AC29" i="13" a="1"/>
  <c r="AC29" i="13" s="1"/>
  <c r="AC22" i="13" a="1"/>
  <c r="AC22" i="13" s="1"/>
  <c r="AC16" i="13" a="1"/>
  <c r="AC16" i="13" s="1"/>
  <c r="AC15" i="13" a="1"/>
  <c r="AC15" i="13" s="1"/>
  <c r="AC9" i="13" a="1"/>
  <c r="AC9" i="13" s="1"/>
  <c r="AC13" i="13" a="1"/>
  <c r="AC13" i="13" s="1"/>
  <c r="AC21" i="13" a="1"/>
  <c r="AC21" i="13" s="1"/>
  <c r="AC20" i="13" a="1"/>
  <c r="AC20" i="13" s="1"/>
  <c r="AC8" i="13" a="1"/>
  <c r="AC8" i="13" s="1"/>
  <c r="AC23" i="13" a="1"/>
  <c r="AC23" i="13" s="1"/>
  <c r="AC25" i="13" a="1"/>
  <c r="AC25" i="13" s="1"/>
  <c r="AC32" i="13" a="1"/>
  <c r="AC32" i="13" s="1"/>
  <c r="AC19" i="13" a="1"/>
  <c r="AC19" i="13" s="1"/>
  <c r="AC17" i="13" a="1"/>
  <c r="AC17" i="13" s="1"/>
  <c r="AC11" i="13" a="1"/>
  <c r="AC11" i="13" s="1"/>
  <c r="AC7" i="13" a="1"/>
  <c r="AC7" i="13" s="1"/>
  <c r="AC12" i="13" a="1"/>
  <c r="AC12" i="13" s="1"/>
  <c r="AC18" i="13" a="1"/>
  <c r="AC18" i="13" s="1"/>
  <c r="AC10" i="13" a="1"/>
  <c r="AC10" i="13" s="1"/>
  <c r="AC14" i="13" a="1"/>
  <c r="AC14" i="13" s="1"/>
  <c r="AC6" i="13" a="1"/>
  <c r="AC6" i="13" s="1"/>
  <c r="J35" i="13" a="1"/>
  <c r="J35" i="13" s="1"/>
  <c r="J34" i="13" a="1"/>
  <c r="J34" i="13" s="1"/>
  <c r="J32" i="13" a="1"/>
  <c r="J32" i="13" s="1"/>
  <c r="J31" i="13" a="1"/>
  <c r="J31" i="13" s="1"/>
  <c r="J28" i="13" a="1"/>
  <c r="J28" i="13" s="1"/>
  <c r="J26" i="13" a="1"/>
  <c r="J26" i="13" s="1"/>
  <c r="J29" i="13" a="1"/>
  <c r="J29" i="13" s="1"/>
  <c r="J21" i="13" a="1"/>
  <c r="J21" i="13" s="1"/>
  <c r="J27" i="13" a="1"/>
  <c r="J27" i="13" s="1"/>
  <c r="J33" i="13" a="1"/>
  <c r="J33" i="13" s="1"/>
  <c r="J19" i="13" a="1"/>
  <c r="J19" i="13" s="1"/>
  <c r="J20" i="13" a="1"/>
  <c r="J20" i="13" s="1"/>
  <c r="J18" i="13" a="1"/>
  <c r="J18" i="13" s="1"/>
  <c r="J10" i="13" a="1"/>
  <c r="J10" i="13" s="1"/>
  <c r="J30" i="13" a="1"/>
  <c r="J30" i="13" s="1"/>
  <c r="J17" i="13" a="1"/>
  <c r="J17" i="13" s="1"/>
  <c r="J22" i="13" a="1"/>
  <c r="J22" i="13" s="1"/>
  <c r="J15" i="13" a="1"/>
  <c r="J15" i="13" s="1"/>
  <c r="J14" i="13" a="1"/>
  <c r="J14" i="13" s="1"/>
  <c r="J9" i="13" a="1"/>
  <c r="J9" i="13" s="1"/>
  <c r="J25" i="13" a="1"/>
  <c r="J25" i="13" s="1"/>
  <c r="J24" i="13" a="1"/>
  <c r="J24" i="13" s="1"/>
  <c r="J12" i="13" a="1"/>
  <c r="J12" i="13" s="1"/>
  <c r="J8" i="13" a="1"/>
  <c r="J8" i="13" s="1"/>
  <c r="J13" i="13" a="1"/>
  <c r="J13" i="13" s="1"/>
  <c r="J6" i="13" a="1"/>
  <c r="J6" i="13" s="1"/>
  <c r="J11" i="13" a="1"/>
  <c r="J11" i="13" s="1"/>
  <c r="J23" i="13" a="1"/>
  <c r="J23" i="13" s="1"/>
  <c r="J7" i="13" a="1"/>
  <c r="J7" i="13" s="1"/>
  <c r="J16" i="13" a="1"/>
  <c r="J16" i="13" s="1"/>
  <c r="AD32" i="13" a="1"/>
  <c r="AD32" i="13" s="1"/>
  <c r="AD35" i="13" a="1"/>
  <c r="AD35" i="13" s="1"/>
  <c r="AD34" i="13" a="1"/>
  <c r="AD34" i="13" s="1"/>
  <c r="AD33" i="13" a="1"/>
  <c r="AD33" i="13" s="1"/>
  <c r="AD31" i="13" a="1"/>
  <c r="AD31" i="13" s="1"/>
  <c r="AD27" i="13" a="1"/>
  <c r="AD27" i="13" s="1"/>
  <c r="AD30" i="13" a="1"/>
  <c r="AD30" i="13" s="1"/>
  <c r="AD28" i="13" a="1"/>
  <c r="AD28" i="13" s="1"/>
  <c r="AD25" i="13" a="1"/>
  <c r="AD25" i="13" s="1"/>
  <c r="AD23" i="13" a="1"/>
  <c r="AD23" i="13" s="1"/>
  <c r="AD29" i="13" a="1"/>
  <c r="AD29" i="13" s="1"/>
  <c r="AD15" i="13" a="1"/>
  <c r="AD15" i="13" s="1"/>
  <c r="AD26" i="13" a="1"/>
  <c r="AD26" i="13" s="1"/>
  <c r="AD14" i="13" a="1"/>
  <c r="AD14" i="13" s="1"/>
  <c r="AD21" i="13" a="1"/>
  <c r="AD21" i="13" s="1"/>
  <c r="AD20" i="13" a="1"/>
  <c r="AD20" i="13" s="1"/>
  <c r="AD12" i="13" a="1"/>
  <c r="AD12" i="13" s="1"/>
  <c r="AD24" i="13" a="1"/>
  <c r="AD24" i="13" s="1"/>
  <c r="AD8" i="13" a="1"/>
  <c r="AD8" i="13" s="1"/>
  <c r="AD19" i="13" a="1"/>
  <c r="AD19" i="13" s="1"/>
  <c r="AD18" i="13" a="1"/>
  <c r="AD18" i="13" s="1"/>
  <c r="AD6" i="13" a="1"/>
  <c r="AD6" i="13" s="1"/>
  <c r="AD22" i="13" a="1"/>
  <c r="AD22" i="13" s="1"/>
  <c r="AD16" i="13" a="1"/>
  <c r="AD16" i="13" s="1"/>
  <c r="AD7" i="13" a="1"/>
  <c r="AD7" i="13" s="1"/>
  <c r="AD11" i="13" a="1"/>
  <c r="AD11" i="13" s="1"/>
  <c r="AD9" i="13" a="1"/>
  <c r="AD9" i="13" s="1"/>
  <c r="AD13" i="13" a="1"/>
  <c r="AD13" i="13" s="1"/>
  <c r="AD17" i="13" a="1"/>
  <c r="AD17" i="13" s="1"/>
  <c r="AD10" i="13" a="1"/>
  <c r="AD10" i="13" s="1"/>
  <c r="D32" i="13" a="1"/>
  <c r="D32" i="13" s="1"/>
  <c r="D31" i="13" a="1"/>
  <c r="D31" i="13" s="1"/>
  <c r="D29" i="13" a="1"/>
  <c r="D29" i="13" s="1"/>
  <c r="D28" i="13" a="1"/>
  <c r="D28" i="13" s="1"/>
  <c r="D35" i="13" a="1"/>
  <c r="D35" i="13" s="1"/>
  <c r="D34" i="13" a="1"/>
  <c r="D34" i="13" s="1"/>
  <c r="D33" i="13" a="1"/>
  <c r="D33" i="13" s="1"/>
  <c r="D25" i="13" a="1"/>
  <c r="D25" i="13" s="1"/>
  <c r="D24" i="13" a="1"/>
  <c r="D24" i="13" s="1"/>
  <c r="D26" i="13" a="1"/>
  <c r="D26" i="13" s="1"/>
  <c r="D16" i="13" a="1"/>
  <c r="D16" i="13" s="1"/>
  <c r="D15" i="13" a="1"/>
  <c r="D15" i="13" s="1"/>
  <c r="D23" i="13" a="1"/>
  <c r="D23" i="13" s="1"/>
  <c r="D14" i="13" a="1"/>
  <c r="D14" i="13" s="1"/>
  <c r="D30" i="13" a="1"/>
  <c r="D30" i="13" s="1"/>
  <c r="D13" i="13" a="1"/>
  <c r="D13" i="13" s="1"/>
  <c r="D12" i="13" a="1"/>
  <c r="D12" i="13" s="1"/>
  <c r="D21" i="13" a="1"/>
  <c r="D21" i="13" s="1"/>
  <c r="D27" i="13" a="1"/>
  <c r="D27" i="13" s="1"/>
  <c r="D11" i="13" a="1"/>
  <c r="D11" i="13" s="1"/>
  <c r="D22" i="13" a="1"/>
  <c r="D22" i="13" s="1"/>
  <c r="D20" i="13" a="1"/>
  <c r="D20" i="13" s="1"/>
  <c r="D19" i="13" a="1"/>
  <c r="D19" i="13" s="1"/>
  <c r="D18" i="13" a="1"/>
  <c r="D18" i="13" s="1"/>
  <c r="D9" i="13" a="1"/>
  <c r="D9" i="13" s="1"/>
  <c r="D6" i="13" a="1"/>
  <c r="D6" i="13" s="1"/>
  <c r="D7" i="13" a="1"/>
  <c r="D7" i="13" s="1"/>
  <c r="D10" i="13" a="1"/>
  <c r="D10" i="13" s="1"/>
  <c r="D8" i="13" a="1"/>
  <c r="D8" i="13" s="1"/>
  <c r="D17" i="13" a="1"/>
  <c r="D17" i="13" s="1"/>
  <c r="AA35" i="13" a="1"/>
  <c r="AA35" i="13" s="1"/>
  <c r="AA34" i="13" a="1"/>
  <c r="AA34" i="13" s="1"/>
  <c r="AA33" i="13" a="1"/>
  <c r="AA33" i="13" s="1"/>
  <c r="AA32" i="13" a="1"/>
  <c r="AA32" i="13" s="1"/>
  <c r="AA31" i="13" a="1"/>
  <c r="AA31" i="13" s="1"/>
  <c r="AA28" i="13" a="1"/>
  <c r="AA28" i="13" s="1"/>
  <c r="AA29" i="13" a="1"/>
  <c r="AA29" i="13" s="1"/>
  <c r="AA25" i="13" a="1"/>
  <c r="AA25" i="13" s="1"/>
  <c r="AA23" i="13" a="1"/>
  <c r="AA23" i="13" s="1"/>
  <c r="AA21" i="13" a="1"/>
  <c r="AA21" i="13" s="1"/>
  <c r="AA27" i="13" a="1"/>
  <c r="AA27" i="13" s="1"/>
  <c r="AA19" i="13" a="1"/>
  <c r="AA19" i="13" s="1"/>
  <c r="AA18" i="13" a="1"/>
  <c r="AA18" i="13" s="1"/>
  <c r="AA7" i="13" a="1"/>
  <c r="AA7" i="13" s="1"/>
  <c r="AA22" i="13" a="1"/>
  <c r="AA22" i="13" s="1"/>
  <c r="AA26" i="13" a="1"/>
  <c r="AA26" i="13" s="1"/>
  <c r="AA17" i="13" a="1"/>
  <c r="AA17" i="13" s="1"/>
  <c r="AA16" i="13" a="1"/>
  <c r="AA16" i="13" s="1"/>
  <c r="AA15" i="13" a="1"/>
  <c r="AA15" i="13" s="1"/>
  <c r="AA9" i="13" a="1"/>
  <c r="AA9" i="13" s="1"/>
  <c r="AA14" i="13" a="1"/>
  <c r="AA14" i="13" s="1"/>
  <c r="AA20" i="13" a="1"/>
  <c r="AA20" i="13" s="1"/>
  <c r="AA24" i="13" a="1"/>
  <c r="AA24" i="13" s="1"/>
  <c r="AA12" i="13" a="1"/>
  <c r="AA12" i="13" s="1"/>
  <c r="AA8" i="13" a="1"/>
  <c r="AA8" i="13" s="1"/>
  <c r="AA30" i="13" a="1"/>
  <c r="AA30" i="13" s="1"/>
  <c r="AA6" i="13" a="1"/>
  <c r="AA6" i="13" s="1"/>
  <c r="AA11" i="13" a="1"/>
  <c r="AA11" i="13" s="1"/>
  <c r="AA10" i="13" a="1"/>
  <c r="AA10" i="13" s="1"/>
  <c r="AA13" i="13" a="1"/>
  <c r="AA13" i="13" s="1"/>
  <c r="AB34" i="13" a="1"/>
  <c r="AB34" i="13" s="1"/>
  <c r="AB33" i="13" a="1"/>
  <c r="AB33" i="13" s="1"/>
  <c r="AB31" i="13" a="1"/>
  <c r="AB31" i="13" s="1"/>
  <c r="AB30" i="13" a="1"/>
  <c r="AB30" i="13" s="1"/>
  <c r="AB26" i="13" a="1"/>
  <c r="AB26" i="13" s="1"/>
  <c r="AB20" i="13" a="1"/>
  <c r="AB20" i="13" s="1"/>
  <c r="AB27" i="13" a="1"/>
  <c r="AB27" i="13" s="1"/>
  <c r="AB32" i="13" a="1"/>
  <c r="AB32" i="13" s="1"/>
  <c r="AB35" i="13" a="1"/>
  <c r="AB35" i="13" s="1"/>
  <c r="AB29" i="13" a="1"/>
  <c r="AB29" i="13" s="1"/>
  <c r="AB22" i="13" a="1"/>
  <c r="AB22" i="13" s="1"/>
  <c r="AB17" i="13" a="1"/>
  <c r="AB17" i="13" s="1"/>
  <c r="AB16" i="13" a="1"/>
  <c r="AB16" i="13" s="1"/>
  <c r="AB14" i="13" a="1"/>
  <c r="AB14" i="13" s="1"/>
  <c r="AB24" i="13" a="1"/>
  <c r="AB24" i="13" s="1"/>
  <c r="AB13" i="13" a="1"/>
  <c r="AB13" i="13" s="1"/>
  <c r="AB21" i="13" a="1"/>
  <c r="AB21" i="13" s="1"/>
  <c r="AB23" i="13" a="1"/>
  <c r="AB23" i="13" s="1"/>
  <c r="AB11" i="13" a="1"/>
  <c r="AB11" i="13" s="1"/>
  <c r="AB28" i="13" a="1"/>
  <c r="AB28" i="13" s="1"/>
  <c r="AB25" i="13" a="1"/>
  <c r="AB25" i="13" s="1"/>
  <c r="AB18" i="13" a="1"/>
  <c r="AB18" i="13" s="1"/>
  <c r="AB19" i="13" a="1"/>
  <c r="AB19" i="13" s="1"/>
  <c r="AB6" i="13" a="1"/>
  <c r="AB6" i="13" s="1"/>
  <c r="AB9" i="13" a="1"/>
  <c r="AB9" i="13" s="1"/>
  <c r="AB15" i="13" a="1"/>
  <c r="AB15" i="13" s="1"/>
  <c r="AB7" i="13" a="1"/>
  <c r="AB7" i="13" s="1"/>
  <c r="AB12" i="13" a="1"/>
  <c r="AB12" i="13" s="1"/>
  <c r="AB10" i="13" a="1"/>
  <c r="AB10" i="13" s="1"/>
  <c r="AB8" i="13" a="1"/>
  <c r="AB8" i="13" s="1"/>
  <c r="K34" i="13" a="1"/>
  <c r="K34" i="13" s="1"/>
  <c r="K33" i="13" a="1"/>
  <c r="K33" i="13" s="1"/>
  <c r="K31" i="13" a="1"/>
  <c r="K31" i="13" s="1"/>
  <c r="K29" i="13" a="1"/>
  <c r="K29" i="13" s="1"/>
  <c r="K35" i="13" a="1"/>
  <c r="K35" i="13" s="1"/>
  <c r="K27" i="13" a="1"/>
  <c r="K27" i="13" s="1"/>
  <c r="K32" i="13" a="1"/>
  <c r="K32" i="13" s="1"/>
  <c r="K30" i="13" a="1"/>
  <c r="K30" i="13" s="1"/>
  <c r="K21" i="13" a="1"/>
  <c r="K21" i="13" s="1"/>
  <c r="K20" i="13" a="1"/>
  <c r="K20" i="13" s="1"/>
  <c r="K28" i="13" a="1"/>
  <c r="K28" i="13" s="1"/>
  <c r="K17" i="13" a="1"/>
  <c r="K17" i="13" s="1"/>
  <c r="K7" i="13" a="1"/>
  <c r="K7" i="13" s="1"/>
  <c r="K22" i="13" a="1"/>
  <c r="K22" i="13" s="1"/>
  <c r="K16" i="13" a="1"/>
  <c r="K16" i="13" s="1"/>
  <c r="K14" i="13" a="1"/>
  <c r="K14" i="13" s="1"/>
  <c r="K9" i="13" a="1"/>
  <c r="K9" i="13" s="1"/>
  <c r="K25" i="13" a="1"/>
  <c r="K25" i="13" s="1"/>
  <c r="K24" i="13" a="1"/>
  <c r="K24" i="13" s="1"/>
  <c r="K11" i="13" a="1"/>
  <c r="K11" i="13" s="1"/>
  <c r="K15" i="13" a="1"/>
  <c r="K15" i="13" s="1"/>
  <c r="K26" i="13" a="1"/>
  <c r="K26" i="13" s="1"/>
  <c r="K8" i="13" a="1"/>
  <c r="K8" i="13" s="1"/>
  <c r="K19" i="13" a="1"/>
  <c r="K19" i="13" s="1"/>
  <c r="K18" i="13" a="1"/>
  <c r="K18" i="13" s="1"/>
  <c r="K13" i="13" a="1"/>
  <c r="K13" i="13" s="1"/>
  <c r="K12" i="13" a="1"/>
  <c r="K12" i="13" s="1"/>
  <c r="K23" i="13" a="1"/>
  <c r="K23" i="13" s="1"/>
  <c r="K6" i="13" a="1"/>
  <c r="K6" i="13" s="1"/>
  <c r="K10" i="13" a="1"/>
  <c r="K10" i="13" s="1"/>
  <c r="AF28" i="13" a="1"/>
  <c r="AF28" i="13" s="1"/>
  <c r="AF35" i="13" a="1"/>
  <c r="AF35" i="13" s="1"/>
  <c r="AF34" i="13" a="1"/>
  <c r="AF34" i="13" s="1"/>
  <c r="AF33" i="13" a="1"/>
  <c r="AF33" i="13" s="1"/>
  <c r="AF32" i="13" a="1"/>
  <c r="AF32" i="13" s="1"/>
  <c r="AF31" i="13" a="1"/>
  <c r="AF31" i="13" s="1"/>
  <c r="AF27" i="13" a="1"/>
  <c r="AF27" i="13" s="1"/>
  <c r="AF30" i="13" a="1"/>
  <c r="AF30" i="13" s="1"/>
  <c r="AF24" i="13" a="1"/>
  <c r="AF24" i="13" s="1"/>
  <c r="AF25" i="13" a="1"/>
  <c r="AF25" i="13" s="1"/>
  <c r="AF23" i="13" a="1"/>
  <c r="AF23" i="13" s="1"/>
  <c r="AF29" i="13" a="1"/>
  <c r="AF29" i="13" s="1"/>
  <c r="AF21" i="13" a="1"/>
  <c r="AF21" i="13" s="1"/>
  <c r="AF26" i="13" a="1"/>
  <c r="AF26" i="13" s="1"/>
  <c r="AF13" i="13" a="1"/>
  <c r="AF13" i="13" s="1"/>
  <c r="AF20" i="13" a="1"/>
  <c r="AF20" i="13" s="1"/>
  <c r="AF12" i="13" a="1"/>
  <c r="AF12" i="13" s="1"/>
  <c r="AF8" i="13" a="1"/>
  <c r="AF8" i="13" s="1"/>
  <c r="AF11" i="13" a="1"/>
  <c r="AF11" i="13" s="1"/>
  <c r="AF10" i="13" a="1"/>
  <c r="AF10" i="13" s="1"/>
  <c r="AF19" i="13" a="1"/>
  <c r="AF19" i="13" s="1"/>
  <c r="AF18" i="13" a="1"/>
  <c r="AF18" i="13" s="1"/>
  <c r="AF7" i="13" a="1"/>
  <c r="AF7" i="13" s="1"/>
  <c r="AF17" i="13" a="1"/>
  <c r="AF17" i="13" s="1"/>
  <c r="AF16" i="13" a="1"/>
  <c r="AF16" i="13" s="1"/>
  <c r="AF22" i="13" a="1"/>
  <c r="AF22" i="13" s="1"/>
  <c r="AF9" i="13" a="1"/>
  <c r="AF9" i="13" s="1"/>
  <c r="AF15" i="13" a="1"/>
  <c r="AF15" i="13" s="1"/>
  <c r="AF14" i="13" a="1"/>
  <c r="AF14" i="13" s="1"/>
  <c r="AF6" i="13" a="1"/>
  <c r="AF6" i="13" s="1"/>
  <c r="L33" i="13" a="1"/>
  <c r="L33" i="13" s="1"/>
  <c r="L30" i="13" a="1"/>
  <c r="L30" i="13" s="1"/>
  <c r="L35" i="13" a="1"/>
  <c r="L35" i="13" s="1"/>
  <c r="L29" i="13" a="1"/>
  <c r="L29" i="13" s="1"/>
  <c r="L27" i="13" a="1"/>
  <c r="L27" i="13" s="1"/>
  <c r="L31" i="13" a="1"/>
  <c r="L31" i="13" s="1"/>
  <c r="L32" i="13" a="1"/>
  <c r="L32" i="13" s="1"/>
  <c r="L34" i="13" a="1"/>
  <c r="L34" i="13" s="1"/>
  <c r="L25" i="13" a="1"/>
  <c r="L25" i="13" s="1"/>
  <c r="L28" i="13" a="1"/>
  <c r="L28" i="13" s="1"/>
  <c r="L24" i="13" a="1"/>
  <c r="L24" i="13" s="1"/>
  <c r="L20" i="13" a="1"/>
  <c r="L20" i="13" s="1"/>
  <c r="L22" i="13" a="1"/>
  <c r="L22" i="13" s="1"/>
  <c r="L16" i="13" a="1"/>
  <c r="L16" i="13" s="1"/>
  <c r="L15" i="13" a="1"/>
  <c r="L15" i="13" s="1"/>
  <c r="L13" i="13" a="1"/>
  <c r="L13" i="13" s="1"/>
  <c r="L23" i="13" a="1"/>
  <c r="L23" i="13" s="1"/>
  <c r="L26" i="13" a="1"/>
  <c r="L26" i="13" s="1"/>
  <c r="L19" i="13" a="1"/>
  <c r="L19" i="13" s="1"/>
  <c r="L18" i="13" a="1"/>
  <c r="L18" i="13" s="1"/>
  <c r="L12" i="13" a="1"/>
  <c r="L12" i="13" s="1"/>
  <c r="L11" i="13" a="1"/>
  <c r="L11" i="13" s="1"/>
  <c r="L17" i="13" a="1"/>
  <c r="L17" i="13" s="1"/>
  <c r="L6" i="13" a="1"/>
  <c r="L6" i="13" s="1"/>
  <c r="L14" i="13" a="1"/>
  <c r="L14" i="13" s="1"/>
  <c r="L9" i="13" a="1"/>
  <c r="L9" i="13" s="1"/>
  <c r="L7" i="13" a="1"/>
  <c r="L7" i="13" s="1"/>
  <c r="L10" i="13" a="1"/>
  <c r="L10" i="13" s="1"/>
  <c r="L21" i="13" a="1"/>
  <c r="L21" i="13" s="1"/>
  <c r="L8" i="13" a="1"/>
  <c r="L8" i="13" s="1"/>
  <c r="M35" i="13" a="1"/>
  <c r="M35" i="13" s="1"/>
  <c r="M34" i="13" a="1"/>
  <c r="M34" i="13" s="1"/>
  <c r="M29" i="13" a="1"/>
  <c r="M29" i="13" s="1"/>
  <c r="M27" i="13" a="1"/>
  <c r="M27" i="13" s="1"/>
  <c r="M31" i="13" a="1"/>
  <c r="M31" i="13" s="1"/>
  <c r="M32" i="13" a="1"/>
  <c r="M32" i="13" s="1"/>
  <c r="M30" i="13" a="1"/>
  <c r="M30" i="13" s="1"/>
  <c r="M33" i="13" a="1"/>
  <c r="M33" i="13" s="1"/>
  <c r="M28" i="13" a="1"/>
  <c r="M28" i="13" s="1"/>
  <c r="M26" i="13" a="1"/>
  <c r="M26" i="13" s="1"/>
  <c r="M23" i="13" a="1"/>
  <c r="M23" i="13" s="1"/>
  <c r="M22" i="13" a="1"/>
  <c r="M22" i="13" s="1"/>
  <c r="M15" i="13" a="1"/>
  <c r="M15" i="13" s="1"/>
  <c r="M14" i="13" a="1"/>
  <c r="M14" i="13" s="1"/>
  <c r="M9" i="13" a="1"/>
  <c r="M9" i="13" s="1"/>
  <c r="M12" i="13" a="1"/>
  <c r="M12" i="13" s="1"/>
  <c r="M24" i="13" a="1"/>
  <c r="M24" i="13" s="1"/>
  <c r="M25" i="13" a="1"/>
  <c r="M25" i="13" s="1"/>
  <c r="M8" i="13" a="1"/>
  <c r="M8" i="13" s="1"/>
  <c r="M19" i="13" a="1"/>
  <c r="M19" i="13" s="1"/>
  <c r="M21" i="13" a="1"/>
  <c r="M21" i="13" s="1"/>
  <c r="M18" i="13" a="1"/>
  <c r="M18" i="13" s="1"/>
  <c r="M17" i="13" a="1"/>
  <c r="M17" i="13" s="1"/>
  <c r="M13" i="13" a="1"/>
  <c r="M13" i="13" s="1"/>
  <c r="M11" i="13" a="1"/>
  <c r="M11" i="13" s="1"/>
  <c r="M20" i="13" a="1"/>
  <c r="M20" i="13" s="1"/>
  <c r="M7" i="13" a="1"/>
  <c r="M7" i="13" s="1"/>
  <c r="M6" i="13" a="1"/>
  <c r="M6" i="13" s="1"/>
  <c r="M16" i="13" a="1"/>
  <c r="M16" i="13" s="1"/>
  <c r="M10" i="13" a="1"/>
  <c r="M10" i="13" s="1"/>
  <c r="V31" i="13" a="1"/>
  <c r="V31" i="13" s="1"/>
  <c r="V30" i="13" a="1"/>
  <c r="V30" i="13" s="1"/>
  <c r="V28" i="13" a="1"/>
  <c r="V28" i="13" s="1"/>
  <c r="V27" i="13" a="1"/>
  <c r="V27" i="13" s="1"/>
  <c r="V35" i="13" a="1"/>
  <c r="V35" i="13" s="1"/>
  <c r="V34" i="13" a="1"/>
  <c r="V34" i="13" s="1"/>
  <c r="V33" i="13" a="1"/>
  <c r="V33" i="13" s="1"/>
  <c r="V29" i="13" a="1"/>
  <c r="V29" i="13" s="1"/>
  <c r="V24" i="13" a="1"/>
  <c r="V24" i="13" s="1"/>
  <c r="V23" i="13" a="1"/>
  <c r="V23" i="13" s="1"/>
  <c r="V32" i="13" a="1"/>
  <c r="V32" i="13" s="1"/>
  <c r="V21" i="13" a="1"/>
  <c r="V21" i="13" s="1"/>
  <c r="V25" i="13" a="1"/>
  <c r="V25" i="13" s="1"/>
  <c r="V20" i="13" a="1"/>
  <c r="V20" i="13" s="1"/>
  <c r="V15" i="13" a="1"/>
  <c r="V15" i="13" s="1"/>
  <c r="V14" i="13" a="1"/>
  <c r="V14" i="13" s="1"/>
  <c r="V13" i="13" a="1"/>
  <c r="V13" i="13" s="1"/>
  <c r="V26" i="13" a="1"/>
  <c r="V26" i="13" s="1"/>
  <c r="V11" i="13" a="1"/>
  <c r="V11" i="13" s="1"/>
  <c r="V22" i="13" a="1"/>
  <c r="V22" i="13" s="1"/>
  <c r="V8" i="13" a="1"/>
  <c r="V8" i="13" s="1"/>
  <c r="V19" i="13" a="1"/>
  <c r="V19" i="13" s="1"/>
  <c r="V18" i="13" a="1"/>
  <c r="V18" i="13" s="1"/>
  <c r="V17" i="13" a="1"/>
  <c r="V17" i="13" s="1"/>
  <c r="V10" i="13" a="1"/>
  <c r="V10" i="13" s="1"/>
  <c r="V16" i="13" a="1"/>
  <c r="V16" i="13" s="1"/>
  <c r="V12" i="13" a="1"/>
  <c r="V12" i="13" s="1"/>
  <c r="V7" i="13" a="1"/>
  <c r="V7" i="13" s="1"/>
  <c r="V9" i="13" a="1"/>
  <c r="V9" i="13" s="1"/>
  <c r="V6" i="13" a="1"/>
  <c r="V6" i="13" s="1"/>
  <c r="N29" i="13" a="1"/>
  <c r="N29" i="13" s="1"/>
  <c r="N26" i="13" a="1"/>
  <c r="N26" i="13" s="1"/>
  <c r="N35" i="13" a="1"/>
  <c r="N35" i="13" s="1"/>
  <c r="N34" i="13" a="1"/>
  <c r="N34" i="13" s="1"/>
  <c r="N33" i="13" a="1"/>
  <c r="N33" i="13" s="1"/>
  <c r="N27" i="13" a="1"/>
  <c r="N27" i="13" s="1"/>
  <c r="N31" i="13" a="1"/>
  <c r="N31" i="13" s="1"/>
  <c r="N32" i="13" a="1"/>
  <c r="N32" i="13" s="1"/>
  <c r="N30" i="13" a="1"/>
  <c r="N30" i="13" s="1"/>
  <c r="N25" i="13" a="1"/>
  <c r="N25" i="13" s="1"/>
  <c r="N24" i="13" a="1"/>
  <c r="N24" i="13" s="1"/>
  <c r="N22" i="13" a="1"/>
  <c r="N22" i="13" s="1"/>
  <c r="N28" i="13" a="1"/>
  <c r="N28" i="13" s="1"/>
  <c r="N14" i="13" a="1"/>
  <c r="N14" i="13" s="1"/>
  <c r="N13" i="13" a="1"/>
  <c r="N13" i="13" s="1"/>
  <c r="N12" i="13" a="1"/>
  <c r="N12" i="13" s="1"/>
  <c r="N11" i="13" a="1"/>
  <c r="N11" i="13" s="1"/>
  <c r="N8" i="13" a="1"/>
  <c r="N8" i="13" s="1"/>
  <c r="N19" i="13" a="1"/>
  <c r="N19" i="13" s="1"/>
  <c r="N23" i="13" a="1"/>
  <c r="N23" i="13" s="1"/>
  <c r="N21" i="13" a="1"/>
  <c r="N21" i="13" s="1"/>
  <c r="N18" i="13" a="1"/>
  <c r="N18" i="13" s="1"/>
  <c r="N20" i="13" a="1"/>
  <c r="N20" i="13" s="1"/>
  <c r="N17" i="13" a="1"/>
  <c r="N17" i="13" s="1"/>
  <c r="N7" i="13" a="1"/>
  <c r="N7" i="13" s="1"/>
  <c r="N9" i="13" a="1"/>
  <c r="N9" i="13" s="1"/>
  <c r="N6" i="13" a="1"/>
  <c r="N6" i="13" s="1"/>
  <c r="N16" i="13" a="1"/>
  <c r="N16" i="13" s="1"/>
  <c r="N10" i="13" a="1"/>
  <c r="N10" i="13" s="1"/>
  <c r="N15" i="13" a="1"/>
  <c r="N15" i="13" s="1"/>
  <c r="R26" i="13" a="1"/>
  <c r="R26" i="13" s="1"/>
  <c r="R33" i="13" a="1"/>
  <c r="R33" i="13" s="1"/>
  <c r="R30" i="13" a="1"/>
  <c r="R30" i="13" s="1"/>
  <c r="R28" i="13" a="1"/>
  <c r="R28" i="13" s="1"/>
  <c r="R25" i="13" a="1"/>
  <c r="R25" i="13" s="1"/>
  <c r="R23" i="13" a="1"/>
  <c r="R23" i="13" s="1"/>
  <c r="R35" i="13" a="1"/>
  <c r="R35" i="13" s="1"/>
  <c r="R32" i="13" a="1"/>
  <c r="R32" i="13" s="1"/>
  <c r="R34" i="13" a="1"/>
  <c r="R34" i="13" s="1"/>
  <c r="R29" i="13" a="1"/>
  <c r="R29" i="13" s="1"/>
  <c r="R27" i="13" a="1"/>
  <c r="R27" i="13" s="1"/>
  <c r="R19" i="13" a="1"/>
  <c r="R19" i="13" s="1"/>
  <c r="R10" i="13" a="1"/>
  <c r="R10" i="13" s="1"/>
  <c r="R18" i="13" a="1"/>
  <c r="R18" i="13" s="1"/>
  <c r="R24" i="13" a="1"/>
  <c r="R24" i="13" s="1"/>
  <c r="R16" i="13" a="1"/>
  <c r="R16" i="13" s="1"/>
  <c r="R31" i="13" a="1"/>
  <c r="R31" i="13" s="1"/>
  <c r="R21" i="13" a="1"/>
  <c r="R21" i="13" s="1"/>
  <c r="R20" i="13" a="1"/>
  <c r="R20" i="13" s="1"/>
  <c r="R15" i="13" a="1"/>
  <c r="R15" i="13" s="1"/>
  <c r="R9" i="13" a="1"/>
  <c r="R9" i="13" s="1"/>
  <c r="R22" i="13" a="1"/>
  <c r="R22" i="13" s="1"/>
  <c r="R12" i="13" a="1"/>
  <c r="R12" i="13" s="1"/>
  <c r="R13" i="13" a="1"/>
  <c r="R13" i="13" s="1"/>
  <c r="R11" i="13" a="1"/>
  <c r="R11" i="13" s="1"/>
  <c r="R6" i="13" a="1"/>
  <c r="R6" i="13" s="1"/>
  <c r="R7" i="13" a="1"/>
  <c r="R7" i="13" s="1"/>
  <c r="R17" i="13" a="1"/>
  <c r="R17" i="13" s="1"/>
  <c r="R14" i="13" a="1"/>
  <c r="R14" i="13" s="1"/>
  <c r="R8" i="13" a="1"/>
  <c r="R8" i="13" s="1"/>
  <c r="P28" i="13" a="1"/>
  <c r="P28" i="13" s="1"/>
  <c r="P35" i="13" a="1"/>
  <c r="P35" i="13" s="1"/>
  <c r="P34" i="13" a="1"/>
  <c r="P34" i="13" s="1"/>
  <c r="P33" i="13" a="1"/>
  <c r="P33" i="13" s="1"/>
  <c r="P32" i="13" a="1"/>
  <c r="P32" i="13" s="1"/>
  <c r="P31" i="13" a="1"/>
  <c r="P31" i="13" s="1"/>
  <c r="P30" i="13" a="1"/>
  <c r="P30" i="13" s="1"/>
  <c r="P25" i="13" a="1"/>
  <c r="P25" i="13" s="1"/>
  <c r="P24" i="13" a="1"/>
  <c r="P24" i="13" s="1"/>
  <c r="P26" i="13" a="1"/>
  <c r="P26" i="13" s="1"/>
  <c r="P22" i="13" a="1"/>
  <c r="P22" i="13" s="1"/>
  <c r="P21" i="13" a="1"/>
  <c r="P21" i="13" s="1"/>
  <c r="P20" i="13" a="1"/>
  <c r="P20" i="13" s="1"/>
  <c r="P27" i="13" a="1"/>
  <c r="P27" i="13" s="1"/>
  <c r="P12" i="13" a="1"/>
  <c r="P12" i="13" s="1"/>
  <c r="P11" i="13" a="1"/>
  <c r="P11" i="13" s="1"/>
  <c r="P8" i="13" a="1"/>
  <c r="P8" i="13" s="1"/>
  <c r="P29" i="13" a="1"/>
  <c r="P29" i="13" s="1"/>
  <c r="P19" i="13" a="1"/>
  <c r="P19" i="13" s="1"/>
  <c r="P10" i="13" a="1"/>
  <c r="P10" i="13" s="1"/>
  <c r="P18" i="13" a="1"/>
  <c r="P18" i="13" s="1"/>
  <c r="P23" i="13" a="1"/>
  <c r="P23" i="13" s="1"/>
  <c r="P17" i="13" a="1"/>
  <c r="P17" i="13" s="1"/>
  <c r="P7" i="13" a="1"/>
  <c r="P7" i="13" s="1"/>
  <c r="P16" i="13" a="1"/>
  <c r="P16" i="13" s="1"/>
  <c r="P15" i="13" a="1"/>
  <c r="P15" i="13" s="1"/>
  <c r="P14" i="13" a="1"/>
  <c r="P14" i="13" s="1"/>
  <c r="P6" i="13" a="1"/>
  <c r="P6" i="13" s="1"/>
  <c r="P13" i="13" a="1"/>
  <c r="P13" i="13" s="1"/>
  <c r="P9" i="13" a="1"/>
  <c r="P9" i="13" s="1"/>
  <c r="Q27" i="13" a="1"/>
  <c r="Q27" i="13" s="1"/>
  <c r="Q34" i="13" a="1"/>
  <c r="Q34" i="13" s="1"/>
  <c r="Q25" i="13" a="1"/>
  <c r="Q25" i="13" s="1"/>
  <c r="Q32" i="13" a="1"/>
  <c r="Q32" i="13" s="1"/>
  <c r="Q30" i="13" a="1"/>
  <c r="Q30" i="13" s="1"/>
  <c r="Q29" i="13" a="1"/>
  <c r="Q29" i="13" s="1"/>
  <c r="Q31" i="13" a="1"/>
  <c r="Q31" i="13" s="1"/>
  <c r="Q35" i="13" a="1"/>
  <c r="Q35" i="13" s="1"/>
  <c r="Q28" i="13" a="1"/>
  <c r="Q28" i="13" s="1"/>
  <c r="Q20" i="13" a="1"/>
  <c r="Q20" i="13" s="1"/>
  <c r="Q19" i="13" a="1"/>
  <c r="Q19" i="13" s="1"/>
  <c r="Q24" i="13" a="1"/>
  <c r="Q24" i="13" s="1"/>
  <c r="Q18" i="13" a="1"/>
  <c r="Q18" i="13" s="1"/>
  <c r="Q33" i="13" a="1"/>
  <c r="Q33" i="13" s="1"/>
  <c r="Q17" i="13" a="1"/>
  <c r="Q17" i="13" s="1"/>
  <c r="Q7" i="13" a="1"/>
  <c r="Q7" i="13" s="1"/>
  <c r="Q23" i="13" a="1"/>
  <c r="Q23" i="13" s="1"/>
  <c r="Q21" i="13" a="1"/>
  <c r="Q21" i="13" s="1"/>
  <c r="Q16" i="13" a="1"/>
  <c r="Q16" i="13" s="1"/>
  <c r="Q26" i="13" a="1"/>
  <c r="Q26" i="13" s="1"/>
  <c r="Q15" i="13" a="1"/>
  <c r="Q15" i="13" s="1"/>
  <c r="Q14" i="13" a="1"/>
  <c r="Q14" i="13" s="1"/>
  <c r="Q13" i="13" a="1"/>
  <c r="Q13" i="13" s="1"/>
  <c r="Q22" i="13" a="1"/>
  <c r="Q22" i="13" s="1"/>
  <c r="Q12" i="13" a="1"/>
  <c r="Q12" i="13" s="1"/>
  <c r="Q11" i="13" a="1"/>
  <c r="Q11" i="13" s="1"/>
  <c r="Q9" i="13" a="1"/>
  <c r="Q9" i="13" s="1"/>
  <c r="Q6" i="13" a="1"/>
  <c r="Q6" i="13" s="1"/>
  <c r="Q10" i="13" a="1"/>
  <c r="Q10" i="13" s="1"/>
  <c r="Q8" i="13" a="1"/>
  <c r="Q8" i="13" s="1"/>
  <c r="S30" i="13" a="1"/>
  <c r="S30" i="13" s="1"/>
  <c r="S35" i="13" a="1"/>
  <c r="S35" i="13" s="1"/>
  <c r="S32" i="13" a="1"/>
  <c r="S32" i="13" s="1"/>
  <c r="S22" i="13" a="1"/>
  <c r="S22" i="13" s="1"/>
  <c r="S26" i="13" a="1"/>
  <c r="S26" i="13" s="1"/>
  <c r="S34" i="13" a="1"/>
  <c r="S34" i="13" s="1"/>
  <c r="S28" i="13" a="1"/>
  <c r="S28" i="13" s="1"/>
  <c r="S20" i="13" a="1"/>
  <c r="S20" i="13" s="1"/>
  <c r="S27" i="13" a="1"/>
  <c r="S27" i="13" s="1"/>
  <c r="S33" i="13" a="1"/>
  <c r="S33" i="13" s="1"/>
  <c r="S19" i="13" a="1"/>
  <c r="S19" i="13" s="1"/>
  <c r="S18" i="13" a="1"/>
  <c r="S18" i="13" s="1"/>
  <c r="S24" i="13" a="1"/>
  <c r="S24" i="13" s="1"/>
  <c r="S17" i="13" a="1"/>
  <c r="S17" i="13" s="1"/>
  <c r="S7" i="13" a="1"/>
  <c r="S7" i="13" s="1"/>
  <c r="S29" i="13" a="1"/>
  <c r="S29" i="13" s="1"/>
  <c r="S25" i="13" a="1"/>
  <c r="S25" i="13" s="1"/>
  <c r="S31" i="13" a="1"/>
  <c r="S31" i="13" s="1"/>
  <c r="S23" i="13" a="1"/>
  <c r="S23" i="13" s="1"/>
  <c r="S21" i="13" a="1"/>
  <c r="S21" i="13" s="1"/>
  <c r="S15" i="13" a="1"/>
  <c r="S15" i="13" s="1"/>
  <c r="S9" i="13" a="1"/>
  <c r="S9" i="13" s="1"/>
  <c r="S13" i="13" a="1"/>
  <c r="S13" i="13" s="1"/>
  <c r="S11" i="13" a="1"/>
  <c r="S11" i="13" s="1"/>
  <c r="S6" i="13" a="1"/>
  <c r="S6" i="13" s="1"/>
  <c r="S12" i="13" a="1"/>
  <c r="S12" i="13" s="1"/>
  <c r="S14" i="13" a="1"/>
  <c r="S14" i="13" s="1"/>
  <c r="S16" i="13" a="1"/>
  <c r="S16" i="13" s="1"/>
  <c r="S10" i="13" a="1"/>
  <c r="S10" i="13" s="1"/>
  <c r="S8" i="13" a="1"/>
  <c r="S8" i="13" s="1"/>
  <c r="T32" i="13" a="1"/>
  <c r="T32" i="13" s="1"/>
  <c r="T29" i="13" a="1"/>
  <c r="T29" i="13" s="1"/>
  <c r="T35" i="13" a="1"/>
  <c r="T35" i="13" s="1"/>
  <c r="T30" i="13" a="1"/>
  <c r="T30" i="13" s="1"/>
  <c r="T26" i="13" a="1"/>
  <c r="T26" i="13" s="1"/>
  <c r="T28" i="13" a="1"/>
  <c r="T28" i="13" s="1"/>
  <c r="T34" i="13" a="1"/>
  <c r="T34" i="13" s="1"/>
  <c r="T27" i="13" a="1"/>
  <c r="T27" i="13" s="1"/>
  <c r="T33" i="13" a="1"/>
  <c r="T33" i="13" s="1"/>
  <c r="T24" i="13" a="1"/>
  <c r="T24" i="13" s="1"/>
  <c r="T17" i="13" a="1"/>
  <c r="T17" i="13" s="1"/>
  <c r="T25" i="13" a="1"/>
  <c r="T25" i="13" s="1"/>
  <c r="T16" i="13" a="1"/>
  <c r="T16" i="13" s="1"/>
  <c r="T23" i="13" a="1"/>
  <c r="T23" i="13" s="1"/>
  <c r="T21" i="13" a="1"/>
  <c r="T21" i="13" s="1"/>
  <c r="T15" i="13" a="1"/>
  <c r="T15" i="13" s="1"/>
  <c r="T20" i="13" a="1"/>
  <c r="T20" i="13" s="1"/>
  <c r="T31" i="13" a="1"/>
  <c r="T31" i="13" s="1"/>
  <c r="T14" i="13" a="1"/>
  <c r="T14" i="13" s="1"/>
  <c r="T12" i="13" a="1"/>
  <c r="T12" i="13" s="1"/>
  <c r="T22" i="13" a="1"/>
  <c r="T22" i="13" s="1"/>
  <c r="T13" i="13" a="1"/>
  <c r="T13" i="13" s="1"/>
  <c r="T11" i="13" a="1"/>
  <c r="T11" i="13" s="1"/>
  <c r="T9" i="13" a="1"/>
  <c r="T9" i="13" s="1"/>
  <c r="T18" i="13" a="1"/>
  <c r="T18" i="13" s="1"/>
  <c r="T7" i="13" a="1"/>
  <c r="T7" i="13" s="1"/>
  <c r="T19" i="13" a="1"/>
  <c r="T19" i="13" s="1"/>
  <c r="T10" i="13" a="1"/>
  <c r="T10" i="13" s="1"/>
  <c r="T8" i="13" a="1"/>
  <c r="T8" i="13" s="1"/>
  <c r="T6" i="13" a="1"/>
  <c r="T6" i="13" s="1"/>
  <c r="X29" i="13" a="1"/>
  <c r="X29" i="13" s="1"/>
  <c r="X35" i="13" a="1"/>
  <c r="X35" i="13" s="1"/>
  <c r="X34" i="13" a="1"/>
  <c r="X34" i="13" s="1"/>
  <c r="X33" i="13" a="1"/>
  <c r="X33" i="13" s="1"/>
  <c r="X32" i="13" a="1"/>
  <c r="X32" i="13" s="1"/>
  <c r="X31" i="13" a="1"/>
  <c r="X31" i="13" s="1"/>
  <c r="X23" i="13" a="1"/>
  <c r="X23" i="13" s="1"/>
  <c r="X22" i="13" a="1"/>
  <c r="X22" i="13" s="1"/>
  <c r="X26" i="13" a="1"/>
  <c r="X26" i="13" s="1"/>
  <c r="X30" i="13" a="1"/>
  <c r="X30" i="13" s="1"/>
  <c r="X20" i="13" a="1"/>
  <c r="X20" i="13" s="1"/>
  <c r="X25" i="13" a="1"/>
  <c r="X25" i="13" s="1"/>
  <c r="X12" i="13" a="1"/>
  <c r="X12" i="13" s="1"/>
  <c r="X11" i="13" a="1"/>
  <c r="X11" i="13" s="1"/>
  <c r="X8" i="13" a="1"/>
  <c r="X8" i="13" s="1"/>
  <c r="X19" i="13" a="1"/>
  <c r="X19" i="13" s="1"/>
  <c r="X10" i="13" a="1"/>
  <c r="X10" i="13" s="1"/>
  <c r="X18" i="13" a="1"/>
  <c r="X18" i="13" s="1"/>
  <c r="X7" i="13" a="1"/>
  <c r="X7" i="13" s="1"/>
  <c r="X17" i="13" a="1"/>
  <c r="X17" i="13" s="1"/>
  <c r="X16" i="13" a="1"/>
  <c r="X16" i="13" s="1"/>
  <c r="X15" i="13" a="1"/>
  <c r="X15" i="13" s="1"/>
  <c r="X24" i="13" a="1"/>
  <c r="X24" i="13" s="1"/>
  <c r="X14" i="13" a="1"/>
  <c r="X14" i="13" s="1"/>
  <c r="X28" i="13" a="1"/>
  <c r="X28" i="13" s="1"/>
  <c r="X6" i="13" a="1"/>
  <c r="X6" i="13" s="1"/>
  <c r="X13" i="13" a="1"/>
  <c r="X13" i="13" s="1"/>
  <c r="X27" i="13" a="1"/>
  <c r="X27" i="13" s="1"/>
  <c r="X21" i="13" a="1"/>
  <c r="X21" i="13" s="1"/>
  <c r="X9" i="13" a="1"/>
  <c r="X9" i="13" s="1"/>
  <c r="O28" i="13" a="1"/>
  <c r="O28" i="13" s="1"/>
  <c r="O35" i="13" a="1"/>
  <c r="O35" i="13" s="1"/>
  <c r="O34" i="13" a="1"/>
  <c r="O34" i="13" s="1"/>
  <c r="O33" i="13" a="1"/>
  <c r="O33" i="13" s="1"/>
  <c r="O32" i="13" a="1"/>
  <c r="O32" i="13" s="1"/>
  <c r="O31" i="13" a="1"/>
  <c r="O31" i="13" s="1"/>
  <c r="O30" i="13" a="1"/>
  <c r="O30" i="13" s="1"/>
  <c r="O23" i="13" a="1"/>
  <c r="O23" i="13" s="1"/>
  <c r="O26" i="13" a="1"/>
  <c r="O26" i="13" s="1"/>
  <c r="O21" i="13" a="1"/>
  <c r="O21" i="13" s="1"/>
  <c r="O13" i="13" a="1"/>
  <c r="O13" i="13" s="1"/>
  <c r="O27" i="13" a="1"/>
  <c r="O27" i="13" s="1"/>
  <c r="O12" i="13" a="1"/>
  <c r="O12" i="13" s="1"/>
  <c r="O11" i="13" a="1"/>
  <c r="O11" i="13" s="1"/>
  <c r="O29" i="13" a="1"/>
  <c r="O29" i="13" s="1"/>
  <c r="O24" i="13" a="1"/>
  <c r="O24" i="13" s="1"/>
  <c r="O25" i="13" a="1"/>
  <c r="O25" i="13" s="1"/>
  <c r="O19" i="13" a="1"/>
  <c r="O19" i="13" s="1"/>
  <c r="O18" i="13" a="1"/>
  <c r="O18" i="13" s="1"/>
  <c r="O10" i="13" a="1"/>
  <c r="O10" i="13" s="1"/>
  <c r="O20" i="13" a="1"/>
  <c r="O20" i="13" s="1"/>
  <c r="O17" i="13" a="1"/>
  <c r="O17" i="13" s="1"/>
  <c r="O16" i="13" a="1"/>
  <c r="O16" i="13" s="1"/>
  <c r="O22" i="13" a="1"/>
  <c r="O22" i="13" s="1"/>
  <c r="O7" i="13" a="1"/>
  <c r="O7" i="13" s="1"/>
  <c r="O9" i="13" a="1"/>
  <c r="O9" i="13" s="1"/>
  <c r="O14" i="13" a="1"/>
  <c r="O14" i="13" s="1"/>
  <c r="O6" i="13" a="1"/>
  <c r="O6" i="13" s="1"/>
  <c r="O8" i="13" a="1"/>
  <c r="O8" i="13" s="1"/>
  <c r="O15" i="13" a="1"/>
  <c r="O15" i="13" s="1"/>
  <c r="AE26" i="13" a="1"/>
  <c r="AE26" i="13" s="1"/>
  <c r="AE35" i="13" a="1"/>
  <c r="AE35" i="13" s="1"/>
  <c r="AE34" i="13" a="1"/>
  <c r="AE34" i="13" s="1"/>
  <c r="AE33" i="13" a="1"/>
  <c r="AE33" i="13" s="1"/>
  <c r="AE31" i="13" a="1"/>
  <c r="AE31" i="13" s="1"/>
  <c r="AE27" i="13" a="1"/>
  <c r="AE27" i="13" s="1"/>
  <c r="AE30" i="13" a="1"/>
  <c r="AE30" i="13" s="1"/>
  <c r="AE28" i="13" a="1"/>
  <c r="AE28" i="13" s="1"/>
  <c r="AE32" i="13" a="1"/>
  <c r="AE32" i="13" s="1"/>
  <c r="AE24" i="13" a="1"/>
  <c r="AE24" i="13" s="1"/>
  <c r="AE29" i="13" a="1"/>
  <c r="AE29" i="13" s="1"/>
  <c r="AE22" i="13" a="1"/>
  <c r="AE22" i="13" s="1"/>
  <c r="AE14" i="13" a="1"/>
  <c r="AE14" i="13" s="1"/>
  <c r="AE13" i="13" a="1"/>
  <c r="AE13" i="13" s="1"/>
  <c r="AE21" i="13" a="1"/>
  <c r="AE21" i="13" s="1"/>
  <c r="AE20" i="13" a="1"/>
  <c r="AE20" i="13" s="1"/>
  <c r="AE11" i="13" a="1"/>
  <c r="AE11" i="13" s="1"/>
  <c r="AE23" i="13" a="1"/>
  <c r="AE23" i="13" s="1"/>
  <c r="AE19" i="13" a="1"/>
  <c r="AE19" i="13" s="1"/>
  <c r="AE10" i="13" a="1"/>
  <c r="AE10" i="13" s="1"/>
  <c r="AE25" i="13" a="1"/>
  <c r="AE25" i="13" s="1"/>
  <c r="AE18" i="13" a="1"/>
  <c r="AE18" i="13" s="1"/>
  <c r="AE17" i="13" a="1"/>
  <c r="AE17" i="13" s="1"/>
  <c r="AE16" i="13" a="1"/>
  <c r="AE16" i="13" s="1"/>
  <c r="AE9" i="13" a="1"/>
  <c r="AE9" i="13" s="1"/>
  <c r="AE7" i="13" a="1"/>
  <c r="AE7" i="13" s="1"/>
  <c r="AE15" i="13" a="1"/>
  <c r="AE15" i="13" s="1"/>
  <c r="AE12" i="13" a="1"/>
  <c r="AE12" i="13" s="1"/>
  <c r="AE8" i="13" a="1"/>
  <c r="AE8" i="13" s="1"/>
  <c r="AE6" i="13" a="1"/>
  <c r="AE6" i="13" s="1"/>
  <c r="E31" i="13" a="1"/>
  <c r="E31" i="13" s="1"/>
  <c r="E30" i="13" a="1"/>
  <c r="E30" i="13" s="1"/>
  <c r="E28" i="13" a="1"/>
  <c r="E28" i="13" s="1"/>
  <c r="E27" i="13" a="1"/>
  <c r="E27" i="13" s="1"/>
  <c r="E35" i="13" a="1"/>
  <c r="E35" i="13" s="1"/>
  <c r="E34" i="13" a="1"/>
  <c r="E34" i="13" s="1"/>
  <c r="E33" i="13" a="1"/>
  <c r="E33" i="13" s="1"/>
  <c r="E25" i="13" a="1"/>
  <c r="E25" i="13" s="1"/>
  <c r="E24" i="13" a="1"/>
  <c r="E24" i="13" s="1"/>
  <c r="E23" i="13" a="1"/>
  <c r="E23" i="13" s="1"/>
  <c r="E22" i="13" a="1"/>
  <c r="E22" i="13" s="1"/>
  <c r="E26" i="13" a="1"/>
  <c r="E26" i="13" s="1"/>
  <c r="E14" i="13" a="1"/>
  <c r="E14" i="13" s="1"/>
  <c r="E9" i="13" a="1"/>
  <c r="E9" i="13" s="1"/>
  <c r="E13" i="13" a="1"/>
  <c r="E13" i="13" s="1"/>
  <c r="E21" i="13" a="1"/>
  <c r="E21" i="13" s="1"/>
  <c r="E11" i="13" a="1"/>
  <c r="E11" i="13" s="1"/>
  <c r="E29" i="13" a="1"/>
  <c r="E29" i="13" s="1"/>
  <c r="E20" i="13" a="1"/>
  <c r="E20" i="13" s="1"/>
  <c r="E8" i="13" a="1"/>
  <c r="E8" i="13" s="1"/>
  <c r="E19" i="13" a="1"/>
  <c r="E19" i="13" s="1"/>
  <c r="E18" i="13" a="1"/>
  <c r="E18" i="13" s="1"/>
  <c r="E17" i="13" a="1"/>
  <c r="E17" i="13" s="1"/>
  <c r="E7" i="13" a="1"/>
  <c r="E7" i="13" s="1"/>
  <c r="E15" i="13" a="1"/>
  <c r="E15" i="13" s="1"/>
  <c r="E6" i="13" a="1"/>
  <c r="E6" i="13" s="1"/>
  <c r="E10" i="13" a="1"/>
  <c r="E10" i="13" s="1"/>
  <c r="E16" i="13" a="1"/>
  <c r="E16" i="13" s="1"/>
  <c r="E32" i="13" a="1"/>
  <c r="E32" i="13" s="1"/>
  <c r="E12" i="13" a="1"/>
  <c r="E12" i="13" s="1"/>
  <c r="U32" i="13" a="1"/>
  <c r="U32" i="13" s="1"/>
  <c r="U31" i="13" a="1"/>
  <c r="U31" i="13" s="1"/>
  <c r="U29" i="13" a="1"/>
  <c r="U29" i="13" s="1"/>
  <c r="U28" i="13" a="1"/>
  <c r="U28" i="13" s="1"/>
  <c r="U35" i="13" a="1"/>
  <c r="U35" i="13" s="1"/>
  <c r="U34" i="13" a="1"/>
  <c r="U34" i="13" s="1"/>
  <c r="U27" i="13" a="1"/>
  <c r="U27" i="13" s="1"/>
  <c r="U33" i="13" a="1"/>
  <c r="U33" i="13" s="1"/>
  <c r="U24" i="13" a="1"/>
  <c r="U24" i="13" s="1"/>
  <c r="U25" i="13" a="1"/>
  <c r="U25" i="13" s="1"/>
  <c r="U16" i="13" a="1"/>
  <c r="U16" i="13" s="1"/>
  <c r="U30" i="13" a="1"/>
  <c r="U30" i="13" s="1"/>
  <c r="U23" i="13" a="1"/>
  <c r="U23" i="13" s="1"/>
  <c r="U21" i="13" a="1"/>
  <c r="U21" i="13" s="1"/>
  <c r="U15" i="13" a="1"/>
  <c r="U15" i="13" s="1"/>
  <c r="U20" i="13" a="1"/>
  <c r="U20" i="13" s="1"/>
  <c r="U9" i="13" a="1"/>
  <c r="U9" i="13" s="1"/>
  <c r="U14" i="13" a="1"/>
  <c r="U14" i="13" s="1"/>
  <c r="U13" i="13" a="1"/>
  <c r="U13" i="13" s="1"/>
  <c r="U12" i="13" a="1"/>
  <c r="U12" i="13" s="1"/>
  <c r="U26" i="13" a="1"/>
  <c r="U26" i="13" s="1"/>
  <c r="U22" i="13" a="1"/>
  <c r="U22" i="13" s="1"/>
  <c r="U11" i="13" a="1"/>
  <c r="U11" i="13" s="1"/>
  <c r="U8" i="13" a="1"/>
  <c r="U8" i="13" s="1"/>
  <c r="U19" i="13" a="1"/>
  <c r="U19" i="13" s="1"/>
  <c r="U7" i="13" a="1"/>
  <c r="U7" i="13" s="1"/>
  <c r="U18" i="13" a="1"/>
  <c r="U18" i="13" s="1"/>
  <c r="U17" i="13" a="1"/>
  <c r="U17" i="13" s="1"/>
  <c r="U10" i="13" a="1"/>
  <c r="U10" i="13" s="1"/>
  <c r="U6" i="13" a="1"/>
  <c r="U6" i="13" s="1"/>
  <c r="G29" i="13" a="1"/>
  <c r="G29" i="13" s="1"/>
  <c r="G35" i="13" a="1"/>
  <c r="G35" i="13" s="1"/>
  <c r="G34" i="13" a="1"/>
  <c r="G34" i="13" s="1"/>
  <c r="G33" i="13" a="1"/>
  <c r="G33" i="13" s="1"/>
  <c r="G32" i="13" a="1"/>
  <c r="G32" i="13" s="1"/>
  <c r="G31" i="13" a="1"/>
  <c r="G31" i="13" s="1"/>
  <c r="G28" i="13" a="1"/>
  <c r="G28" i="13" s="1"/>
  <c r="G25" i="13" a="1"/>
  <c r="G25" i="13" s="1"/>
  <c r="G24" i="13" a="1"/>
  <c r="G24" i="13" s="1"/>
  <c r="G26" i="13" a="1"/>
  <c r="G26" i="13" s="1"/>
  <c r="G23" i="13" a="1"/>
  <c r="G23" i="13" s="1"/>
  <c r="G22" i="13" a="1"/>
  <c r="G22" i="13" s="1"/>
  <c r="G30" i="13" a="1"/>
  <c r="G30" i="13" s="1"/>
  <c r="G27" i="13" a="1"/>
  <c r="G27" i="13" s="1"/>
  <c r="G20" i="13" a="1"/>
  <c r="G20" i="13" s="1"/>
  <c r="G12" i="13" a="1"/>
  <c r="G12" i="13" s="1"/>
  <c r="G11" i="13" a="1"/>
  <c r="G11" i="13" s="1"/>
  <c r="G21" i="13" a="1"/>
  <c r="G21" i="13" s="1"/>
  <c r="G19" i="13" a="1"/>
  <c r="G19" i="13" s="1"/>
  <c r="G18" i="13" a="1"/>
  <c r="G18" i="13" s="1"/>
  <c r="G17" i="13" a="1"/>
  <c r="G17" i="13" s="1"/>
  <c r="G10" i="13" a="1"/>
  <c r="G10" i="13" s="1"/>
  <c r="G16" i="13" a="1"/>
  <c r="G16" i="13" s="1"/>
  <c r="G15" i="13" a="1"/>
  <c r="G15" i="13" s="1"/>
  <c r="G6" i="13" a="1"/>
  <c r="G6" i="13" s="1"/>
  <c r="G8" i="13" a="1"/>
  <c r="G8" i="13" s="1"/>
  <c r="G14" i="13" a="1"/>
  <c r="G14" i="13" s="1"/>
  <c r="G13" i="13" a="1"/>
  <c r="G13" i="13" s="1"/>
  <c r="G9" i="13" a="1"/>
  <c r="G9" i="13" s="1"/>
  <c r="G7" i="13" a="1"/>
  <c r="G7" i="13" s="1"/>
  <c r="W30" i="13" a="1"/>
  <c r="W30" i="13" s="1"/>
  <c r="W29" i="13" a="1"/>
  <c r="W29" i="13" s="1"/>
  <c r="W35" i="13" a="1"/>
  <c r="W35" i="13" s="1"/>
  <c r="W34" i="13" a="1"/>
  <c r="W34" i="13" s="1"/>
  <c r="W33" i="13" a="1"/>
  <c r="W33" i="13" s="1"/>
  <c r="W32" i="13" a="1"/>
  <c r="W32" i="13" s="1"/>
  <c r="W27" i="13" a="1"/>
  <c r="W27" i="13" s="1"/>
  <c r="W24" i="13" a="1"/>
  <c r="W24" i="13" s="1"/>
  <c r="W25" i="13" a="1"/>
  <c r="W25" i="13" s="1"/>
  <c r="W23" i="13" a="1"/>
  <c r="W23" i="13" s="1"/>
  <c r="W22" i="13" a="1"/>
  <c r="W22" i="13" s="1"/>
  <c r="W26" i="13" a="1"/>
  <c r="W26" i="13" s="1"/>
  <c r="W21" i="13" a="1"/>
  <c r="W21" i="13" s="1"/>
  <c r="W13" i="13" a="1"/>
  <c r="W13" i="13" s="1"/>
  <c r="W31" i="13" a="1"/>
  <c r="W31" i="13" s="1"/>
  <c r="W12" i="13" a="1"/>
  <c r="W12" i="13" s="1"/>
  <c r="W19" i="13" a="1"/>
  <c r="W19" i="13" s="1"/>
  <c r="W10" i="13" a="1"/>
  <c r="W10" i="13" s="1"/>
  <c r="W18" i="13" a="1"/>
  <c r="W18" i="13" s="1"/>
  <c r="W17" i="13" a="1"/>
  <c r="W17" i="13" s="1"/>
  <c r="W16" i="13" a="1"/>
  <c r="W16" i="13" s="1"/>
  <c r="W28" i="13" a="1"/>
  <c r="W28" i="13" s="1"/>
  <c r="W14" i="13" a="1"/>
  <c r="W14" i="13" s="1"/>
  <c r="W8" i="13" a="1"/>
  <c r="W8" i="13" s="1"/>
  <c r="W20" i="13" a="1"/>
  <c r="W20" i="13" s="1"/>
  <c r="W15" i="13" a="1"/>
  <c r="W15" i="13" s="1"/>
  <c r="W6" i="13" a="1"/>
  <c r="W6" i="13" s="1"/>
  <c r="W7" i="13" a="1"/>
  <c r="W7" i="13" s="1"/>
  <c r="W11" i="13" a="1"/>
  <c r="W11" i="13" s="1"/>
  <c r="W9" i="13" a="1"/>
  <c r="W9" i="13" s="1"/>
  <c r="I35" i="13" a="1"/>
  <c r="I35" i="13" s="1"/>
  <c r="I34" i="13" a="1"/>
  <c r="I34" i="13" s="1"/>
  <c r="I33" i="13" a="1"/>
  <c r="I33" i="13" s="1"/>
  <c r="I32" i="13" a="1"/>
  <c r="I32" i="13" s="1"/>
  <c r="I25" i="13" a="1"/>
  <c r="I25" i="13" s="1"/>
  <c r="I31" i="13" a="1"/>
  <c r="I31" i="13" s="1"/>
  <c r="I29" i="13" a="1"/>
  <c r="I29" i="13" s="1"/>
  <c r="I28" i="13" a="1"/>
  <c r="I28" i="13" s="1"/>
  <c r="I24" i="13" a="1"/>
  <c r="I24" i="13" s="1"/>
  <c r="I26" i="13" a="1"/>
  <c r="I26" i="13" s="1"/>
  <c r="I22" i="13" a="1"/>
  <c r="I22" i="13" s="1"/>
  <c r="I21" i="13" a="1"/>
  <c r="I21" i="13" s="1"/>
  <c r="I27" i="13" a="1"/>
  <c r="I27" i="13" s="1"/>
  <c r="I30" i="13" a="1"/>
  <c r="I30" i="13" s="1"/>
  <c r="I23" i="13" a="1"/>
  <c r="I23" i="13" s="1"/>
  <c r="I19" i="13" a="1"/>
  <c r="I19" i="13" s="1"/>
  <c r="I20" i="13" a="1"/>
  <c r="I20" i="13" s="1"/>
  <c r="I18" i="13" a="1"/>
  <c r="I18" i="13" s="1"/>
  <c r="I17" i="13" a="1"/>
  <c r="I17" i="13" s="1"/>
  <c r="I16" i="13" a="1"/>
  <c r="I16" i="13" s="1"/>
  <c r="I7" i="13" a="1"/>
  <c r="I7" i="13" s="1"/>
  <c r="I15" i="13" a="1"/>
  <c r="I15" i="13" s="1"/>
  <c r="I14" i="13" a="1"/>
  <c r="I14" i="13" s="1"/>
  <c r="I13" i="13" a="1"/>
  <c r="I13" i="13" s="1"/>
  <c r="I10" i="13" a="1"/>
  <c r="I10" i="13" s="1"/>
  <c r="I8" i="13" a="1"/>
  <c r="I8" i="13" s="1"/>
  <c r="I12" i="13" a="1"/>
  <c r="I12" i="13" s="1"/>
  <c r="I11" i="13" a="1"/>
  <c r="I11" i="13" s="1"/>
  <c r="I9" i="13" a="1"/>
  <c r="I9" i="13" s="1"/>
  <c r="I6" i="13" a="1"/>
  <c r="I6" i="13" s="1"/>
  <c r="Y35" i="13" a="1"/>
  <c r="Y35" i="13" s="1"/>
  <c r="Y34" i="13" a="1"/>
  <c r="Y34" i="13" s="1"/>
  <c r="Y33" i="13" a="1"/>
  <c r="Y33" i="13" s="1"/>
  <c r="Y25" i="13" a="1"/>
  <c r="Y25" i="13" s="1"/>
  <c r="Y32" i="13" a="1"/>
  <c r="Y32" i="13" s="1"/>
  <c r="Y31" i="13" a="1"/>
  <c r="Y31" i="13" s="1"/>
  <c r="Y30" i="13" a="1"/>
  <c r="Y30" i="13" s="1"/>
  <c r="Y29" i="13" a="1"/>
  <c r="Y29" i="13" s="1"/>
  <c r="Y24" i="13" a="1"/>
  <c r="Y24" i="13" s="1"/>
  <c r="Y23" i="13" a="1"/>
  <c r="Y23" i="13" s="1"/>
  <c r="Y22" i="13" a="1"/>
  <c r="Y22" i="13" s="1"/>
  <c r="Y26" i="13" a="1"/>
  <c r="Y26" i="13" s="1"/>
  <c r="Y21" i="13" a="1"/>
  <c r="Y21" i="13" s="1"/>
  <c r="Y28" i="13" a="1"/>
  <c r="Y28" i="13" s="1"/>
  <c r="Y19" i="13" a="1"/>
  <c r="Y19" i="13" s="1"/>
  <c r="Y18" i="13" a="1"/>
  <c r="Y18" i="13" s="1"/>
  <c r="Y7" i="13" a="1"/>
  <c r="Y7" i="13" s="1"/>
  <c r="Y17" i="13" a="1"/>
  <c r="Y17" i="13" s="1"/>
  <c r="Y16" i="13" a="1"/>
  <c r="Y16" i="13" s="1"/>
  <c r="Y15" i="13" a="1"/>
  <c r="Y15" i="13" s="1"/>
  <c r="Y27" i="13" a="1"/>
  <c r="Y27" i="13" s="1"/>
  <c r="Y20" i="13" a="1"/>
  <c r="Y20" i="13" s="1"/>
  <c r="Y14" i="13" a="1"/>
  <c r="Y14" i="13" s="1"/>
  <c r="Y10" i="13" a="1"/>
  <c r="Y10" i="13" s="1"/>
  <c r="Y8" i="13" a="1"/>
  <c r="Y8" i="13" s="1"/>
  <c r="Y6" i="13" a="1"/>
  <c r="Y6" i="13" s="1"/>
  <c r="Y9" i="13" a="1"/>
  <c r="Y9" i="13" s="1"/>
  <c r="Y13" i="13" a="1"/>
  <c r="Y13" i="13" s="1"/>
  <c r="Y11" i="13" a="1"/>
  <c r="Y11" i="13" s="1"/>
  <c r="Y12" i="13" a="1"/>
  <c r="Y12" i="13" s="1"/>
  <c r="AG29" i="13" a="1"/>
  <c r="AG29" i="13" s="1"/>
  <c r="AG6" i="13" a="1"/>
  <c r="AG6" i="13" s="1"/>
  <c r="AG8" i="13" a="1"/>
  <c r="AG8" i="13" s="1"/>
  <c r="AG28" i="13" a="1"/>
  <c r="AG28" i="13" s="1"/>
  <c r="AG35" i="13" a="1"/>
  <c r="AG35" i="13" s="1"/>
  <c r="AG34" i="13" a="1"/>
  <c r="AG34" i="13" s="1"/>
  <c r="AG25" i="13" a="1"/>
  <c r="AG25" i="13" s="1"/>
  <c r="AG33" i="13" a="1"/>
  <c r="AG33" i="13" s="1"/>
  <c r="AG32" i="13" a="1"/>
  <c r="AG32" i="13" s="1"/>
  <c r="AG31" i="13" a="1"/>
  <c r="AG31" i="13" s="1"/>
  <c r="AG30" i="13" a="1"/>
  <c r="AG30" i="13" s="1"/>
  <c r="AG27" i="13" a="1"/>
  <c r="AG27" i="13" s="1"/>
  <c r="AG24" i="13" a="1"/>
  <c r="AG24" i="13" s="1"/>
  <c r="AG22" i="13" a="1"/>
  <c r="AG22" i="13" s="1"/>
  <c r="AG20" i="13" a="1"/>
  <c r="AG20" i="13" s="1"/>
  <c r="AG26" i="13" a="1"/>
  <c r="AG26" i="13" s="1"/>
  <c r="AG12" i="13" a="1"/>
  <c r="AG12" i="13" s="1"/>
  <c r="AG11" i="13" a="1"/>
  <c r="AG11" i="13" s="1"/>
  <c r="AG21" i="13" a="1"/>
  <c r="AG21" i="13" s="1"/>
  <c r="AG19" i="13" a="1"/>
  <c r="AG19" i="13" s="1"/>
  <c r="AG23" i="13" a="1"/>
  <c r="AG23" i="13" s="1"/>
  <c r="AG18" i="13" a="1"/>
  <c r="AG18" i="13" s="1"/>
  <c r="AG7" i="13" a="1"/>
  <c r="AG7" i="13" s="1"/>
  <c r="AG17" i="13" a="1"/>
  <c r="AG17" i="13" s="1"/>
  <c r="AG16" i="13" a="1"/>
  <c r="AG16" i="13" s="1"/>
  <c r="AG15" i="13" a="1"/>
  <c r="AG15" i="13" s="1"/>
  <c r="AG10" i="13" a="1"/>
  <c r="AG10" i="13" s="1"/>
  <c r="AG13" i="13" a="1"/>
  <c r="AG13" i="13" s="1"/>
  <c r="N42" i="13" a="1"/>
  <c r="N42" i="13" s="1"/>
  <c r="N43" i="9" a="1"/>
  <c r="N43" i="9" s="1"/>
  <c r="N44" i="9" s="1" a="1"/>
  <c r="N44" i="9" s="1"/>
  <c r="AG5" i="9"/>
  <c r="E5" i="9"/>
  <c r="J5" i="9"/>
  <c r="C5" i="9"/>
  <c r="H5" i="9"/>
  <c r="AB5" i="9"/>
  <c r="W5" i="9"/>
  <c r="D5" i="9"/>
  <c r="V5" i="9"/>
  <c r="S5" i="9"/>
  <c r="O5" i="9"/>
  <c r="AA5" i="9"/>
  <c r="AE5" i="9"/>
  <c r="Z5" i="9"/>
  <c r="N5" i="9"/>
  <c r="L5" i="9"/>
  <c r="X5" i="9"/>
  <c r="AF5" i="9"/>
  <c r="I5" i="9"/>
  <c r="M5" i="9"/>
  <c r="G5" i="9"/>
  <c r="K5" i="9"/>
  <c r="AD5" i="9"/>
  <c r="Y5" i="9"/>
  <c r="U5" i="9"/>
  <c r="R5" i="9"/>
  <c r="Q5" i="9"/>
  <c r="F5" i="9"/>
  <c r="T5" i="9"/>
  <c r="P5" i="9"/>
  <c r="AC5" i="9"/>
  <c r="N43" i="13" l="1" a="1"/>
  <c r="N43" i="13" s="1"/>
  <c r="N44" i="13" s="1" a="1"/>
  <c r="N44" i="13" s="1"/>
  <c r="R42" i="13"/>
  <c r="Q42" i="13"/>
  <c r="P42" i="13"/>
  <c r="O42" i="13"/>
  <c r="J47" i="9"/>
  <c r="N45" i="9" a="1"/>
  <c r="N45" i="9" s="1"/>
  <c r="J52" i="9"/>
  <c r="J42" i="9"/>
  <c r="J54" i="9"/>
  <c r="J66" i="9"/>
  <c r="J78" i="9"/>
  <c r="J90" i="9"/>
  <c r="J102" i="9"/>
  <c r="J114" i="9"/>
  <c r="J126" i="9"/>
  <c r="J138" i="9"/>
  <c r="J150" i="9"/>
  <c r="J162" i="9"/>
  <c r="J174" i="9"/>
  <c r="J186" i="9"/>
  <c r="J198" i="9"/>
  <c r="J210" i="9"/>
  <c r="J222" i="9"/>
  <c r="J234" i="9"/>
  <c r="J246" i="9"/>
  <c r="J258" i="9"/>
  <c r="J270" i="9"/>
  <c r="J282" i="9"/>
  <c r="J294" i="9"/>
  <c r="J306" i="9"/>
  <c r="J318" i="9"/>
  <c r="J330" i="9"/>
  <c r="J342" i="9"/>
  <c r="J354" i="9"/>
  <c r="J366" i="9"/>
  <c r="J378" i="9"/>
  <c r="J390" i="9"/>
  <c r="J402" i="9"/>
  <c r="J414" i="9"/>
  <c r="J426" i="9"/>
  <c r="J438" i="9"/>
  <c r="J450" i="9"/>
  <c r="J462" i="9"/>
  <c r="J474" i="9"/>
  <c r="J486" i="9"/>
  <c r="J498" i="9"/>
  <c r="J510" i="9"/>
  <c r="J522" i="9"/>
  <c r="J534" i="9"/>
  <c r="J546" i="9"/>
  <c r="J558" i="9"/>
  <c r="J570" i="9"/>
  <c r="J582" i="9"/>
  <c r="J594" i="9"/>
  <c r="J606" i="9"/>
  <c r="J618" i="9"/>
  <c r="J630" i="9"/>
  <c r="J642" i="9"/>
  <c r="J654" i="9"/>
  <c r="J666" i="9"/>
  <c r="J678" i="9"/>
  <c r="J690" i="9"/>
  <c r="J702" i="9"/>
  <c r="J714" i="9"/>
  <c r="J726" i="9"/>
  <c r="J738" i="9"/>
  <c r="J750" i="9"/>
  <c r="J762" i="9"/>
  <c r="J774" i="9"/>
  <c r="J786" i="9"/>
  <c r="J798" i="9"/>
  <c r="J810" i="9"/>
  <c r="J822" i="9"/>
  <c r="J834" i="9"/>
  <c r="J846" i="9"/>
  <c r="J858" i="9"/>
  <c r="J870" i="9"/>
  <c r="J882" i="9"/>
  <c r="J894" i="9"/>
  <c r="J906" i="9"/>
  <c r="J918" i="9"/>
  <c r="J930" i="9"/>
  <c r="J942" i="9"/>
  <c r="J954" i="9"/>
  <c r="J966" i="9"/>
  <c r="J978" i="9"/>
  <c r="J990" i="9"/>
  <c r="J1002" i="9"/>
  <c r="J1014" i="9"/>
  <c r="J1026" i="9"/>
  <c r="J1038" i="9"/>
  <c r="J740" i="9"/>
  <c r="J43" i="9"/>
  <c r="J55" i="9"/>
  <c r="J67" i="9"/>
  <c r="J79" i="9"/>
  <c r="J91" i="9"/>
  <c r="J103" i="9"/>
  <c r="J115" i="9"/>
  <c r="J127" i="9"/>
  <c r="J139" i="9"/>
  <c r="J151" i="9"/>
  <c r="J163" i="9"/>
  <c r="J175" i="9"/>
  <c r="J187" i="9"/>
  <c r="J199" i="9"/>
  <c r="J211" i="9"/>
  <c r="J223" i="9"/>
  <c r="J235" i="9"/>
  <c r="J247" i="9"/>
  <c r="J259" i="9"/>
  <c r="J271" i="9"/>
  <c r="J283" i="9"/>
  <c r="J295" i="9"/>
  <c r="J307" i="9"/>
  <c r="J319" i="9"/>
  <c r="J331" i="9"/>
  <c r="J343" i="9"/>
  <c r="J355" i="9"/>
  <c r="J367" i="9"/>
  <c r="J379" i="9"/>
  <c r="J391" i="9"/>
  <c r="J403" i="9"/>
  <c r="J415" i="9"/>
  <c r="J427" i="9"/>
  <c r="J439" i="9"/>
  <c r="J451" i="9"/>
  <c r="J463" i="9"/>
  <c r="J475" i="9"/>
  <c r="J487" i="9"/>
  <c r="J499" i="9"/>
  <c r="J511" i="9"/>
  <c r="J523" i="9"/>
  <c r="J535" i="9"/>
  <c r="J547" i="9"/>
  <c r="J559" i="9"/>
  <c r="J571" i="9"/>
  <c r="J583" i="9"/>
  <c r="J595" i="9"/>
  <c r="J607" i="9"/>
  <c r="J619" i="9"/>
  <c r="J631" i="9"/>
  <c r="J643" i="9"/>
  <c r="J655" i="9"/>
  <c r="J667" i="9"/>
  <c r="J679" i="9"/>
  <c r="J691" i="9"/>
  <c r="J703" i="9"/>
  <c r="J715" i="9"/>
  <c r="J727" i="9"/>
  <c r="J739" i="9"/>
  <c r="J751" i="9"/>
  <c r="J763" i="9"/>
  <c r="J775" i="9"/>
  <c r="J787" i="9"/>
  <c r="J799" i="9"/>
  <c r="J811" i="9"/>
  <c r="J823" i="9"/>
  <c r="J835" i="9"/>
  <c r="J847" i="9"/>
  <c r="J859" i="9"/>
  <c r="J871" i="9"/>
  <c r="J883" i="9"/>
  <c r="J895" i="9"/>
  <c r="J907" i="9"/>
  <c r="J919" i="9"/>
  <c r="J931" i="9"/>
  <c r="J943" i="9"/>
  <c r="J955" i="9"/>
  <c r="J967" i="9"/>
  <c r="J979" i="9"/>
  <c r="J991" i="9"/>
  <c r="J1003" i="9"/>
  <c r="J1015" i="9"/>
  <c r="J1027" i="9"/>
  <c r="J1039" i="9"/>
  <c r="J752" i="9"/>
  <c r="J44" i="9"/>
  <c r="J56" i="9"/>
  <c r="J68" i="9"/>
  <c r="J80" i="9"/>
  <c r="J92" i="9"/>
  <c r="J104" i="9"/>
  <c r="J116" i="9"/>
  <c r="J128" i="9"/>
  <c r="J140" i="9"/>
  <c r="J152" i="9"/>
  <c r="J164" i="9"/>
  <c r="J176" i="9"/>
  <c r="J188" i="9"/>
  <c r="J200" i="9"/>
  <c r="J212" i="9"/>
  <c r="J224" i="9"/>
  <c r="J236" i="9"/>
  <c r="J248" i="9"/>
  <c r="J260" i="9"/>
  <c r="J272" i="9"/>
  <c r="J284" i="9"/>
  <c r="J296" i="9"/>
  <c r="J308" i="9"/>
  <c r="J320" i="9"/>
  <c r="J332" i="9"/>
  <c r="J344" i="9"/>
  <c r="J356" i="9"/>
  <c r="J368" i="9"/>
  <c r="J380" i="9"/>
  <c r="J392" i="9"/>
  <c r="J404" i="9"/>
  <c r="J416" i="9"/>
  <c r="J428" i="9"/>
  <c r="J440" i="9"/>
  <c r="J452" i="9"/>
  <c r="J464" i="9"/>
  <c r="J476" i="9"/>
  <c r="J488" i="9"/>
  <c r="J500" i="9"/>
  <c r="J512" i="9"/>
  <c r="J524" i="9"/>
  <c r="J536" i="9"/>
  <c r="J548" i="9"/>
  <c r="J560" i="9"/>
  <c r="J572" i="9"/>
  <c r="J584" i="9"/>
  <c r="J596" i="9"/>
  <c r="J608" i="9"/>
  <c r="J620" i="9"/>
  <c r="J632" i="9"/>
  <c r="J644" i="9"/>
  <c r="J656" i="9"/>
  <c r="J668" i="9"/>
  <c r="J680" i="9"/>
  <c r="J692" i="9"/>
  <c r="J704" i="9"/>
  <c r="J716" i="9"/>
  <c r="J728" i="9"/>
  <c r="J764" i="9"/>
  <c r="J45" i="9"/>
  <c r="J57" i="9"/>
  <c r="J69" i="9"/>
  <c r="J81" i="9"/>
  <c r="J93" i="9"/>
  <c r="J105" i="9"/>
  <c r="J117" i="9"/>
  <c r="J129" i="9"/>
  <c r="J141" i="9"/>
  <c r="J153" i="9"/>
  <c r="J165" i="9"/>
  <c r="J177" i="9"/>
  <c r="J189" i="9"/>
  <c r="J201" i="9"/>
  <c r="J213" i="9"/>
  <c r="J225" i="9"/>
  <c r="J237" i="9"/>
  <c r="J249" i="9"/>
  <c r="J261" i="9"/>
  <c r="J273" i="9"/>
  <c r="J285" i="9"/>
  <c r="J297" i="9"/>
  <c r="J309" i="9"/>
  <c r="J321" i="9"/>
  <c r="J333" i="9"/>
  <c r="J345" i="9"/>
  <c r="J357" i="9"/>
  <c r="J369" i="9"/>
  <c r="J381" i="9"/>
  <c r="J393" i="9"/>
  <c r="J405" i="9"/>
  <c r="J417" i="9"/>
  <c r="J429" i="9"/>
  <c r="J441" i="9"/>
  <c r="J453" i="9"/>
  <c r="J465" i="9"/>
  <c r="J477" i="9"/>
  <c r="J489" i="9"/>
  <c r="J501" i="9"/>
  <c r="J513" i="9"/>
  <c r="J525" i="9"/>
  <c r="J537" i="9"/>
  <c r="J549" i="9"/>
  <c r="J561" i="9"/>
  <c r="J573" i="9"/>
  <c r="J585" i="9"/>
  <c r="J597" i="9"/>
  <c r="J609" i="9"/>
  <c r="J621" i="9"/>
  <c r="J633" i="9"/>
  <c r="J645" i="9"/>
  <c r="J657" i="9"/>
  <c r="J669" i="9"/>
  <c r="J681" i="9"/>
  <c r="J693" i="9"/>
  <c r="J705" i="9"/>
  <c r="J717" i="9"/>
  <c r="J729" i="9"/>
  <c r="J741" i="9"/>
  <c r="J753" i="9"/>
  <c r="J765" i="9"/>
  <c r="J777" i="9"/>
  <c r="J789" i="9"/>
  <c r="J801" i="9"/>
  <c r="J813" i="9"/>
  <c r="J825" i="9"/>
  <c r="J837" i="9"/>
  <c r="J46" i="9"/>
  <c r="J58" i="9"/>
  <c r="J70" i="9"/>
  <c r="J82" i="9"/>
  <c r="J94" i="9"/>
  <c r="J106" i="9"/>
  <c r="J118" i="9"/>
  <c r="J130" i="9"/>
  <c r="J142" i="9"/>
  <c r="J154" i="9"/>
  <c r="J166" i="9"/>
  <c r="J178" i="9"/>
  <c r="J190" i="9"/>
  <c r="J202" i="9"/>
  <c r="J214" i="9"/>
  <c r="J226" i="9"/>
  <c r="J238" i="9"/>
  <c r="J250" i="9"/>
  <c r="J262" i="9"/>
  <c r="J274" i="9"/>
  <c r="J286" i="9"/>
  <c r="J298" i="9"/>
  <c r="J310" i="9"/>
  <c r="J322" i="9"/>
  <c r="J334" i="9"/>
  <c r="J346" i="9"/>
  <c r="J358" i="9"/>
  <c r="J370" i="9"/>
  <c r="J382" i="9"/>
  <c r="J394" i="9"/>
  <c r="J406" i="9"/>
  <c r="J418" i="9"/>
  <c r="J430" i="9"/>
  <c r="J442" i="9"/>
  <c r="J454" i="9"/>
  <c r="J466" i="9"/>
  <c r="J478" i="9"/>
  <c r="J490" i="9"/>
  <c r="J502" i="9"/>
  <c r="J514" i="9"/>
  <c r="J526" i="9"/>
  <c r="J538" i="9"/>
  <c r="J550" i="9"/>
  <c r="J562" i="9"/>
  <c r="J574" i="9"/>
  <c r="J586" i="9"/>
  <c r="J598" i="9"/>
  <c r="J610" i="9"/>
  <c r="J622" i="9"/>
  <c r="J634" i="9"/>
  <c r="J646" i="9"/>
  <c r="J658" i="9"/>
  <c r="J670" i="9"/>
  <c r="J682" i="9"/>
  <c r="J694" i="9"/>
  <c r="J706" i="9"/>
  <c r="J718" i="9"/>
  <c r="J730" i="9"/>
  <c r="J59" i="9"/>
  <c r="J71" i="9"/>
  <c r="J83" i="9"/>
  <c r="J95" i="9"/>
  <c r="J107" i="9"/>
  <c r="J119" i="9"/>
  <c r="J131" i="9"/>
  <c r="J143" i="9"/>
  <c r="J155" i="9"/>
  <c r="J167" i="9"/>
  <c r="J179" i="9"/>
  <c r="J191" i="9"/>
  <c r="J203" i="9"/>
  <c r="J215" i="9"/>
  <c r="J227" i="9"/>
  <c r="J239" i="9"/>
  <c r="J251" i="9"/>
  <c r="J263" i="9"/>
  <c r="J275" i="9"/>
  <c r="J287" i="9"/>
  <c r="J299" i="9"/>
  <c r="J311" i="9"/>
  <c r="J323" i="9"/>
  <c r="J335" i="9"/>
  <c r="J347" i="9"/>
  <c r="J359" i="9"/>
  <c r="J371" i="9"/>
  <c r="J383" i="9"/>
  <c r="J395" i="9"/>
  <c r="J407" i="9"/>
  <c r="J419" i="9"/>
  <c r="J431" i="9"/>
  <c r="J443" i="9"/>
  <c r="J455" i="9"/>
  <c r="J467" i="9"/>
  <c r="J479" i="9"/>
  <c r="J491" i="9"/>
  <c r="J503" i="9"/>
  <c r="J515" i="9"/>
  <c r="J527" i="9"/>
  <c r="J539" i="9"/>
  <c r="J551" i="9"/>
  <c r="J563" i="9"/>
  <c r="J575" i="9"/>
  <c r="J587" i="9"/>
  <c r="J599" i="9"/>
  <c r="J611" i="9"/>
  <c r="J623" i="9"/>
  <c r="J635" i="9"/>
  <c r="J647" i="9"/>
  <c r="J659" i="9"/>
  <c r="J671" i="9"/>
  <c r="J683" i="9"/>
  <c r="J695" i="9"/>
  <c r="J707" i="9"/>
  <c r="J719" i="9"/>
  <c r="J731" i="9"/>
  <c r="J743" i="9"/>
  <c r="J755" i="9"/>
  <c r="J767" i="9"/>
  <c r="J779" i="9"/>
  <c r="J791" i="9"/>
  <c r="J803" i="9"/>
  <c r="J815" i="9"/>
  <c r="J827" i="9"/>
  <c r="J839" i="9"/>
  <c r="J851" i="9"/>
  <c r="J863" i="9"/>
  <c r="J875" i="9"/>
  <c r="J887" i="9"/>
  <c r="J899" i="9"/>
  <c r="J911" i="9"/>
  <c r="J923" i="9"/>
  <c r="J935" i="9"/>
  <c r="J947" i="9"/>
  <c r="J959" i="9"/>
  <c r="J971" i="9"/>
  <c r="J983" i="9"/>
  <c r="J995" i="9"/>
  <c r="J1007" i="9"/>
  <c r="J1019" i="9"/>
  <c r="J1031" i="9"/>
  <c r="J744" i="9"/>
  <c r="J60" i="9"/>
  <c r="J72" i="9"/>
  <c r="J84" i="9"/>
  <c r="J96" i="9"/>
  <c r="J108" i="9"/>
  <c r="J120" i="9"/>
  <c r="J132" i="9"/>
  <c r="J144" i="9"/>
  <c r="J156" i="9"/>
  <c r="J168" i="9"/>
  <c r="J180" i="9"/>
  <c r="J192" i="9"/>
  <c r="J204" i="9"/>
  <c r="J216" i="9"/>
  <c r="J228" i="9"/>
  <c r="J240" i="9"/>
  <c r="J252" i="9"/>
  <c r="J264" i="9"/>
  <c r="J276" i="9"/>
  <c r="J288" i="9"/>
  <c r="J300" i="9"/>
  <c r="J312" i="9"/>
  <c r="J324" i="9"/>
  <c r="J336" i="9"/>
  <c r="J348" i="9"/>
  <c r="J360" i="9"/>
  <c r="J372" i="9"/>
  <c r="J384" i="9"/>
  <c r="J396" i="9"/>
  <c r="J408" i="9"/>
  <c r="J420" i="9"/>
  <c r="J432" i="9"/>
  <c r="J444" i="9"/>
  <c r="J456" i="9"/>
  <c r="J468" i="9"/>
  <c r="J480" i="9"/>
  <c r="J492" i="9"/>
  <c r="J504" i="9"/>
  <c r="J516" i="9"/>
  <c r="J528" i="9"/>
  <c r="J540" i="9"/>
  <c r="J552" i="9"/>
  <c r="J564" i="9"/>
  <c r="J576" i="9"/>
  <c r="J588" i="9"/>
  <c r="J600" i="9"/>
  <c r="J612" i="9"/>
  <c r="J624" i="9"/>
  <c r="J636" i="9"/>
  <c r="J648" i="9"/>
  <c r="J660" i="9"/>
  <c r="J672" i="9"/>
  <c r="J684" i="9"/>
  <c r="J696" i="9"/>
  <c r="J708" i="9"/>
  <c r="J720" i="9"/>
  <c r="J732" i="9"/>
  <c r="J756" i="9"/>
  <c r="J61" i="9"/>
  <c r="J73" i="9"/>
  <c r="J85" i="9"/>
  <c r="J97" i="9"/>
  <c r="J109" i="9"/>
  <c r="J121" i="9"/>
  <c r="J133" i="9"/>
  <c r="J145" i="9"/>
  <c r="J157" i="9"/>
  <c r="J169" i="9"/>
  <c r="J181" i="9"/>
  <c r="J193" i="9"/>
  <c r="J205" i="9"/>
  <c r="J217" i="9"/>
  <c r="J229" i="9"/>
  <c r="J241" i="9"/>
  <c r="J253" i="9"/>
  <c r="J265" i="9"/>
  <c r="J277" i="9"/>
  <c r="J289" i="9"/>
  <c r="J301" i="9"/>
  <c r="J313" i="9"/>
  <c r="J325" i="9"/>
  <c r="J337" i="9"/>
  <c r="J349" i="9"/>
  <c r="J361" i="9"/>
  <c r="J373" i="9"/>
  <c r="J385" i="9"/>
  <c r="J397" i="9"/>
  <c r="J409" i="9"/>
  <c r="J421" i="9"/>
  <c r="J433" i="9"/>
  <c r="J445" i="9"/>
  <c r="J457" i="9"/>
  <c r="J469" i="9"/>
  <c r="J481" i="9"/>
  <c r="J493" i="9"/>
  <c r="J505" i="9"/>
  <c r="J517" i="9"/>
  <c r="J529" i="9"/>
  <c r="J541" i="9"/>
  <c r="J553" i="9"/>
  <c r="J565" i="9"/>
  <c r="J577" i="9"/>
  <c r="J589" i="9"/>
  <c r="J601" i="9"/>
  <c r="J613" i="9"/>
  <c r="J625" i="9"/>
  <c r="J637" i="9"/>
  <c r="J649" i="9"/>
  <c r="J661" i="9"/>
  <c r="J673" i="9"/>
  <c r="J685" i="9"/>
  <c r="J697" i="9"/>
  <c r="J709" i="9"/>
  <c r="J721" i="9"/>
  <c r="J733" i="9"/>
  <c r="J745" i="9"/>
  <c r="J757" i="9"/>
  <c r="J769" i="9"/>
  <c r="J781" i="9"/>
  <c r="J793" i="9"/>
  <c r="J805" i="9"/>
  <c r="J817" i="9"/>
  <c r="J829" i="9"/>
  <c r="J841" i="9"/>
  <c r="J853" i="9"/>
  <c r="J865" i="9"/>
  <c r="J877" i="9"/>
  <c r="J889" i="9"/>
  <c r="J901" i="9"/>
  <c r="J913" i="9"/>
  <c r="J925" i="9"/>
  <c r="J937" i="9"/>
  <c r="J949" i="9"/>
  <c r="J961" i="9"/>
  <c r="J973" i="9"/>
  <c r="J985" i="9"/>
  <c r="J997" i="9"/>
  <c r="J1009" i="9"/>
  <c r="J1021" i="9"/>
  <c r="J1033" i="9"/>
  <c r="J698" i="9"/>
  <c r="J62" i="9"/>
  <c r="J74" i="9"/>
  <c r="J86" i="9"/>
  <c r="J98" i="9"/>
  <c r="J110" i="9"/>
  <c r="J122" i="9"/>
  <c r="J134" i="9"/>
  <c r="J146" i="9"/>
  <c r="J158" i="9"/>
  <c r="J170" i="9"/>
  <c r="J182" i="9"/>
  <c r="J194" i="9"/>
  <c r="J206" i="9"/>
  <c r="J218" i="9"/>
  <c r="J230" i="9"/>
  <c r="J242" i="9"/>
  <c r="J254" i="9"/>
  <c r="J266" i="9"/>
  <c r="J278" i="9"/>
  <c r="J290" i="9"/>
  <c r="J302" i="9"/>
  <c r="J314" i="9"/>
  <c r="J326" i="9"/>
  <c r="J338" i="9"/>
  <c r="J350" i="9"/>
  <c r="J362" i="9"/>
  <c r="J374" i="9"/>
  <c r="J386" i="9"/>
  <c r="J398" i="9"/>
  <c r="J410" i="9"/>
  <c r="J422" i="9"/>
  <c r="J434" i="9"/>
  <c r="J446" i="9"/>
  <c r="J458" i="9"/>
  <c r="J470" i="9"/>
  <c r="J482" i="9"/>
  <c r="J494" i="9"/>
  <c r="J506" i="9"/>
  <c r="J518" i="9"/>
  <c r="J530" i="9"/>
  <c r="J542" i="9"/>
  <c r="J554" i="9"/>
  <c r="J566" i="9"/>
  <c r="J578" i="9"/>
  <c r="J590" i="9"/>
  <c r="J602" i="9"/>
  <c r="J614" i="9"/>
  <c r="J626" i="9"/>
  <c r="J638" i="9"/>
  <c r="J650" i="9"/>
  <c r="J662" i="9"/>
  <c r="J674" i="9"/>
  <c r="J686" i="9"/>
  <c r="J710" i="9"/>
  <c r="J722" i="9"/>
  <c r="J63" i="9"/>
  <c r="J75" i="9"/>
  <c r="J87" i="9"/>
  <c r="J99" i="9"/>
  <c r="J111" i="9"/>
  <c r="J123" i="9"/>
  <c r="J135" i="9"/>
  <c r="J147" i="9"/>
  <c r="J159" i="9"/>
  <c r="J171" i="9"/>
  <c r="J183" i="9"/>
  <c r="J195" i="9"/>
  <c r="J207" i="9"/>
  <c r="J219" i="9"/>
  <c r="J231" i="9"/>
  <c r="J243" i="9"/>
  <c r="J255" i="9"/>
  <c r="J267" i="9"/>
  <c r="J279" i="9"/>
  <c r="J291" i="9"/>
  <c r="J303" i="9"/>
  <c r="J315" i="9"/>
  <c r="J327" i="9"/>
  <c r="J339" i="9"/>
  <c r="J351" i="9"/>
  <c r="J363" i="9"/>
  <c r="J375" i="9"/>
  <c r="J387" i="9"/>
  <c r="J399" i="9"/>
  <c r="J411" i="9"/>
  <c r="J423" i="9"/>
  <c r="J435" i="9"/>
  <c r="J447" i="9"/>
  <c r="J459" i="9"/>
  <c r="J471" i="9"/>
  <c r="J483" i="9"/>
  <c r="J495" i="9"/>
  <c r="J507" i="9"/>
  <c r="J519" i="9"/>
  <c r="J531" i="9"/>
  <c r="J543" i="9"/>
  <c r="J555" i="9"/>
  <c r="J567" i="9"/>
  <c r="J579" i="9"/>
  <c r="J591" i="9"/>
  <c r="J603" i="9"/>
  <c r="J615" i="9"/>
  <c r="J627" i="9"/>
  <c r="J639" i="9"/>
  <c r="J651" i="9"/>
  <c r="J663" i="9"/>
  <c r="J675" i="9"/>
  <c r="J687" i="9"/>
  <c r="J699" i="9"/>
  <c r="J711" i="9"/>
  <c r="J723" i="9"/>
  <c r="J735" i="9"/>
  <c r="J747" i="9"/>
  <c r="J759" i="9"/>
  <c r="J771" i="9"/>
  <c r="J783" i="9"/>
  <c r="J795" i="9"/>
  <c r="J807" i="9"/>
  <c r="J819" i="9"/>
  <c r="J831" i="9"/>
  <c r="J843" i="9"/>
  <c r="J64" i="9"/>
  <c r="J76" i="9"/>
  <c r="J88" i="9"/>
  <c r="J100" i="9"/>
  <c r="J112" i="9"/>
  <c r="J124" i="9"/>
  <c r="J136" i="9"/>
  <c r="J148" i="9"/>
  <c r="J160" i="9"/>
  <c r="J172" i="9"/>
  <c r="J184" i="9"/>
  <c r="J196" i="9"/>
  <c r="J208" i="9"/>
  <c r="J220" i="9"/>
  <c r="J232" i="9"/>
  <c r="J244" i="9"/>
  <c r="J256" i="9"/>
  <c r="J268" i="9"/>
  <c r="J280" i="9"/>
  <c r="J292" i="9"/>
  <c r="J304" i="9"/>
  <c r="J316" i="9"/>
  <c r="J328" i="9"/>
  <c r="J340" i="9"/>
  <c r="J352" i="9"/>
  <c r="J364" i="9"/>
  <c r="J376" i="9"/>
  <c r="J388" i="9"/>
  <c r="J400" i="9"/>
  <c r="J412" i="9"/>
  <c r="J424" i="9"/>
  <c r="J436" i="9"/>
  <c r="J448" i="9"/>
  <c r="J460" i="9"/>
  <c r="J472" i="9"/>
  <c r="J484" i="9"/>
  <c r="J496" i="9"/>
  <c r="J508" i="9"/>
  <c r="J520" i="9"/>
  <c r="J532" i="9"/>
  <c r="J544" i="9"/>
  <c r="J556" i="9"/>
  <c r="J568" i="9"/>
  <c r="J580" i="9"/>
  <c r="J592" i="9"/>
  <c r="J604" i="9"/>
  <c r="J616" i="9"/>
  <c r="J628" i="9"/>
  <c r="J640" i="9"/>
  <c r="J652" i="9"/>
  <c r="J664" i="9"/>
  <c r="J676" i="9"/>
  <c r="J688" i="9"/>
  <c r="J700" i="9"/>
  <c r="J712" i="9"/>
  <c r="J53" i="9"/>
  <c r="J65" i="9"/>
  <c r="J77" i="9"/>
  <c r="J89" i="9"/>
  <c r="J101" i="9"/>
  <c r="J113" i="9"/>
  <c r="J125" i="9"/>
  <c r="J137" i="9"/>
  <c r="J149" i="9"/>
  <c r="J161" i="9"/>
  <c r="J173" i="9"/>
  <c r="J185" i="9"/>
  <c r="J197" i="9"/>
  <c r="J209" i="9"/>
  <c r="J221" i="9"/>
  <c r="J233" i="9"/>
  <c r="J245" i="9"/>
  <c r="J257" i="9"/>
  <c r="J269" i="9"/>
  <c r="J281" i="9"/>
  <c r="J293" i="9"/>
  <c r="J305" i="9"/>
  <c r="J317" i="9"/>
  <c r="J329" i="9"/>
  <c r="J341" i="9"/>
  <c r="J353" i="9"/>
  <c r="J365" i="9"/>
  <c r="J377" i="9"/>
  <c r="J389" i="9"/>
  <c r="J401" i="9"/>
  <c r="J413" i="9"/>
  <c r="J425" i="9"/>
  <c r="J437" i="9"/>
  <c r="J449" i="9"/>
  <c r="J461" i="9"/>
  <c r="J473" i="9"/>
  <c r="J485" i="9"/>
  <c r="J497" i="9"/>
  <c r="J509" i="9"/>
  <c r="J521" i="9"/>
  <c r="J533" i="9"/>
  <c r="J545" i="9"/>
  <c r="J557" i="9"/>
  <c r="J569" i="9"/>
  <c r="J581" i="9"/>
  <c r="J593" i="9"/>
  <c r="J605" i="9"/>
  <c r="J617" i="9"/>
  <c r="J629" i="9"/>
  <c r="J641" i="9"/>
  <c r="J653" i="9"/>
  <c r="J665" i="9"/>
  <c r="J677" i="9"/>
  <c r="J689" i="9"/>
  <c r="J754" i="9"/>
  <c r="J782" i="9"/>
  <c r="J806" i="9"/>
  <c r="J830" i="9"/>
  <c r="J852" i="9"/>
  <c r="J869" i="9"/>
  <c r="J888" i="9"/>
  <c r="J905" i="9"/>
  <c r="J924" i="9"/>
  <c r="J941" i="9"/>
  <c r="J960" i="9"/>
  <c r="J977" i="9"/>
  <c r="J996" i="9"/>
  <c r="J1013" i="9"/>
  <c r="J1032" i="9"/>
  <c r="J758" i="9"/>
  <c r="J808" i="9"/>
  <c r="J832" i="9"/>
  <c r="J872" i="9"/>
  <c r="J890" i="9"/>
  <c r="J908" i="9"/>
  <c r="J926" i="9"/>
  <c r="J962" i="9"/>
  <c r="J980" i="9"/>
  <c r="J1016" i="9"/>
  <c r="J1034" i="9"/>
  <c r="J855" i="9"/>
  <c r="J927" i="9"/>
  <c r="J981" i="9"/>
  <c r="J1035" i="9"/>
  <c r="J928" i="9"/>
  <c r="J1004" i="9"/>
  <c r="J796" i="9"/>
  <c r="J970" i="9"/>
  <c r="J989" i="9"/>
  <c r="J776" i="9"/>
  <c r="J992" i="9"/>
  <c r="J802" i="9"/>
  <c r="J957" i="9"/>
  <c r="J701" i="9"/>
  <c r="J784" i="9"/>
  <c r="J854" i="9"/>
  <c r="J944" i="9"/>
  <c r="J998" i="9"/>
  <c r="J891" i="9"/>
  <c r="J945" i="9"/>
  <c r="J1017" i="9"/>
  <c r="J982" i="9"/>
  <c r="J1018" i="9"/>
  <c r="J1001" i="9"/>
  <c r="J1022" i="9"/>
  <c r="J862" i="9"/>
  <c r="J916" i="9"/>
  <c r="J1042" i="9"/>
  <c r="J864" i="9"/>
  <c r="J936" i="9"/>
  <c r="J800" i="9"/>
  <c r="J974" i="9"/>
  <c r="J885" i="9"/>
  <c r="J1011" i="9"/>
  <c r="J713" i="9"/>
  <c r="J760" i="9"/>
  <c r="J785" i="9"/>
  <c r="J809" i="9"/>
  <c r="J833" i="9"/>
  <c r="J873" i="9"/>
  <c r="J909" i="9"/>
  <c r="J963" i="9"/>
  <c r="J999" i="9"/>
  <c r="J946" i="9"/>
  <c r="J1000" i="9"/>
  <c r="J965" i="9"/>
  <c r="J1037" i="9"/>
  <c r="J1023" i="9"/>
  <c r="J880" i="9"/>
  <c r="J952" i="9"/>
  <c r="J773" i="9"/>
  <c r="J953" i="9"/>
  <c r="J848" i="9"/>
  <c r="J920" i="9"/>
  <c r="J826" i="9"/>
  <c r="J939" i="9"/>
  <c r="J724" i="9"/>
  <c r="J761" i="9"/>
  <c r="J788" i="9"/>
  <c r="J812" i="9"/>
  <c r="J836" i="9"/>
  <c r="J856" i="9"/>
  <c r="J874" i="9"/>
  <c r="J892" i="9"/>
  <c r="J910" i="9"/>
  <c r="J964" i="9"/>
  <c r="J1036" i="9"/>
  <c r="J1020" i="9"/>
  <c r="J1040" i="9"/>
  <c r="J820" i="9"/>
  <c r="J1006" i="9"/>
  <c r="J797" i="9"/>
  <c r="J917" i="9"/>
  <c r="J824" i="9"/>
  <c r="J938" i="9"/>
  <c r="J725" i="9"/>
  <c r="J766" i="9"/>
  <c r="J790" i="9"/>
  <c r="J814" i="9"/>
  <c r="J838" i="9"/>
  <c r="J857" i="9"/>
  <c r="J876" i="9"/>
  <c r="J893" i="9"/>
  <c r="J912" i="9"/>
  <c r="J929" i="9"/>
  <c r="J948" i="9"/>
  <c r="J984" i="9"/>
  <c r="J844" i="9"/>
  <c r="J934" i="9"/>
  <c r="J742" i="9"/>
  <c r="J900" i="9"/>
  <c r="J1025" i="9"/>
  <c r="J884" i="9"/>
  <c r="J956" i="9"/>
  <c r="J778" i="9"/>
  <c r="J975" i="9"/>
  <c r="J734" i="9"/>
  <c r="J768" i="9"/>
  <c r="J792" i="9"/>
  <c r="J816" i="9"/>
  <c r="J840" i="9"/>
  <c r="J860" i="9"/>
  <c r="J878" i="9"/>
  <c r="J896" i="9"/>
  <c r="J914" i="9"/>
  <c r="J932" i="9"/>
  <c r="J950" i="9"/>
  <c r="J968" i="9"/>
  <c r="J986" i="9"/>
  <c r="J772" i="9"/>
  <c r="J988" i="9"/>
  <c r="J881" i="9"/>
  <c r="J972" i="9"/>
  <c r="J736" i="9"/>
  <c r="J770" i="9"/>
  <c r="J794" i="9"/>
  <c r="J818" i="9"/>
  <c r="J842" i="9"/>
  <c r="J861" i="9"/>
  <c r="J879" i="9"/>
  <c r="J897" i="9"/>
  <c r="J915" i="9"/>
  <c r="J933" i="9"/>
  <c r="J951" i="9"/>
  <c r="J969" i="9"/>
  <c r="J987" i="9"/>
  <c r="J1005" i="9"/>
  <c r="J1041" i="9"/>
  <c r="J898" i="9"/>
  <c r="J1024" i="9"/>
  <c r="J845" i="9"/>
  <c r="J1008" i="9"/>
  <c r="J866" i="9"/>
  <c r="J1010" i="9"/>
  <c r="J867" i="9"/>
  <c r="J993" i="9"/>
  <c r="J737" i="9"/>
  <c r="J821" i="9"/>
  <c r="J1028" i="9"/>
  <c r="J849" i="9"/>
  <c r="J921" i="9"/>
  <c r="J749" i="9"/>
  <c r="J780" i="9"/>
  <c r="J804" i="9"/>
  <c r="J828" i="9"/>
  <c r="J850" i="9"/>
  <c r="J868" i="9"/>
  <c r="J886" i="9"/>
  <c r="J904" i="9"/>
  <c r="J922" i="9"/>
  <c r="J940" i="9"/>
  <c r="J958" i="9"/>
  <c r="J976" i="9"/>
  <c r="J994" i="9"/>
  <c r="J1012" i="9"/>
  <c r="J1030" i="9"/>
  <c r="J746" i="9"/>
  <c r="J902" i="9"/>
  <c r="J748" i="9"/>
  <c r="J903" i="9"/>
  <c r="J1029" i="9"/>
  <c r="AH35" i="9" a="1"/>
  <c r="AH35" i="9" s="1"/>
  <c r="AI35" i="9" a="1"/>
  <c r="AI35" i="9" s="1"/>
  <c r="AJ35" i="9" a="1"/>
  <c r="AJ35" i="9" s="1"/>
  <c r="AK35" i="9" a="1"/>
  <c r="AK35" i="9" s="1"/>
  <c r="AK34" i="9" a="1"/>
  <c r="AK34" i="9" s="1"/>
  <c r="AJ34" i="9" a="1"/>
  <c r="AJ34" i="9" s="1"/>
  <c r="AI34" i="9" a="1"/>
  <c r="AI34" i="9" s="1"/>
  <c r="AH34" i="9" a="1"/>
  <c r="AH34" i="9" s="1"/>
  <c r="AK33" i="9" a="1"/>
  <c r="AK33" i="9" s="1"/>
  <c r="AJ33" i="9" a="1"/>
  <c r="AJ33" i="9" s="1"/>
  <c r="AI33" i="9" a="1"/>
  <c r="AI33" i="9" s="1"/>
  <c r="AH33" i="9" a="1"/>
  <c r="AH33" i="9" s="1"/>
  <c r="AK32" i="9" a="1"/>
  <c r="AK32" i="9" s="1"/>
  <c r="AJ32" i="9" a="1"/>
  <c r="AJ32" i="9" s="1"/>
  <c r="AI32" i="9" a="1"/>
  <c r="AI32" i="9" s="1"/>
  <c r="AH32" i="9" a="1"/>
  <c r="AH32" i="9" s="1"/>
  <c r="AK31" i="9" a="1"/>
  <c r="AK31" i="9" s="1"/>
  <c r="AJ31" i="9" a="1"/>
  <c r="AJ31" i="9" s="1"/>
  <c r="AI31" i="9" a="1"/>
  <c r="AI31" i="9" s="1"/>
  <c r="AH31" i="9" a="1"/>
  <c r="AH31" i="9" s="1"/>
  <c r="AK30" i="9" a="1"/>
  <c r="AK30" i="9" s="1"/>
  <c r="AJ30" i="9" a="1"/>
  <c r="AJ30" i="9" s="1"/>
  <c r="AI30" i="9" a="1"/>
  <c r="AI30" i="9" s="1"/>
  <c r="AH30" i="9" a="1"/>
  <c r="AH30" i="9" s="1"/>
  <c r="AK29" i="9" a="1"/>
  <c r="AK29" i="9" s="1"/>
  <c r="AJ29" i="9" a="1"/>
  <c r="AJ29" i="9" s="1"/>
  <c r="AI29" i="9" a="1"/>
  <c r="AI29" i="9" s="1"/>
  <c r="AH29" i="9" a="1"/>
  <c r="AH29" i="9" s="1"/>
  <c r="AK28" i="9" a="1"/>
  <c r="AK28" i="9" s="1"/>
  <c r="AJ28" i="9" a="1"/>
  <c r="AJ28" i="9" s="1"/>
  <c r="AI28" i="9" a="1"/>
  <c r="AI28" i="9" s="1"/>
  <c r="AH28" i="9" a="1"/>
  <c r="AH28" i="9" s="1"/>
  <c r="AK27" i="9" a="1"/>
  <c r="AK27" i="9" s="1"/>
  <c r="AJ27" i="9" a="1"/>
  <c r="AJ27" i="9" s="1"/>
  <c r="AI27" i="9" a="1"/>
  <c r="AI27" i="9" s="1"/>
  <c r="AH27" i="9" a="1"/>
  <c r="AH27" i="9" s="1"/>
  <c r="AK26" i="9" a="1"/>
  <c r="AK26" i="9" s="1"/>
  <c r="AJ26" i="9" a="1"/>
  <c r="AJ26" i="9" s="1"/>
  <c r="AI26" i="9" a="1"/>
  <c r="AI26" i="9" s="1"/>
  <c r="AH26" i="9" a="1"/>
  <c r="AH26" i="9" s="1"/>
  <c r="AK25" i="9" a="1"/>
  <c r="AK25" i="9" s="1"/>
  <c r="AJ25" i="9" a="1"/>
  <c r="AJ25" i="9" s="1"/>
  <c r="AI25" i="9" a="1"/>
  <c r="AI25" i="9" s="1"/>
  <c r="AH25" i="9" a="1"/>
  <c r="AH25" i="9" s="1"/>
  <c r="AK24" i="9" a="1"/>
  <c r="AK24" i="9" s="1"/>
  <c r="AJ24" i="9" a="1"/>
  <c r="AJ24" i="9" s="1"/>
  <c r="AI24" i="9" a="1"/>
  <c r="AI24" i="9" s="1"/>
  <c r="AH24" i="9" a="1"/>
  <c r="AH24" i="9" s="1"/>
  <c r="AK23" i="9" a="1"/>
  <c r="AK23" i="9" s="1"/>
  <c r="AJ23" i="9" a="1"/>
  <c r="AJ23" i="9" s="1"/>
  <c r="AI23" i="9" a="1"/>
  <c r="AI23" i="9" s="1"/>
  <c r="AH23" i="9" a="1"/>
  <c r="AH23" i="9" s="1"/>
  <c r="AK22" i="9" a="1"/>
  <c r="AK22" i="9" s="1"/>
  <c r="AJ22" i="9" a="1"/>
  <c r="AJ22" i="9" s="1"/>
  <c r="AI22" i="9" a="1"/>
  <c r="AI22" i="9" s="1"/>
  <c r="AH22" i="9" a="1"/>
  <c r="AH22" i="9" s="1"/>
  <c r="AK21" i="9" a="1"/>
  <c r="AK21" i="9" s="1"/>
  <c r="AJ21" i="9" a="1"/>
  <c r="AJ21" i="9" s="1"/>
  <c r="AI21" i="9" a="1"/>
  <c r="AI21" i="9" s="1"/>
  <c r="AH21" i="9" a="1"/>
  <c r="AH21" i="9" s="1"/>
  <c r="AK20" i="9" a="1"/>
  <c r="AK20" i="9" s="1"/>
  <c r="AJ20" i="9" a="1"/>
  <c r="AJ20" i="9" s="1"/>
  <c r="AI20" i="9" a="1"/>
  <c r="AI20" i="9" s="1"/>
  <c r="AH20" i="9" a="1"/>
  <c r="AH20" i="9" s="1"/>
  <c r="AK19" i="9" a="1"/>
  <c r="AK19" i="9" s="1"/>
  <c r="AJ19" i="9" a="1"/>
  <c r="AJ19" i="9" s="1"/>
  <c r="AI19" i="9" a="1"/>
  <c r="AI19" i="9" s="1"/>
  <c r="AH19" i="9" a="1"/>
  <c r="AH19" i="9" s="1"/>
  <c r="AK18" i="9" a="1"/>
  <c r="AK18" i="9" s="1"/>
  <c r="AJ18" i="9" a="1"/>
  <c r="AJ18" i="9" s="1"/>
  <c r="AI18" i="9" a="1"/>
  <c r="AI18" i="9" s="1"/>
  <c r="AH18" i="9" a="1"/>
  <c r="AH18" i="9" s="1"/>
  <c r="AK17" i="9" a="1"/>
  <c r="AK17" i="9" s="1"/>
  <c r="AJ17" i="9" a="1"/>
  <c r="AJ17" i="9" s="1"/>
  <c r="AI17" i="9" a="1"/>
  <c r="AI17" i="9" s="1"/>
  <c r="AH17" i="9" a="1"/>
  <c r="AH17" i="9" s="1"/>
  <c r="AK16" i="9" a="1"/>
  <c r="AK16" i="9" s="1"/>
  <c r="AJ16" i="9" a="1"/>
  <c r="AJ16" i="9" s="1"/>
  <c r="AI16" i="9" a="1"/>
  <c r="AI16" i="9" s="1"/>
  <c r="AH16" i="9" a="1"/>
  <c r="AH16" i="9" s="1"/>
  <c r="AK15" i="9" a="1"/>
  <c r="AK15" i="9" s="1"/>
  <c r="AJ15" i="9" a="1"/>
  <c r="AJ15" i="9" s="1"/>
  <c r="AI15" i="9" a="1"/>
  <c r="AI15" i="9" s="1"/>
  <c r="AH15" i="9" a="1"/>
  <c r="AH15" i="9" s="1"/>
  <c r="AK14" i="9" a="1"/>
  <c r="AK14" i="9" s="1"/>
  <c r="AJ14" i="9" a="1"/>
  <c r="AJ14" i="9" s="1"/>
  <c r="AI14" i="9" a="1"/>
  <c r="AI14" i="9" s="1"/>
  <c r="AH14" i="9" a="1"/>
  <c r="AH14" i="9" s="1"/>
  <c r="AK13" i="9" a="1"/>
  <c r="AK13" i="9" s="1"/>
  <c r="AJ13" i="9" a="1"/>
  <c r="AJ13" i="9" s="1"/>
  <c r="AI13" i="9" a="1"/>
  <c r="AI13" i="9" s="1"/>
  <c r="AH13" i="9" a="1"/>
  <c r="AH13" i="9" s="1"/>
  <c r="AK12" i="9" a="1"/>
  <c r="AK12" i="9" s="1"/>
  <c r="AJ12" i="9" a="1"/>
  <c r="AJ12" i="9" s="1"/>
  <c r="AI12" i="9" a="1"/>
  <c r="AI12" i="9" s="1"/>
  <c r="AH12" i="9" a="1"/>
  <c r="AH12" i="9" s="1"/>
  <c r="AK11" i="9" a="1"/>
  <c r="AK11" i="9" s="1"/>
  <c r="AJ11" i="9" a="1"/>
  <c r="AJ11" i="9" s="1"/>
  <c r="AI11" i="9" a="1"/>
  <c r="AI11" i="9" s="1"/>
  <c r="AH11" i="9" a="1"/>
  <c r="AH11" i="9" s="1"/>
  <c r="AK10" i="9" a="1"/>
  <c r="AK10" i="9" s="1"/>
  <c r="AJ10" i="9" a="1"/>
  <c r="AJ10" i="9" s="1"/>
  <c r="AI10" i="9" a="1"/>
  <c r="AI10" i="9" s="1"/>
  <c r="AH10" i="9" a="1"/>
  <c r="AH10" i="9" s="1"/>
  <c r="AK9" i="9" a="1"/>
  <c r="AK9" i="9" s="1"/>
  <c r="AJ9" i="9" a="1"/>
  <c r="AJ9" i="9" s="1"/>
  <c r="AI9" i="9" a="1"/>
  <c r="AI9" i="9" s="1"/>
  <c r="AH9" i="9" a="1"/>
  <c r="AH9" i="9" s="1"/>
  <c r="AK8" i="9" a="1"/>
  <c r="AK8" i="9" s="1"/>
  <c r="AJ8" i="9" a="1"/>
  <c r="AJ8" i="9" s="1"/>
  <c r="AI8" i="9" a="1"/>
  <c r="AI8" i="9" s="1"/>
  <c r="AH8" i="9" a="1"/>
  <c r="AH8" i="9" s="1"/>
  <c r="AK7" i="9" a="1"/>
  <c r="AK7" i="9" s="1"/>
  <c r="AJ7" i="9" a="1"/>
  <c r="AJ7" i="9" s="1"/>
  <c r="AI7" i="9" a="1"/>
  <c r="AI7" i="9" s="1"/>
  <c r="AH7" i="9" a="1"/>
  <c r="AH7" i="9" s="1"/>
  <c r="AK6" i="9" a="1"/>
  <c r="AK6" i="9" s="1"/>
  <c r="AJ6" i="9" a="1"/>
  <c r="AJ6" i="9" s="1"/>
  <c r="AI6" i="9" a="1"/>
  <c r="AI6" i="9" s="1"/>
  <c r="AH6" i="9" a="1"/>
  <c r="AH6" i="9" s="1"/>
  <c r="R44" i="13" l="1"/>
  <c r="Q44" i="13"/>
  <c r="P44" i="13"/>
  <c r="O44" i="13"/>
  <c r="P43" i="13"/>
  <c r="O43" i="13"/>
  <c r="R43" i="13"/>
  <c r="Q43" i="13"/>
  <c r="N45" i="13" a="1"/>
  <c r="N45" i="13" s="1"/>
  <c r="N46" i="9" a="1"/>
  <c r="N46" i="9" s="1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P45" i="13" l="1"/>
  <c r="Q45" i="13"/>
  <c r="O45" i="13"/>
  <c r="R45" i="13"/>
  <c r="N46" i="13" a="1"/>
  <c r="N46" i="13" s="1"/>
  <c r="N47" i="9" a="1"/>
  <c r="N47" i="9" s="1"/>
  <c r="N48" i="9" s="1" a="1"/>
  <c r="N48" i="9" s="1"/>
  <c r="R42" i="9"/>
  <c r="R43" i="9"/>
  <c r="R44" i="9"/>
  <c r="R45" i="9"/>
  <c r="R46" i="9"/>
  <c r="D35" i="9" a="1"/>
  <c r="D35" i="9" s="1"/>
  <c r="J35" i="9" a="1"/>
  <c r="J35" i="9" s="1"/>
  <c r="R35" i="9" a="1"/>
  <c r="R35" i="9" s="1"/>
  <c r="G35" i="9" a="1"/>
  <c r="G35" i="9" s="1"/>
  <c r="L35" i="9" a="1"/>
  <c r="L35" i="9" s="1"/>
  <c r="W35" i="9" a="1"/>
  <c r="W35" i="9" s="1"/>
  <c r="X35" i="9" a="1"/>
  <c r="X35" i="9" s="1"/>
  <c r="H35" i="9" a="1"/>
  <c r="H35" i="9" s="1"/>
  <c r="AE35" i="9" a="1"/>
  <c r="AE35" i="9" s="1"/>
  <c r="AB35" i="9" a="1"/>
  <c r="AB35" i="9" s="1"/>
  <c r="U35" i="9" a="1"/>
  <c r="U35" i="9" s="1"/>
  <c r="E35" i="9" a="1"/>
  <c r="E35" i="9" s="1"/>
  <c r="F35" i="9" a="1"/>
  <c r="F35" i="9" s="1"/>
  <c r="AG35" i="9" a="1"/>
  <c r="AG35" i="9" s="1"/>
  <c r="P35" i="9" a="1"/>
  <c r="P35" i="9" s="1"/>
  <c r="O35" i="9" a="1"/>
  <c r="O35" i="9" s="1"/>
  <c r="Q35" i="9" a="1"/>
  <c r="Q35" i="9" s="1"/>
  <c r="V35" i="9" a="1"/>
  <c r="V35" i="9" s="1"/>
  <c r="AA35" i="9" a="1"/>
  <c r="AA35" i="9" s="1"/>
  <c r="Y35" i="9" a="1"/>
  <c r="Y35" i="9" s="1"/>
  <c r="N35" i="9" a="1"/>
  <c r="N35" i="9" s="1"/>
  <c r="AC35" i="9" a="1"/>
  <c r="AC35" i="9" s="1"/>
  <c r="I35" i="9" a="1"/>
  <c r="I35" i="9" s="1"/>
  <c r="M35" i="9" a="1"/>
  <c r="M35" i="9" s="1"/>
  <c r="K35" i="9" a="1"/>
  <c r="K35" i="9" s="1"/>
  <c r="S35" i="9" a="1"/>
  <c r="S35" i="9" s="1"/>
  <c r="AF35" i="9" a="1"/>
  <c r="AF35" i="9" s="1"/>
  <c r="Z35" i="9" a="1"/>
  <c r="Z35" i="9" s="1"/>
  <c r="T35" i="9" a="1"/>
  <c r="T35" i="9" s="1"/>
  <c r="AD35" i="9" a="1"/>
  <c r="AD35" i="9" s="1"/>
  <c r="C35" i="9" a="1"/>
  <c r="C35" i="9" s="1"/>
  <c r="D32" i="9" a="1"/>
  <c r="D32" i="9" s="1"/>
  <c r="D29" i="9" a="1"/>
  <c r="D29" i="9" s="1"/>
  <c r="D23" i="9" a="1"/>
  <c r="D23" i="9" s="1"/>
  <c r="D34" i="9" a="1"/>
  <c r="D34" i="9" s="1"/>
  <c r="D30" i="9" a="1"/>
  <c r="D30" i="9" s="1"/>
  <c r="D31" i="9" a="1"/>
  <c r="D31" i="9" s="1"/>
  <c r="D24" i="9" a="1"/>
  <c r="D24" i="9" s="1"/>
  <c r="D33" i="9" a="1"/>
  <c r="D33" i="9" s="1"/>
  <c r="D27" i="9" a="1"/>
  <c r="D27" i="9" s="1"/>
  <c r="D28" i="9" a="1"/>
  <c r="D28" i="9" s="1"/>
  <c r="D26" i="9" a="1"/>
  <c r="D26" i="9" s="1"/>
  <c r="D25" i="9" a="1"/>
  <c r="D25" i="9" s="1"/>
  <c r="D16" i="9" a="1"/>
  <c r="D16" i="9" s="1"/>
  <c r="D9" i="9" a="1"/>
  <c r="D9" i="9" s="1"/>
  <c r="D17" i="9" a="1"/>
  <c r="D17" i="9" s="1"/>
  <c r="D15" i="9" a="1"/>
  <c r="D15" i="9" s="1"/>
  <c r="D12" i="9" a="1"/>
  <c r="D12" i="9" s="1"/>
  <c r="D21" i="9" a="1"/>
  <c r="D21" i="9" s="1"/>
  <c r="D18" i="9" a="1"/>
  <c r="D18" i="9" s="1"/>
  <c r="D10" i="9" a="1"/>
  <c r="D10" i="9" s="1"/>
  <c r="D19" i="9" a="1"/>
  <c r="D19" i="9" s="1"/>
  <c r="D20" i="9" a="1"/>
  <c r="D20" i="9" s="1"/>
  <c r="D22" i="9" a="1"/>
  <c r="D22" i="9" s="1"/>
  <c r="D14" i="9" a="1"/>
  <c r="D14" i="9" s="1"/>
  <c r="D11" i="9" a="1"/>
  <c r="D11" i="9" s="1"/>
  <c r="D13" i="9" a="1"/>
  <c r="D13" i="9" s="1"/>
  <c r="D8" i="9" a="1"/>
  <c r="D8" i="9" s="1"/>
  <c r="D6" i="9" a="1"/>
  <c r="D6" i="9" s="1"/>
  <c r="D7" i="9" a="1"/>
  <c r="D7" i="9" s="1"/>
  <c r="J33" i="9" a="1"/>
  <c r="J33" i="9" s="1"/>
  <c r="J22" i="9" a="1"/>
  <c r="J22" i="9" s="1"/>
  <c r="J27" i="9" a="1"/>
  <c r="J27" i="9" s="1"/>
  <c r="J28" i="9" a="1"/>
  <c r="J28" i="9" s="1"/>
  <c r="J29" i="9" a="1"/>
  <c r="J29" i="9" s="1"/>
  <c r="J32" i="9" a="1"/>
  <c r="J32" i="9" s="1"/>
  <c r="J34" i="9" a="1"/>
  <c r="J34" i="9" s="1"/>
  <c r="J31" i="9" a="1"/>
  <c r="J31" i="9" s="1"/>
  <c r="J24" i="9" a="1"/>
  <c r="J24" i="9" s="1"/>
  <c r="J30" i="9" a="1"/>
  <c r="J30" i="9" s="1"/>
  <c r="J9" i="9" a="1"/>
  <c r="J9" i="9" s="1"/>
  <c r="J16" i="9" a="1"/>
  <c r="J16" i="9" s="1"/>
  <c r="J23" i="9" a="1"/>
  <c r="J23" i="9" s="1"/>
  <c r="J15" i="9" a="1"/>
  <c r="J15" i="9" s="1"/>
  <c r="J12" i="9" a="1"/>
  <c r="J12" i="9" s="1"/>
  <c r="J10" i="9" a="1"/>
  <c r="J10" i="9" s="1"/>
  <c r="J17" i="9" a="1"/>
  <c r="J17" i="9" s="1"/>
  <c r="J18" i="9" a="1"/>
  <c r="J18" i="9" s="1"/>
  <c r="J19" i="9" a="1"/>
  <c r="J19" i="9" s="1"/>
  <c r="J26" i="9" a="1"/>
  <c r="J26" i="9" s="1"/>
  <c r="J21" i="9" a="1"/>
  <c r="J21" i="9" s="1"/>
  <c r="J14" i="9" a="1"/>
  <c r="J14" i="9" s="1"/>
  <c r="J11" i="9" a="1"/>
  <c r="J11" i="9" s="1"/>
  <c r="J20" i="9" a="1"/>
  <c r="J20" i="9" s="1"/>
  <c r="J6" i="9" a="1"/>
  <c r="J6" i="9" s="1"/>
  <c r="J13" i="9" a="1"/>
  <c r="J13" i="9" s="1"/>
  <c r="J7" i="9" a="1"/>
  <c r="J7" i="9" s="1"/>
  <c r="J8" i="9" a="1"/>
  <c r="J8" i="9" s="1"/>
  <c r="J25" i="9" a="1"/>
  <c r="J25" i="9" s="1"/>
  <c r="R31" i="9" a="1"/>
  <c r="R31" i="9" s="1"/>
  <c r="R23" i="9" a="1"/>
  <c r="R23" i="9" s="1"/>
  <c r="R33" i="9" a="1"/>
  <c r="R33" i="9" s="1"/>
  <c r="R28" i="9" a="1"/>
  <c r="R28" i="9" s="1"/>
  <c r="R30" i="9" a="1"/>
  <c r="R30" i="9" s="1"/>
  <c r="R32" i="9" a="1"/>
  <c r="R32" i="9" s="1"/>
  <c r="R34" i="9" a="1"/>
  <c r="R34" i="9" s="1"/>
  <c r="R21" i="9" a="1"/>
  <c r="R21" i="9" s="1"/>
  <c r="R20" i="9" a="1"/>
  <c r="R20" i="9" s="1"/>
  <c r="R26" i="9" a="1"/>
  <c r="R26" i="9" s="1"/>
  <c r="R19" i="9" a="1"/>
  <c r="R19" i="9" s="1"/>
  <c r="R16" i="9" a="1"/>
  <c r="R16" i="9" s="1"/>
  <c r="R29" i="9" a="1"/>
  <c r="R29" i="9" s="1"/>
  <c r="R22" i="9" a="1"/>
  <c r="R22" i="9" s="1"/>
  <c r="R15" i="9" a="1"/>
  <c r="R15" i="9" s="1"/>
  <c r="R12" i="9" a="1"/>
  <c r="R12" i="9" s="1"/>
  <c r="R25" i="9" a="1"/>
  <c r="R25" i="9" s="1"/>
  <c r="R17" i="9" a="1"/>
  <c r="R17" i="9" s="1"/>
  <c r="R27" i="9" a="1"/>
  <c r="R27" i="9" s="1"/>
  <c r="R18" i="9" a="1"/>
  <c r="R18" i="9" s="1"/>
  <c r="R24" i="9" a="1"/>
  <c r="R24" i="9" s="1"/>
  <c r="R11" i="9" a="1"/>
  <c r="R11" i="9" s="1"/>
  <c r="R14" i="9" a="1"/>
  <c r="R14" i="9" s="1"/>
  <c r="R13" i="9" a="1"/>
  <c r="R13" i="9" s="1"/>
  <c r="R9" i="9" a="1"/>
  <c r="R9" i="9" s="1"/>
  <c r="R10" i="9" a="1"/>
  <c r="R10" i="9" s="1"/>
  <c r="R6" i="9" a="1"/>
  <c r="R6" i="9" s="1"/>
  <c r="R8" i="9" a="1"/>
  <c r="R8" i="9" s="1"/>
  <c r="R7" i="9" a="1"/>
  <c r="R7" i="9" s="1"/>
  <c r="G31" i="9" a="1"/>
  <c r="G31" i="9" s="1"/>
  <c r="G33" i="9" a="1"/>
  <c r="G33" i="9" s="1"/>
  <c r="G32" i="9" a="1"/>
  <c r="G32" i="9" s="1"/>
  <c r="G30" i="9" a="1"/>
  <c r="G30" i="9" s="1"/>
  <c r="G26" i="9" a="1"/>
  <c r="G26" i="9" s="1"/>
  <c r="G29" i="9" a="1"/>
  <c r="G29" i="9" s="1"/>
  <c r="G18" i="9" a="1"/>
  <c r="G18" i="9" s="1"/>
  <c r="G34" i="9" a="1"/>
  <c r="G34" i="9" s="1"/>
  <c r="G21" i="9" a="1"/>
  <c r="G21" i="9" s="1"/>
  <c r="G14" i="9" a="1"/>
  <c r="G14" i="9" s="1"/>
  <c r="G11" i="9" a="1"/>
  <c r="G11" i="9" s="1"/>
  <c r="G6" i="9" a="1"/>
  <c r="G6" i="9" s="1"/>
  <c r="G20" i="9" a="1"/>
  <c r="G20" i="9" s="1"/>
  <c r="G28" i="9" a="1"/>
  <c r="G28" i="9" s="1"/>
  <c r="G24" i="9" a="1"/>
  <c r="G24" i="9" s="1"/>
  <c r="G22" i="9" a="1"/>
  <c r="G22" i="9" s="1"/>
  <c r="G13" i="9" a="1"/>
  <c r="G13" i="9" s="1"/>
  <c r="G23" i="9" a="1"/>
  <c r="G23" i="9" s="1"/>
  <c r="G17" i="9" a="1"/>
  <c r="G17" i="9" s="1"/>
  <c r="G27" i="9" a="1"/>
  <c r="G27" i="9" s="1"/>
  <c r="G25" i="9" a="1"/>
  <c r="G25" i="9" s="1"/>
  <c r="G9" i="9" a="1"/>
  <c r="G9" i="9" s="1"/>
  <c r="G19" i="9" a="1"/>
  <c r="G19" i="9" s="1"/>
  <c r="G10" i="9" a="1"/>
  <c r="G10" i="9" s="1"/>
  <c r="G12" i="9" a="1"/>
  <c r="G12" i="9" s="1"/>
  <c r="G15" i="9" a="1"/>
  <c r="G15" i="9" s="1"/>
  <c r="G7" i="9" a="1"/>
  <c r="G7" i="9" s="1"/>
  <c r="G16" i="9" a="1"/>
  <c r="G16" i="9" s="1"/>
  <c r="G8" i="9" a="1"/>
  <c r="G8" i="9" s="1"/>
  <c r="L28" i="9" a="1"/>
  <c r="L28" i="9" s="1"/>
  <c r="L29" i="9" a="1"/>
  <c r="L29" i="9" s="1"/>
  <c r="L32" i="9" a="1"/>
  <c r="L32" i="9" s="1"/>
  <c r="L30" i="9" a="1"/>
  <c r="L30" i="9" s="1"/>
  <c r="L34" i="9" a="1"/>
  <c r="L34" i="9" s="1"/>
  <c r="L31" i="9" a="1"/>
  <c r="L31" i="9" s="1"/>
  <c r="L33" i="9" a="1"/>
  <c r="L33" i="9" s="1"/>
  <c r="L26" i="9" a="1"/>
  <c r="L26" i="9" s="1"/>
  <c r="L20" i="9" a="1"/>
  <c r="L20" i="9" s="1"/>
  <c r="L24" i="9" a="1"/>
  <c r="L24" i="9" s="1"/>
  <c r="L23" i="9" a="1"/>
  <c r="L23" i="9" s="1"/>
  <c r="L17" i="9" a="1"/>
  <c r="L17" i="9" s="1"/>
  <c r="L12" i="9" a="1"/>
  <c r="L12" i="9" s="1"/>
  <c r="L18" i="9" a="1"/>
  <c r="L18" i="9" s="1"/>
  <c r="L19" i="9" a="1"/>
  <c r="L19" i="9" s="1"/>
  <c r="L14" i="9" a="1"/>
  <c r="L14" i="9" s="1"/>
  <c r="L21" i="9" a="1"/>
  <c r="L21" i="9" s="1"/>
  <c r="L25" i="9" a="1"/>
  <c r="L25" i="9" s="1"/>
  <c r="L13" i="9" a="1"/>
  <c r="L13" i="9" s="1"/>
  <c r="L22" i="9" a="1"/>
  <c r="L22" i="9" s="1"/>
  <c r="L27" i="9" a="1"/>
  <c r="L27" i="9" s="1"/>
  <c r="L15" i="9" a="1"/>
  <c r="L15" i="9" s="1"/>
  <c r="L11" i="9" a="1"/>
  <c r="L11" i="9" s="1"/>
  <c r="L8" i="9" a="1"/>
  <c r="L8" i="9" s="1"/>
  <c r="L16" i="9" a="1"/>
  <c r="L16" i="9" s="1"/>
  <c r="L6" i="9" a="1"/>
  <c r="L6" i="9" s="1"/>
  <c r="L7" i="9" a="1"/>
  <c r="L7" i="9" s="1"/>
  <c r="L10" i="9" a="1"/>
  <c r="L10" i="9" s="1"/>
  <c r="L9" i="9" a="1"/>
  <c r="L9" i="9" s="1"/>
  <c r="W30" i="9" a="1"/>
  <c r="W30" i="9" s="1"/>
  <c r="W21" i="9" a="1"/>
  <c r="W21" i="9" s="1"/>
  <c r="W32" i="9" a="1"/>
  <c r="W32" i="9" s="1"/>
  <c r="W34" i="9" a="1"/>
  <c r="W34" i="9" s="1"/>
  <c r="W23" i="9" a="1"/>
  <c r="W23" i="9" s="1"/>
  <c r="W31" i="9" a="1"/>
  <c r="W31" i="9" s="1"/>
  <c r="W33" i="9" a="1"/>
  <c r="W33" i="9" s="1"/>
  <c r="W28" i="9" a="1"/>
  <c r="W28" i="9" s="1"/>
  <c r="W29" i="9" a="1"/>
  <c r="W29" i="9" s="1"/>
  <c r="W20" i="9" a="1"/>
  <c r="W20" i="9" s="1"/>
  <c r="W10" i="9" a="1"/>
  <c r="W10" i="9" s="1"/>
  <c r="W27" i="9" a="1"/>
  <c r="W27" i="9" s="1"/>
  <c r="W24" i="9" a="1"/>
  <c r="W24" i="9" s="1"/>
  <c r="W15" i="9" a="1"/>
  <c r="W15" i="9" s="1"/>
  <c r="W12" i="9" a="1"/>
  <c r="W12" i="9" s="1"/>
  <c r="W16" i="9" a="1"/>
  <c r="W16" i="9" s="1"/>
  <c r="W22" i="9" a="1"/>
  <c r="W22" i="9" s="1"/>
  <c r="W17" i="9" a="1"/>
  <c r="W17" i="9" s="1"/>
  <c r="W18" i="9" a="1"/>
  <c r="W18" i="9" s="1"/>
  <c r="W14" i="9" a="1"/>
  <c r="W14" i="9" s="1"/>
  <c r="W19" i="9" a="1"/>
  <c r="W19" i="9" s="1"/>
  <c r="W26" i="9" a="1"/>
  <c r="W26" i="9" s="1"/>
  <c r="W13" i="9" a="1"/>
  <c r="W13" i="9" s="1"/>
  <c r="W8" i="9" a="1"/>
  <c r="W8" i="9" s="1"/>
  <c r="W6" i="9" a="1"/>
  <c r="W6" i="9" s="1"/>
  <c r="W25" i="9" a="1"/>
  <c r="W25" i="9" s="1"/>
  <c r="W7" i="9" a="1"/>
  <c r="W7" i="9" s="1"/>
  <c r="W9" i="9" a="1"/>
  <c r="W9" i="9" s="1"/>
  <c r="W11" i="9" a="1"/>
  <c r="W11" i="9" s="1"/>
  <c r="C28" i="9" a="1"/>
  <c r="C28" i="9" s="1"/>
  <c r="C32" i="9" a="1"/>
  <c r="C32" i="9" s="1"/>
  <c r="C25" i="9" a="1"/>
  <c r="C25" i="9" s="1"/>
  <c r="C22" i="9" a="1"/>
  <c r="C22" i="9" s="1"/>
  <c r="C29" i="9" a="1"/>
  <c r="C29" i="9" s="1"/>
  <c r="C34" i="9" a="1"/>
  <c r="C34" i="9" s="1"/>
  <c r="C30" i="9" a="1"/>
  <c r="C30" i="9" s="1"/>
  <c r="C33" i="9" a="1"/>
  <c r="C33" i="9" s="1"/>
  <c r="C26" i="9" a="1"/>
  <c r="C26" i="9" s="1"/>
  <c r="C17" i="9" a="1"/>
  <c r="C17" i="9" s="1"/>
  <c r="C31" i="9" a="1"/>
  <c r="C31" i="9" s="1"/>
  <c r="C27" i="9" a="1"/>
  <c r="C27" i="9" s="1"/>
  <c r="C13" i="9" a="1"/>
  <c r="C13" i="9" s="1"/>
  <c r="C8" i="9" a="1"/>
  <c r="C8" i="9" s="1"/>
  <c r="C16" i="9" a="1"/>
  <c r="C16" i="9" s="1"/>
  <c r="C9" i="9" a="1"/>
  <c r="C9" i="9" s="1"/>
  <c r="C21" i="9" a="1"/>
  <c r="C21" i="9" s="1"/>
  <c r="C19" i="9" a="1"/>
  <c r="C19" i="9" s="1"/>
  <c r="C18" i="9" a="1"/>
  <c r="C18" i="9" s="1"/>
  <c r="C10" i="9" a="1"/>
  <c r="C10" i="9" s="1"/>
  <c r="C24" i="9" a="1"/>
  <c r="C24" i="9" s="1"/>
  <c r="C20" i="9" a="1"/>
  <c r="C20" i="9" s="1"/>
  <c r="C11" i="9" a="1"/>
  <c r="C11" i="9" s="1"/>
  <c r="C6" i="9" a="1"/>
  <c r="C6" i="9" s="1"/>
  <c r="C23" i="9" a="1"/>
  <c r="C23" i="9" s="1"/>
  <c r="C7" i="9" a="1"/>
  <c r="C7" i="9" s="1"/>
  <c r="C15" i="9" a="1"/>
  <c r="C15" i="9" s="1"/>
  <c r="C14" i="9" a="1"/>
  <c r="C14" i="9" s="1"/>
  <c r="C12" i="9" a="1"/>
  <c r="C12" i="9" s="1"/>
  <c r="X32" i="9" a="1"/>
  <c r="X32" i="9" s="1"/>
  <c r="X22" i="9" a="1"/>
  <c r="X22" i="9" s="1"/>
  <c r="X34" i="9" a="1"/>
  <c r="X34" i="9" s="1"/>
  <c r="X31" i="9" a="1"/>
  <c r="X31" i="9" s="1"/>
  <c r="X33" i="9" a="1"/>
  <c r="X33" i="9" s="1"/>
  <c r="X29" i="9" a="1"/>
  <c r="X29" i="9" s="1"/>
  <c r="X24" i="9" a="1"/>
  <c r="X24" i="9" s="1"/>
  <c r="X30" i="9" a="1"/>
  <c r="X30" i="9" s="1"/>
  <c r="X28" i="9" a="1"/>
  <c r="X28" i="9" s="1"/>
  <c r="X27" i="9" a="1"/>
  <c r="X27" i="9" s="1"/>
  <c r="X23" i="9" a="1"/>
  <c r="X23" i="9" s="1"/>
  <c r="X21" i="9" a="1"/>
  <c r="X21" i="9" s="1"/>
  <c r="X16" i="9" a="1"/>
  <c r="X16" i="9" s="1"/>
  <c r="X15" i="9" a="1"/>
  <c r="X15" i="9" s="1"/>
  <c r="X12" i="9" a="1"/>
  <c r="X12" i="9" s="1"/>
  <c r="X17" i="9" a="1"/>
  <c r="X17" i="9" s="1"/>
  <c r="X18" i="9" a="1"/>
  <c r="X18" i="9" s="1"/>
  <c r="X14" i="9" a="1"/>
  <c r="X14" i="9" s="1"/>
  <c r="X19" i="9" a="1"/>
  <c r="X19" i="9" s="1"/>
  <c r="X11" i="9" a="1"/>
  <c r="X11" i="9" s="1"/>
  <c r="X10" i="9" a="1"/>
  <c r="X10" i="9" s="1"/>
  <c r="X6" i="9" a="1"/>
  <c r="X6" i="9" s="1"/>
  <c r="X13" i="9" a="1"/>
  <c r="X13" i="9" s="1"/>
  <c r="X9" i="9" a="1"/>
  <c r="X9" i="9" s="1"/>
  <c r="X25" i="9" a="1"/>
  <c r="X25" i="9" s="1"/>
  <c r="X7" i="9" a="1"/>
  <c r="X7" i="9" s="1"/>
  <c r="X26" i="9" a="1"/>
  <c r="X26" i="9" s="1"/>
  <c r="X20" i="9" a="1"/>
  <c r="X20" i="9" s="1"/>
  <c r="X8" i="9" a="1"/>
  <c r="X8" i="9" s="1"/>
  <c r="H31" i="9" a="1"/>
  <c r="H31" i="9" s="1"/>
  <c r="H33" i="9" a="1"/>
  <c r="H33" i="9" s="1"/>
  <c r="H32" i="9" a="1"/>
  <c r="H32" i="9" s="1"/>
  <c r="H30" i="9" a="1"/>
  <c r="H30" i="9" s="1"/>
  <c r="H34" i="9" a="1"/>
  <c r="H34" i="9" s="1"/>
  <c r="H24" i="9" a="1"/>
  <c r="H24" i="9" s="1"/>
  <c r="H29" i="9" a="1"/>
  <c r="H29" i="9" s="1"/>
  <c r="H27" i="9" a="1"/>
  <c r="H27" i="9" s="1"/>
  <c r="H25" i="9" a="1"/>
  <c r="H25" i="9" s="1"/>
  <c r="H28" i="9" a="1"/>
  <c r="H28" i="9" s="1"/>
  <c r="H7" i="9" a="1"/>
  <c r="H7" i="9" s="1"/>
  <c r="H22" i="9" a="1"/>
  <c r="H22" i="9" s="1"/>
  <c r="H13" i="9" a="1"/>
  <c r="H13" i="9" s="1"/>
  <c r="H23" i="9" a="1"/>
  <c r="H23" i="9" s="1"/>
  <c r="H9" i="9" a="1"/>
  <c r="H9" i="9" s="1"/>
  <c r="H16" i="9" a="1"/>
  <c r="H16" i="9" s="1"/>
  <c r="H15" i="9" a="1"/>
  <c r="H15" i="9" s="1"/>
  <c r="H17" i="9" a="1"/>
  <c r="H17" i="9" s="1"/>
  <c r="H12" i="9" a="1"/>
  <c r="H12" i="9" s="1"/>
  <c r="H10" i="9" a="1"/>
  <c r="H10" i="9" s="1"/>
  <c r="H18" i="9" a="1"/>
  <c r="H18" i="9" s="1"/>
  <c r="H21" i="9" a="1"/>
  <c r="H21" i="9" s="1"/>
  <c r="H26" i="9" a="1"/>
  <c r="H26" i="9" s="1"/>
  <c r="H8" i="9" a="1"/>
  <c r="H8" i="9" s="1"/>
  <c r="H20" i="9" a="1"/>
  <c r="H20" i="9" s="1"/>
  <c r="H19" i="9" a="1"/>
  <c r="H19" i="9" s="1"/>
  <c r="H6" i="9" a="1"/>
  <c r="H6" i="9" s="1"/>
  <c r="H14" i="9" a="1"/>
  <c r="H14" i="9" s="1"/>
  <c r="H11" i="9" a="1"/>
  <c r="H11" i="9" s="1"/>
  <c r="AE33" i="9" a="1"/>
  <c r="AE33" i="9" s="1"/>
  <c r="AE29" i="9" a="1"/>
  <c r="AE29" i="9" s="1"/>
  <c r="AE21" i="9" a="1"/>
  <c r="AE21" i="9" s="1"/>
  <c r="AE30" i="9" a="1"/>
  <c r="AE30" i="9" s="1"/>
  <c r="AE32" i="9" a="1"/>
  <c r="AE32" i="9" s="1"/>
  <c r="AE34" i="9" a="1"/>
  <c r="AE34" i="9" s="1"/>
  <c r="AE31" i="9" a="1"/>
  <c r="AE31" i="9" s="1"/>
  <c r="AE27" i="9" a="1"/>
  <c r="AE27" i="9" s="1"/>
  <c r="AE26" i="9" a="1"/>
  <c r="AE26" i="9" s="1"/>
  <c r="AE24" i="9" a="1"/>
  <c r="AE24" i="9" s="1"/>
  <c r="AE22" i="9" a="1"/>
  <c r="AE22" i="9" s="1"/>
  <c r="AE19" i="9" a="1"/>
  <c r="AE19" i="9" s="1"/>
  <c r="AE12" i="9" a="1"/>
  <c r="AE12" i="9" s="1"/>
  <c r="AE6" i="9" a="1"/>
  <c r="AE6" i="9" s="1"/>
  <c r="AE20" i="9" a="1"/>
  <c r="AE20" i="9" s="1"/>
  <c r="AE15" i="9" a="1"/>
  <c r="AE15" i="9" s="1"/>
  <c r="AE23" i="9" a="1"/>
  <c r="AE23" i="9" s="1"/>
  <c r="AE16" i="9" a="1"/>
  <c r="AE16" i="9" s="1"/>
  <c r="AE17" i="9" a="1"/>
  <c r="AE17" i="9" s="1"/>
  <c r="AE25" i="9" a="1"/>
  <c r="AE25" i="9" s="1"/>
  <c r="AE18" i="9" a="1"/>
  <c r="AE18" i="9" s="1"/>
  <c r="AE11" i="9" a="1"/>
  <c r="AE11" i="9" s="1"/>
  <c r="AE28" i="9" a="1"/>
  <c r="AE28" i="9" s="1"/>
  <c r="AE9" i="9" a="1"/>
  <c r="AE9" i="9" s="1"/>
  <c r="AE8" i="9" a="1"/>
  <c r="AE8" i="9" s="1"/>
  <c r="AE14" i="9" a="1"/>
  <c r="AE14" i="9" s="1"/>
  <c r="AE13" i="9" a="1"/>
  <c r="AE13" i="9" s="1"/>
  <c r="AE7" i="9" a="1"/>
  <c r="AE7" i="9" s="1"/>
  <c r="AE10" i="9" a="1"/>
  <c r="AE10" i="9" s="1"/>
  <c r="AB26" i="9" a="1"/>
  <c r="AB26" i="9" s="1"/>
  <c r="AB31" i="9" a="1"/>
  <c r="AB31" i="9" s="1"/>
  <c r="AB27" i="9" a="1"/>
  <c r="AB27" i="9" s="1"/>
  <c r="AB33" i="9" a="1"/>
  <c r="AB33" i="9" s="1"/>
  <c r="AB28" i="9" a="1"/>
  <c r="AB28" i="9" s="1"/>
  <c r="AB29" i="9" a="1"/>
  <c r="AB29" i="9" s="1"/>
  <c r="AB24" i="9" a="1"/>
  <c r="AB24" i="9" s="1"/>
  <c r="AB32" i="9" a="1"/>
  <c r="AB32" i="9" s="1"/>
  <c r="AB34" i="9" a="1"/>
  <c r="AB34" i="9" s="1"/>
  <c r="AB25" i="9" a="1"/>
  <c r="AB25" i="9" s="1"/>
  <c r="AB22" i="9" a="1"/>
  <c r="AB22" i="9" s="1"/>
  <c r="AB19" i="9" a="1"/>
  <c r="AB19" i="9" s="1"/>
  <c r="AB9" i="9" a="1"/>
  <c r="AB9" i="9" s="1"/>
  <c r="AB13" i="9" a="1"/>
  <c r="AB13" i="9" s="1"/>
  <c r="AB10" i="9" a="1"/>
  <c r="AB10" i="9" s="1"/>
  <c r="AB20" i="9" a="1"/>
  <c r="AB20" i="9" s="1"/>
  <c r="AB12" i="9" a="1"/>
  <c r="AB12" i="9" s="1"/>
  <c r="AB23" i="9" a="1"/>
  <c r="AB23" i="9" s="1"/>
  <c r="AB15" i="9" a="1"/>
  <c r="AB15" i="9" s="1"/>
  <c r="AB21" i="9" a="1"/>
  <c r="AB21" i="9" s="1"/>
  <c r="AB14" i="9" a="1"/>
  <c r="AB14" i="9" s="1"/>
  <c r="AB16" i="9" a="1"/>
  <c r="AB16" i="9" s="1"/>
  <c r="AB7" i="9" a="1"/>
  <c r="AB7" i="9" s="1"/>
  <c r="AB11" i="9" a="1"/>
  <c r="AB11" i="9" s="1"/>
  <c r="AB6" i="9" a="1"/>
  <c r="AB6" i="9" s="1"/>
  <c r="AB18" i="9" a="1"/>
  <c r="AB18" i="9" s="1"/>
  <c r="AB30" i="9" a="1"/>
  <c r="AB30" i="9" s="1"/>
  <c r="AB17" i="9" a="1"/>
  <c r="AB17" i="9" s="1"/>
  <c r="AB8" i="9" a="1"/>
  <c r="AB8" i="9" s="1"/>
  <c r="U28" i="9" a="1"/>
  <c r="U28" i="9" s="1"/>
  <c r="U29" i="9" a="1"/>
  <c r="U29" i="9" s="1"/>
  <c r="U30" i="9" a="1"/>
  <c r="U30" i="9" s="1"/>
  <c r="U32" i="9" a="1"/>
  <c r="U32" i="9" s="1"/>
  <c r="U34" i="9" a="1"/>
  <c r="U34" i="9" s="1"/>
  <c r="U31" i="9" a="1"/>
  <c r="U31" i="9" s="1"/>
  <c r="U26" i="9" a="1"/>
  <c r="U26" i="9" s="1"/>
  <c r="U25" i="9" a="1"/>
  <c r="U25" i="9" s="1"/>
  <c r="U27" i="9" a="1"/>
  <c r="U27" i="9" s="1"/>
  <c r="U8" i="9" a="1"/>
  <c r="U8" i="9" s="1"/>
  <c r="U23" i="9" a="1"/>
  <c r="U23" i="9" s="1"/>
  <c r="U20" i="9" a="1"/>
  <c r="U20" i="9" s="1"/>
  <c r="U13" i="9" a="1"/>
  <c r="U13" i="9" s="1"/>
  <c r="U9" i="9" a="1"/>
  <c r="U9" i="9" s="1"/>
  <c r="U24" i="9" a="1"/>
  <c r="U24" i="9" s="1"/>
  <c r="U21" i="9" a="1"/>
  <c r="U21" i="9" s="1"/>
  <c r="U10" i="9" a="1"/>
  <c r="U10" i="9" s="1"/>
  <c r="U15" i="9" a="1"/>
  <c r="U15" i="9" s="1"/>
  <c r="U12" i="9" a="1"/>
  <c r="U12" i="9" s="1"/>
  <c r="U22" i="9" a="1"/>
  <c r="U22" i="9" s="1"/>
  <c r="U19" i="9" a="1"/>
  <c r="U19" i="9" s="1"/>
  <c r="U18" i="9" a="1"/>
  <c r="U18" i="9" s="1"/>
  <c r="U14" i="9" a="1"/>
  <c r="U14" i="9" s="1"/>
  <c r="U11" i="9" a="1"/>
  <c r="U11" i="9" s="1"/>
  <c r="U16" i="9" a="1"/>
  <c r="U16" i="9" s="1"/>
  <c r="U17" i="9" a="1"/>
  <c r="U17" i="9" s="1"/>
  <c r="U7" i="9" a="1"/>
  <c r="U7" i="9" s="1"/>
  <c r="U33" i="9" a="1"/>
  <c r="U33" i="9" s="1"/>
  <c r="U6" i="9" a="1"/>
  <c r="U6" i="9" s="1"/>
  <c r="E30" i="9" a="1"/>
  <c r="E30" i="9" s="1"/>
  <c r="E34" i="9" a="1"/>
  <c r="E34" i="9" s="1"/>
  <c r="E31" i="9" a="1"/>
  <c r="E31" i="9" s="1"/>
  <c r="E33" i="9" a="1"/>
  <c r="E33" i="9" s="1"/>
  <c r="E28" i="9" a="1"/>
  <c r="E28" i="9" s="1"/>
  <c r="E29" i="9" a="1"/>
  <c r="E29" i="9" s="1"/>
  <c r="E23" i="9" a="1"/>
  <c r="E23" i="9" s="1"/>
  <c r="E19" i="9" a="1"/>
  <c r="E19" i="9" s="1"/>
  <c r="E16" i="9" a="1"/>
  <c r="E16" i="9" s="1"/>
  <c r="E27" i="9" a="1"/>
  <c r="E27" i="9" s="1"/>
  <c r="E32" i="9" a="1"/>
  <c r="E32" i="9" s="1"/>
  <c r="E17" i="9" a="1"/>
  <c r="E17" i="9" s="1"/>
  <c r="E15" i="9" a="1"/>
  <c r="E15" i="9" s="1"/>
  <c r="E12" i="9" a="1"/>
  <c r="E12" i="9" s="1"/>
  <c r="E10" i="9" a="1"/>
  <c r="E10" i="9" s="1"/>
  <c r="E21" i="9" a="1"/>
  <c r="E21" i="9" s="1"/>
  <c r="E18" i="9" a="1"/>
  <c r="E18" i="9" s="1"/>
  <c r="E20" i="9" a="1"/>
  <c r="E20" i="9" s="1"/>
  <c r="E24" i="9" a="1"/>
  <c r="E24" i="9" s="1"/>
  <c r="E22" i="9" a="1"/>
  <c r="E22" i="9" s="1"/>
  <c r="E11" i="9" a="1"/>
  <c r="E11" i="9" s="1"/>
  <c r="E26" i="9" a="1"/>
  <c r="E26" i="9" s="1"/>
  <c r="E13" i="9" a="1"/>
  <c r="E13" i="9" s="1"/>
  <c r="E8" i="9" a="1"/>
  <c r="E8" i="9" s="1"/>
  <c r="E9" i="9" a="1"/>
  <c r="E9" i="9" s="1"/>
  <c r="E25" i="9" a="1"/>
  <c r="E25" i="9" s="1"/>
  <c r="E6" i="9" a="1"/>
  <c r="E6" i="9" s="1"/>
  <c r="E7" i="9" a="1"/>
  <c r="E7" i="9" s="1"/>
  <c r="E14" i="9" a="1"/>
  <c r="E14" i="9" s="1"/>
  <c r="F34" i="9" a="1"/>
  <c r="F34" i="9" s="1"/>
  <c r="F24" i="9" a="1"/>
  <c r="F24" i="9" s="1"/>
  <c r="F31" i="9" a="1"/>
  <c r="F31" i="9" s="1"/>
  <c r="F33" i="9" a="1"/>
  <c r="F33" i="9" s="1"/>
  <c r="F32" i="9" a="1"/>
  <c r="F32" i="9" s="1"/>
  <c r="F29" i="9" a="1"/>
  <c r="F29" i="9" s="1"/>
  <c r="F20" i="9" a="1"/>
  <c r="F20" i="9" s="1"/>
  <c r="F26" i="9" a="1"/>
  <c r="F26" i="9" s="1"/>
  <c r="F27" i="9" a="1"/>
  <c r="F27" i="9" s="1"/>
  <c r="F21" i="9" a="1"/>
  <c r="F21" i="9" s="1"/>
  <c r="F25" i="9" a="1"/>
  <c r="F25" i="9" s="1"/>
  <c r="F30" i="9" a="1"/>
  <c r="F30" i="9" s="1"/>
  <c r="F19" i="9" a="1"/>
  <c r="F19" i="9" s="1"/>
  <c r="F14" i="9" a="1"/>
  <c r="F14" i="9" s="1"/>
  <c r="F28" i="9" a="1"/>
  <c r="F28" i="9" s="1"/>
  <c r="F11" i="9" a="1"/>
  <c r="F11" i="9" s="1"/>
  <c r="F22" i="9" a="1"/>
  <c r="F22" i="9" s="1"/>
  <c r="F13" i="9" a="1"/>
  <c r="F13" i="9" s="1"/>
  <c r="F23" i="9" a="1"/>
  <c r="F23" i="9" s="1"/>
  <c r="F17" i="9" a="1"/>
  <c r="F17" i="9" s="1"/>
  <c r="F15" i="9" a="1"/>
  <c r="F15" i="9" s="1"/>
  <c r="F8" i="9" a="1"/>
  <c r="F8" i="9" s="1"/>
  <c r="F18" i="9" a="1"/>
  <c r="F18" i="9" s="1"/>
  <c r="F7" i="9" a="1"/>
  <c r="F7" i="9" s="1"/>
  <c r="F9" i="9" a="1"/>
  <c r="F9" i="9" s="1"/>
  <c r="F10" i="9" a="1"/>
  <c r="F10" i="9" s="1"/>
  <c r="F12" i="9" a="1"/>
  <c r="F12" i="9" s="1"/>
  <c r="F6" i="9" a="1"/>
  <c r="F6" i="9" s="1"/>
  <c r="F16" i="9" a="1"/>
  <c r="F16" i="9" s="1"/>
  <c r="AG30" i="9" a="1"/>
  <c r="AG30" i="9" s="1"/>
  <c r="AG32" i="9" a="1"/>
  <c r="AG32" i="9" s="1"/>
  <c r="AG34" i="9" a="1"/>
  <c r="AG34" i="9" s="1"/>
  <c r="AG31" i="9" a="1"/>
  <c r="AG31" i="9" s="1"/>
  <c r="AG33" i="9" a="1"/>
  <c r="AG33" i="9" s="1"/>
  <c r="AG29" i="9" a="1"/>
  <c r="AG29" i="9" s="1"/>
  <c r="AG24" i="9" a="1"/>
  <c r="AG24" i="9" s="1"/>
  <c r="AG20" i="9" a="1"/>
  <c r="AG20" i="9" s="1"/>
  <c r="AG16" i="9" a="1"/>
  <c r="AG16" i="9" s="1"/>
  <c r="AG11" i="9" a="1"/>
  <c r="AG11" i="9" s="1"/>
  <c r="AG23" i="9" a="1"/>
  <c r="AG23" i="9" s="1"/>
  <c r="AG17" i="9" a="1"/>
  <c r="AG17" i="9" s="1"/>
  <c r="AG14" i="9" a="1"/>
  <c r="AG14" i="9" s="1"/>
  <c r="AG8" i="9" a="1"/>
  <c r="AG8" i="9" s="1"/>
  <c r="AG18" i="9" a="1"/>
  <c r="AG18" i="9" s="1"/>
  <c r="AG25" i="9" a="1"/>
  <c r="AG25" i="9" s="1"/>
  <c r="AG21" i="9" a="1"/>
  <c r="AG21" i="9" s="1"/>
  <c r="AG19" i="9" a="1"/>
  <c r="AG19" i="9" s="1"/>
  <c r="AG9" i="9" a="1"/>
  <c r="AG9" i="9" s="1"/>
  <c r="AG28" i="9" a="1"/>
  <c r="AG28" i="9" s="1"/>
  <c r="AG26" i="9" a="1"/>
  <c r="AG26" i="9" s="1"/>
  <c r="AG13" i="9" a="1"/>
  <c r="AG13" i="9" s="1"/>
  <c r="AG10" i="9" a="1"/>
  <c r="AG10" i="9" s="1"/>
  <c r="AG22" i="9" a="1"/>
  <c r="AG22" i="9" s="1"/>
  <c r="AG27" i="9" a="1"/>
  <c r="AG27" i="9" s="1"/>
  <c r="AG15" i="9" a="1"/>
  <c r="AG15" i="9" s="1"/>
  <c r="AG7" i="9" a="1"/>
  <c r="AG7" i="9" s="1"/>
  <c r="AG12" i="9" a="1"/>
  <c r="AG12" i="9" s="1"/>
  <c r="AG6" i="9" a="1"/>
  <c r="AG6" i="9" s="1"/>
  <c r="P34" i="9" a="1"/>
  <c r="P34" i="9" s="1"/>
  <c r="P21" i="9" a="1"/>
  <c r="P21" i="9" s="1"/>
  <c r="P31" i="9" a="1"/>
  <c r="P31" i="9" s="1"/>
  <c r="P33" i="9" a="1"/>
  <c r="P33" i="9" s="1"/>
  <c r="P23" i="9" a="1"/>
  <c r="P23" i="9" s="1"/>
  <c r="P32" i="9" a="1"/>
  <c r="P32" i="9" s="1"/>
  <c r="P30" i="9" a="1"/>
  <c r="P30" i="9" s="1"/>
  <c r="P26" i="9" a="1"/>
  <c r="P26" i="9" s="1"/>
  <c r="P17" i="9" a="1"/>
  <c r="P17" i="9" s="1"/>
  <c r="P25" i="9" a="1"/>
  <c r="P25" i="9" s="1"/>
  <c r="P28" i="9" a="1"/>
  <c r="P28" i="9" s="1"/>
  <c r="P13" i="9" a="1"/>
  <c r="P13" i="9" s="1"/>
  <c r="P9" i="9" a="1"/>
  <c r="P9" i="9" s="1"/>
  <c r="P22" i="9" a="1"/>
  <c r="P22" i="9" s="1"/>
  <c r="P10" i="9" a="1"/>
  <c r="P10" i="9" s="1"/>
  <c r="P16" i="9" a="1"/>
  <c r="P16" i="9" s="1"/>
  <c r="P27" i="9" a="1"/>
  <c r="P27" i="9" s="1"/>
  <c r="P18" i="9" a="1"/>
  <c r="P18" i="9" s="1"/>
  <c r="P29" i="9" a="1"/>
  <c r="P29" i="9" s="1"/>
  <c r="P24" i="9" a="1"/>
  <c r="P24" i="9" s="1"/>
  <c r="P19" i="9" a="1"/>
  <c r="P19" i="9" s="1"/>
  <c r="P20" i="9" a="1"/>
  <c r="P20" i="9" s="1"/>
  <c r="P15" i="9" a="1"/>
  <c r="P15" i="9" s="1"/>
  <c r="P14" i="9" a="1"/>
  <c r="P14" i="9" s="1"/>
  <c r="P11" i="9" a="1"/>
  <c r="P11" i="9" s="1"/>
  <c r="P7" i="9" a="1"/>
  <c r="P7" i="9" s="1"/>
  <c r="P12" i="9" a="1"/>
  <c r="P12" i="9" s="1"/>
  <c r="P6" i="9" a="1"/>
  <c r="P6" i="9" s="1"/>
  <c r="P8" i="9" a="1"/>
  <c r="P8" i="9" s="1"/>
  <c r="O34" i="9" a="1"/>
  <c r="O34" i="9" s="1"/>
  <c r="O31" i="9" a="1"/>
  <c r="O31" i="9" s="1"/>
  <c r="O33" i="9" a="1"/>
  <c r="O33" i="9" s="1"/>
  <c r="O29" i="9" a="1"/>
  <c r="O29" i="9" s="1"/>
  <c r="O30" i="9" a="1"/>
  <c r="O30" i="9" s="1"/>
  <c r="O23" i="9" a="1"/>
  <c r="O23" i="9" s="1"/>
  <c r="O26" i="9" a="1"/>
  <c r="O26" i="9" s="1"/>
  <c r="O32" i="9" a="1"/>
  <c r="O32" i="9" s="1"/>
  <c r="O20" i="9" a="1"/>
  <c r="O20" i="9" s="1"/>
  <c r="O21" i="9" a="1"/>
  <c r="O21" i="9" s="1"/>
  <c r="O8" i="9" a="1"/>
  <c r="O8" i="9" s="1"/>
  <c r="O13" i="9" a="1"/>
  <c r="O13" i="9" s="1"/>
  <c r="O25" i="9" a="1"/>
  <c r="O25" i="9" s="1"/>
  <c r="O9" i="9" a="1"/>
  <c r="O9" i="9" s="1"/>
  <c r="O22" i="9" a="1"/>
  <c r="O22" i="9" s="1"/>
  <c r="O10" i="9" a="1"/>
  <c r="O10" i="9" s="1"/>
  <c r="O27" i="9" a="1"/>
  <c r="O27" i="9" s="1"/>
  <c r="O16" i="9" a="1"/>
  <c r="O16" i="9" s="1"/>
  <c r="O15" i="9" a="1"/>
  <c r="O15" i="9" s="1"/>
  <c r="O12" i="9" a="1"/>
  <c r="O12" i="9" s="1"/>
  <c r="O17" i="9" a="1"/>
  <c r="O17" i="9" s="1"/>
  <c r="O28" i="9" a="1"/>
  <c r="O28" i="9" s="1"/>
  <c r="O14" i="9" a="1"/>
  <c r="O14" i="9" s="1"/>
  <c r="O19" i="9" a="1"/>
  <c r="O19" i="9" s="1"/>
  <c r="O18" i="9" a="1"/>
  <c r="O18" i="9" s="1"/>
  <c r="O24" i="9" a="1"/>
  <c r="O24" i="9" s="1"/>
  <c r="O11" i="9" a="1"/>
  <c r="O11" i="9" s="1"/>
  <c r="O6" i="9" a="1"/>
  <c r="O6" i="9" s="1"/>
  <c r="O7" i="9" a="1"/>
  <c r="O7" i="9" s="1"/>
  <c r="Q22" i="9" a="1"/>
  <c r="Q22" i="9" s="1"/>
  <c r="Q31" i="9" a="1"/>
  <c r="Q31" i="9" s="1"/>
  <c r="Q33" i="9" a="1"/>
  <c r="Q33" i="9" s="1"/>
  <c r="Q25" i="9" a="1"/>
  <c r="Q25" i="9" s="1"/>
  <c r="Q30" i="9" a="1"/>
  <c r="Q30" i="9" s="1"/>
  <c r="Q32" i="9" a="1"/>
  <c r="Q32" i="9" s="1"/>
  <c r="Q20" i="9" a="1"/>
  <c r="Q20" i="9" s="1"/>
  <c r="Q34" i="9" a="1"/>
  <c r="Q34" i="9" s="1"/>
  <c r="Q28" i="9" a="1"/>
  <c r="Q28" i="9" s="1"/>
  <c r="Q29" i="9" a="1"/>
  <c r="Q29" i="9" s="1"/>
  <c r="Q10" i="9" a="1"/>
  <c r="Q10" i="9" s="1"/>
  <c r="Q26" i="9" a="1"/>
  <c r="Q26" i="9" s="1"/>
  <c r="Q16" i="9" a="1"/>
  <c r="Q16" i="9" s="1"/>
  <c r="Q15" i="9" a="1"/>
  <c r="Q15" i="9" s="1"/>
  <c r="Q12" i="9" a="1"/>
  <c r="Q12" i="9" s="1"/>
  <c r="Q27" i="9" a="1"/>
  <c r="Q27" i="9" s="1"/>
  <c r="Q17" i="9" a="1"/>
  <c r="Q17" i="9" s="1"/>
  <c r="Q18" i="9" a="1"/>
  <c r="Q18" i="9" s="1"/>
  <c r="Q19" i="9" a="1"/>
  <c r="Q19" i="9" s="1"/>
  <c r="Q14" i="9" a="1"/>
  <c r="Q14" i="9" s="1"/>
  <c r="Q24" i="9" a="1"/>
  <c r="Q24" i="9" s="1"/>
  <c r="Q23" i="9" a="1"/>
  <c r="Q23" i="9" s="1"/>
  <c r="Q11" i="9" a="1"/>
  <c r="Q11" i="9" s="1"/>
  <c r="Q21" i="9" a="1"/>
  <c r="Q21" i="9" s="1"/>
  <c r="Q6" i="9" a="1"/>
  <c r="Q6" i="9" s="1"/>
  <c r="Q7" i="9" a="1"/>
  <c r="Q7" i="9" s="1"/>
  <c r="Q8" i="9" a="1"/>
  <c r="Q8" i="9" s="1"/>
  <c r="Q13" i="9" a="1"/>
  <c r="Q13" i="9" s="1"/>
  <c r="Q9" i="9" a="1"/>
  <c r="Q9" i="9" s="1"/>
  <c r="V29" i="9" a="1"/>
  <c r="V29" i="9" s="1"/>
  <c r="V30" i="9" a="1"/>
  <c r="V30" i="9" s="1"/>
  <c r="V32" i="9" a="1"/>
  <c r="V32" i="9" s="1"/>
  <c r="V34" i="9" a="1"/>
  <c r="V34" i="9" s="1"/>
  <c r="V31" i="9" a="1"/>
  <c r="V31" i="9" s="1"/>
  <c r="V33" i="9" a="1"/>
  <c r="V33" i="9" s="1"/>
  <c r="V27" i="9" a="1"/>
  <c r="V27" i="9" s="1"/>
  <c r="V24" i="9" a="1"/>
  <c r="V24" i="9" s="1"/>
  <c r="V28" i="9" a="1"/>
  <c r="V28" i="9" s="1"/>
  <c r="V25" i="9" a="1"/>
  <c r="V25" i="9" s="1"/>
  <c r="V13" i="9" a="1"/>
  <c r="V13" i="9" s="1"/>
  <c r="V23" i="9" a="1"/>
  <c r="V23" i="9" s="1"/>
  <c r="V20" i="9" a="1"/>
  <c r="V20" i="9" s="1"/>
  <c r="V9" i="9" a="1"/>
  <c r="V9" i="9" s="1"/>
  <c r="V21" i="9" a="1"/>
  <c r="V21" i="9" s="1"/>
  <c r="V10" i="9" a="1"/>
  <c r="V10" i="9" s="1"/>
  <c r="V15" i="9" a="1"/>
  <c r="V15" i="9" s="1"/>
  <c r="V12" i="9" a="1"/>
  <c r="V12" i="9" s="1"/>
  <c r="V16" i="9" a="1"/>
  <c r="V16" i="9" s="1"/>
  <c r="V22" i="9" a="1"/>
  <c r="V22" i="9" s="1"/>
  <c r="V17" i="9" a="1"/>
  <c r="V17" i="9" s="1"/>
  <c r="V19" i="9" a="1"/>
  <c r="V19" i="9" s="1"/>
  <c r="V26" i="9" a="1"/>
  <c r="V26" i="9" s="1"/>
  <c r="V6" i="9" a="1"/>
  <c r="V6" i="9" s="1"/>
  <c r="V8" i="9" a="1"/>
  <c r="V8" i="9" s="1"/>
  <c r="V7" i="9" a="1"/>
  <c r="V7" i="9" s="1"/>
  <c r="V11" i="9" a="1"/>
  <c r="V11" i="9" s="1"/>
  <c r="V18" i="9" a="1"/>
  <c r="V18" i="9" s="1"/>
  <c r="V14" i="9" a="1"/>
  <c r="V14" i="9" s="1"/>
  <c r="AA25" i="9" a="1"/>
  <c r="AA25" i="9" s="1"/>
  <c r="AA31" i="9" a="1"/>
  <c r="AA31" i="9" s="1"/>
  <c r="AA33" i="9" a="1"/>
  <c r="AA33" i="9" s="1"/>
  <c r="AA28" i="9" a="1"/>
  <c r="AA28" i="9" s="1"/>
  <c r="AA30" i="9" a="1"/>
  <c r="AA30" i="9" s="1"/>
  <c r="AA32" i="9" a="1"/>
  <c r="AA32" i="9" s="1"/>
  <c r="AA29" i="9" a="1"/>
  <c r="AA29" i="9" s="1"/>
  <c r="AA34" i="9" a="1"/>
  <c r="AA34" i="9" s="1"/>
  <c r="AA18" i="9" a="1"/>
  <c r="AA18" i="9" s="1"/>
  <c r="AA15" i="9" a="1"/>
  <c r="AA15" i="9" s="1"/>
  <c r="AA26" i="9" a="1"/>
  <c r="AA26" i="9" s="1"/>
  <c r="AA27" i="9" a="1"/>
  <c r="AA27" i="9" s="1"/>
  <c r="AA14" i="9" a="1"/>
  <c r="AA14" i="9" s="1"/>
  <c r="AA11" i="9" a="1"/>
  <c r="AA11" i="9" s="1"/>
  <c r="AA19" i="9" a="1"/>
  <c r="AA19" i="9" s="1"/>
  <c r="AA8" i="9" a="1"/>
  <c r="AA8" i="9" s="1"/>
  <c r="AA22" i="9" a="1"/>
  <c r="AA22" i="9" s="1"/>
  <c r="AA9" i="9" a="1"/>
  <c r="AA9" i="9" s="1"/>
  <c r="AA10" i="9" a="1"/>
  <c r="AA10" i="9" s="1"/>
  <c r="AA20" i="9" a="1"/>
  <c r="AA20" i="9" s="1"/>
  <c r="AA23" i="9" a="1"/>
  <c r="AA23" i="9" s="1"/>
  <c r="AA24" i="9" a="1"/>
  <c r="AA24" i="9" s="1"/>
  <c r="AA21" i="9" a="1"/>
  <c r="AA21" i="9" s="1"/>
  <c r="AA16" i="9" a="1"/>
  <c r="AA16" i="9" s="1"/>
  <c r="AA12" i="9" a="1"/>
  <c r="AA12" i="9" s="1"/>
  <c r="AA17" i="9" a="1"/>
  <c r="AA17" i="9" s="1"/>
  <c r="AA6" i="9" a="1"/>
  <c r="AA6" i="9" s="1"/>
  <c r="AA7" i="9" a="1"/>
  <c r="AA7" i="9" s="1"/>
  <c r="AA13" i="9" a="1"/>
  <c r="AA13" i="9" s="1"/>
  <c r="Y23" i="9" a="1"/>
  <c r="Y23" i="9" s="1"/>
  <c r="Y34" i="9" a="1"/>
  <c r="Y34" i="9" s="1"/>
  <c r="Y31" i="9" a="1"/>
  <c r="Y31" i="9" s="1"/>
  <c r="Y33" i="9" a="1"/>
  <c r="Y33" i="9" s="1"/>
  <c r="Y30" i="9" a="1"/>
  <c r="Y30" i="9" s="1"/>
  <c r="Y28" i="9" a="1"/>
  <c r="Y28" i="9" s="1"/>
  <c r="Y27" i="9" a="1"/>
  <c r="Y27" i="9" s="1"/>
  <c r="Y29" i="9" a="1"/>
  <c r="Y29" i="9" s="1"/>
  <c r="Y20" i="9" a="1"/>
  <c r="Y20" i="9" s="1"/>
  <c r="Y16" i="9" a="1"/>
  <c r="Y16" i="9" s="1"/>
  <c r="Y32" i="9" a="1"/>
  <c r="Y32" i="9" s="1"/>
  <c r="Y15" i="9" a="1"/>
  <c r="Y15" i="9" s="1"/>
  <c r="Y12" i="9" a="1"/>
  <c r="Y12" i="9" s="1"/>
  <c r="Y6" i="9" a="1"/>
  <c r="Y6" i="9" s="1"/>
  <c r="Y24" i="9" a="1"/>
  <c r="Y24" i="9" s="1"/>
  <c r="Y21" i="9" a="1"/>
  <c r="Y21" i="9" s="1"/>
  <c r="Y17" i="9" a="1"/>
  <c r="Y17" i="9" s="1"/>
  <c r="Y18" i="9" a="1"/>
  <c r="Y18" i="9" s="1"/>
  <c r="Y14" i="9" a="1"/>
  <c r="Y14" i="9" s="1"/>
  <c r="Y22" i="9" a="1"/>
  <c r="Y22" i="9" s="1"/>
  <c r="Y19" i="9" a="1"/>
  <c r="Y19" i="9" s="1"/>
  <c r="Y26" i="9" a="1"/>
  <c r="Y26" i="9" s="1"/>
  <c r="Y25" i="9" a="1"/>
  <c r="Y25" i="9" s="1"/>
  <c r="Y8" i="9" a="1"/>
  <c r="Y8" i="9" s="1"/>
  <c r="Y7" i="9" a="1"/>
  <c r="Y7" i="9" s="1"/>
  <c r="Y11" i="9" a="1"/>
  <c r="Y11" i="9" s="1"/>
  <c r="Y13" i="9" a="1"/>
  <c r="Y13" i="9" s="1"/>
  <c r="Y10" i="9" a="1"/>
  <c r="Y10" i="9" s="1"/>
  <c r="Y9" i="9" a="1"/>
  <c r="Y9" i="9" s="1"/>
  <c r="N32" i="9" a="1"/>
  <c r="N32" i="9" s="1"/>
  <c r="N30" i="9" a="1"/>
  <c r="N30" i="9" s="1"/>
  <c r="N24" i="9" a="1"/>
  <c r="N24" i="9" s="1"/>
  <c r="N34" i="9" a="1"/>
  <c r="N34" i="9" s="1"/>
  <c r="N31" i="9" a="1"/>
  <c r="N31" i="9" s="1"/>
  <c r="N33" i="9" a="1"/>
  <c r="N33" i="9" s="1"/>
  <c r="N28" i="9" a="1"/>
  <c r="N28" i="9" s="1"/>
  <c r="N14" i="9" a="1"/>
  <c r="N14" i="9" s="1"/>
  <c r="N11" i="9" a="1"/>
  <c r="N11" i="9" s="1"/>
  <c r="N7" i="9" a="1"/>
  <c r="N7" i="9" s="1"/>
  <c r="N21" i="9" a="1"/>
  <c r="N21" i="9" s="1"/>
  <c r="N20" i="9" a="1"/>
  <c r="N20" i="9" s="1"/>
  <c r="N26" i="9" a="1"/>
  <c r="N26" i="9" s="1"/>
  <c r="N25" i="9" a="1"/>
  <c r="N25" i="9" s="1"/>
  <c r="N9" i="9" a="1"/>
  <c r="N9" i="9" s="1"/>
  <c r="N22" i="9" a="1"/>
  <c r="N22" i="9" s="1"/>
  <c r="N27" i="9" a="1"/>
  <c r="N27" i="9" s="1"/>
  <c r="N15" i="9" a="1"/>
  <c r="N15" i="9" s="1"/>
  <c r="N10" i="9" a="1"/>
  <c r="N10" i="9" s="1"/>
  <c r="N29" i="9" a="1"/>
  <c r="N29" i="9" s="1"/>
  <c r="N23" i="9" a="1"/>
  <c r="N23" i="9" s="1"/>
  <c r="N18" i="9" a="1"/>
  <c r="N18" i="9" s="1"/>
  <c r="N12" i="9" a="1"/>
  <c r="N12" i="9" s="1"/>
  <c r="N17" i="9" a="1"/>
  <c r="N17" i="9" s="1"/>
  <c r="N19" i="9" a="1"/>
  <c r="N19" i="9" s="1"/>
  <c r="N8" i="9" a="1"/>
  <c r="N8" i="9" s="1"/>
  <c r="N16" i="9" a="1"/>
  <c r="N16" i="9" s="1"/>
  <c r="N13" i="9" a="1"/>
  <c r="N13" i="9" s="1"/>
  <c r="N6" i="9" a="1"/>
  <c r="N6" i="9" s="1"/>
  <c r="AC31" i="9" a="1"/>
  <c r="AC31" i="9" s="1"/>
  <c r="AC27" i="9" a="1"/>
  <c r="AC27" i="9" s="1"/>
  <c r="AC33" i="9" a="1"/>
  <c r="AC33" i="9" s="1"/>
  <c r="AC28" i="9" a="1"/>
  <c r="AC28" i="9" s="1"/>
  <c r="AC29" i="9" a="1"/>
  <c r="AC29" i="9" s="1"/>
  <c r="AC30" i="9" a="1"/>
  <c r="AC30" i="9" s="1"/>
  <c r="AC32" i="9" a="1"/>
  <c r="AC32" i="9" s="1"/>
  <c r="AC34" i="9" a="1"/>
  <c r="AC34" i="9" s="1"/>
  <c r="AC26" i="9" a="1"/>
  <c r="AC26" i="9" s="1"/>
  <c r="AC17" i="9" a="1"/>
  <c r="AC17" i="9" s="1"/>
  <c r="AC13" i="9" a="1"/>
  <c r="AC13" i="9" s="1"/>
  <c r="AC10" i="9" a="1"/>
  <c r="AC10" i="9" s="1"/>
  <c r="AC20" i="9" a="1"/>
  <c r="AC20" i="9" s="1"/>
  <c r="AC23" i="9" a="1"/>
  <c r="AC23" i="9" s="1"/>
  <c r="AC15" i="9" a="1"/>
  <c r="AC15" i="9" s="1"/>
  <c r="AC25" i="9" a="1"/>
  <c r="AC25" i="9" s="1"/>
  <c r="AC21" i="9" a="1"/>
  <c r="AC21" i="9" s="1"/>
  <c r="AC16" i="9" a="1"/>
  <c r="AC16" i="9" s="1"/>
  <c r="AC24" i="9" a="1"/>
  <c r="AC24" i="9" s="1"/>
  <c r="AC22" i="9" a="1"/>
  <c r="AC22" i="9" s="1"/>
  <c r="AC19" i="9" a="1"/>
  <c r="AC19" i="9" s="1"/>
  <c r="AC12" i="9" a="1"/>
  <c r="AC12" i="9" s="1"/>
  <c r="AC9" i="9" a="1"/>
  <c r="AC9" i="9" s="1"/>
  <c r="AC11" i="9" a="1"/>
  <c r="AC11" i="9" s="1"/>
  <c r="AC14" i="9" a="1"/>
  <c r="AC14" i="9" s="1"/>
  <c r="AC6" i="9" a="1"/>
  <c r="AC6" i="9" s="1"/>
  <c r="AC8" i="9" a="1"/>
  <c r="AC8" i="9" s="1"/>
  <c r="AC18" i="9" a="1"/>
  <c r="AC18" i="9" s="1"/>
  <c r="AC7" i="9" a="1"/>
  <c r="AC7" i="9" s="1"/>
  <c r="I33" i="9" a="1"/>
  <c r="I33" i="9" s="1"/>
  <c r="I21" i="9" a="1"/>
  <c r="I21" i="9" s="1"/>
  <c r="I28" i="9" a="1"/>
  <c r="I28" i="9" s="1"/>
  <c r="I23" i="9" a="1"/>
  <c r="I23" i="9" s="1"/>
  <c r="I32" i="9" a="1"/>
  <c r="I32" i="9" s="1"/>
  <c r="I30" i="9" a="1"/>
  <c r="I30" i="9" s="1"/>
  <c r="I34" i="9" a="1"/>
  <c r="I34" i="9" s="1"/>
  <c r="I27" i="9" a="1"/>
  <c r="I27" i="9" s="1"/>
  <c r="I25" i="9" a="1"/>
  <c r="I25" i="9" s="1"/>
  <c r="I31" i="9" a="1"/>
  <c r="I31" i="9" s="1"/>
  <c r="I24" i="9" a="1"/>
  <c r="I24" i="9" s="1"/>
  <c r="I22" i="9" a="1"/>
  <c r="I22" i="9" s="1"/>
  <c r="I13" i="9" a="1"/>
  <c r="I13" i="9" s="1"/>
  <c r="I8" i="9" a="1"/>
  <c r="I8" i="9" s="1"/>
  <c r="I9" i="9" a="1"/>
  <c r="I9" i="9" s="1"/>
  <c r="I16" i="9" a="1"/>
  <c r="I16" i="9" s="1"/>
  <c r="I17" i="9" a="1"/>
  <c r="I17" i="9" s="1"/>
  <c r="I15" i="9" a="1"/>
  <c r="I15" i="9" s="1"/>
  <c r="I12" i="9" a="1"/>
  <c r="I12" i="9" s="1"/>
  <c r="I10" i="9" a="1"/>
  <c r="I10" i="9" s="1"/>
  <c r="I19" i="9" a="1"/>
  <c r="I19" i="9" s="1"/>
  <c r="I18" i="9" a="1"/>
  <c r="I18" i="9" s="1"/>
  <c r="I26" i="9" a="1"/>
  <c r="I26" i="9" s="1"/>
  <c r="I20" i="9" a="1"/>
  <c r="I20" i="9" s="1"/>
  <c r="I29" i="9" a="1"/>
  <c r="I29" i="9" s="1"/>
  <c r="I6" i="9" a="1"/>
  <c r="I6" i="9" s="1"/>
  <c r="I7" i="9" a="1"/>
  <c r="I7" i="9" s="1"/>
  <c r="I14" i="9" a="1"/>
  <c r="I14" i="9" s="1"/>
  <c r="I11" i="9" a="1"/>
  <c r="I11" i="9" s="1"/>
  <c r="M29" i="9" a="1"/>
  <c r="M29" i="9" s="1"/>
  <c r="M32" i="9" a="1"/>
  <c r="M32" i="9" s="1"/>
  <c r="M30" i="9" a="1"/>
  <c r="M30" i="9" s="1"/>
  <c r="M34" i="9" a="1"/>
  <c r="M34" i="9" s="1"/>
  <c r="M33" i="9" a="1"/>
  <c r="M33" i="9" s="1"/>
  <c r="M27" i="9" a="1"/>
  <c r="M27" i="9" s="1"/>
  <c r="M25" i="9" a="1"/>
  <c r="M25" i="9" s="1"/>
  <c r="M31" i="9" a="1"/>
  <c r="M31" i="9" s="1"/>
  <c r="M28" i="9" a="1"/>
  <c r="M28" i="9" s="1"/>
  <c r="M6" i="9" a="1"/>
  <c r="M6" i="9" s="1"/>
  <c r="M19" i="9" a="1"/>
  <c r="M19" i="9" s="1"/>
  <c r="M14" i="9" a="1"/>
  <c r="M14" i="9" s="1"/>
  <c r="M11" i="9" a="1"/>
  <c r="M11" i="9" s="1"/>
  <c r="M26" i="9" a="1"/>
  <c r="M26" i="9" s="1"/>
  <c r="M21" i="9" a="1"/>
  <c r="M21" i="9" s="1"/>
  <c r="M20" i="9" a="1"/>
  <c r="M20" i="9" s="1"/>
  <c r="M13" i="9" a="1"/>
  <c r="M13" i="9" s="1"/>
  <c r="M22" i="9" a="1"/>
  <c r="M22" i="9" s="1"/>
  <c r="M17" i="9" a="1"/>
  <c r="M17" i="9" s="1"/>
  <c r="M16" i="9" a="1"/>
  <c r="M16" i="9" s="1"/>
  <c r="M23" i="9" a="1"/>
  <c r="M23" i="9" s="1"/>
  <c r="M18" i="9" a="1"/>
  <c r="M18" i="9" s="1"/>
  <c r="M12" i="9" a="1"/>
  <c r="M12" i="9" s="1"/>
  <c r="M15" i="9" a="1"/>
  <c r="M15" i="9" s="1"/>
  <c r="M7" i="9" a="1"/>
  <c r="M7" i="9" s="1"/>
  <c r="M24" i="9" a="1"/>
  <c r="M24" i="9" s="1"/>
  <c r="M8" i="9" a="1"/>
  <c r="M8" i="9" s="1"/>
  <c r="M9" i="9" a="1"/>
  <c r="M9" i="9" s="1"/>
  <c r="M10" i="9" a="1"/>
  <c r="M10" i="9" s="1"/>
  <c r="K27" i="9" a="1"/>
  <c r="K27" i="9" s="1"/>
  <c r="K23" i="9" a="1"/>
  <c r="K23" i="9" s="1"/>
  <c r="K28" i="9" a="1"/>
  <c r="K28" i="9" s="1"/>
  <c r="K29" i="9" a="1"/>
  <c r="K29" i="9" s="1"/>
  <c r="K32" i="9" a="1"/>
  <c r="K32" i="9" s="1"/>
  <c r="K30" i="9" a="1"/>
  <c r="K30" i="9" s="1"/>
  <c r="K34" i="9" a="1"/>
  <c r="K34" i="9" s="1"/>
  <c r="K31" i="9" a="1"/>
  <c r="K31" i="9" s="1"/>
  <c r="K33" i="9" a="1"/>
  <c r="K33" i="9" s="1"/>
  <c r="K24" i="9" a="1"/>
  <c r="K24" i="9" s="1"/>
  <c r="K16" i="9" a="1"/>
  <c r="K16" i="9" s="1"/>
  <c r="K12" i="9" a="1"/>
  <c r="K12" i="9" s="1"/>
  <c r="K10" i="9" a="1"/>
  <c r="K10" i="9" s="1"/>
  <c r="K15" i="9" a="1"/>
  <c r="K15" i="9" s="1"/>
  <c r="K17" i="9" a="1"/>
  <c r="K17" i="9" s="1"/>
  <c r="K18" i="9" a="1"/>
  <c r="K18" i="9" s="1"/>
  <c r="K19" i="9" a="1"/>
  <c r="K19" i="9" s="1"/>
  <c r="K14" i="9" a="1"/>
  <c r="K14" i="9" s="1"/>
  <c r="K26" i="9" a="1"/>
  <c r="K26" i="9" s="1"/>
  <c r="K21" i="9" a="1"/>
  <c r="K21" i="9" s="1"/>
  <c r="K11" i="9" a="1"/>
  <c r="K11" i="9" s="1"/>
  <c r="K20" i="9" a="1"/>
  <c r="K20" i="9" s="1"/>
  <c r="K25" i="9" a="1"/>
  <c r="K25" i="9" s="1"/>
  <c r="K22" i="9" a="1"/>
  <c r="K22" i="9" s="1"/>
  <c r="K8" i="9" a="1"/>
  <c r="K8" i="9" s="1"/>
  <c r="K9" i="9" a="1"/>
  <c r="K9" i="9" s="1"/>
  <c r="K13" i="9" a="1"/>
  <c r="K13" i="9" s="1"/>
  <c r="K7" i="9" a="1"/>
  <c r="K7" i="9" s="1"/>
  <c r="K6" i="9" a="1"/>
  <c r="K6" i="9" s="1"/>
  <c r="S25" i="9" a="1"/>
  <c r="S25" i="9" s="1"/>
  <c r="S33" i="9" a="1"/>
  <c r="S33" i="9" s="1"/>
  <c r="S27" i="9" a="1"/>
  <c r="S27" i="9" s="1"/>
  <c r="S28" i="9" a="1"/>
  <c r="S28" i="9" s="1"/>
  <c r="S29" i="9" a="1"/>
  <c r="S29" i="9" s="1"/>
  <c r="S32" i="9" a="1"/>
  <c r="S32" i="9" s="1"/>
  <c r="S34" i="9" a="1"/>
  <c r="S34" i="9" s="1"/>
  <c r="S22" i="9" a="1"/>
  <c r="S22" i="9" s="1"/>
  <c r="S26" i="9" a="1"/>
  <c r="S26" i="9" s="1"/>
  <c r="S30" i="9" a="1"/>
  <c r="S30" i="9" s="1"/>
  <c r="S24" i="9" a="1"/>
  <c r="S24" i="9" s="1"/>
  <c r="S17" i="9" a="1"/>
  <c r="S17" i="9" s="1"/>
  <c r="S16" i="9" a="1"/>
  <c r="S16" i="9" s="1"/>
  <c r="S6" i="9" a="1"/>
  <c r="S6" i="9" s="1"/>
  <c r="S18" i="9" a="1"/>
  <c r="S18" i="9" s="1"/>
  <c r="S14" i="9" a="1"/>
  <c r="S14" i="9" s="1"/>
  <c r="S19" i="9" a="1"/>
  <c r="S19" i="9" s="1"/>
  <c r="S11" i="9" a="1"/>
  <c r="S11" i="9" s="1"/>
  <c r="S23" i="9" a="1"/>
  <c r="S23" i="9" s="1"/>
  <c r="S31" i="9" a="1"/>
  <c r="S31" i="9" s="1"/>
  <c r="S20" i="9" a="1"/>
  <c r="S20" i="9" s="1"/>
  <c r="S13" i="9" a="1"/>
  <c r="S13" i="9" s="1"/>
  <c r="S15" i="9" a="1"/>
  <c r="S15" i="9" s="1"/>
  <c r="S9" i="9" a="1"/>
  <c r="S9" i="9" s="1"/>
  <c r="S21" i="9" a="1"/>
  <c r="S21" i="9" s="1"/>
  <c r="S10" i="9" a="1"/>
  <c r="S10" i="9" s="1"/>
  <c r="S8" i="9" a="1"/>
  <c r="S8" i="9" s="1"/>
  <c r="S12" i="9" a="1"/>
  <c r="S12" i="9" s="1"/>
  <c r="S7" i="9" a="1"/>
  <c r="S7" i="9" s="1"/>
  <c r="AF30" i="9" a="1"/>
  <c r="AF30" i="9" s="1"/>
  <c r="AF22" i="9" a="1"/>
  <c r="AF22" i="9" s="1"/>
  <c r="AF32" i="9" a="1"/>
  <c r="AF32" i="9" s="1"/>
  <c r="AF34" i="9" a="1"/>
  <c r="AF34" i="9" s="1"/>
  <c r="AF31" i="9" a="1"/>
  <c r="AF31" i="9" s="1"/>
  <c r="AF33" i="9" a="1"/>
  <c r="AF33" i="9" s="1"/>
  <c r="AF28" i="9" a="1"/>
  <c r="AF28" i="9" s="1"/>
  <c r="AF24" i="9" a="1"/>
  <c r="AF24" i="9" s="1"/>
  <c r="AF29" i="9" a="1"/>
  <c r="AF29" i="9" s="1"/>
  <c r="AF26" i="9" a="1"/>
  <c r="AF26" i="9" s="1"/>
  <c r="AF21" i="9" a="1"/>
  <c r="AF21" i="9" s="1"/>
  <c r="AF15" i="9" a="1"/>
  <c r="AF15" i="9" s="1"/>
  <c r="AF20" i="9" a="1"/>
  <c r="AF20" i="9" s="1"/>
  <c r="AF7" i="9" a="1"/>
  <c r="AF7" i="9" s="1"/>
  <c r="AF23" i="9" a="1"/>
  <c r="AF23" i="9" s="1"/>
  <c r="AF16" i="9" a="1"/>
  <c r="AF16" i="9" s="1"/>
  <c r="AF18" i="9" a="1"/>
  <c r="AF18" i="9" s="1"/>
  <c r="AF17" i="9" a="1"/>
  <c r="AF17" i="9" s="1"/>
  <c r="AF14" i="9" a="1"/>
  <c r="AF14" i="9" s="1"/>
  <c r="AF11" i="9" a="1"/>
  <c r="AF11" i="9" s="1"/>
  <c r="AF8" i="9" a="1"/>
  <c r="AF8" i="9" s="1"/>
  <c r="AF25" i="9" a="1"/>
  <c r="AF25" i="9" s="1"/>
  <c r="AF19" i="9" a="1"/>
  <c r="AF19" i="9" s="1"/>
  <c r="AF9" i="9" a="1"/>
  <c r="AF9" i="9" s="1"/>
  <c r="AF13" i="9" a="1"/>
  <c r="AF13" i="9" s="1"/>
  <c r="AF10" i="9" a="1"/>
  <c r="AF10" i="9" s="1"/>
  <c r="AF12" i="9" a="1"/>
  <c r="AF12" i="9" s="1"/>
  <c r="AF27" i="9" a="1"/>
  <c r="AF27" i="9" s="1"/>
  <c r="AF6" i="9" a="1"/>
  <c r="AF6" i="9" s="1"/>
  <c r="Z34" i="9" a="1"/>
  <c r="Z34" i="9" s="1"/>
  <c r="Z31" i="9" a="1"/>
  <c r="Z31" i="9" s="1"/>
  <c r="Z33" i="9" a="1"/>
  <c r="Z33" i="9" s="1"/>
  <c r="Z30" i="9" a="1"/>
  <c r="Z30" i="9" s="1"/>
  <c r="Z32" i="9" a="1"/>
  <c r="Z32" i="9" s="1"/>
  <c r="Z21" i="9" a="1"/>
  <c r="Z21" i="9" s="1"/>
  <c r="Z16" i="9" a="1"/>
  <c r="Z16" i="9" s="1"/>
  <c r="Z27" i="9" a="1"/>
  <c r="Z27" i="9" s="1"/>
  <c r="Z18" i="9" a="1"/>
  <c r="Z18" i="9" s="1"/>
  <c r="Z17" i="9" a="1"/>
  <c r="Z17" i="9" s="1"/>
  <c r="Z7" i="9" a="1"/>
  <c r="Z7" i="9" s="1"/>
  <c r="Z14" i="9" a="1"/>
  <c r="Z14" i="9" s="1"/>
  <c r="Z11" i="9" a="1"/>
  <c r="Z11" i="9" s="1"/>
  <c r="Z22" i="9" a="1"/>
  <c r="Z22" i="9" s="1"/>
  <c r="Z19" i="9" a="1"/>
  <c r="Z19" i="9" s="1"/>
  <c r="Z8" i="9" a="1"/>
  <c r="Z8" i="9" s="1"/>
  <c r="Z9" i="9" a="1"/>
  <c r="Z9" i="9" s="1"/>
  <c r="Z13" i="9" a="1"/>
  <c r="Z13" i="9" s="1"/>
  <c r="Z29" i="9" a="1"/>
  <c r="Z29" i="9" s="1"/>
  <c r="Z26" i="9" a="1"/>
  <c r="Z26" i="9" s="1"/>
  <c r="Z25" i="9" a="1"/>
  <c r="Z25" i="9" s="1"/>
  <c r="Z10" i="9" a="1"/>
  <c r="Z10" i="9" s="1"/>
  <c r="Z28" i="9" a="1"/>
  <c r="Z28" i="9" s="1"/>
  <c r="Z15" i="9" a="1"/>
  <c r="Z15" i="9" s="1"/>
  <c r="Z24" i="9" a="1"/>
  <c r="Z24" i="9" s="1"/>
  <c r="Z12" i="9" a="1"/>
  <c r="Z12" i="9" s="1"/>
  <c r="Z6" i="9" a="1"/>
  <c r="Z6" i="9" s="1"/>
  <c r="Z20" i="9" a="1"/>
  <c r="Z20" i="9" s="1"/>
  <c r="Z23" i="9" a="1"/>
  <c r="Z23" i="9" s="1"/>
  <c r="T33" i="9" a="1"/>
  <c r="T33" i="9" s="1"/>
  <c r="T27" i="9" a="1"/>
  <c r="T27" i="9" s="1"/>
  <c r="T28" i="9" a="1"/>
  <c r="T28" i="9" s="1"/>
  <c r="T29" i="9" a="1"/>
  <c r="T29" i="9" s="1"/>
  <c r="T30" i="9" a="1"/>
  <c r="T30" i="9" s="1"/>
  <c r="T32" i="9" a="1"/>
  <c r="T32" i="9" s="1"/>
  <c r="T34" i="9" a="1"/>
  <c r="T34" i="9" s="1"/>
  <c r="T31" i="9" a="1"/>
  <c r="T31" i="9" s="1"/>
  <c r="T23" i="9" a="1"/>
  <c r="T23" i="9" s="1"/>
  <c r="T25" i="9" a="1"/>
  <c r="T25" i="9" s="1"/>
  <c r="T24" i="9" a="1"/>
  <c r="T24" i="9" s="1"/>
  <c r="T18" i="9" a="1"/>
  <c r="T18" i="9" s="1"/>
  <c r="T11" i="9" a="1"/>
  <c r="T11" i="9" s="1"/>
  <c r="T26" i="9" a="1"/>
  <c r="T26" i="9" s="1"/>
  <c r="T19" i="9" a="1"/>
  <c r="T19" i="9" s="1"/>
  <c r="T14" i="9" a="1"/>
  <c r="T14" i="9" s="1"/>
  <c r="T7" i="9" a="1"/>
  <c r="T7" i="9" s="1"/>
  <c r="T8" i="9" a="1"/>
  <c r="T8" i="9" s="1"/>
  <c r="T20" i="9" a="1"/>
  <c r="T20" i="9" s="1"/>
  <c r="T13" i="9" a="1"/>
  <c r="T13" i="9" s="1"/>
  <c r="T9" i="9" a="1"/>
  <c r="T9" i="9" s="1"/>
  <c r="T21" i="9" a="1"/>
  <c r="T21" i="9" s="1"/>
  <c r="T10" i="9" a="1"/>
  <c r="T10" i="9" s="1"/>
  <c r="T16" i="9" a="1"/>
  <c r="T16" i="9" s="1"/>
  <c r="T17" i="9" a="1"/>
  <c r="T17" i="9" s="1"/>
  <c r="T22" i="9" a="1"/>
  <c r="T22" i="9" s="1"/>
  <c r="T15" i="9" a="1"/>
  <c r="T15" i="9" s="1"/>
  <c r="T12" i="9" a="1"/>
  <c r="T12" i="9" s="1"/>
  <c r="T6" i="9" a="1"/>
  <c r="T6" i="9" s="1"/>
  <c r="AD28" i="9" a="1"/>
  <c r="AD28" i="9" s="1"/>
  <c r="AD33" i="9" a="1"/>
  <c r="AD33" i="9" s="1"/>
  <c r="AD24" i="9" a="1"/>
  <c r="AD24" i="9" s="1"/>
  <c r="AD20" i="9" a="1"/>
  <c r="AD20" i="9" s="1"/>
  <c r="AD29" i="9" a="1"/>
  <c r="AD29" i="9" s="1"/>
  <c r="AD30" i="9" a="1"/>
  <c r="AD30" i="9" s="1"/>
  <c r="AD32" i="9" a="1"/>
  <c r="AD32" i="9" s="1"/>
  <c r="AD34" i="9" a="1"/>
  <c r="AD34" i="9" s="1"/>
  <c r="AD31" i="9" a="1"/>
  <c r="AD31" i="9" s="1"/>
  <c r="AD26" i="9" a="1"/>
  <c r="AD26" i="9" s="1"/>
  <c r="AD25" i="9" a="1"/>
  <c r="AD25" i="9" s="1"/>
  <c r="AD12" i="9" a="1"/>
  <c r="AD12" i="9" s="1"/>
  <c r="AD23" i="9" a="1"/>
  <c r="AD23" i="9" s="1"/>
  <c r="AD16" i="9" a="1"/>
  <c r="AD16" i="9" s="1"/>
  <c r="AD21" i="9" a="1"/>
  <c r="AD21" i="9" s="1"/>
  <c r="AD17" i="9" a="1"/>
  <c r="AD17" i="9" s="1"/>
  <c r="AD14" i="9" a="1"/>
  <c r="AD14" i="9" s="1"/>
  <c r="AD18" i="9" a="1"/>
  <c r="AD18" i="9" s="1"/>
  <c r="AD11" i="9" a="1"/>
  <c r="AD11" i="9" s="1"/>
  <c r="AD22" i="9" a="1"/>
  <c r="AD22" i="9" s="1"/>
  <c r="AD19" i="9" a="1"/>
  <c r="AD19" i="9" s="1"/>
  <c r="AD27" i="9" a="1"/>
  <c r="AD27" i="9" s="1"/>
  <c r="AD9" i="9" a="1"/>
  <c r="AD9" i="9" s="1"/>
  <c r="AD8" i="9" a="1"/>
  <c r="AD8" i="9" s="1"/>
  <c r="AD6" i="9" a="1"/>
  <c r="AD6" i="9" s="1"/>
  <c r="AD15" i="9" a="1"/>
  <c r="AD15" i="9" s="1"/>
  <c r="AD13" i="9" a="1"/>
  <c r="AD13" i="9" s="1"/>
  <c r="AD7" i="9" a="1"/>
  <c r="AD7" i="9" s="1"/>
  <c r="AD10" i="9" a="1"/>
  <c r="AD10" i="9" s="1"/>
  <c r="R46" i="13" l="1"/>
  <c r="Q46" i="13"/>
  <c r="P46" i="13"/>
  <c r="O46" i="13"/>
  <c r="N47" i="13" a="1"/>
  <c r="N47" i="13" s="1"/>
  <c r="N49" i="9" a="1"/>
  <c r="N49" i="9" s="1"/>
  <c r="N50" i="9" s="1" a="1"/>
  <c r="N50" i="9" s="1"/>
  <c r="R47" i="9"/>
  <c r="P45" i="9"/>
  <c r="Q45" i="9"/>
  <c r="O45" i="9"/>
  <c r="O44" i="9"/>
  <c r="P44" i="9"/>
  <c r="Q44" i="9"/>
  <c r="P43" i="9"/>
  <c r="O43" i="9"/>
  <c r="Q43" i="9"/>
  <c r="O42" i="9"/>
  <c r="Q42" i="9"/>
  <c r="P42" i="9"/>
  <c r="O47" i="9"/>
  <c r="P47" i="9"/>
  <c r="Q47" i="9"/>
  <c r="P46" i="9"/>
  <c r="Q46" i="9"/>
  <c r="O46" i="9"/>
  <c r="P47" i="13" l="1"/>
  <c r="R47" i="13"/>
  <c r="Q47" i="13"/>
  <c r="O47" i="13"/>
  <c r="N48" i="13" a="1"/>
  <c r="N48" i="13" s="1"/>
  <c r="N51" i="9" a="1"/>
  <c r="N51" i="9" s="1"/>
  <c r="R48" i="9"/>
  <c r="O48" i="9"/>
  <c r="Q48" i="9"/>
  <c r="P48" i="9"/>
  <c r="R48" i="13" l="1"/>
  <c r="Q48" i="13"/>
  <c r="P48" i="13"/>
  <c r="O48" i="13"/>
  <c r="N49" i="13" a="1"/>
  <c r="N49" i="13" s="1"/>
  <c r="N52" i="9" a="1"/>
  <c r="N52" i="9" s="1"/>
  <c r="N53" i="9" s="1" a="1"/>
  <c r="N53" i="9" s="1"/>
  <c r="O49" i="9"/>
  <c r="P49" i="9"/>
  <c r="R49" i="9"/>
  <c r="Q49" i="9"/>
  <c r="R49" i="13" l="1"/>
  <c r="Q49" i="13"/>
  <c r="P49" i="13"/>
  <c r="O49" i="13"/>
  <c r="N50" i="13" a="1"/>
  <c r="N50" i="13" s="1"/>
  <c r="N54" i="9" a="1"/>
  <c r="N54" i="9" s="1"/>
  <c r="N55" i="9" s="1" a="1"/>
  <c r="N55" i="9" s="1"/>
  <c r="R50" i="9"/>
  <c r="Q52" i="9"/>
  <c r="R52" i="9"/>
  <c r="O52" i="9"/>
  <c r="P52" i="9"/>
  <c r="Q50" i="9"/>
  <c r="P50" i="9"/>
  <c r="O50" i="9"/>
  <c r="Q51" i="9"/>
  <c r="P51" i="9"/>
  <c r="O51" i="9"/>
  <c r="R51" i="9"/>
  <c r="Q50" i="13" l="1"/>
  <c r="P50" i="13"/>
  <c r="O50" i="13"/>
  <c r="R50" i="13"/>
  <c r="N51" i="13" a="1"/>
  <c r="N51" i="13" s="1"/>
  <c r="N56" i="9" a="1"/>
  <c r="N56" i="9" s="1"/>
  <c r="R55" i="9"/>
  <c r="Q55" i="9"/>
  <c r="O55" i="9"/>
  <c r="P55" i="9"/>
  <c r="O53" i="9"/>
  <c r="P53" i="9"/>
  <c r="Q53" i="9"/>
  <c r="R53" i="9"/>
  <c r="R51" i="13" l="1"/>
  <c r="Q51" i="13"/>
  <c r="P51" i="13"/>
  <c r="O51" i="13"/>
  <c r="N52" i="13" a="1"/>
  <c r="N52" i="13" s="1"/>
  <c r="N57" i="9" a="1"/>
  <c r="N57" i="9" s="1"/>
  <c r="R56" i="9"/>
  <c r="P56" i="9"/>
  <c r="O56" i="9"/>
  <c r="Q56" i="9"/>
  <c r="R54" i="9"/>
  <c r="P54" i="9"/>
  <c r="Q54" i="9"/>
  <c r="O54" i="9"/>
  <c r="Q52" i="13" l="1"/>
  <c r="R52" i="13"/>
  <c r="P52" i="13"/>
  <c r="O52" i="13"/>
  <c r="N53" i="13" a="1"/>
  <c r="N53" i="13" s="1"/>
  <c r="N58" i="9" a="1"/>
  <c r="N58" i="9" s="1"/>
  <c r="R57" i="9"/>
  <c r="Q57" i="9"/>
  <c r="O57" i="9"/>
  <c r="P57" i="9"/>
  <c r="R53" i="13" l="1"/>
  <c r="Q53" i="13"/>
  <c r="P53" i="13"/>
  <c r="O53" i="13"/>
  <c r="N54" i="13" a="1"/>
  <c r="N54" i="13" s="1"/>
  <c r="N59" i="9" a="1"/>
  <c r="N59" i="9" s="1"/>
  <c r="R58" i="9"/>
  <c r="Q58" i="9"/>
  <c r="O58" i="9"/>
  <c r="P58" i="9"/>
  <c r="R54" i="13" l="1"/>
  <c r="Q54" i="13"/>
  <c r="P54" i="13"/>
  <c r="O54" i="13"/>
  <c r="N55" i="13" a="1"/>
  <c r="N55" i="13" s="1"/>
  <c r="N60" i="9" a="1"/>
  <c r="N60" i="9" s="1"/>
  <c r="O59" i="9"/>
  <c r="R59" i="9"/>
  <c r="P59" i="9"/>
  <c r="Q59" i="9"/>
  <c r="Q55" i="13" l="1"/>
  <c r="P55" i="13"/>
  <c r="O55" i="13"/>
  <c r="R55" i="13"/>
  <c r="N56" i="13" a="1"/>
  <c r="N56" i="13" s="1"/>
  <c r="N61" i="9" a="1"/>
  <c r="N61" i="9" s="1"/>
  <c r="P60" i="9"/>
  <c r="R60" i="9"/>
  <c r="Q60" i="9"/>
  <c r="O60" i="9"/>
  <c r="R56" i="13" l="1"/>
  <c r="Q56" i="13"/>
  <c r="P56" i="13"/>
  <c r="O56" i="13"/>
  <c r="N57" i="13" a="1"/>
  <c r="N57" i="13" s="1"/>
  <c r="N62" i="9" a="1"/>
  <c r="N62" i="9" s="1"/>
  <c r="Q61" i="9"/>
  <c r="R61" i="9"/>
  <c r="P61" i="9"/>
  <c r="O61" i="9"/>
  <c r="R57" i="13" l="1"/>
  <c r="Q57" i="13"/>
  <c r="P57" i="13"/>
  <c r="O57" i="13"/>
  <c r="N58" i="13" a="1"/>
  <c r="N58" i="13" s="1"/>
  <c r="N63" i="9" a="1"/>
  <c r="N63" i="9" s="1"/>
  <c r="Q62" i="9"/>
  <c r="O62" i="9"/>
  <c r="R62" i="9"/>
  <c r="P62" i="9"/>
  <c r="R58" i="13" l="1"/>
  <c r="Q58" i="13"/>
  <c r="P58" i="13"/>
  <c r="O58" i="13"/>
  <c r="N59" i="13" a="1"/>
  <c r="N59" i="13" s="1"/>
  <c r="N64" i="9" a="1"/>
  <c r="N64" i="9" s="1"/>
  <c r="Q63" i="9"/>
  <c r="O63" i="9"/>
  <c r="R63" i="9"/>
  <c r="P63" i="9"/>
  <c r="P59" i="13" l="1"/>
  <c r="R59" i="13"/>
  <c r="Q59" i="13"/>
  <c r="O59" i="13"/>
  <c r="N60" i="13" a="1"/>
  <c r="N60" i="13" s="1"/>
  <c r="N65" i="9" a="1"/>
  <c r="N65" i="9" s="1"/>
  <c r="P64" i="9"/>
  <c r="R64" i="9"/>
  <c r="O64" i="9"/>
  <c r="Q64" i="9"/>
  <c r="O60" i="13" l="1"/>
  <c r="R60" i="13"/>
  <c r="Q60" i="13"/>
  <c r="P60" i="13"/>
  <c r="N61" i="13" a="1"/>
  <c r="N61" i="13" s="1"/>
  <c r="N66" i="9" a="1"/>
  <c r="N66" i="9" s="1"/>
  <c r="R65" i="9"/>
  <c r="P65" i="9"/>
  <c r="O65" i="9"/>
  <c r="Q65" i="9"/>
  <c r="R61" i="13" l="1"/>
  <c r="Q61" i="13"/>
  <c r="P61" i="13"/>
  <c r="O61" i="13"/>
  <c r="N62" i="13" a="1"/>
  <c r="N62" i="13" s="1"/>
  <c r="N67" i="9" a="1"/>
  <c r="N67" i="9" s="1"/>
  <c r="R66" i="9"/>
  <c r="P66" i="9"/>
  <c r="Q66" i="9"/>
  <c r="O66" i="9"/>
  <c r="Q62" i="13" l="1"/>
  <c r="R62" i="13"/>
  <c r="P62" i="13"/>
  <c r="O62" i="13"/>
  <c r="N63" i="13" a="1"/>
  <c r="N63" i="13" s="1"/>
  <c r="N68" i="9" a="1"/>
  <c r="N68" i="9" s="1"/>
  <c r="R67" i="9"/>
  <c r="Q67" i="9"/>
  <c r="O67" i="9"/>
  <c r="P67" i="9"/>
  <c r="P63" i="13" l="1"/>
  <c r="O63" i="13"/>
  <c r="R63" i="13"/>
  <c r="Q63" i="13"/>
  <c r="N64" i="13" a="1"/>
  <c r="N64" i="13" s="1"/>
  <c r="N69" i="9" a="1"/>
  <c r="N69" i="9" s="1"/>
  <c r="P68" i="9"/>
  <c r="R68" i="9"/>
  <c r="O68" i="9"/>
  <c r="Q68" i="9"/>
  <c r="O64" i="13" l="1"/>
  <c r="R64" i="13"/>
  <c r="Q64" i="13"/>
  <c r="P64" i="13"/>
  <c r="N65" i="13" a="1"/>
  <c r="N65" i="13" s="1"/>
  <c r="N70" i="9" a="1"/>
  <c r="N70" i="9" s="1"/>
  <c r="P69" i="9"/>
  <c r="Q69" i="9"/>
  <c r="O69" i="9"/>
  <c r="R69" i="9"/>
  <c r="R65" i="13" l="1"/>
  <c r="Q65" i="13"/>
  <c r="P65" i="13"/>
  <c r="O65" i="13"/>
  <c r="N66" i="13" a="1"/>
  <c r="N66" i="13" s="1"/>
  <c r="N71" i="9" a="1"/>
  <c r="N71" i="9" s="1"/>
  <c r="Q70" i="9"/>
  <c r="P70" i="9"/>
  <c r="R70" i="9"/>
  <c r="O70" i="9"/>
  <c r="Q66" i="13" l="1"/>
  <c r="O66" i="13"/>
  <c r="R66" i="13"/>
  <c r="P66" i="13"/>
  <c r="N67" i="13" a="1"/>
  <c r="N67" i="13" s="1"/>
  <c r="N72" i="9" a="1"/>
  <c r="N72" i="9" s="1"/>
  <c r="Q71" i="9"/>
  <c r="R71" i="9"/>
  <c r="P71" i="9"/>
  <c r="O71" i="9"/>
  <c r="R67" i="13" l="1"/>
  <c r="Q67" i="13"/>
  <c r="P67" i="13"/>
  <c r="O67" i="13"/>
  <c r="N68" i="13" a="1"/>
  <c r="N68" i="13" s="1"/>
  <c r="N73" i="9" a="1"/>
  <c r="N73" i="9" s="1"/>
  <c r="R72" i="9"/>
  <c r="P72" i="9"/>
  <c r="O72" i="9"/>
  <c r="Q72" i="9"/>
  <c r="Q68" i="13" l="1"/>
  <c r="R68" i="13"/>
  <c r="P68" i="13"/>
  <c r="O68" i="13"/>
  <c r="N69" i="13" a="1"/>
  <c r="N69" i="13" s="1"/>
  <c r="R73" i="9"/>
  <c r="O73" i="9"/>
  <c r="P73" i="9"/>
  <c r="Q73" i="9"/>
  <c r="N74" i="9" a="1"/>
  <c r="N74" i="9" s="1"/>
  <c r="P69" i="13" l="1"/>
  <c r="O69" i="13"/>
  <c r="R69" i="13"/>
  <c r="Q69" i="13"/>
  <c r="N70" i="13" a="1"/>
  <c r="N70" i="13" s="1"/>
  <c r="R74" i="9"/>
  <c r="P74" i="9"/>
  <c r="O74" i="9"/>
  <c r="Q74" i="9"/>
  <c r="N75" i="9" a="1"/>
  <c r="N75" i="9" s="1"/>
  <c r="R70" i="13" l="1"/>
  <c r="Q70" i="13"/>
  <c r="P70" i="13"/>
  <c r="O70" i="13"/>
  <c r="N71" i="13" a="1"/>
  <c r="N71" i="13" s="1"/>
  <c r="R75" i="9"/>
  <c r="O75" i="9"/>
  <c r="P75" i="9"/>
  <c r="Q75" i="9"/>
  <c r="N76" i="9" a="1"/>
  <c r="N76" i="9" s="1"/>
  <c r="O71" i="13" l="1"/>
  <c r="R71" i="13"/>
  <c r="Q71" i="13"/>
  <c r="P71" i="13"/>
  <c r="N72" i="13" a="1"/>
  <c r="N72" i="13" s="1"/>
  <c r="R76" i="9"/>
  <c r="Q76" i="9"/>
  <c r="O76" i="9"/>
  <c r="P76" i="9"/>
  <c r="N77" i="9" a="1"/>
  <c r="N77" i="9" s="1"/>
  <c r="O72" i="13" l="1"/>
  <c r="R72" i="13"/>
  <c r="Q72" i="13"/>
  <c r="P72" i="13"/>
  <c r="N73" i="13" a="1"/>
  <c r="N73" i="13" s="1"/>
  <c r="R77" i="9"/>
  <c r="P77" i="9"/>
  <c r="Q77" i="9"/>
  <c r="O77" i="9"/>
  <c r="N78" i="9" a="1"/>
  <c r="N78" i="9" s="1"/>
  <c r="Q73" i="13" l="1"/>
  <c r="P73" i="13"/>
  <c r="R73" i="13"/>
  <c r="O73" i="13"/>
  <c r="N74" i="13" a="1"/>
  <c r="N74" i="13" s="1"/>
  <c r="R78" i="9"/>
  <c r="P78" i="9"/>
  <c r="O78" i="9"/>
  <c r="Q78" i="9"/>
  <c r="N79" i="9" a="1"/>
  <c r="N79" i="9" s="1"/>
  <c r="R74" i="13" l="1"/>
  <c r="Q74" i="13"/>
  <c r="P74" i="13"/>
  <c r="O74" i="13"/>
  <c r="N75" i="13" a="1"/>
  <c r="N75" i="13" s="1"/>
  <c r="R79" i="9"/>
  <c r="P79" i="9"/>
  <c r="O79" i="9"/>
  <c r="Q79" i="9"/>
  <c r="N80" i="9" a="1"/>
  <c r="N80" i="9" s="1"/>
  <c r="R75" i="13" l="1"/>
  <c r="P75" i="13"/>
  <c r="O75" i="13"/>
  <c r="Q75" i="13"/>
  <c r="N76" i="13" a="1"/>
  <c r="N76" i="13" s="1"/>
  <c r="R80" i="9"/>
  <c r="O80" i="9"/>
  <c r="P80" i="9"/>
  <c r="Q80" i="9"/>
  <c r="N81" i="9" a="1"/>
  <c r="N81" i="9" s="1"/>
  <c r="O76" i="13" l="1"/>
  <c r="R76" i="13"/>
  <c r="Q76" i="13"/>
  <c r="P76" i="13"/>
  <c r="N77" i="13" a="1"/>
  <c r="N77" i="13" s="1"/>
  <c r="R81" i="9"/>
  <c r="P81" i="9"/>
  <c r="Q81" i="9"/>
  <c r="O81" i="9"/>
  <c r="N82" i="9" a="1"/>
  <c r="N82" i="9" s="1"/>
  <c r="R77" i="13" l="1"/>
  <c r="Q77" i="13"/>
  <c r="O77" i="13"/>
  <c r="P77" i="13"/>
  <c r="N78" i="13" a="1"/>
  <c r="N78" i="13" s="1"/>
  <c r="R82" i="9"/>
  <c r="P82" i="9"/>
  <c r="Q82" i="9"/>
  <c r="O82" i="9"/>
  <c r="N83" i="9" a="1"/>
  <c r="N83" i="9" s="1"/>
  <c r="Q78" i="13" l="1"/>
  <c r="R78" i="13"/>
  <c r="P78" i="13"/>
  <c r="O78" i="13"/>
  <c r="N79" i="13" a="1"/>
  <c r="N79" i="13" s="1"/>
  <c r="R83" i="9"/>
  <c r="O83" i="9"/>
  <c r="P83" i="9"/>
  <c r="Q83" i="9"/>
  <c r="N84" i="9" a="1"/>
  <c r="N84" i="9" s="1"/>
  <c r="Q79" i="13" l="1"/>
  <c r="O79" i="13"/>
  <c r="R79" i="13"/>
  <c r="P79" i="13"/>
  <c r="N80" i="13" a="1"/>
  <c r="N80" i="13" s="1"/>
  <c r="R84" i="9"/>
  <c r="P84" i="9"/>
  <c r="O84" i="9"/>
  <c r="Q84" i="9"/>
  <c r="N85" i="9" a="1"/>
  <c r="N85" i="9" s="1"/>
  <c r="P80" i="13" l="1"/>
  <c r="O80" i="13"/>
  <c r="R80" i="13"/>
  <c r="Q80" i="13"/>
  <c r="N81" i="13" a="1"/>
  <c r="N81" i="13" s="1"/>
  <c r="R85" i="9"/>
  <c r="P85" i="9"/>
  <c r="Q85" i="9"/>
  <c r="O85" i="9"/>
  <c r="N86" i="9" a="1"/>
  <c r="N86" i="9" s="1"/>
  <c r="Q81" i="13" l="1"/>
  <c r="O81" i="13"/>
  <c r="R81" i="13"/>
  <c r="P81" i="13"/>
  <c r="N82" i="13" a="1"/>
  <c r="N82" i="13" s="1"/>
  <c r="R86" i="9"/>
  <c r="P86" i="9"/>
  <c r="Q86" i="9"/>
  <c r="O86" i="9"/>
  <c r="N87" i="9" a="1"/>
  <c r="N87" i="9" s="1"/>
  <c r="R82" i="13" l="1"/>
  <c r="Q82" i="13"/>
  <c r="O82" i="13"/>
  <c r="P82" i="13"/>
  <c r="N83" i="13" a="1"/>
  <c r="N83" i="13" s="1"/>
  <c r="R87" i="9"/>
  <c r="Q87" i="9"/>
  <c r="O87" i="9"/>
  <c r="P87" i="9"/>
  <c r="N88" i="9" a="1"/>
  <c r="N88" i="9" s="1"/>
  <c r="Q83" i="13" l="1"/>
  <c r="O83" i="13"/>
  <c r="R83" i="13"/>
  <c r="P83" i="13"/>
  <c r="N84" i="13" a="1"/>
  <c r="N84" i="13" s="1"/>
  <c r="R88" i="9"/>
  <c r="P88" i="9"/>
  <c r="Q88" i="9"/>
  <c r="O88" i="9"/>
  <c r="N89" i="9" a="1"/>
  <c r="N89" i="9" s="1"/>
  <c r="Q84" i="13" l="1"/>
  <c r="P84" i="13"/>
  <c r="R84" i="13"/>
  <c r="O84" i="13"/>
  <c r="N85" i="13" a="1"/>
  <c r="N85" i="13" s="1"/>
  <c r="R89" i="9"/>
  <c r="O89" i="9"/>
  <c r="Q89" i="9"/>
  <c r="P89" i="9"/>
  <c r="N90" i="9" a="1"/>
  <c r="N90" i="9" s="1"/>
  <c r="Q85" i="13" l="1"/>
  <c r="P85" i="13"/>
  <c r="O85" i="13"/>
  <c r="R85" i="13"/>
  <c r="N86" i="13" a="1"/>
  <c r="N86" i="13" s="1"/>
  <c r="R90" i="9"/>
  <c r="P90" i="9"/>
  <c r="Q90" i="9"/>
  <c r="O90" i="9"/>
  <c r="N91" i="9" a="1"/>
  <c r="N91" i="9" s="1"/>
  <c r="R86" i="13" l="1"/>
  <c r="P86" i="13"/>
  <c r="Q86" i="13"/>
  <c r="O86" i="13"/>
  <c r="N87" i="13" a="1"/>
  <c r="N87" i="13" s="1"/>
  <c r="R91" i="9"/>
  <c r="P91" i="9"/>
  <c r="O91" i="9"/>
  <c r="Q91" i="9"/>
  <c r="N92" i="9" a="1"/>
  <c r="N92" i="9" s="1"/>
  <c r="O87" i="13" l="1"/>
  <c r="R87" i="13"/>
  <c r="Q87" i="13"/>
  <c r="P87" i="13"/>
  <c r="N88" i="13" a="1"/>
  <c r="N88" i="13" s="1"/>
  <c r="R92" i="9"/>
  <c r="O92" i="9"/>
  <c r="P92" i="9"/>
  <c r="Q92" i="9"/>
  <c r="N93" i="9" a="1"/>
  <c r="N93" i="9" s="1"/>
  <c r="R88" i="13" l="1"/>
  <c r="P88" i="13"/>
  <c r="O88" i="13"/>
  <c r="Q88" i="13"/>
  <c r="N89" i="13" a="1"/>
  <c r="N89" i="13" s="1"/>
  <c r="R93" i="9"/>
  <c r="P93" i="9"/>
  <c r="Q93" i="9"/>
  <c r="O93" i="9"/>
  <c r="N94" i="9" a="1"/>
  <c r="N94" i="9" s="1"/>
  <c r="Q89" i="13" l="1"/>
  <c r="P89" i="13"/>
  <c r="R89" i="13"/>
  <c r="O89" i="13"/>
  <c r="N90" i="13" a="1"/>
  <c r="N90" i="13" s="1"/>
  <c r="R94" i="9"/>
  <c r="P94" i="9"/>
  <c r="Q94" i="9"/>
  <c r="O94" i="9"/>
  <c r="N95" i="9" a="1"/>
  <c r="N95" i="9" s="1"/>
  <c r="R90" i="13" l="1"/>
  <c r="Q90" i="13"/>
  <c r="P90" i="13"/>
  <c r="O90" i="13"/>
  <c r="N91" i="13" a="1"/>
  <c r="N91" i="13" s="1"/>
  <c r="R95" i="9"/>
  <c r="O95" i="9"/>
  <c r="P95" i="9"/>
  <c r="Q95" i="9"/>
  <c r="N96" i="9" a="1"/>
  <c r="N96" i="9" s="1"/>
  <c r="R91" i="13" l="1"/>
  <c r="P91" i="13"/>
  <c r="O91" i="13"/>
  <c r="Q91" i="13"/>
  <c r="N92" i="13" a="1"/>
  <c r="N92" i="13" s="1"/>
  <c r="R96" i="9"/>
  <c r="P96" i="9"/>
  <c r="O96" i="9"/>
  <c r="Q96" i="9"/>
  <c r="N97" i="9" a="1"/>
  <c r="N97" i="9" s="1"/>
  <c r="R92" i="13" l="1"/>
  <c r="P92" i="13"/>
  <c r="O92" i="13"/>
  <c r="Q92" i="13"/>
  <c r="N93" i="13" a="1"/>
  <c r="N93" i="13" s="1"/>
  <c r="R97" i="9"/>
  <c r="Q97" i="9"/>
  <c r="O97" i="9"/>
  <c r="P97" i="9"/>
  <c r="N98" i="9" a="1"/>
  <c r="N98" i="9" s="1"/>
  <c r="Q93" i="13" l="1"/>
  <c r="R93" i="13"/>
  <c r="O93" i="13"/>
  <c r="P93" i="13"/>
  <c r="N94" i="13" a="1"/>
  <c r="N94" i="13" s="1"/>
  <c r="R98" i="9"/>
  <c r="P98" i="9"/>
  <c r="Q98" i="9"/>
  <c r="O98" i="9"/>
  <c r="N99" i="9" a="1"/>
  <c r="N99" i="9" s="1"/>
  <c r="O94" i="13" l="1"/>
  <c r="R94" i="13"/>
  <c r="Q94" i="13"/>
  <c r="P94" i="13"/>
  <c r="N95" i="13" a="1"/>
  <c r="N95" i="13" s="1"/>
  <c r="R99" i="9"/>
  <c r="Q99" i="9"/>
  <c r="O99" i="9"/>
  <c r="P99" i="9"/>
  <c r="N100" i="9" a="1"/>
  <c r="N100" i="9" s="1"/>
  <c r="R95" i="13" l="1"/>
  <c r="P95" i="13"/>
  <c r="O95" i="13"/>
  <c r="Q95" i="13"/>
  <c r="N96" i="13" a="1"/>
  <c r="N96" i="13" s="1"/>
  <c r="R100" i="9"/>
  <c r="P100" i="9"/>
  <c r="O100" i="9"/>
  <c r="Q100" i="9"/>
  <c r="N101" i="9" a="1"/>
  <c r="N101" i="9" s="1"/>
  <c r="R96" i="13" l="1"/>
  <c r="Q96" i="13"/>
  <c r="P96" i="13"/>
  <c r="O96" i="13"/>
  <c r="N97" i="13" a="1"/>
  <c r="N97" i="13" s="1"/>
  <c r="R101" i="9"/>
  <c r="P101" i="9"/>
  <c r="Q101" i="9"/>
  <c r="O101" i="9"/>
  <c r="N102" i="9" a="1"/>
  <c r="N102" i="9" s="1"/>
  <c r="R97" i="13" l="1"/>
  <c r="Q97" i="13"/>
  <c r="O97" i="13"/>
  <c r="P97" i="13"/>
  <c r="N98" i="13" a="1"/>
  <c r="N98" i="13" s="1"/>
  <c r="R102" i="9"/>
  <c r="P102" i="9"/>
  <c r="Q102" i="9"/>
  <c r="O102" i="9"/>
  <c r="N103" i="9" a="1"/>
  <c r="N103" i="9" s="1"/>
  <c r="R98" i="13" l="1"/>
  <c r="Q98" i="13"/>
  <c r="O98" i="13"/>
  <c r="P98" i="13"/>
  <c r="N99" i="13" a="1"/>
  <c r="N99" i="13" s="1"/>
  <c r="R103" i="9"/>
  <c r="O103" i="9"/>
  <c r="Q103" i="9"/>
  <c r="P103" i="9"/>
  <c r="N104" i="9" a="1"/>
  <c r="N104" i="9" s="1"/>
  <c r="O99" i="13" l="1"/>
  <c r="R99" i="13"/>
  <c r="P99" i="13"/>
  <c r="Q99" i="13"/>
  <c r="N100" i="13" a="1"/>
  <c r="N100" i="13" s="1"/>
  <c r="R104" i="9"/>
  <c r="O104" i="9"/>
  <c r="P104" i="9"/>
  <c r="Q104" i="9"/>
  <c r="N105" i="9" a="1"/>
  <c r="N105" i="9" s="1"/>
  <c r="P100" i="13" l="1"/>
  <c r="R100" i="13"/>
  <c r="Q100" i="13"/>
  <c r="O100" i="13"/>
  <c r="N101" i="13" a="1"/>
  <c r="N101" i="13" s="1"/>
  <c r="R105" i="9"/>
  <c r="Q105" i="9"/>
  <c r="O105" i="9"/>
  <c r="P105" i="9"/>
  <c r="N106" i="9" a="1"/>
  <c r="N106" i="9" s="1"/>
  <c r="O101" i="13" l="1"/>
  <c r="R101" i="13"/>
  <c r="Q101" i="13"/>
  <c r="P101" i="13"/>
  <c r="N102" i="13" a="1"/>
  <c r="N102" i="13" s="1"/>
  <c r="R106" i="9"/>
  <c r="P106" i="9"/>
  <c r="O106" i="9"/>
  <c r="Q106" i="9"/>
  <c r="N107" i="9" a="1"/>
  <c r="N107" i="9" s="1"/>
  <c r="R102" i="13" l="1"/>
  <c r="O102" i="13"/>
  <c r="Q102" i="13"/>
  <c r="P102" i="13"/>
  <c r="N103" i="13" a="1"/>
  <c r="N103" i="13" s="1"/>
  <c r="R107" i="9"/>
  <c r="O107" i="9"/>
  <c r="P107" i="9"/>
  <c r="Q107" i="9"/>
  <c r="N108" i="9" a="1"/>
  <c r="N108" i="9" s="1"/>
  <c r="Q103" i="13" l="1"/>
  <c r="P103" i="13"/>
  <c r="O103" i="13"/>
  <c r="R103" i="13"/>
  <c r="N104" i="13" a="1"/>
  <c r="N104" i="13" s="1"/>
  <c r="R108" i="9"/>
  <c r="Q108" i="9"/>
  <c r="O108" i="9"/>
  <c r="P108" i="9"/>
  <c r="N109" i="9" a="1"/>
  <c r="N109" i="9" s="1"/>
  <c r="Q104" i="13" l="1"/>
  <c r="R104" i="13"/>
  <c r="P104" i="13"/>
  <c r="O104" i="13"/>
  <c r="N105" i="13" a="1"/>
  <c r="N105" i="13" s="1"/>
  <c r="R109" i="9"/>
  <c r="Q109" i="9"/>
  <c r="O109" i="9"/>
  <c r="P109" i="9"/>
  <c r="N110" i="9" a="1"/>
  <c r="N110" i="9" s="1"/>
  <c r="R105" i="13" l="1"/>
  <c r="Q105" i="13"/>
  <c r="P105" i="13"/>
  <c r="O105" i="13"/>
  <c r="N106" i="13" a="1"/>
  <c r="N106" i="13" s="1"/>
  <c r="R110" i="9"/>
  <c r="Q110" i="9"/>
  <c r="O110" i="9"/>
  <c r="P110" i="9"/>
  <c r="N111" i="9" a="1"/>
  <c r="N111" i="9" s="1"/>
  <c r="R106" i="13" l="1"/>
  <c r="Q106" i="13"/>
  <c r="O106" i="13"/>
  <c r="P106" i="13"/>
  <c r="N107" i="13" a="1"/>
  <c r="N107" i="13" s="1"/>
  <c r="R111" i="9"/>
  <c r="Q111" i="9"/>
  <c r="O111" i="9"/>
  <c r="P111" i="9"/>
  <c r="N112" i="9" a="1"/>
  <c r="N112" i="9" s="1"/>
  <c r="O107" i="13" l="1"/>
  <c r="R107" i="13"/>
  <c r="Q107" i="13"/>
  <c r="P107" i="13"/>
  <c r="N108" i="13" a="1"/>
  <c r="N108" i="13" s="1"/>
  <c r="R112" i="9"/>
  <c r="P112" i="9"/>
  <c r="Q112" i="9"/>
  <c r="O112" i="9"/>
  <c r="N113" i="9" a="1"/>
  <c r="N113" i="9" s="1"/>
  <c r="R108" i="13" l="1"/>
  <c r="Q108" i="13"/>
  <c r="P108" i="13"/>
  <c r="O108" i="13"/>
  <c r="N109" i="13" a="1"/>
  <c r="N109" i="13" s="1"/>
  <c r="R113" i="9"/>
  <c r="Q113" i="9"/>
  <c r="P113" i="9"/>
  <c r="O113" i="9"/>
  <c r="N114" i="9" a="1"/>
  <c r="N114" i="9" s="1"/>
  <c r="Q109" i="13" l="1"/>
  <c r="O109" i="13"/>
  <c r="P109" i="13"/>
  <c r="R109" i="13"/>
  <c r="N110" i="13" a="1"/>
  <c r="N110" i="13" s="1"/>
  <c r="R114" i="9"/>
  <c r="P114" i="9"/>
  <c r="O114" i="9"/>
  <c r="Q114" i="9"/>
  <c r="N115" i="9" a="1"/>
  <c r="N115" i="9" s="1"/>
  <c r="P110" i="13" l="1"/>
  <c r="R110" i="13"/>
  <c r="Q110" i="13"/>
  <c r="O110" i="13"/>
  <c r="N111" i="13" a="1"/>
  <c r="N111" i="13" s="1"/>
  <c r="R115" i="9"/>
  <c r="P115" i="9"/>
  <c r="Q115" i="9"/>
  <c r="O115" i="9"/>
  <c r="N116" i="9" a="1"/>
  <c r="N116" i="9" s="1"/>
  <c r="Q111" i="13" l="1"/>
  <c r="P111" i="13"/>
  <c r="R111" i="13"/>
  <c r="O111" i="13"/>
  <c r="N112" i="13" a="1"/>
  <c r="N112" i="13" s="1"/>
  <c r="R116" i="9"/>
  <c r="Q116" i="9"/>
  <c r="O116" i="9"/>
  <c r="P116" i="9"/>
  <c r="N117" i="9" a="1"/>
  <c r="N117" i="9" s="1"/>
  <c r="R112" i="13" l="1"/>
  <c r="P112" i="13"/>
  <c r="O112" i="13"/>
  <c r="Q112" i="13"/>
  <c r="N113" i="13" a="1"/>
  <c r="N113" i="13" s="1"/>
  <c r="R117" i="9"/>
  <c r="O117" i="9"/>
  <c r="P117" i="9"/>
  <c r="Q117" i="9"/>
  <c r="N118" i="9" a="1"/>
  <c r="N118" i="9" s="1"/>
  <c r="R113" i="13" l="1"/>
  <c r="Q113" i="13"/>
  <c r="P113" i="13"/>
  <c r="O113" i="13"/>
  <c r="N114" i="13" a="1"/>
  <c r="N114" i="13" s="1"/>
  <c r="R118" i="9"/>
  <c r="P118" i="9"/>
  <c r="Q118" i="9"/>
  <c r="O118" i="9"/>
  <c r="N119" i="9" a="1"/>
  <c r="N119" i="9" s="1"/>
  <c r="P114" i="13" l="1"/>
  <c r="O114" i="13"/>
  <c r="R114" i="13"/>
  <c r="Q114" i="13"/>
  <c r="N115" i="13" a="1"/>
  <c r="N115" i="13" s="1"/>
  <c r="R119" i="9"/>
  <c r="P119" i="9"/>
  <c r="Q119" i="9"/>
  <c r="O119" i="9"/>
  <c r="N120" i="9" a="1"/>
  <c r="N120" i="9" s="1"/>
  <c r="O115" i="13" l="1"/>
  <c r="R115" i="13"/>
  <c r="Q115" i="13"/>
  <c r="P115" i="13"/>
  <c r="N116" i="13" a="1"/>
  <c r="N116" i="13" s="1"/>
  <c r="R120" i="9"/>
  <c r="P120" i="9"/>
  <c r="Q120" i="9"/>
  <c r="O120" i="9"/>
  <c r="N121" i="9" a="1"/>
  <c r="N121" i="9" s="1"/>
  <c r="P116" i="13" l="1"/>
  <c r="O116" i="13"/>
  <c r="R116" i="13"/>
  <c r="Q116" i="13"/>
  <c r="N117" i="13" a="1"/>
  <c r="N117" i="13" s="1"/>
  <c r="R121" i="9"/>
  <c r="O121" i="9"/>
  <c r="P121" i="9"/>
  <c r="Q121" i="9"/>
  <c r="N122" i="9" a="1"/>
  <c r="N122" i="9" s="1"/>
  <c r="O117" i="13" l="1"/>
  <c r="Q117" i="13"/>
  <c r="R117" i="13"/>
  <c r="P117" i="13"/>
  <c r="N118" i="13" a="1"/>
  <c r="N118" i="13" s="1"/>
  <c r="R122" i="9"/>
  <c r="Q122" i="9"/>
  <c r="O122" i="9"/>
  <c r="P122" i="9"/>
  <c r="N123" i="9" a="1"/>
  <c r="N123" i="9" s="1"/>
  <c r="R118" i="13" l="1"/>
  <c r="Q118" i="13"/>
  <c r="P118" i="13"/>
  <c r="O118" i="13"/>
  <c r="N119" i="13" a="1"/>
  <c r="N119" i="13" s="1"/>
  <c r="R123" i="9"/>
  <c r="Q123" i="9"/>
  <c r="O123" i="9"/>
  <c r="P123" i="9"/>
  <c r="N124" i="9" a="1"/>
  <c r="N124" i="9" s="1"/>
  <c r="Q119" i="13" l="1"/>
  <c r="R119" i="13"/>
  <c r="P119" i="13"/>
  <c r="O119" i="13"/>
  <c r="N120" i="13" a="1"/>
  <c r="N120" i="13" s="1"/>
  <c r="R124" i="9"/>
  <c r="O124" i="9"/>
  <c r="Q124" i="9"/>
  <c r="P124" i="9"/>
  <c r="N125" i="9" a="1"/>
  <c r="N125" i="9" s="1"/>
  <c r="R120" i="13" l="1"/>
  <c r="Q120" i="13"/>
  <c r="P120" i="13"/>
  <c r="O120" i="13"/>
  <c r="N121" i="13" a="1"/>
  <c r="N121" i="13" s="1"/>
  <c r="R125" i="9"/>
  <c r="P125" i="9"/>
  <c r="Q125" i="9"/>
  <c r="O125" i="9"/>
  <c r="N126" i="9" a="1"/>
  <c r="N126" i="9" s="1"/>
  <c r="R121" i="13" l="1"/>
  <c r="Q121" i="13"/>
  <c r="P121" i="13"/>
  <c r="O121" i="13"/>
  <c r="N122" i="13" a="1"/>
  <c r="N122" i="13" s="1"/>
  <c r="R126" i="9"/>
  <c r="P126" i="9"/>
  <c r="O126" i="9"/>
  <c r="Q126" i="9"/>
  <c r="N127" i="9" a="1"/>
  <c r="N127" i="9" s="1"/>
  <c r="R122" i="13" l="1"/>
  <c r="Q122" i="13"/>
  <c r="P122" i="13"/>
  <c r="O122" i="13"/>
  <c r="N123" i="13" a="1"/>
  <c r="N123" i="13" s="1"/>
  <c r="R127" i="9"/>
  <c r="Q127" i="9"/>
  <c r="P127" i="9"/>
  <c r="O127" i="9"/>
  <c r="N128" i="9" a="1"/>
  <c r="N128" i="9" s="1"/>
  <c r="O123" i="13" l="1"/>
  <c r="Q123" i="13"/>
  <c r="P123" i="13"/>
  <c r="R123" i="13"/>
  <c r="N124" i="13" a="1"/>
  <c r="N124" i="13" s="1"/>
  <c r="R128" i="9"/>
  <c r="Q128" i="9"/>
  <c r="O128" i="9"/>
  <c r="P128" i="9"/>
  <c r="N129" i="9" a="1"/>
  <c r="N129" i="9" s="1"/>
  <c r="P124" i="13" l="1"/>
  <c r="R124" i="13"/>
  <c r="Q124" i="13"/>
  <c r="O124" i="13"/>
  <c r="N125" i="13" a="1"/>
  <c r="N125" i="13" s="1"/>
  <c r="R129" i="9"/>
  <c r="O129" i="9"/>
  <c r="Q129" i="9"/>
  <c r="P129" i="9"/>
  <c r="N130" i="9" a="1"/>
  <c r="N130" i="9" s="1"/>
  <c r="Q125" i="13" l="1"/>
  <c r="P125" i="13"/>
  <c r="O125" i="13"/>
  <c r="R125" i="13"/>
  <c r="N126" i="13" a="1"/>
  <c r="N126" i="13" s="1"/>
  <c r="R130" i="9"/>
  <c r="Q130" i="9"/>
  <c r="O130" i="9"/>
  <c r="P130" i="9"/>
  <c r="N131" i="9" a="1"/>
  <c r="N131" i="9" s="1"/>
  <c r="P126" i="13" l="1"/>
  <c r="O126" i="13"/>
  <c r="R126" i="13"/>
  <c r="Q126" i="13"/>
  <c r="N127" i="13" a="1"/>
  <c r="N127" i="13" s="1"/>
  <c r="R131" i="9"/>
  <c r="P131" i="9"/>
  <c r="O131" i="9"/>
  <c r="Q131" i="9"/>
  <c r="N132" i="9" a="1"/>
  <c r="N132" i="9" s="1"/>
  <c r="R127" i="13" l="1"/>
  <c r="Q127" i="13"/>
  <c r="P127" i="13"/>
  <c r="O127" i="13"/>
  <c r="N128" i="13" a="1"/>
  <c r="N128" i="13" s="1"/>
  <c r="R132" i="9"/>
  <c r="Q132" i="9"/>
  <c r="O132" i="9"/>
  <c r="P132" i="9"/>
  <c r="N133" i="9" a="1"/>
  <c r="N133" i="9" s="1"/>
  <c r="R128" i="13" l="1"/>
  <c r="Q128" i="13"/>
  <c r="P128" i="13"/>
  <c r="O128" i="13"/>
  <c r="N129" i="13" a="1"/>
  <c r="N129" i="13" s="1"/>
  <c r="R133" i="9"/>
  <c r="P133" i="9"/>
  <c r="Q133" i="9"/>
  <c r="O133" i="9"/>
  <c r="N134" i="9" a="1"/>
  <c r="N134" i="9" s="1"/>
  <c r="R129" i="13" l="1"/>
  <c r="Q129" i="13"/>
  <c r="P129" i="13"/>
  <c r="O129" i="13"/>
  <c r="N130" i="13" a="1"/>
  <c r="N130" i="13" s="1"/>
  <c r="R134" i="9"/>
  <c r="P134" i="9"/>
  <c r="Q134" i="9"/>
  <c r="O134" i="9"/>
  <c r="N135" i="9" a="1"/>
  <c r="N135" i="9" s="1"/>
  <c r="R130" i="13" l="1"/>
  <c r="Q130" i="13"/>
  <c r="P130" i="13"/>
  <c r="O130" i="13"/>
  <c r="N131" i="13" a="1"/>
  <c r="N131" i="13" s="1"/>
  <c r="R135" i="9"/>
  <c r="P135" i="9"/>
  <c r="Q135" i="9"/>
  <c r="O135" i="9"/>
  <c r="N136" i="9" a="1"/>
  <c r="N136" i="9" s="1"/>
  <c r="O131" i="13" l="1"/>
  <c r="R131" i="13"/>
  <c r="Q131" i="13"/>
  <c r="P131" i="13"/>
  <c r="N132" i="13" a="1"/>
  <c r="N132" i="13" s="1"/>
  <c r="R136" i="9"/>
  <c r="Q136" i="9"/>
  <c r="P136" i="9"/>
  <c r="O136" i="9"/>
  <c r="N137" i="9" a="1"/>
  <c r="N137" i="9" s="1"/>
  <c r="P132" i="13" l="1"/>
  <c r="O132" i="13"/>
  <c r="R132" i="13"/>
  <c r="Q132" i="13"/>
  <c r="N133" i="13" a="1"/>
  <c r="N133" i="13" s="1"/>
  <c r="R137" i="9"/>
  <c r="P137" i="9"/>
  <c r="Q137" i="9"/>
  <c r="O137" i="9"/>
  <c r="N138" i="9" a="1"/>
  <c r="N138" i="9" s="1"/>
  <c r="O133" i="13" l="1"/>
  <c r="Q133" i="13"/>
  <c r="R133" i="13"/>
  <c r="P133" i="13"/>
  <c r="N134" i="13" a="1"/>
  <c r="N134" i="13" s="1"/>
  <c r="R138" i="9"/>
  <c r="O138" i="9"/>
  <c r="Q138" i="9"/>
  <c r="P138" i="9"/>
  <c r="N139" i="9" a="1"/>
  <c r="N139" i="9" s="1"/>
  <c r="R134" i="13" l="1"/>
  <c r="Q134" i="13"/>
  <c r="P134" i="13"/>
  <c r="O134" i="13"/>
  <c r="N135" i="13" a="1"/>
  <c r="N135" i="13" s="1"/>
  <c r="R139" i="9"/>
  <c r="P139" i="9"/>
  <c r="O139" i="9"/>
  <c r="Q139" i="9"/>
  <c r="N140" i="9" a="1"/>
  <c r="N140" i="9" s="1"/>
  <c r="Q135" i="13" l="1"/>
  <c r="P135" i="13"/>
  <c r="R135" i="13"/>
  <c r="O135" i="13"/>
  <c r="N136" i="13" a="1"/>
  <c r="N136" i="13" s="1"/>
  <c r="R140" i="9"/>
  <c r="Q140" i="9"/>
  <c r="P140" i="9"/>
  <c r="O140" i="9"/>
  <c r="N141" i="9" a="1"/>
  <c r="N141" i="9" s="1"/>
  <c r="R136" i="13" l="1"/>
  <c r="Q136" i="13"/>
  <c r="P136" i="13"/>
  <c r="O136" i="13"/>
  <c r="N137" i="13" a="1"/>
  <c r="N137" i="13" s="1"/>
  <c r="R141" i="9"/>
  <c r="O141" i="9"/>
  <c r="P141" i="9"/>
  <c r="Q141" i="9"/>
  <c r="N142" i="9" a="1"/>
  <c r="N142" i="9" s="1"/>
  <c r="N143" i="9" s="1" a="1"/>
  <c r="N143" i="9" s="1"/>
  <c r="N144" i="9" s="1" a="1"/>
  <c r="N144" i="9" s="1"/>
  <c r="N145" i="9" s="1" a="1"/>
  <c r="N145" i="9" s="1"/>
  <c r="N146" i="9" s="1" a="1"/>
  <c r="N146" i="9" s="1"/>
  <c r="N147" i="9" s="1" a="1"/>
  <c r="N147" i="9" s="1"/>
  <c r="N148" i="9" s="1" a="1"/>
  <c r="N148" i="9" s="1"/>
  <c r="N149" i="9" s="1" a="1"/>
  <c r="N149" i="9" s="1"/>
  <c r="N150" i="9" s="1" a="1"/>
  <c r="N150" i="9" s="1"/>
  <c r="N151" i="9" s="1" a="1"/>
  <c r="N151" i="9" s="1"/>
  <c r="N152" i="9" s="1" a="1"/>
  <c r="N152" i="9" s="1"/>
  <c r="N153" i="9" s="1" a="1"/>
  <c r="N153" i="9" s="1"/>
  <c r="N154" i="9" s="1" a="1"/>
  <c r="N154" i="9" s="1"/>
  <c r="N155" i="9" s="1" a="1"/>
  <c r="N155" i="9" s="1"/>
  <c r="N156" i="9" s="1" a="1"/>
  <c r="N156" i="9" s="1"/>
  <c r="N157" i="9" s="1" a="1"/>
  <c r="N157" i="9" s="1"/>
  <c r="N158" i="9" s="1" a="1"/>
  <c r="N158" i="9" s="1"/>
  <c r="N159" i="9" s="1" a="1"/>
  <c r="N159" i="9" s="1"/>
  <c r="N160" i="9" s="1" a="1"/>
  <c r="N160" i="9" s="1"/>
  <c r="N161" i="9" s="1" a="1"/>
  <c r="N161" i="9" s="1"/>
  <c r="N162" i="9" s="1" a="1"/>
  <c r="N162" i="9" s="1"/>
  <c r="N163" i="9" s="1" a="1"/>
  <c r="N163" i="9" s="1"/>
  <c r="N164" i="9" s="1" a="1"/>
  <c r="N164" i="9" s="1"/>
  <c r="N165" i="9" s="1" a="1"/>
  <c r="N165" i="9" s="1"/>
  <c r="N166" i="9" s="1" a="1"/>
  <c r="N166" i="9" s="1"/>
  <c r="N167" i="9" s="1" a="1"/>
  <c r="N167" i="9" s="1"/>
  <c r="N168" i="9" s="1" a="1"/>
  <c r="N168" i="9" s="1"/>
  <c r="N169" i="9" s="1" a="1"/>
  <c r="N169" i="9" s="1"/>
  <c r="N170" i="9" s="1" a="1"/>
  <c r="N170" i="9" s="1"/>
  <c r="N171" i="9" s="1" a="1"/>
  <c r="N171" i="9" s="1"/>
  <c r="N172" i="9" s="1" a="1"/>
  <c r="N172" i="9" s="1"/>
  <c r="N173" i="9" s="1" a="1"/>
  <c r="N173" i="9" s="1"/>
  <c r="N174" i="9" s="1" a="1"/>
  <c r="N174" i="9" s="1"/>
  <c r="N175" i="9" s="1" a="1"/>
  <c r="N175" i="9" s="1"/>
  <c r="N176" i="9" s="1" a="1"/>
  <c r="N176" i="9" s="1"/>
  <c r="N177" i="9" s="1" a="1"/>
  <c r="N177" i="9" s="1"/>
  <c r="N178" i="9" s="1" a="1"/>
  <c r="N178" i="9" s="1"/>
  <c r="N179" i="9" s="1" a="1"/>
  <c r="N179" i="9" s="1"/>
  <c r="N180" i="9" s="1" a="1"/>
  <c r="N180" i="9" s="1"/>
  <c r="N181" i="9" s="1" a="1"/>
  <c r="N181" i="9" s="1"/>
  <c r="N182" i="9" s="1" a="1"/>
  <c r="N182" i="9" s="1"/>
  <c r="N183" i="9" s="1" a="1"/>
  <c r="N183" i="9" s="1"/>
  <c r="N184" i="9" s="1" a="1"/>
  <c r="N184" i="9" s="1"/>
  <c r="N185" i="9" s="1" a="1"/>
  <c r="N185" i="9" s="1"/>
  <c r="N186" i="9" s="1" a="1"/>
  <c r="N186" i="9" s="1"/>
  <c r="N187" i="9" s="1" a="1"/>
  <c r="N187" i="9" s="1"/>
  <c r="N188" i="9" s="1" a="1"/>
  <c r="N188" i="9" s="1"/>
  <c r="N189" i="9" s="1" a="1"/>
  <c r="N189" i="9" s="1"/>
  <c r="N190" i="9" s="1" a="1"/>
  <c r="N190" i="9" s="1"/>
  <c r="N191" i="9" s="1" a="1"/>
  <c r="N191" i="9" s="1"/>
  <c r="N192" i="9" s="1" a="1"/>
  <c r="N192" i="9" s="1"/>
  <c r="N193" i="9" s="1" a="1"/>
  <c r="N193" i="9" s="1"/>
  <c r="N194" i="9" s="1" a="1"/>
  <c r="N194" i="9" s="1"/>
  <c r="N195" i="9" s="1" a="1"/>
  <c r="N195" i="9" s="1"/>
  <c r="N196" i="9" s="1" a="1"/>
  <c r="N196" i="9" s="1"/>
  <c r="N197" i="9" s="1" a="1"/>
  <c r="N197" i="9" s="1"/>
  <c r="R137" i="13" l="1"/>
  <c r="Q137" i="13"/>
  <c r="P137" i="13"/>
  <c r="O137" i="13"/>
  <c r="N138" i="13" a="1"/>
  <c r="N138" i="13" s="1"/>
  <c r="R138" i="13" l="1"/>
  <c r="Q138" i="13"/>
  <c r="P138" i="13"/>
  <c r="O138" i="13"/>
  <c r="N139" i="13" a="1"/>
  <c r="N139" i="13" s="1"/>
  <c r="O139" i="13" l="1"/>
  <c r="R139" i="13"/>
  <c r="Q139" i="13"/>
  <c r="P139" i="13"/>
  <c r="N140" i="13" a="1"/>
  <c r="N140" i="13" s="1"/>
  <c r="P140" i="13" l="1"/>
  <c r="R140" i="13"/>
  <c r="Q140" i="13"/>
  <c r="O140" i="13"/>
  <c r="N141" i="13" a="1"/>
  <c r="N141" i="13" s="1"/>
  <c r="Q141" i="13" l="1"/>
  <c r="P141" i="13"/>
  <c r="O141" i="13"/>
  <c r="R141" i="13"/>
  <c r="N142" i="13" a="1"/>
  <c r="N142" i="13" s="1"/>
  <c r="N143" i="13" s="1" a="1"/>
  <c r="N143" i="13" s="1"/>
  <c r="N144" i="13" s="1" a="1"/>
  <c r="N144" i="13" s="1"/>
  <c r="N145" i="13" s="1" a="1"/>
  <c r="N145" i="13" s="1"/>
  <c r="N146" i="13" s="1" a="1"/>
  <c r="N146" i="13" s="1"/>
  <c r="N147" i="13" s="1" a="1"/>
  <c r="N147" i="13" s="1"/>
  <c r="N148" i="13" s="1" a="1"/>
  <c r="N148" i="13" s="1"/>
  <c r="N149" i="13" s="1" a="1"/>
  <c r="N149" i="13" s="1"/>
  <c r="N150" i="13" s="1" a="1"/>
  <c r="N150" i="13" s="1"/>
  <c r="N151" i="13" s="1" a="1"/>
  <c r="N151" i="13" s="1"/>
  <c r="N152" i="13" s="1" a="1"/>
  <c r="N152" i="13" s="1"/>
  <c r="N153" i="13" s="1" a="1"/>
  <c r="N153" i="13" s="1"/>
  <c r="N154" i="13" s="1" a="1"/>
  <c r="N154" i="13" s="1"/>
  <c r="N155" i="13" s="1" a="1"/>
  <c r="N155" i="13" s="1"/>
  <c r="N156" i="13" s="1" a="1"/>
  <c r="N156" i="13" s="1"/>
  <c r="N157" i="13" s="1" a="1"/>
  <c r="N157" i="13" s="1"/>
  <c r="N158" i="13" s="1" a="1"/>
  <c r="N158" i="13" s="1"/>
  <c r="N159" i="13" s="1" a="1"/>
  <c r="N159" i="13" s="1"/>
  <c r="N160" i="13" s="1" a="1"/>
  <c r="N160" i="13" s="1"/>
  <c r="N161" i="13" s="1" a="1"/>
  <c r="N161" i="13" s="1"/>
  <c r="N162" i="13" s="1" a="1"/>
  <c r="N162" i="13" s="1"/>
  <c r="N163" i="13" s="1" a="1"/>
  <c r="N163" i="13" s="1"/>
  <c r="N164" i="13" s="1" a="1"/>
  <c r="N164" i="13" s="1"/>
  <c r="N165" i="13" s="1" a="1"/>
  <c r="N165" i="13" s="1"/>
  <c r="N166" i="13" s="1" a="1"/>
  <c r="N166" i="13" s="1"/>
  <c r="N167" i="13" s="1" a="1"/>
  <c r="N167" i="13" s="1"/>
  <c r="N168" i="13" s="1" a="1"/>
  <c r="N168" i="13" s="1"/>
  <c r="N169" i="13" s="1" a="1"/>
  <c r="N169" i="13" s="1"/>
  <c r="N170" i="13" s="1" a="1"/>
  <c r="N170" i="13" s="1"/>
  <c r="N171" i="13" s="1" a="1"/>
  <c r="N171" i="13" s="1"/>
  <c r="N172" i="13" s="1" a="1"/>
  <c r="N172" i="13" s="1"/>
  <c r="N173" i="13" s="1" a="1"/>
  <c r="N173" i="13" s="1"/>
  <c r="N174" i="13" s="1" a="1"/>
  <c r="N174" i="13" s="1"/>
  <c r="N175" i="13" s="1" a="1"/>
  <c r="N175" i="13" s="1"/>
  <c r="N176" i="13" s="1" a="1"/>
  <c r="N176" i="13" s="1"/>
  <c r="N177" i="13" s="1" a="1"/>
  <c r="N177" i="13" s="1"/>
  <c r="N178" i="13" s="1" a="1"/>
  <c r="N178" i="13" s="1"/>
  <c r="N179" i="13" s="1" a="1"/>
  <c r="N179" i="13" s="1"/>
  <c r="N180" i="13" s="1" a="1"/>
  <c r="N180" i="13" s="1"/>
  <c r="N181" i="13" s="1" a="1"/>
  <c r="N181" i="13" s="1"/>
  <c r="N182" i="13" s="1" a="1"/>
  <c r="N182" i="13" s="1"/>
  <c r="N183" i="13" s="1" a="1"/>
  <c r="N183" i="13" s="1"/>
  <c r="N184" i="13" s="1" a="1"/>
  <c r="N184" i="13" s="1"/>
  <c r="N185" i="13" s="1" a="1"/>
  <c r="N185" i="13" s="1"/>
  <c r="N186" i="13" s="1" a="1"/>
  <c r="N186" i="13" s="1"/>
  <c r="N187" i="13" s="1" a="1"/>
  <c r="N187" i="13" s="1"/>
  <c r="N188" i="13" s="1" a="1"/>
  <c r="N188" i="13" s="1"/>
  <c r="N189" i="13" s="1" a="1"/>
  <c r="N189" i="13" s="1"/>
  <c r="N190" i="13" s="1" a="1"/>
  <c r="N190" i="13" s="1"/>
  <c r="N191" i="13" s="1" a="1"/>
  <c r="N191" i="13" s="1"/>
  <c r="N192" i="13" s="1" a="1"/>
  <c r="N192" i="13" s="1"/>
  <c r="N193" i="13" s="1" a="1"/>
  <c r="N193" i="13" s="1"/>
  <c r="N194" i="13" s="1" a="1"/>
  <c r="N194" i="13" s="1"/>
  <c r="N195" i="13" s="1" a="1"/>
  <c r="N195" i="13" s="1"/>
  <c r="N196" i="13" s="1" a="1"/>
  <c r="N196" i="13" s="1"/>
  <c r="N197" i="13" s="1" a="1"/>
  <c r="N197" i="13" s="1"/>
</calcChain>
</file>

<file path=xl/sharedStrings.xml><?xml version="1.0" encoding="utf-8"?>
<sst xmlns="http://schemas.openxmlformats.org/spreadsheetml/2006/main" count="87" uniqueCount="46">
  <si>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</si>
  <si>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</si>
  <si>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</si>
  <si>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</si>
  <si>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</si>
  <si>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</si>
  <si>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</si>
  <si>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</si>
  <si>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</si>
  <si>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</si>
  <si>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</si>
  <si>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</si>
  <si>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</si>
  <si>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</si>
  <si>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Lessons</t>
  </si>
  <si>
    <t>Name</t>
  </si>
  <si>
    <t>UniqueID</t>
  </si>
  <si>
    <t>Tariff</t>
  </si>
  <si>
    <t>Day of week</t>
  </si>
  <si>
    <t>Tuesday</t>
  </si>
  <si>
    <t>Andrei Arutiunian</t>
  </si>
  <si>
    <t>Currency</t>
  </si>
  <si>
    <t>EUR</t>
  </si>
  <si>
    <t>RUB</t>
  </si>
  <si>
    <t>Sanya</t>
  </si>
  <si>
    <t>Zhenya</t>
  </si>
  <si>
    <t>Serega</t>
  </si>
  <si>
    <t>Friday</t>
  </si>
  <si>
    <t>Monday</t>
  </si>
  <si>
    <t>Wednesday</t>
  </si>
  <si>
    <t>Thursday</t>
  </si>
  <si>
    <t>Saturday</t>
  </si>
  <si>
    <t>Sunday</t>
  </si>
  <si>
    <t>Time start</t>
  </si>
  <si>
    <t>Time end</t>
  </si>
  <si>
    <t>Description</t>
  </si>
  <si>
    <t>Very talanted, C2 level at least</t>
  </si>
  <si>
    <t>Debik#1</t>
  </si>
  <si>
    <t>Debik#2</t>
  </si>
  <si>
    <t>Debik#3</t>
  </si>
  <si>
    <t>Students</t>
  </si>
  <si>
    <t>Overall per month</t>
  </si>
  <si>
    <t>Revenue</t>
  </si>
  <si>
    <t>&lt;- Select month and year here</t>
  </si>
  <si>
    <t>Enter line by line lessons here, other tables will fill up automatically:</t>
  </si>
  <si>
    <t>To clear the form just clear this table (Lessons).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</si>
</sst>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]d\ mmm\ yyyy;@" x16r2:formatCode16="[$-en-AT,1]d\ mmm\ yyyy;@"/>
  </numFmts>
  <fonts count="9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2" borderId="7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0" fontId="0" fillId="0" borderId="5" xfId="0" applyBorder="1"/>
    <xf numFmtId="20" fontId="0" fillId="0" borderId="6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2" xfId="0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3" borderId="7" xfId="0" applyFont="1" applyFill="1" applyBorder="1"/>
    <xf numFmtId="0" fontId="4" fillId="3" borderId="0" xfId="0" applyFont="1" applyFill="1"/>
    <xf numFmtId="0" fontId="0" fillId="0" borderId="12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7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/>
    </xf>
  </cellXfs>
  <cellStyles count="1">
    <cellStyle name="Обычный" xfId="0" builtinId="0"/>
  </cellStyles>
  <dxfs count="20"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numFmt numFmtId="0" formatCode="General"/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3A131-120A-4E2C-9748-4324328D8261}" name="Lessons" displayName="Lessons" ref="C41:K1042" totalsRowShown="0" headerRowDxfId="19" headerRowBorderDxfId="18" tableBorderDxfId="17">
  <autoFilter ref="C41:K1042" xr:uid="{D772CB1C-961F-4F9F-8F6D-A14C9178114F}"/>
  <tableColumns count="9">
    <tableColumn id="1" xr3:uid="{423502BC-1565-4211-BC35-D26DF73ED66A}" name="Day of week"/>
    <tableColumn id="2" xr3:uid="{00D0B5B2-D370-4ED7-9940-0A1C717BF16F}" name="Time start"/>
    <tableColumn id="3" xr3:uid="{0BB16E7B-A0EE-47C5-BE66-718FB2DE9CB4}" name="Time end"/>
    <tableColumn id="4" xr3:uid="{0D4EFDC6-BB85-444B-9C9C-30BAAA98B303}" name="Name"/>
    <tableColumn id="5" xr3:uid="{296C4B5C-A380-4938-982F-8D7998182359}" name="UniqueID"/>
    <tableColumn id="6" xr3:uid="{76E6E9E2-E28A-4452-A5E8-4D66141C7221}" name="Tariff"/>
    <tableColumn id="7" xr3:uid="{B9030100-6CC8-4620-96C3-717049B41B55}" name="Currency"/>
    <tableColumn id="8" xr3:uid="{18E78F78-4294-4122-AA94-22FF35C99C47}" name="Revenue" dataDxfId="16">
      <calculatedColumnFormula>IF(COUNTIF($C$5:$AK$5,Lessons[[#This Row],[Day of week]])*Lessons[[#This Row],[Tariff]]=0,"",COUNTIF($C$5:$AK$5,Lessons[[#This Row],[Day of week]])*Lessons[[#This Row],[Tariff]])</calculatedColumnFormula>
    </tableColumn>
    <tableColumn id="9" xr3:uid="{33C11BE4-701C-4806-A75C-FFAFD5740AAD}" name="Descriptio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66363-FFFE-4534-A0C3-4BB73C85184F}" name="Таблица2" displayName="Таблица2" ref="N41:R1042" totalsRowShown="0" headerRowDxfId="15" headerRowBorderDxfId="14" tableBorderDxfId="13">
  <autoFilter ref="N41:R1042" xr:uid="{CF95F004-5172-4FA9-9DAB-D773BA18FD4B}"/>
  <tableColumns count="5">
    <tableColumn id="1" xr3:uid="{F56E5867-57EE-4067-8296-726C374CC61B}" name="UniqueID" dataDxfId="10">
      <calculatedColumnFormula array="1">IFERROR(IF(
 INDEX($G$42:$G$141,SMALL(IF(COUNTIF($N$41:N41,$G$42:$G$141)=0,ROW($G$42:$G$141)-1),1)-40)=0,
 "",
 INDEX($G$42:$G$141,SMALL(IF(COUNTIF($N$41:N41,$G$42:$G$141)=0,ROW($G$42:$G$141)-1),1)-40)),"")</calculatedColumnFormula>
    </tableColumn>
    <tableColumn id="2" xr3:uid="{FDDFD9C1-7AEF-40C5-AECA-0AE1E4A3B21F}" name="Name"/>
    <tableColumn id="3" xr3:uid="{0CB34DD5-AFBC-4938-9AA3-8936E5AD99BF}" name="Tariff"/>
    <tableColumn id="4" xr3:uid="{0915DD91-5E3A-4C7F-A97E-F0D15BCCF689}" name="Currency"/>
    <tableColumn id="5" xr3:uid="{AB6FEC0F-1028-44F8-A010-A4A6D1899E0F}" name="Overall per month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325216-8B2E-496B-93F3-DF11FD432A31}" name="Lessons6" displayName="Lessons6" ref="C41:K1042" totalsRowShown="0" headerRowDxfId="7" headerRowBorderDxfId="5" tableBorderDxfId="6">
  <autoFilter ref="C41:K1042" xr:uid="{D772CB1C-961F-4F9F-8F6D-A14C9178114F}"/>
  <tableColumns count="9">
    <tableColumn id="1" xr3:uid="{A772D548-ECB8-4E73-8C80-71D3088F121F}" name="Day of week"/>
    <tableColumn id="2" xr3:uid="{AC4BCF14-347F-4AF8-B716-34CF6426A251}" name="Time start"/>
    <tableColumn id="3" xr3:uid="{1C901A63-3CDD-4A2C-82A4-C5A0A510ED77}" name="Time end"/>
    <tableColumn id="4" xr3:uid="{6FB1A144-D2E9-45B0-9A48-D46743D95755}" name="Name"/>
    <tableColumn id="5" xr3:uid="{3072BD8A-C340-4971-B501-5F99C2A9F9AF}" name="UniqueID"/>
    <tableColumn id="6" xr3:uid="{769E93C7-CF04-4FBA-95A9-7DCAEECCF84D}" name="Tariff"/>
    <tableColumn id="7" xr3:uid="{EBFCA383-89A0-4216-AB48-9972BFD39005}" name="Currency"/>
    <tableColumn id="8" xr3:uid="{F746907E-B5A9-41B2-98A9-3007425D5223}" name="Revenue" dataDxfId="4">
      <calculatedColumnFormula>IF(COUNTIF($C$5:$AK$5,Lessons6[[#This Row],[Day of week]])*Lessons6[[#This Row],[Tariff]]=0,"",COUNTIF($C$5:$AK$5,Lessons6[[#This Row],[Day of week]])*Lessons6[[#This Row],[Tariff]])</calculatedColumnFormula>
    </tableColumn>
    <tableColumn id="9" xr3:uid="{523FFB2A-15DB-4690-8B3C-16B5E53BBB7D}" name="Description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305C0-E313-4E04-8C32-9C44139B23E4}" name="Таблица27" displayName="Таблица27" ref="N41:R1042" totalsRowShown="0" headerRowDxfId="3" headerRowBorderDxfId="1" tableBorderDxfId="2">
  <autoFilter ref="N41:R1042" xr:uid="{CF95F004-5172-4FA9-9DAB-D773BA18FD4B}"/>
  <tableColumns count="5">
    <tableColumn id="1" xr3:uid="{E6BCE355-7689-4E3C-94DF-0AC8EEBD3A82}" name="UniqueID" dataDxfId="0">
      <calculatedColumnFormula array="1">IFERROR(IF(
 INDEX($G$42:$G$141,SMALL(IF(COUNTIF($N$41:N41,$G$42:$G$141)=0,ROW($G$42:$G$141)-1),1)-40)=0,
 "",
 INDEX($G$42:$G$141,SMALL(IF(COUNTIF($N$41:N41,$G$42:$G$141)=0,ROW($G$42:$G$141)-1),1)-40)),"")</calculatedColumnFormula>
    </tableColumn>
    <tableColumn id="2" xr3:uid="{DA03B2CE-3F65-40C6-9413-40FD9B167C59}" name="Name"/>
    <tableColumn id="3" xr3:uid="{2488A805-D6EB-4D05-B110-822DD9DCB099}" name="Tariff"/>
    <tableColumn id="4" xr3:uid="{90DBE985-B072-4807-847C-9EBA1881A4B7}" name="Currency"/>
    <tableColumn id="5" xr3:uid="{2BD64BC2-EACB-491C-92D5-EC6272AF5037}" name="Overall per month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14DD88-A040-4586-8405-03DE0FB8685E}">
  <we:reference id="wa104381504" version="1.0.0.0" store="ru-RU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2E57-D9E3-49EB-AF8F-D8DA0B4F0C24}">
  <dimension ref="A1:AK1042"/>
  <sheetViews>
    <sheetView tabSelected="1" zoomScale="85" zoomScaleNormal="85" workbookViewId="0">
      <selection activeCell="J46" sqref="J46"/>
    </sheetView>
  </sheetViews>
  <sheetFormatPr defaultRowHeight="15" x14ac:dyDescent="0.25"/>
  <cols>
    <col min="1" max="2" width="6.28515625" customWidth="1"/>
    <col min="3" max="3" width="14" customWidth="1"/>
    <col min="4" max="9" width="12.7109375" customWidth="1"/>
    <col min="10" max="10" width="13.28515625" customWidth="1"/>
    <col min="11" max="37" width="12.7109375" customWidth="1"/>
  </cols>
  <sheetData>
    <row r="1" spans="1:37" ht="18.75" x14ac:dyDescent="0.3">
      <c r="C1" s="19" t="s">
        <v>0</v>
      </c>
      <c r="D1" s="21">
        <v>2024</v>
      </c>
      <c r="F1" s="50" t="s">
        <v>43</v>
      </c>
      <c r="G1" s="50"/>
      <c r="H1" s="50"/>
    </row>
    <row r="2" spans="1:37" ht="19.5" thickBot="1" x14ac:dyDescent="0.35">
      <c r="C2" s="20" t="s">
        <v>1</v>
      </c>
      <c r="D2" s="22" t="s">
        <v>5</v>
      </c>
      <c r="F2" s="50"/>
      <c r="G2" s="50"/>
      <c r="H2" s="50"/>
    </row>
    <row r="3" spans="1:37" ht="27" thickBot="1" x14ac:dyDescent="0.3">
      <c r="D3" s="2"/>
      <c r="E3" s="2"/>
      <c r="F3" s="2"/>
      <c r="G3" s="2"/>
      <c r="H3" s="2"/>
      <c r="I3" s="2"/>
    </row>
    <row r="4" spans="1:37" x14ac:dyDescent="0.25">
      <c r="A4" s="9"/>
      <c r="B4" s="10"/>
      <c r="C4" s="11">
        <f>IF( MONTH( DATE($D$1,MATCH($D$2,'Month Names'!$A$1:$A$12,0),1)+(COLUMN()-3)) =MATCH($D$2,'Month Names'!$A$1:$A$12,0),
DATE($D$1,MATCH($D$2,'Month Names'!$A$1:$A$12,0),1)+(COLUMN()-3),
"")</f>
        <v>45383</v>
      </c>
      <c r="D4" s="11">
        <f>IF( MONTH( DATE($D$1,MATCH($D$2,'Month Names'!$A$1:$A$12,0),1)+(COLUMN()-3)) =MATCH($D$2,'Month Names'!$A$1:$A$12,0),
DATE($D$1,MATCH($D$2,'Month Names'!$A$1:$A$12,0),1)+(COLUMN()-3),
"")</f>
        <v>45384</v>
      </c>
      <c r="E4" s="11">
        <f>IF( MONTH( DATE($D$1,MATCH($D$2,'Month Names'!$A$1:$A$12,0),1)+(COLUMN()-3)) =MATCH($D$2,'Month Names'!$A$1:$A$12,0),
DATE($D$1,MATCH($D$2,'Month Names'!$A$1:$A$12,0),1)+(COLUMN()-3),
"")</f>
        <v>45385</v>
      </c>
      <c r="F4" s="11">
        <f>IF( MONTH( DATE($D$1,MATCH($D$2,'Month Names'!$A$1:$A$12,0),1)+(COLUMN()-3)) =MATCH($D$2,'Month Names'!$A$1:$A$12,0),
DATE($D$1,MATCH($D$2,'Month Names'!$A$1:$A$12,0),1)+(COLUMN()-3),
"")</f>
        <v>45386</v>
      </c>
      <c r="G4" s="11">
        <f>IF( MONTH( DATE($D$1,MATCH($D$2,'Month Names'!$A$1:$A$12,0),1)+(COLUMN()-3)) =MATCH($D$2,'Month Names'!$A$1:$A$12,0),
DATE($D$1,MATCH($D$2,'Month Names'!$A$1:$A$12,0),1)+(COLUMN()-3),
"")</f>
        <v>45387</v>
      </c>
      <c r="H4" s="11">
        <f>IF( MONTH( DATE($D$1,MATCH($D$2,'Month Names'!$A$1:$A$12,0),1)+(COLUMN()-3)) =MATCH($D$2,'Month Names'!$A$1:$A$12,0),
DATE($D$1,MATCH($D$2,'Month Names'!$A$1:$A$12,0),1)+(COLUMN()-3),
"")</f>
        <v>45388</v>
      </c>
      <c r="I4" s="11">
        <f>IF( MONTH( DATE($D$1,MATCH($D$2,'Month Names'!$A$1:$A$12,0),1)+(COLUMN()-3)) =MATCH($D$2,'Month Names'!$A$1:$A$12,0),
DATE($D$1,MATCH($D$2,'Month Names'!$A$1:$A$12,0),1)+(COLUMN()-3),
"")</f>
        <v>45389</v>
      </c>
      <c r="J4" s="11">
        <f>IF( MONTH( DATE($D$1,MATCH($D$2,'Month Names'!$A$1:$A$12,0),1)+(COLUMN()-3)) =MATCH($D$2,'Month Names'!$A$1:$A$12,0),
DATE($D$1,MATCH($D$2,'Month Names'!$A$1:$A$12,0),1)+(COLUMN()-3),
"")</f>
        <v>45390</v>
      </c>
      <c r="K4" s="11">
        <f>IF( MONTH( DATE($D$1,MATCH($D$2,'Month Names'!$A$1:$A$12,0),1)+(COLUMN()-3)) =MATCH($D$2,'Month Names'!$A$1:$A$12,0),
DATE($D$1,MATCH($D$2,'Month Names'!$A$1:$A$12,0),1)+(COLUMN()-3),
"")</f>
        <v>45391</v>
      </c>
      <c r="L4" s="11">
        <f>IF( MONTH( DATE($D$1,MATCH($D$2,'Month Names'!$A$1:$A$12,0),1)+(COLUMN()-3)) =MATCH($D$2,'Month Names'!$A$1:$A$12,0),
DATE($D$1,MATCH($D$2,'Month Names'!$A$1:$A$12,0),1)+(COLUMN()-3),
"")</f>
        <v>45392</v>
      </c>
      <c r="M4" s="11">
        <f>IF( MONTH( DATE($D$1,MATCH($D$2,'Month Names'!$A$1:$A$12,0),1)+(COLUMN()-3)) =MATCH($D$2,'Month Names'!$A$1:$A$12,0),
DATE($D$1,MATCH($D$2,'Month Names'!$A$1:$A$12,0),1)+(COLUMN()-3),
"")</f>
        <v>45393</v>
      </c>
      <c r="N4" s="11">
        <f>IF( MONTH( DATE($D$1,MATCH($D$2,'Month Names'!$A$1:$A$12,0),1)+(COLUMN()-3)) =MATCH($D$2,'Month Names'!$A$1:$A$12,0),
DATE($D$1,MATCH($D$2,'Month Names'!$A$1:$A$12,0),1)+(COLUMN()-3),
"")</f>
        <v>45394</v>
      </c>
      <c r="O4" s="11">
        <f>IF( MONTH( DATE($D$1,MATCH($D$2,'Month Names'!$A$1:$A$12,0),1)+(COLUMN()-3)) =MATCH($D$2,'Month Names'!$A$1:$A$12,0),
DATE($D$1,MATCH($D$2,'Month Names'!$A$1:$A$12,0),1)+(COLUMN()-3),
"")</f>
        <v>45395</v>
      </c>
      <c r="P4" s="11">
        <f>IF( MONTH( DATE($D$1,MATCH($D$2,'Month Names'!$A$1:$A$12,0),1)+(COLUMN()-3)) =MATCH($D$2,'Month Names'!$A$1:$A$12,0),
DATE($D$1,MATCH($D$2,'Month Names'!$A$1:$A$12,0),1)+(COLUMN()-3),
"")</f>
        <v>45396</v>
      </c>
      <c r="Q4" s="11">
        <f>IF( MONTH( DATE($D$1,MATCH($D$2,'Month Names'!$A$1:$A$12,0),1)+(COLUMN()-3)) =MATCH($D$2,'Month Names'!$A$1:$A$12,0),
DATE($D$1,MATCH($D$2,'Month Names'!$A$1:$A$12,0),1)+(COLUMN()-3),
"")</f>
        <v>45397</v>
      </c>
      <c r="R4" s="11">
        <f>IF( MONTH( DATE($D$1,MATCH($D$2,'Month Names'!$A$1:$A$12,0),1)+(COLUMN()-3)) =MATCH($D$2,'Month Names'!$A$1:$A$12,0),
DATE($D$1,MATCH($D$2,'Month Names'!$A$1:$A$12,0),1)+(COLUMN()-3),
"")</f>
        <v>45398</v>
      </c>
      <c r="S4" s="11">
        <f>IF( MONTH( DATE($D$1,MATCH($D$2,'Month Names'!$A$1:$A$12,0),1)+(COLUMN()-3)) =MATCH($D$2,'Month Names'!$A$1:$A$12,0),
DATE($D$1,MATCH($D$2,'Month Names'!$A$1:$A$12,0),1)+(COLUMN()-3),
"")</f>
        <v>45399</v>
      </c>
      <c r="T4" s="11">
        <f>IF( MONTH( DATE($D$1,MATCH($D$2,'Month Names'!$A$1:$A$12,0),1)+(COLUMN()-3)) =MATCH($D$2,'Month Names'!$A$1:$A$12,0),
DATE($D$1,MATCH($D$2,'Month Names'!$A$1:$A$12,0),1)+(COLUMN()-3),
"")</f>
        <v>45400</v>
      </c>
      <c r="U4" s="11">
        <f>IF( MONTH( DATE($D$1,MATCH($D$2,'Month Names'!$A$1:$A$12,0),1)+(COLUMN()-3)) =MATCH($D$2,'Month Names'!$A$1:$A$12,0),
DATE($D$1,MATCH($D$2,'Month Names'!$A$1:$A$12,0),1)+(COLUMN()-3),
"")</f>
        <v>45401</v>
      </c>
      <c r="V4" s="11">
        <f>IF( MONTH( DATE($D$1,MATCH($D$2,'Month Names'!$A$1:$A$12,0),1)+(COLUMN()-3)) =MATCH($D$2,'Month Names'!$A$1:$A$12,0),
DATE($D$1,MATCH($D$2,'Month Names'!$A$1:$A$12,0),1)+(COLUMN()-3),
"")</f>
        <v>45402</v>
      </c>
      <c r="W4" s="11">
        <f>IF( MONTH( DATE($D$1,MATCH($D$2,'Month Names'!$A$1:$A$12,0),1)+(COLUMN()-3)) =MATCH($D$2,'Month Names'!$A$1:$A$12,0),
DATE($D$1,MATCH($D$2,'Month Names'!$A$1:$A$12,0),1)+(COLUMN()-3),
"")</f>
        <v>45403</v>
      </c>
      <c r="X4" s="11">
        <f>IF( MONTH( DATE($D$1,MATCH($D$2,'Month Names'!$A$1:$A$12,0),1)+(COLUMN()-3)) =MATCH($D$2,'Month Names'!$A$1:$A$12,0),
DATE($D$1,MATCH($D$2,'Month Names'!$A$1:$A$12,0),1)+(COLUMN()-3),
"")</f>
        <v>45404</v>
      </c>
      <c r="Y4" s="11">
        <f>IF( MONTH( DATE($D$1,MATCH($D$2,'Month Names'!$A$1:$A$12,0),1)+(COLUMN()-3)) =MATCH($D$2,'Month Names'!$A$1:$A$12,0),
DATE($D$1,MATCH($D$2,'Month Names'!$A$1:$A$12,0),1)+(COLUMN()-3),
"")</f>
        <v>45405</v>
      </c>
      <c r="Z4" s="11">
        <f>IF( MONTH( DATE($D$1,MATCH($D$2,'Month Names'!$A$1:$A$12,0),1)+(COLUMN()-3)) =MATCH($D$2,'Month Names'!$A$1:$A$12,0),
DATE($D$1,MATCH($D$2,'Month Names'!$A$1:$A$12,0),1)+(COLUMN()-3),
"")</f>
        <v>45406</v>
      </c>
      <c r="AA4" s="11">
        <f>IF( MONTH( DATE($D$1,MATCH($D$2,'Month Names'!$A$1:$A$12,0),1)+(COLUMN()-3)) =MATCH($D$2,'Month Names'!$A$1:$A$12,0),
DATE($D$1,MATCH($D$2,'Month Names'!$A$1:$A$12,0),1)+(COLUMN()-3),
"")</f>
        <v>45407</v>
      </c>
      <c r="AB4" s="11">
        <f>IF( MONTH( DATE($D$1,MATCH($D$2,'Month Names'!$A$1:$A$12,0),1)+(COLUMN()-3)) =MATCH($D$2,'Month Names'!$A$1:$A$12,0),
DATE($D$1,MATCH($D$2,'Month Names'!$A$1:$A$12,0),1)+(COLUMN()-3),
"")</f>
        <v>45408</v>
      </c>
      <c r="AC4" s="11">
        <f>IF( MONTH( DATE($D$1,MATCH($D$2,'Month Names'!$A$1:$A$12,0),1)+(COLUMN()-3)) =MATCH($D$2,'Month Names'!$A$1:$A$12,0),
DATE($D$1,MATCH($D$2,'Month Names'!$A$1:$A$12,0),1)+(COLUMN()-3),
"")</f>
        <v>45409</v>
      </c>
      <c r="AD4" s="11">
        <f>IF( MONTH( DATE($D$1,MATCH($D$2,'Month Names'!$A$1:$A$12,0),1)+(COLUMN()-3)) =MATCH($D$2,'Month Names'!$A$1:$A$12,0),
DATE($D$1,MATCH($D$2,'Month Names'!$A$1:$A$12,0),1)+(COLUMN()-3),
"")</f>
        <v>45410</v>
      </c>
      <c r="AE4" s="11">
        <f>IF( MONTH( DATE($D$1,MATCH($D$2,'Month Names'!$A$1:$A$12,0),1)+(COLUMN()-3)) =MATCH($D$2,'Month Names'!$A$1:$A$12,0),
DATE($D$1,MATCH($D$2,'Month Names'!$A$1:$A$12,0),1)+(COLUMN()-3),
"")</f>
        <v>45411</v>
      </c>
      <c r="AF4" s="11">
        <f>IF( MONTH( DATE($D$1,MATCH($D$2,'Month Names'!$A$1:$A$12,0),1)+(COLUMN()-3)) =MATCH($D$2,'Month Names'!$A$1:$A$12,0),
DATE($D$1,MATCH($D$2,'Month Names'!$A$1:$A$12,0),1)+(COLUMN()-3),
"")</f>
        <v>45412</v>
      </c>
      <c r="AG4" s="11" t="str">
        <f>IF( MONTH( DATE($D$1,MATCH($D$2,'Month Names'!$A$1:$A$12,0),1)+(COLUMN()-3)) =MATCH($D$2,'Month Names'!$A$1:$A$12,0),
DATE($D$1,MATCH($D$2,'Month Names'!$A$1:$A$12,0),1)+(COLUMN()-3),
"")</f>
        <v/>
      </c>
      <c r="AH4" s="10"/>
      <c r="AI4" s="10"/>
      <c r="AJ4" s="10"/>
      <c r="AK4" s="12"/>
    </row>
    <row r="5" spans="1:37" x14ac:dyDescent="0.25">
      <c r="A5" s="6"/>
      <c r="B5" s="4"/>
      <c r="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H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I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J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K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L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M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N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O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P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Q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R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S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T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U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V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W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X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Y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Z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AA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AB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A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A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A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A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A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/>
      </c>
      <c r="AH5" s="3"/>
      <c r="AI5" s="3"/>
      <c r="AJ5" s="3"/>
      <c r="AK5" s="5"/>
    </row>
    <row r="6" spans="1:37" x14ac:dyDescent="0.25">
      <c r="A6" s="13">
        <v>0.29166666666666669</v>
      </c>
      <c r="B6" s="8">
        <v>0.3125</v>
      </c>
      <c r="C6" s="37" t="str">
        <f t="array" aca="1" ref="C6" ca="1">IFERROR(INDEX(Lessons[UniqueID],MATCH(1,(Lessons[Day of week]=C$5)*(Lessons[Time start]&lt;$B6)*(Lessons[Time end]&gt;$A6),0)),"")</f>
        <v/>
      </c>
      <c r="D6" s="37" t="str">
        <f t="array" aca="1" ref="D6" ca="1">IFERROR(INDEX(Lessons[UniqueID],MATCH(1,(Lessons[Day of week]=D$5)*(Lessons[Time start]&lt;$B6)*(Lessons[Time end]&gt;$A6),0)),"")</f>
        <v/>
      </c>
      <c r="E6" s="37" t="str">
        <f t="array" aca="1" ref="E6" ca="1">IFERROR(INDEX(Lessons[UniqueID],MATCH(1,(Lessons[Day of week]=E$5)*(Lessons[Time start]&lt;$B6)*(Lessons[Time end]&gt;$A6),0)),"")</f>
        <v/>
      </c>
      <c r="F6" s="37" t="str">
        <f t="array" aca="1" ref="F6" ca="1">IFERROR(INDEX(Lessons[UniqueID],MATCH(1,(Lessons[Day of week]=F$5)*(Lessons[Time start]&lt;$B6)*(Lessons[Time end]&gt;$A6),0)),"")</f>
        <v/>
      </c>
      <c r="G6" s="37" t="str">
        <f t="array" aca="1" ref="G6" ca="1">IFERROR(INDEX(Lessons[UniqueID],MATCH(1,(Lessons[Day of week]=G$5)*(Lessons[Time start]&lt;$B6)*(Lessons[Time end]&gt;$A6),0)),"")</f>
        <v/>
      </c>
      <c r="H6" s="37" t="str">
        <f t="array" aca="1" ref="H6" ca="1">IFERROR(INDEX(Lessons[UniqueID],MATCH(1,(Lessons[Day of week]=H$5)*(Lessons[Time start]&lt;$B6)*(Lessons[Time end]&gt;$A6),0)),"")</f>
        <v/>
      </c>
      <c r="I6" s="37" t="str">
        <f t="array" aca="1" ref="I6" ca="1">IFERROR(INDEX(Lessons[UniqueID],MATCH(1,(Lessons[Day of week]=I$5)*(Lessons[Time start]&lt;$B6)*(Lessons[Time end]&gt;$A6),0)),"")</f>
        <v/>
      </c>
      <c r="J6" s="37" t="str">
        <f t="array" aca="1" ref="J6" ca="1">IFERROR(INDEX(Lessons[UniqueID],MATCH(1,(Lessons[Day of week]=J$5)*(Lessons[Time start]&lt;$B6)*(Lessons[Time end]&gt;$A6),0)),"")</f>
        <v/>
      </c>
      <c r="K6" s="37" t="str">
        <f t="array" aca="1" ref="K6" ca="1">IFERROR(INDEX(Lessons[UniqueID],MATCH(1,(Lessons[Day of week]=K$5)*(Lessons[Time start]&lt;$B6)*(Lessons[Time end]&gt;$A6),0)),"")</f>
        <v/>
      </c>
      <c r="L6" s="37" t="str">
        <f t="array" aca="1" ref="L6" ca="1">IFERROR(INDEX(Lessons[UniqueID],MATCH(1,(Lessons[Day of week]=L$5)*(Lessons[Time start]&lt;$B6)*(Lessons[Time end]&gt;$A6),0)),"")</f>
        <v/>
      </c>
      <c r="M6" s="37" t="str">
        <f t="array" aca="1" ref="M6" ca="1">IFERROR(INDEX(Lessons[UniqueID],MATCH(1,(Lessons[Day of week]=M$5)*(Lessons[Time start]&lt;$B6)*(Lessons[Time end]&gt;$A6),0)),"")</f>
        <v/>
      </c>
      <c r="N6" s="37" t="str">
        <f t="array" aca="1" ref="N6" ca="1">IFERROR(INDEX(Lessons[UniqueID],MATCH(1,(Lessons[Day of week]=N$5)*(Lessons[Time start]&lt;$B6)*(Lessons[Time end]&gt;$A6),0)),"")</f>
        <v/>
      </c>
      <c r="O6" s="37" t="str">
        <f t="array" aca="1" ref="O6" ca="1">IFERROR(INDEX(Lessons[UniqueID],MATCH(1,(Lessons[Day of week]=O$5)*(Lessons[Time start]&lt;$B6)*(Lessons[Time end]&gt;$A6),0)),"")</f>
        <v/>
      </c>
      <c r="P6" s="37" t="str">
        <f t="array" aca="1" ref="P6" ca="1">IFERROR(INDEX(Lessons[UniqueID],MATCH(1,(Lessons[Day of week]=P$5)*(Lessons[Time start]&lt;$B6)*(Lessons[Time end]&gt;$A6),0)),"")</f>
        <v/>
      </c>
      <c r="Q6" s="37" t="str">
        <f t="array" aca="1" ref="Q6" ca="1">IFERROR(INDEX(Lessons[UniqueID],MATCH(1,(Lessons[Day of week]=Q$5)*(Lessons[Time start]&lt;$B6)*(Lessons[Time end]&gt;$A6),0)),"")</f>
        <v/>
      </c>
      <c r="R6" s="37" t="str">
        <f t="array" aca="1" ref="R6" ca="1">IFERROR(INDEX(Lessons[UniqueID],MATCH(1,(Lessons[Day of week]=R$5)*(Lessons[Time start]&lt;$B6)*(Lessons[Time end]&gt;$A6),0)),"")</f>
        <v/>
      </c>
      <c r="S6" s="37" t="str">
        <f t="array" aca="1" ref="S6" ca="1">IFERROR(INDEX(Lessons[UniqueID],MATCH(1,(Lessons[Day of week]=S$5)*(Lessons[Time start]&lt;$B6)*(Lessons[Time end]&gt;$A6),0)),"")</f>
        <v/>
      </c>
      <c r="T6" s="37" t="str">
        <f t="array" aca="1" ref="T6" ca="1">IFERROR(INDEX(Lessons[UniqueID],MATCH(1,(Lessons[Day of week]=T$5)*(Lessons[Time start]&lt;$B6)*(Lessons[Time end]&gt;$A6),0)),"")</f>
        <v/>
      </c>
      <c r="U6" s="37" t="str">
        <f t="array" aca="1" ref="U6" ca="1">IFERROR(INDEX(Lessons[UniqueID],MATCH(1,(Lessons[Day of week]=U$5)*(Lessons[Time start]&lt;$B6)*(Lessons[Time end]&gt;$A6),0)),"")</f>
        <v/>
      </c>
      <c r="V6" s="37" t="str">
        <f t="array" aca="1" ref="V6" ca="1">IFERROR(INDEX(Lessons[UniqueID],MATCH(1,(Lessons[Day of week]=V$5)*(Lessons[Time start]&lt;$B6)*(Lessons[Time end]&gt;$A6),0)),"")</f>
        <v/>
      </c>
      <c r="W6" s="37" t="str">
        <f t="array" aca="1" ref="W6" ca="1">IFERROR(INDEX(Lessons[UniqueID],MATCH(1,(Lessons[Day of week]=W$5)*(Lessons[Time start]&lt;$B6)*(Lessons[Time end]&gt;$A6),0)),"")</f>
        <v/>
      </c>
      <c r="X6" s="37" t="str">
        <f t="array" aca="1" ref="X6" ca="1">IFERROR(INDEX(Lessons[UniqueID],MATCH(1,(Lessons[Day of week]=X$5)*(Lessons[Time start]&lt;$B6)*(Lessons[Time end]&gt;$A6),0)),"")</f>
        <v/>
      </c>
      <c r="Y6" s="37" t="str">
        <f t="array" aca="1" ref="Y6" ca="1">IFERROR(INDEX(Lessons[UniqueID],MATCH(1,(Lessons[Day of week]=Y$5)*(Lessons[Time start]&lt;$B6)*(Lessons[Time end]&gt;$A6),0)),"")</f>
        <v/>
      </c>
      <c r="Z6" s="37" t="str">
        <f t="array" aca="1" ref="Z6" ca="1">IFERROR(INDEX(Lessons[UniqueID],MATCH(1,(Lessons[Day of week]=Z$5)*(Lessons[Time start]&lt;$B6)*(Lessons[Time end]&gt;$A6),0)),"")</f>
        <v/>
      </c>
      <c r="AA6" s="37" t="str">
        <f t="array" aca="1" ref="AA6" ca="1">IFERROR(INDEX(Lessons[UniqueID],MATCH(1,(Lessons[Day of week]=AA$5)*(Lessons[Time start]&lt;$B6)*(Lessons[Time end]&gt;$A6),0)),"")</f>
        <v/>
      </c>
      <c r="AB6" s="37" t="str">
        <f t="array" aca="1" ref="AB6" ca="1">IFERROR(INDEX(Lessons[UniqueID],MATCH(1,(Lessons[Day of week]=AB$5)*(Lessons[Time start]&lt;$B6)*(Lessons[Time end]&gt;$A6),0)),"")</f>
        <v/>
      </c>
      <c r="AC6" s="37" t="str">
        <f t="array" aca="1" ref="AC6" ca="1">IFERROR(INDEX(Lessons[UniqueID],MATCH(1,(Lessons[Day of week]=AC$5)*(Lessons[Time start]&lt;$B6)*(Lessons[Time end]&gt;$A6),0)),"")</f>
        <v/>
      </c>
      <c r="AD6" s="37" t="str">
        <f t="array" aca="1" ref="AD6" ca="1">IFERROR(INDEX(Lessons[UniqueID],MATCH(1,(Lessons[Day of week]=AD$5)*(Lessons[Time start]&lt;$B6)*(Lessons[Time end]&gt;$A6),0)),"")</f>
        <v/>
      </c>
      <c r="AE6" s="37" t="str">
        <f t="array" aca="1" ref="AE6" ca="1">IFERROR(INDEX(Lessons[UniqueID],MATCH(1,(Lessons[Day of week]=AE$5)*(Lessons[Time start]&lt;$B6)*(Lessons[Time end]&gt;$A6),0)),"")</f>
        <v/>
      </c>
      <c r="AF6" s="37" t="str">
        <f t="array" aca="1" ref="AF6" ca="1">IFERROR(INDEX(Lessons[UniqueID],MATCH(1,(Lessons[Day of week]=AF$5)*(Lessons[Time start]&lt;$B6)*(Lessons[Time end]&gt;$A6),0)),"")</f>
        <v/>
      </c>
      <c r="AG6" s="37" t="str">
        <f t="array" aca="1" ref="AG6" ca="1">IFERROR(INDEX(Lessons[UniqueID],MATCH(1,(Lessons[Day of week]=AG$5)*(Lessons[Time start]&lt;$B6)*(Lessons[Time end]&gt;$A6),0)),"")</f>
        <v/>
      </c>
      <c r="AH6" s="37" t="str">
        <f t="array" ref="AH6">IFERROR(INDEX(Lessons[UniqueID],MATCH(1,(Lessons[Day of week]=AH$5)*(Lessons[Time start]&lt;$B6)*(Lessons[Time end]&gt;$A6),0)),"")</f>
        <v/>
      </c>
      <c r="AI6" s="37" t="str">
        <f t="array" ref="AI6">IFERROR(INDEX(Lessons[UniqueID],MATCH(1,(Lessons[Day of week]=AI$5)*(Lessons[Time start]&lt;$B6)*(Lessons[Time end]&gt;$A6),0)),"")</f>
        <v/>
      </c>
      <c r="AJ6" s="37" t="str">
        <f t="array" ref="AJ6">IFERROR(INDEX(Lessons[UniqueID],MATCH(1,(Lessons[Day of week]=AJ$5)*(Lessons[Time start]&lt;$B6)*(Lessons[Time end]&gt;$A6),0)),"")</f>
        <v/>
      </c>
      <c r="AK6" s="37" t="str">
        <f t="array" ref="AK6">IFERROR(INDEX(Lessons[UniqueID],MATCH(1,(Lessons[Day of week]=AK$5)*(Lessons[Time start]&lt;$B6)*(Lessons[Time end]&gt;$A6),0)),"")</f>
        <v/>
      </c>
    </row>
    <row r="7" spans="1:37" x14ac:dyDescent="0.25">
      <c r="A7" s="13">
        <v>0.3125</v>
      </c>
      <c r="B7" s="8">
        <v>0.33333333333333331</v>
      </c>
      <c r="C7" s="37" t="str">
        <f t="array" aca="1" ref="C7" ca="1">IFERROR(INDEX(Lessons[UniqueID],MATCH(1,(Lessons[Day of week]=C$5)*(Lessons[Time start]&lt;$B7)*(Lessons[Time end]&gt;$A7),0)),"")</f>
        <v/>
      </c>
      <c r="D7" s="37" t="str">
        <f t="array" aca="1" ref="D7" ca="1">IFERROR(INDEX(Lessons[UniqueID],MATCH(1,(Lessons[Day of week]=D$5)*(Lessons[Time start]&lt;$B7)*(Lessons[Time end]&gt;$A7),0)),"")</f>
        <v/>
      </c>
      <c r="E7" s="37" t="str">
        <f t="array" aca="1" ref="E7" ca="1">IFERROR(INDEX(Lessons[UniqueID],MATCH(1,(Lessons[Day of week]=E$5)*(Lessons[Time start]&lt;$B7)*(Lessons[Time end]&gt;$A7),0)),"")</f>
        <v/>
      </c>
      <c r="F7" s="37" t="str">
        <f t="array" aca="1" ref="F7" ca="1">IFERROR(INDEX(Lessons[UniqueID],MATCH(1,(Lessons[Day of week]=F$5)*(Lessons[Time start]&lt;$B7)*(Lessons[Time end]&gt;$A7),0)),"")</f>
        <v/>
      </c>
      <c r="G7" s="37" t="str">
        <f t="array" aca="1" ref="G7" ca="1">IFERROR(INDEX(Lessons[UniqueID],MATCH(1,(Lessons[Day of week]=G$5)*(Lessons[Time start]&lt;$B7)*(Lessons[Time end]&gt;$A7),0)),"")</f>
        <v/>
      </c>
      <c r="H7" s="37" t="str">
        <f t="array" aca="1" ref="H7" ca="1">IFERROR(INDEX(Lessons[UniqueID],MATCH(1,(Lessons[Day of week]=H$5)*(Lessons[Time start]&lt;$B7)*(Lessons[Time end]&gt;$A7),0)),"")</f>
        <v/>
      </c>
      <c r="I7" s="37" t="str">
        <f t="array" aca="1" ref="I7" ca="1">IFERROR(INDEX(Lessons[UniqueID],MATCH(1,(Lessons[Day of week]=I$5)*(Lessons[Time start]&lt;$B7)*(Lessons[Time end]&gt;$A7),0)),"")</f>
        <v/>
      </c>
      <c r="J7" s="37" t="str">
        <f t="array" aca="1" ref="J7" ca="1">IFERROR(INDEX(Lessons[UniqueID],MATCH(1,(Lessons[Day of week]=J$5)*(Lessons[Time start]&lt;$B7)*(Lessons[Time end]&gt;$A7),0)),"")</f>
        <v/>
      </c>
      <c r="K7" s="37" t="str">
        <f t="array" aca="1" ref="K7" ca="1">IFERROR(INDEX(Lessons[UniqueID],MATCH(1,(Lessons[Day of week]=K$5)*(Lessons[Time start]&lt;$B7)*(Lessons[Time end]&gt;$A7),0)),"")</f>
        <v/>
      </c>
      <c r="L7" s="37" t="str">
        <f t="array" aca="1" ref="L7" ca="1">IFERROR(INDEX(Lessons[UniqueID],MATCH(1,(Lessons[Day of week]=L$5)*(Lessons[Time start]&lt;$B7)*(Lessons[Time end]&gt;$A7),0)),"")</f>
        <v/>
      </c>
      <c r="M7" s="37" t="str">
        <f t="array" aca="1" ref="M7" ca="1">IFERROR(INDEX(Lessons[UniqueID],MATCH(1,(Lessons[Day of week]=M$5)*(Lessons[Time start]&lt;$B7)*(Lessons[Time end]&gt;$A7),0)),"")</f>
        <v/>
      </c>
      <c r="N7" s="37" t="str">
        <f t="array" aca="1" ref="N7" ca="1">IFERROR(INDEX(Lessons[UniqueID],MATCH(1,(Lessons[Day of week]=N$5)*(Lessons[Time start]&lt;$B7)*(Lessons[Time end]&gt;$A7),0)),"")</f>
        <v/>
      </c>
      <c r="O7" s="37" t="str">
        <f t="array" aca="1" ref="O7" ca="1">IFERROR(INDEX(Lessons[UniqueID],MATCH(1,(Lessons[Day of week]=O$5)*(Lessons[Time start]&lt;$B7)*(Lessons[Time end]&gt;$A7),0)),"")</f>
        <v/>
      </c>
      <c r="P7" s="37" t="str">
        <f t="array" aca="1" ref="P7" ca="1">IFERROR(INDEX(Lessons[UniqueID],MATCH(1,(Lessons[Day of week]=P$5)*(Lessons[Time start]&lt;$B7)*(Lessons[Time end]&gt;$A7),0)),"")</f>
        <v/>
      </c>
      <c r="Q7" s="37" t="str">
        <f t="array" aca="1" ref="Q7" ca="1">IFERROR(INDEX(Lessons[UniqueID],MATCH(1,(Lessons[Day of week]=Q$5)*(Lessons[Time start]&lt;$B7)*(Lessons[Time end]&gt;$A7),0)),"")</f>
        <v/>
      </c>
      <c r="R7" s="37" t="str">
        <f t="array" aca="1" ref="R7" ca="1">IFERROR(INDEX(Lessons[UniqueID],MATCH(1,(Lessons[Day of week]=R$5)*(Lessons[Time start]&lt;$B7)*(Lessons[Time end]&gt;$A7),0)),"")</f>
        <v/>
      </c>
      <c r="S7" s="37" t="str">
        <f t="array" aca="1" ref="S7" ca="1">IFERROR(INDEX(Lessons[UniqueID],MATCH(1,(Lessons[Day of week]=S$5)*(Lessons[Time start]&lt;$B7)*(Lessons[Time end]&gt;$A7),0)),"")</f>
        <v/>
      </c>
      <c r="T7" s="37" t="str">
        <f t="array" aca="1" ref="T7" ca="1">IFERROR(INDEX(Lessons[UniqueID],MATCH(1,(Lessons[Day of week]=T$5)*(Lessons[Time start]&lt;$B7)*(Lessons[Time end]&gt;$A7),0)),"")</f>
        <v/>
      </c>
      <c r="U7" s="37" t="str">
        <f t="array" aca="1" ref="U7" ca="1">IFERROR(INDEX(Lessons[UniqueID],MATCH(1,(Lessons[Day of week]=U$5)*(Lessons[Time start]&lt;$B7)*(Lessons[Time end]&gt;$A7),0)),"")</f>
        <v/>
      </c>
      <c r="V7" s="37" t="str">
        <f t="array" aca="1" ref="V7" ca="1">IFERROR(INDEX(Lessons[UniqueID],MATCH(1,(Lessons[Day of week]=V$5)*(Lessons[Time start]&lt;$B7)*(Lessons[Time end]&gt;$A7),0)),"")</f>
        <v/>
      </c>
      <c r="W7" s="37" t="str">
        <f t="array" aca="1" ref="W7" ca="1">IFERROR(INDEX(Lessons[UniqueID],MATCH(1,(Lessons[Day of week]=W$5)*(Lessons[Time start]&lt;$B7)*(Lessons[Time end]&gt;$A7),0)),"")</f>
        <v/>
      </c>
      <c r="X7" s="37" t="str">
        <f t="array" aca="1" ref="X7" ca="1">IFERROR(INDEX(Lessons[UniqueID],MATCH(1,(Lessons[Day of week]=X$5)*(Lessons[Time start]&lt;$B7)*(Lessons[Time end]&gt;$A7),0)),"")</f>
        <v/>
      </c>
      <c r="Y7" s="37" t="str">
        <f t="array" aca="1" ref="Y7" ca="1">IFERROR(INDEX(Lessons[UniqueID],MATCH(1,(Lessons[Day of week]=Y$5)*(Lessons[Time start]&lt;$B7)*(Lessons[Time end]&gt;$A7),0)),"")</f>
        <v/>
      </c>
      <c r="Z7" s="37" t="str">
        <f t="array" aca="1" ref="Z7" ca="1">IFERROR(INDEX(Lessons[UniqueID],MATCH(1,(Lessons[Day of week]=Z$5)*(Lessons[Time start]&lt;$B7)*(Lessons[Time end]&gt;$A7),0)),"")</f>
        <v/>
      </c>
      <c r="AA7" s="37" t="str">
        <f t="array" aca="1" ref="AA7" ca="1">IFERROR(INDEX(Lessons[UniqueID],MATCH(1,(Lessons[Day of week]=AA$5)*(Lessons[Time start]&lt;$B7)*(Lessons[Time end]&gt;$A7),0)),"")</f>
        <v/>
      </c>
      <c r="AB7" s="37" t="str">
        <f t="array" aca="1" ref="AB7" ca="1">IFERROR(INDEX(Lessons[UniqueID],MATCH(1,(Lessons[Day of week]=AB$5)*(Lessons[Time start]&lt;$B7)*(Lessons[Time end]&gt;$A7),0)),"")</f>
        <v/>
      </c>
      <c r="AC7" s="37" t="str">
        <f t="array" aca="1" ref="AC7" ca="1">IFERROR(INDEX(Lessons[UniqueID],MATCH(1,(Lessons[Day of week]=AC$5)*(Lessons[Time start]&lt;$B7)*(Lessons[Time end]&gt;$A7),0)),"")</f>
        <v/>
      </c>
      <c r="AD7" s="37" t="str">
        <f t="array" aca="1" ref="AD7" ca="1">IFERROR(INDEX(Lessons[UniqueID],MATCH(1,(Lessons[Day of week]=AD$5)*(Lessons[Time start]&lt;$B7)*(Lessons[Time end]&gt;$A7),0)),"")</f>
        <v/>
      </c>
      <c r="AE7" s="37" t="str">
        <f t="array" aca="1" ref="AE7" ca="1">IFERROR(INDEX(Lessons[UniqueID],MATCH(1,(Lessons[Day of week]=AE$5)*(Lessons[Time start]&lt;$B7)*(Lessons[Time end]&gt;$A7),0)),"")</f>
        <v/>
      </c>
      <c r="AF7" s="37" t="str">
        <f t="array" aca="1" ref="AF7" ca="1">IFERROR(INDEX(Lessons[UniqueID],MATCH(1,(Lessons[Day of week]=AF$5)*(Lessons[Time start]&lt;$B7)*(Lessons[Time end]&gt;$A7),0)),"")</f>
        <v/>
      </c>
      <c r="AG7" s="37" t="str">
        <f t="array" aca="1" ref="AG7" ca="1">IFERROR(INDEX(Lessons[UniqueID],MATCH(1,(Lessons[Day of week]=AG$5)*(Lessons[Time start]&lt;$B7)*(Lessons[Time end]&gt;$A7),0)),"")</f>
        <v/>
      </c>
      <c r="AH7" s="37" t="str">
        <f t="array" ref="AH7">IFERROR(INDEX(Lessons[UniqueID],MATCH(1,(Lessons[Day of week]=AH$5)*(Lessons[Time start]&lt;$B7)*(Lessons[Time end]&gt;$A7),0)),"")</f>
        <v/>
      </c>
      <c r="AI7" s="37" t="str">
        <f t="array" ref="AI7">IFERROR(INDEX(Lessons[UniqueID],MATCH(1,(Lessons[Day of week]=AI$5)*(Lessons[Time start]&lt;$B7)*(Lessons[Time end]&gt;$A7),0)),"")</f>
        <v/>
      </c>
      <c r="AJ7" s="37" t="str">
        <f t="array" ref="AJ7">IFERROR(INDEX(Lessons[UniqueID],MATCH(1,(Lessons[Day of week]=AJ$5)*(Lessons[Time start]&lt;$B7)*(Lessons[Time end]&gt;$A7),0)),"")</f>
        <v/>
      </c>
      <c r="AK7" s="37" t="str">
        <f t="array" ref="AK7">IFERROR(INDEX(Lessons[UniqueID],MATCH(1,(Lessons[Day of week]=AK$5)*(Lessons[Time start]&lt;$B7)*(Lessons[Time end]&gt;$A7),0)),"")</f>
        <v/>
      </c>
    </row>
    <row r="8" spans="1:37" x14ac:dyDescent="0.25">
      <c r="A8" s="13">
        <v>0.33333333333333331</v>
      </c>
      <c r="B8" s="8">
        <v>0.35416666666666702</v>
      </c>
      <c r="C8" s="37" t="str">
        <f t="array" aca="1" ref="C8" ca="1">IFERROR(INDEX(Lessons[UniqueID],MATCH(1,(Lessons[Day of week]=C$5)*(Lessons[Time start]&lt;$B8)*(Lessons[Time end]&gt;$A8),0)),"")</f>
        <v/>
      </c>
      <c r="D8" s="37" t="str">
        <f t="array" aca="1" ref="D8" ca="1">IFERROR(INDEX(Lessons[UniqueID],MATCH(1,(Lessons[Day of week]=D$5)*(Lessons[Time start]&lt;$B8)*(Lessons[Time end]&gt;$A8),0)),"")</f>
        <v/>
      </c>
      <c r="E8" s="37" t="str">
        <f t="array" aca="1" ref="E8" ca="1">IFERROR(INDEX(Lessons[UniqueID],MATCH(1,(Lessons[Day of week]=E$5)*(Lessons[Time start]&lt;$B8)*(Lessons[Time end]&gt;$A8),0)),"")</f>
        <v/>
      </c>
      <c r="F8" s="37" t="str">
        <f t="array" aca="1" ref="F8" ca="1">IFERROR(INDEX(Lessons[UniqueID],MATCH(1,(Lessons[Day of week]=F$5)*(Lessons[Time start]&lt;$B8)*(Lessons[Time end]&gt;$A8),0)),"")</f>
        <v/>
      </c>
      <c r="G8" s="37" t="str">
        <f t="array" aca="1" ref="G8" ca="1">IFERROR(INDEX(Lessons[UniqueID],MATCH(1,(Lessons[Day of week]=G$5)*(Lessons[Time start]&lt;$B8)*(Lessons[Time end]&gt;$A8),0)),"")</f>
        <v/>
      </c>
      <c r="H8" s="37" t="str">
        <f t="array" aca="1" ref="H8" ca="1">IFERROR(INDEX(Lessons[UniqueID],MATCH(1,(Lessons[Day of week]=H$5)*(Lessons[Time start]&lt;$B8)*(Lessons[Time end]&gt;$A8),0)),"")</f>
        <v/>
      </c>
      <c r="I8" s="37" t="str">
        <f t="array" aca="1" ref="I8" ca="1">IFERROR(INDEX(Lessons[UniqueID],MATCH(1,(Lessons[Day of week]=I$5)*(Lessons[Time start]&lt;$B8)*(Lessons[Time end]&gt;$A8),0)),"")</f>
        <v>Andrei_Arutiunian_20_2024_Apr</v>
      </c>
      <c r="J8" s="37" t="str">
        <f t="array" aca="1" ref="J8" ca="1">IFERROR(INDEX(Lessons[UniqueID],MATCH(1,(Lessons[Day of week]=J$5)*(Lessons[Time start]&lt;$B8)*(Lessons[Time end]&gt;$A8),0)),"")</f>
        <v/>
      </c>
      <c r="K8" s="37" t="str">
        <f t="array" aca="1" ref="K8" ca="1">IFERROR(INDEX(Lessons[UniqueID],MATCH(1,(Lessons[Day of week]=K$5)*(Lessons[Time start]&lt;$B8)*(Lessons[Time end]&gt;$A8),0)),"")</f>
        <v/>
      </c>
      <c r="L8" s="37" t="str">
        <f t="array" aca="1" ref="L8" ca="1">IFERROR(INDEX(Lessons[UniqueID],MATCH(1,(Lessons[Day of week]=L$5)*(Lessons[Time start]&lt;$B8)*(Lessons[Time end]&gt;$A8),0)),"")</f>
        <v/>
      </c>
      <c r="M8" s="37" t="str">
        <f t="array" aca="1" ref="M8" ca="1">IFERROR(INDEX(Lessons[UniqueID],MATCH(1,(Lessons[Day of week]=M$5)*(Lessons[Time start]&lt;$B8)*(Lessons[Time end]&gt;$A8),0)),"")</f>
        <v/>
      </c>
      <c r="N8" s="37" t="str">
        <f t="array" aca="1" ref="N8" ca="1">IFERROR(INDEX(Lessons[UniqueID],MATCH(1,(Lessons[Day of week]=N$5)*(Lessons[Time start]&lt;$B8)*(Lessons[Time end]&gt;$A8),0)),"")</f>
        <v/>
      </c>
      <c r="O8" s="37" t="str">
        <f t="array" aca="1" ref="O8" ca="1">IFERROR(INDEX(Lessons[UniqueID],MATCH(1,(Lessons[Day of week]=O$5)*(Lessons[Time start]&lt;$B8)*(Lessons[Time end]&gt;$A8),0)),"")</f>
        <v/>
      </c>
      <c r="P8" s="37" t="str">
        <f t="array" aca="1" ref="P8" ca="1">IFERROR(INDEX(Lessons[UniqueID],MATCH(1,(Lessons[Day of week]=P$5)*(Lessons[Time start]&lt;$B8)*(Lessons[Time end]&gt;$A8),0)),"")</f>
        <v>Andrei_Arutiunian_20_2024_Apr</v>
      </c>
      <c r="Q8" s="37" t="str">
        <f t="array" aca="1" ref="Q8" ca="1">IFERROR(INDEX(Lessons[UniqueID],MATCH(1,(Lessons[Day of week]=Q$5)*(Lessons[Time start]&lt;$B8)*(Lessons[Time end]&gt;$A8),0)),"")</f>
        <v/>
      </c>
      <c r="R8" s="37" t="str">
        <f t="array" aca="1" ref="R8" ca="1">IFERROR(INDEX(Lessons[UniqueID],MATCH(1,(Lessons[Day of week]=R$5)*(Lessons[Time start]&lt;$B8)*(Lessons[Time end]&gt;$A8),0)),"")</f>
        <v/>
      </c>
      <c r="S8" s="37" t="str">
        <f t="array" aca="1" ref="S8" ca="1">IFERROR(INDEX(Lessons[UniqueID],MATCH(1,(Lessons[Day of week]=S$5)*(Lessons[Time start]&lt;$B8)*(Lessons[Time end]&gt;$A8),0)),"")</f>
        <v/>
      </c>
      <c r="T8" s="37" t="str">
        <f t="array" aca="1" ref="T8" ca="1">IFERROR(INDEX(Lessons[UniqueID],MATCH(1,(Lessons[Day of week]=T$5)*(Lessons[Time start]&lt;$B8)*(Lessons[Time end]&gt;$A8),0)),"")</f>
        <v/>
      </c>
      <c r="U8" s="37" t="str">
        <f t="array" aca="1" ref="U8" ca="1">IFERROR(INDEX(Lessons[UniqueID],MATCH(1,(Lessons[Day of week]=U$5)*(Lessons[Time start]&lt;$B8)*(Lessons[Time end]&gt;$A8),0)),"")</f>
        <v/>
      </c>
      <c r="V8" s="37" t="str">
        <f t="array" aca="1" ref="V8" ca="1">IFERROR(INDEX(Lessons[UniqueID],MATCH(1,(Lessons[Day of week]=V$5)*(Lessons[Time start]&lt;$B8)*(Lessons[Time end]&gt;$A8),0)),"")</f>
        <v/>
      </c>
      <c r="W8" s="37" t="str">
        <f t="array" aca="1" ref="W8" ca="1">IFERROR(INDEX(Lessons[UniqueID],MATCH(1,(Lessons[Day of week]=W$5)*(Lessons[Time start]&lt;$B8)*(Lessons[Time end]&gt;$A8),0)),"")</f>
        <v>Andrei_Arutiunian_20_2024_Apr</v>
      </c>
      <c r="X8" s="37" t="str">
        <f t="array" aca="1" ref="X8" ca="1">IFERROR(INDEX(Lessons[UniqueID],MATCH(1,(Lessons[Day of week]=X$5)*(Lessons[Time start]&lt;$B8)*(Lessons[Time end]&gt;$A8),0)),"")</f>
        <v/>
      </c>
      <c r="Y8" s="37" t="str">
        <f t="array" aca="1" ref="Y8" ca="1">IFERROR(INDEX(Lessons[UniqueID],MATCH(1,(Lessons[Day of week]=Y$5)*(Lessons[Time start]&lt;$B8)*(Lessons[Time end]&gt;$A8),0)),"")</f>
        <v/>
      </c>
      <c r="Z8" s="37" t="str">
        <f t="array" aca="1" ref="Z8" ca="1">IFERROR(INDEX(Lessons[UniqueID],MATCH(1,(Lessons[Day of week]=Z$5)*(Lessons[Time start]&lt;$B8)*(Lessons[Time end]&gt;$A8),0)),"")</f>
        <v/>
      </c>
      <c r="AA8" s="37" t="str">
        <f t="array" aca="1" ref="AA8" ca="1">IFERROR(INDEX(Lessons[UniqueID],MATCH(1,(Lessons[Day of week]=AA$5)*(Lessons[Time start]&lt;$B8)*(Lessons[Time end]&gt;$A8),0)),"")</f>
        <v/>
      </c>
      <c r="AB8" s="37" t="str">
        <f t="array" aca="1" ref="AB8" ca="1">IFERROR(INDEX(Lessons[UniqueID],MATCH(1,(Lessons[Day of week]=AB$5)*(Lessons[Time start]&lt;$B8)*(Lessons[Time end]&gt;$A8),0)),"")</f>
        <v/>
      </c>
      <c r="AC8" s="37" t="str">
        <f t="array" aca="1" ref="AC8" ca="1">IFERROR(INDEX(Lessons[UniqueID],MATCH(1,(Lessons[Day of week]=AC$5)*(Lessons[Time start]&lt;$B8)*(Lessons[Time end]&gt;$A8),0)),"")</f>
        <v/>
      </c>
      <c r="AD8" s="37" t="str">
        <f t="array" aca="1" ref="AD8" ca="1">IFERROR(INDEX(Lessons[UniqueID],MATCH(1,(Lessons[Day of week]=AD$5)*(Lessons[Time start]&lt;$B8)*(Lessons[Time end]&gt;$A8),0)),"")</f>
        <v>Andrei_Arutiunian_20_2024_Apr</v>
      </c>
      <c r="AE8" s="37" t="str">
        <f t="array" aca="1" ref="AE8" ca="1">IFERROR(INDEX(Lessons[UniqueID],MATCH(1,(Lessons[Day of week]=AE$5)*(Lessons[Time start]&lt;$B8)*(Lessons[Time end]&gt;$A8),0)),"")</f>
        <v/>
      </c>
      <c r="AF8" s="37" t="str">
        <f t="array" aca="1" ref="AF8" ca="1">IFERROR(INDEX(Lessons[UniqueID],MATCH(1,(Lessons[Day of week]=AF$5)*(Lessons[Time start]&lt;$B8)*(Lessons[Time end]&gt;$A8),0)),"")</f>
        <v/>
      </c>
      <c r="AG8" s="37" t="str">
        <f t="array" aca="1" ref="AG8" ca="1">IFERROR(INDEX(Lessons[UniqueID],MATCH(1,(Lessons[Day of week]=AG$5)*(Lessons[Time start]&lt;$B8)*(Lessons[Time end]&gt;$A8),0)),"")</f>
        <v/>
      </c>
      <c r="AH8" s="37" t="str">
        <f t="array" ref="AH8">IFERROR(INDEX(Lessons[UniqueID],MATCH(1,(Lessons[Day of week]=AH$5)*(Lessons[Time start]&lt;$B8)*(Lessons[Time end]&gt;$A8),0)),"")</f>
        <v/>
      </c>
      <c r="AI8" s="37" t="str">
        <f t="array" ref="AI8">IFERROR(INDEX(Lessons[UniqueID],MATCH(1,(Lessons[Day of week]=AI$5)*(Lessons[Time start]&lt;$B8)*(Lessons[Time end]&gt;$A8),0)),"")</f>
        <v/>
      </c>
      <c r="AJ8" s="37" t="str">
        <f t="array" ref="AJ8">IFERROR(INDEX(Lessons[UniqueID],MATCH(1,(Lessons[Day of week]=AJ$5)*(Lessons[Time start]&lt;$B8)*(Lessons[Time end]&gt;$A8),0)),"")</f>
        <v/>
      </c>
      <c r="AK8" s="37" t="str">
        <f t="array" ref="AK8">IFERROR(INDEX(Lessons[UniqueID],MATCH(1,(Lessons[Day of week]=AK$5)*(Lessons[Time start]&lt;$B8)*(Lessons[Time end]&gt;$A8),0)),"")</f>
        <v/>
      </c>
    </row>
    <row r="9" spans="1:37" x14ac:dyDescent="0.25">
      <c r="A9" s="13">
        <v>0.35416666666666702</v>
      </c>
      <c r="B9" s="8">
        <v>0.375</v>
      </c>
      <c r="C9" s="37" t="str">
        <f t="array" aca="1" ref="C9" ca="1">IFERROR(INDEX(Lessons[UniqueID],MATCH(1,(Lessons[Day of week]=C$5)*(Lessons[Time start]&lt;$B9)*(Lessons[Time end]&gt;$A9),0)),"")</f>
        <v/>
      </c>
      <c r="D9" s="37" t="str">
        <f t="array" aca="1" ref="D9" ca="1">IFERROR(INDEX(Lessons[UniqueID],MATCH(1,(Lessons[Day of week]=D$5)*(Lessons[Time start]&lt;$B9)*(Lessons[Time end]&gt;$A9),0)),"")</f>
        <v/>
      </c>
      <c r="E9" s="37" t="str">
        <f t="array" aca="1" ref="E9" ca="1">IFERROR(INDEX(Lessons[UniqueID],MATCH(1,(Lessons[Day of week]=E$5)*(Lessons[Time start]&lt;$B9)*(Lessons[Time end]&gt;$A9),0)),"")</f>
        <v/>
      </c>
      <c r="F9" s="37" t="str">
        <f t="array" aca="1" ref="F9" ca="1">IFERROR(INDEX(Lessons[UniqueID],MATCH(1,(Lessons[Day of week]=F$5)*(Lessons[Time start]&lt;$B9)*(Lessons[Time end]&gt;$A9),0)),"")</f>
        <v/>
      </c>
      <c r="G9" s="37" t="str">
        <f t="array" aca="1" ref="G9" ca="1">IFERROR(INDEX(Lessons[UniqueID],MATCH(1,(Lessons[Day of week]=G$5)*(Lessons[Time start]&lt;$B9)*(Lessons[Time end]&gt;$A9),0)),"")</f>
        <v/>
      </c>
      <c r="H9" s="37" t="str">
        <f t="array" aca="1" ref="H9" ca="1">IFERROR(INDEX(Lessons[UniqueID],MATCH(1,(Lessons[Day of week]=H$5)*(Lessons[Time start]&lt;$B9)*(Lessons[Time end]&gt;$A9),0)),"")</f>
        <v/>
      </c>
      <c r="I9" s="37" t="str">
        <f t="array" aca="1" ref="I9" ca="1">IFERROR(INDEX(Lessons[UniqueID],MATCH(1,(Lessons[Day of week]=I$5)*(Lessons[Time start]&lt;$B9)*(Lessons[Time end]&gt;$A9),0)),"")</f>
        <v>Andrei_Arutiunian_20_2024_Apr</v>
      </c>
      <c r="J9" s="37" t="str">
        <f t="array" aca="1" ref="J9" ca="1">IFERROR(INDEX(Lessons[UniqueID],MATCH(1,(Lessons[Day of week]=J$5)*(Lessons[Time start]&lt;$B9)*(Lessons[Time end]&gt;$A9),0)),"")</f>
        <v/>
      </c>
      <c r="K9" s="37" t="str">
        <f t="array" aca="1" ref="K9" ca="1">IFERROR(INDEX(Lessons[UniqueID],MATCH(1,(Lessons[Day of week]=K$5)*(Lessons[Time start]&lt;$B9)*(Lessons[Time end]&gt;$A9),0)),"")</f>
        <v/>
      </c>
      <c r="L9" s="37" t="str">
        <f t="array" aca="1" ref="L9" ca="1">IFERROR(INDEX(Lessons[UniqueID],MATCH(1,(Lessons[Day of week]=L$5)*(Lessons[Time start]&lt;$B9)*(Lessons[Time end]&gt;$A9),0)),"")</f>
        <v/>
      </c>
      <c r="M9" s="37" t="str">
        <f t="array" aca="1" ref="M9" ca="1">IFERROR(INDEX(Lessons[UniqueID],MATCH(1,(Lessons[Day of week]=M$5)*(Lessons[Time start]&lt;$B9)*(Lessons[Time end]&gt;$A9),0)),"")</f>
        <v/>
      </c>
      <c r="N9" s="37" t="str">
        <f t="array" aca="1" ref="N9" ca="1">IFERROR(INDEX(Lessons[UniqueID],MATCH(1,(Lessons[Day of week]=N$5)*(Lessons[Time start]&lt;$B9)*(Lessons[Time end]&gt;$A9),0)),"")</f>
        <v/>
      </c>
      <c r="O9" s="37" t="str">
        <f t="array" aca="1" ref="O9" ca="1">IFERROR(INDEX(Lessons[UniqueID],MATCH(1,(Lessons[Day of week]=O$5)*(Lessons[Time start]&lt;$B9)*(Lessons[Time end]&gt;$A9),0)),"")</f>
        <v/>
      </c>
      <c r="P9" s="37" t="str">
        <f t="array" aca="1" ref="P9" ca="1">IFERROR(INDEX(Lessons[UniqueID],MATCH(1,(Lessons[Day of week]=P$5)*(Lessons[Time start]&lt;$B9)*(Lessons[Time end]&gt;$A9),0)),"")</f>
        <v>Andrei_Arutiunian_20_2024_Apr</v>
      </c>
      <c r="Q9" s="37" t="str">
        <f t="array" aca="1" ref="Q9" ca="1">IFERROR(INDEX(Lessons[UniqueID],MATCH(1,(Lessons[Day of week]=Q$5)*(Lessons[Time start]&lt;$B9)*(Lessons[Time end]&gt;$A9),0)),"")</f>
        <v/>
      </c>
      <c r="R9" s="37" t="str">
        <f t="array" aca="1" ref="R9" ca="1">IFERROR(INDEX(Lessons[UniqueID],MATCH(1,(Lessons[Day of week]=R$5)*(Lessons[Time start]&lt;$B9)*(Lessons[Time end]&gt;$A9),0)),"")</f>
        <v/>
      </c>
      <c r="S9" s="37" t="str">
        <f t="array" aca="1" ref="S9" ca="1">IFERROR(INDEX(Lessons[UniqueID],MATCH(1,(Lessons[Day of week]=S$5)*(Lessons[Time start]&lt;$B9)*(Lessons[Time end]&gt;$A9),0)),"")</f>
        <v/>
      </c>
      <c r="T9" s="37" t="str">
        <f t="array" aca="1" ref="T9" ca="1">IFERROR(INDEX(Lessons[UniqueID],MATCH(1,(Lessons[Day of week]=T$5)*(Lessons[Time start]&lt;$B9)*(Lessons[Time end]&gt;$A9),0)),"")</f>
        <v/>
      </c>
      <c r="U9" s="37" t="str">
        <f t="array" aca="1" ref="U9" ca="1">IFERROR(INDEX(Lessons[UniqueID],MATCH(1,(Lessons[Day of week]=U$5)*(Lessons[Time start]&lt;$B9)*(Lessons[Time end]&gt;$A9),0)),"")</f>
        <v/>
      </c>
      <c r="V9" s="37" t="str">
        <f t="array" aca="1" ref="V9" ca="1">IFERROR(INDEX(Lessons[UniqueID],MATCH(1,(Lessons[Day of week]=V$5)*(Lessons[Time start]&lt;$B9)*(Lessons[Time end]&gt;$A9),0)),"")</f>
        <v/>
      </c>
      <c r="W9" s="37" t="str">
        <f t="array" aca="1" ref="W9" ca="1">IFERROR(INDEX(Lessons[UniqueID],MATCH(1,(Lessons[Day of week]=W$5)*(Lessons[Time start]&lt;$B9)*(Lessons[Time end]&gt;$A9),0)),"")</f>
        <v>Andrei_Arutiunian_20_2024_Apr</v>
      </c>
      <c r="X9" s="37" t="str">
        <f t="array" aca="1" ref="X9" ca="1">IFERROR(INDEX(Lessons[UniqueID],MATCH(1,(Lessons[Day of week]=X$5)*(Lessons[Time start]&lt;$B9)*(Lessons[Time end]&gt;$A9),0)),"")</f>
        <v/>
      </c>
      <c r="Y9" s="37" t="str">
        <f t="array" aca="1" ref="Y9" ca="1">IFERROR(INDEX(Lessons[UniqueID],MATCH(1,(Lessons[Day of week]=Y$5)*(Lessons[Time start]&lt;$B9)*(Lessons[Time end]&gt;$A9),0)),"")</f>
        <v/>
      </c>
      <c r="Z9" s="37" t="str">
        <f t="array" aca="1" ref="Z9" ca="1">IFERROR(INDEX(Lessons[UniqueID],MATCH(1,(Lessons[Day of week]=Z$5)*(Lessons[Time start]&lt;$B9)*(Lessons[Time end]&gt;$A9),0)),"")</f>
        <v/>
      </c>
      <c r="AA9" s="37" t="str">
        <f t="array" aca="1" ref="AA9" ca="1">IFERROR(INDEX(Lessons[UniqueID],MATCH(1,(Lessons[Day of week]=AA$5)*(Lessons[Time start]&lt;$B9)*(Lessons[Time end]&gt;$A9),0)),"")</f>
        <v/>
      </c>
      <c r="AB9" s="37" t="str">
        <f t="array" aca="1" ref="AB9" ca="1">IFERROR(INDEX(Lessons[UniqueID],MATCH(1,(Lessons[Day of week]=AB$5)*(Lessons[Time start]&lt;$B9)*(Lessons[Time end]&gt;$A9),0)),"")</f>
        <v/>
      </c>
      <c r="AC9" s="37" t="str">
        <f t="array" aca="1" ref="AC9" ca="1">IFERROR(INDEX(Lessons[UniqueID],MATCH(1,(Lessons[Day of week]=AC$5)*(Lessons[Time start]&lt;$B9)*(Lessons[Time end]&gt;$A9),0)),"")</f>
        <v/>
      </c>
      <c r="AD9" s="37" t="str">
        <f t="array" aca="1" ref="AD9" ca="1">IFERROR(INDEX(Lessons[UniqueID],MATCH(1,(Lessons[Day of week]=AD$5)*(Lessons[Time start]&lt;$B9)*(Lessons[Time end]&gt;$A9),0)),"")</f>
        <v>Andrei_Arutiunian_20_2024_Apr</v>
      </c>
      <c r="AE9" s="37" t="str">
        <f t="array" aca="1" ref="AE9" ca="1">IFERROR(INDEX(Lessons[UniqueID],MATCH(1,(Lessons[Day of week]=AE$5)*(Lessons[Time start]&lt;$B9)*(Lessons[Time end]&gt;$A9),0)),"")</f>
        <v/>
      </c>
      <c r="AF9" s="37" t="str">
        <f t="array" aca="1" ref="AF9" ca="1">IFERROR(INDEX(Lessons[UniqueID],MATCH(1,(Lessons[Day of week]=AF$5)*(Lessons[Time start]&lt;$B9)*(Lessons[Time end]&gt;$A9),0)),"")</f>
        <v/>
      </c>
      <c r="AG9" s="37" t="str">
        <f t="array" aca="1" ref="AG9" ca="1">IFERROR(INDEX(Lessons[UniqueID],MATCH(1,(Lessons[Day of week]=AG$5)*(Lessons[Time start]&lt;$B9)*(Lessons[Time end]&gt;$A9),0)),"")</f>
        <v/>
      </c>
      <c r="AH9" s="37" t="str">
        <f t="array" ref="AH9">IFERROR(INDEX(Lessons[UniqueID],MATCH(1,(Lessons[Day of week]=AH$5)*(Lessons[Time start]&lt;$B9)*(Lessons[Time end]&gt;$A9),0)),"")</f>
        <v/>
      </c>
      <c r="AI9" s="37" t="str">
        <f t="array" ref="AI9">IFERROR(INDEX(Lessons[UniqueID],MATCH(1,(Lessons[Day of week]=AI$5)*(Lessons[Time start]&lt;$B9)*(Lessons[Time end]&gt;$A9),0)),"")</f>
        <v/>
      </c>
      <c r="AJ9" s="37" t="str">
        <f t="array" ref="AJ9">IFERROR(INDEX(Lessons[UniqueID],MATCH(1,(Lessons[Day of week]=AJ$5)*(Lessons[Time start]&lt;$B9)*(Lessons[Time end]&gt;$A9),0)),"")</f>
        <v/>
      </c>
      <c r="AK9" s="37" t="str">
        <f t="array" ref="AK9">IFERROR(INDEX(Lessons[UniqueID],MATCH(1,(Lessons[Day of week]=AK$5)*(Lessons[Time start]&lt;$B9)*(Lessons[Time end]&gt;$A9),0)),"")</f>
        <v/>
      </c>
    </row>
    <row r="10" spans="1:37" x14ac:dyDescent="0.25">
      <c r="A10" s="13">
        <v>0.375</v>
      </c>
      <c r="B10" s="8">
        <v>0.39583333333333298</v>
      </c>
      <c r="C10" s="37" t="str">
        <f t="array" aca="1" ref="C10" ca="1">IFERROR(INDEX(Lessons[UniqueID],MATCH(1,(Lessons[Day of week]=C$5)*(Lessons[Time start]&lt;$B10)*(Lessons[Time end]&gt;$A10),0)),"")</f>
        <v/>
      </c>
      <c r="D10" s="37" t="str">
        <f t="array" aca="1" ref="D10" ca="1">IFERROR(INDEX(Lessons[UniqueID],MATCH(1,(Lessons[Day of week]=D$5)*(Lessons[Time start]&lt;$B10)*(Lessons[Time end]&gt;$A10),0)),"")</f>
        <v/>
      </c>
      <c r="E10" s="37" t="str">
        <f t="array" aca="1" ref="E10" ca="1">IFERROR(INDEX(Lessons[UniqueID],MATCH(1,(Lessons[Day of week]=E$5)*(Lessons[Time start]&lt;$B10)*(Lessons[Time end]&gt;$A10),0)),"")</f>
        <v/>
      </c>
      <c r="F10" s="37" t="str">
        <f t="array" aca="1" ref="F10" ca="1">IFERROR(INDEX(Lessons[UniqueID],MATCH(1,(Lessons[Day of week]=F$5)*(Lessons[Time start]&lt;$B10)*(Lessons[Time end]&gt;$A10),0)),"")</f>
        <v/>
      </c>
      <c r="G10" s="37" t="str">
        <f t="array" aca="1" ref="G10" ca="1">IFERROR(INDEX(Lessons[UniqueID],MATCH(1,(Lessons[Day of week]=G$5)*(Lessons[Time start]&lt;$B10)*(Lessons[Time end]&gt;$A10),0)),"")</f>
        <v/>
      </c>
      <c r="H10" s="37" t="str">
        <f t="array" aca="1" ref="H10" ca="1">IFERROR(INDEX(Lessons[UniqueID],MATCH(1,(Lessons[Day of week]=H$5)*(Lessons[Time start]&lt;$B10)*(Lessons[Time end]&gt;$A10),0)),"")</f>
        <v/>
      </c>
      <c r="I10" s="37" t="str">
        <f t="array" aca="1" ref="I10" ca="1">IFERROR(INDEX(Lessons[UniqueID],MATCH(1,(Lessons[Day of week]=I$5)*(Lessons[Time start]&lt;$B10)*(Lessons[Time end]&gt;$A10),0)),"")</f>
        <v>Andrei_Arutiunian_20_2024_Apr</v>
      </c>
      <c r="J10" s="37" t="str">
        <f t="array" aca="1" ref="J10" ca="1">IFERROR(INDEX(Lessons[UniqueID],MATCH(1,(Lessons[Day of week]=J$5)*(Lessons[Time start]&lt;$B10)*(Lessons[Time end]&gt;$A10),0)),"")</f>
        <v/>
      </c>
      <c r="K10" s="37" t="str">
        <f t="array" aca="1" ref="K10" ca="1">IFERROR(INDEX(Lessons[UniqueID],MATCH(1,(Lessons[Day of week]=K$5)*(Lessons[Time start]&lt;$B10)*(Lessons[Time end]&gt;$A10),0)),"")</f>
        <v/>
      </c>
      <c r="L10" s="37" t="str">
        <f t="array" aca="1" ref="L10" ca="1">IFERROR(INDEX(Lessons[UniqueID],MATCH(1,(Lessons[Day of week]=L$5)*(Lessons[Time start]&lt;$B10)*(Lessons[Time end]&gt;$A10),0)),"")</f>
        <v/>
      </c>
      <c r="M10" s="37" t="str">
        <f t="array" aca="1" ref="M10" ca="1">IFERROR(INDEX(Lessons[UniqueID],MATCH(1,(Lessons[Day of week]=M$5)*(Lessons[Time start]&lt;$B10)*(Lessons[Time end]&gt;$A10),0)),"")</f>
        <v/>
      </c>
      <c r="N10" s="37" t="str">
        <f t="array" aca="1" ref="N10" ca="1">IFERROR(INDEX(Lessons[UniqueID],MATCH(1,(Lessons[Day of week]=N$5)*(Lessons[Time start]&lt;$B10)*(Lessons[Time end]&gt;$A10),0)),"")</f>
        <v/>
      </c>
      <c r="O10" s="37" t="str">
        <f t="array" aca="1" ref="O10" ca="1">IFERROR(INDEX(Lessons[UniqueID],MATCH(1,(Lessons[Day of week]=O$5)*(Lessons[Time start]&lt;$B10)*(Lessons[Time end]&gt;$A10),0)),"")</f>
        <v/>
      </c>
      <c r="P10" s="37" t="str">
        <f t="array" aca="1" ref="P10" ca="1">IFERROR(INDEX(Lessons[UniqueID],MATCH(1,(Lessons[Day of week]=P$5)*(Lessons[Time start]&lt;$B10)*(Lessons[Time end]&gt;$A10),0)),"")</f>
        <v>Andrei_Arutiunian_20_2024_Apr</v>
      </c>
      <c r="Q10" s="37" t="str">
        <f t="array" aca="1" ref="Q10" ca="1">IFERROR(INDEX(Lessons[UniqueID],MATCH(1,(Lessons[Day of week]=Q$5)*(Lessons[Time start]&lt;$B10)*(Lessons[Time end]&gt;$A10),0)),"")</f>
        <v/>
      </c>
      <c r="R10" s="37" t="str">
        <f t="array" aca="1" ref="R10" ca="1">IFERROR(INDEX(Lessons[UniqueID],MATCH(1,(Lessons[Day of week]=R$5)*(Lessons[Time start]&lt;$B10)*(Lessons[Time end]&gt;$A10),0)),"")</f>
        <v/>
      </c>
      <c r="S10" s="37" t="str">
        <f t="array" aca="1" ref="S10" ca="1">IFERROR(INDEX(Lessons[UniqueID],MATCH(1,(Lessons[Day of week]=S$5)*(Lessons[Time start]&lt;$B10)*(Lessons[Time end]&gt;$A10),0)),"")</f>
        <v/>
      </c>
      <c r="T10" s="37" t="str">
        <f t="array" aca="1" ref="T10" ca="1">IFERROR(INDEX(Lessons[UniqueID],MATCH(1,(Lessons[Day of week]=T$5)*(Lessons[Time start]&lt;$B10)*(Lessons[Time end]&gt;$A10),0)),"")</f>
        <v/>
      </c>
      <c r="U10" s="37" t="str">
        <f t="array" aca="1" ref="U10" ca="1">IFERROR(INDEX(Lessons[UniqueID],MATCH(1,(Lessons[Day of week]=U$5)*(Lessons[Time start]&lt;$B10)*(Lessons[Time end]&gt;$A10),0)),"")</f>
        <v/>
      </c>
      <c r="V10" s="37" t="str">
        <f t="array" aca="1" ref="V10" ca="1">IFERROR(INDEX(Lessons[UniqueID],MATCH(1,(Lessons[Day of week]=V$5)*(Lessons[Time start]&lt;$B10)*(Lessons[Time end]&gt;$A10),0)),"")</f>
        <v/>
      </c>
      <c r="W10" s="37" t="str">
        <f t="array" aca="1" ref="W10" ca="1">IFERROR(INDEX(Lessons[UniqueID],MATCH(1,(Lessons[Day of week]=W$5)*(Lessons[Time start]&lt;$B10)*(Lessons[Time end]&gt;$A10),0)),"")</f>
        <v>Andrei_Arutiunian_20_2024_Apr</v>
      </c>
      <c r="X10" s="37" t="str">
        <f t="array" aca="1" ref="X10" ca="1">IFERROR(INDEX(Lessons[UniqueID],MATCH(1,(Lessons[Day of week]=X$5)*(Lessons[Time start]&lt;$B10)*(Lessons[Time end]&gt;$A10),0)),"")</f>
        <v/>
      </c>
      <c r="Y10" s="37" t="str">
        <f t="array" aca="1" ref="Y10" ca="1">IFERROR(INDEX(Lessons[UniqueID],MATCH(1,(Lessons[Day of week]=Y$5)*(Lessons[Time start]&lt;$B10)*(Lessons[Time end]&gt;$A10),0)),"")</f>
        <v/>
      </c>
      <c r="Z10" s="37" t="str">
        <f t="array" aca="1" ref="Z10" ca="1">IFERROR(INDEX(Lessons[UniqueID],MATCH(1,(Lessons[Day of week]=Z$5)*(Lessons[Time start]&lt;$B10)*(Lessons[Time end]&gt;$A10),0)),"")</f>
        <v/>
      </c>
      <c r="AA10" s="37" t="str">
        <f t="array" aca="1" ref="AA10" ca="1">IFERROR(INDEX(Lessons[UniqueID],MATCH(1,(Lessons[Day of week]=AA$5)*(Lessons[Time start]&lt;$B10)*(Lessons[Time end]&gt;$A10),0)),"")</f>
        <v/>
      </c>
      <c r="AB10" s="37" t="str">
        <f t="array" aca="1" ref="AB10" ca="1">IFERROR(INDEX(Lessons[UniqueID],MATCH(1,(Lessons[Day of week]=AB$5)*(Lessons[Time start]&lt;$B10)*(Lessons[Time end]&gt;$A10),0)),"")</f>
        <v/>
      </c>
      <c r="AC10" s="37" t="str">
        <f t="array" aca="1" ref="AC10" ca="1">IFERROR(INDEX(Lessons[UniqueID],MATCH(1,(Lessons[Day of week]=AC$5)*(Lessons[Time start]&lt;$B10)*(Lessons[Time end]&gt;$A10),0)),"")</f>
        <v/>
      </c>
      <c r="AD10" s="37" t="str">
        <f t="array" aca="1" ref="AD10" ca="1">IFERROR(INDEX(Lessons[UniqueID],MATCH(1,(Lessons[Day of week]=AD$5)*(Lessons[Time start]&lt;$B10)*(Lessons[Time end]&gt;$A10),0)),"")</f>
        <v>Andrei_Arutiunian_20_2024_Apr</v>
      </c>
      <c r="AE10" s="37" t="str">
        <f t="array" aca="1" ref="AE10" ca="1">IFERROR(INDEX(Lessons[UniqueID],MATCH(1,(Lessons[Day of week]=AE$5)*(Lessons[Time start]&lt;$B10)*(Lessons[Time end]&gt;$A10),0)),"")</f>
        <v/>
      </c>
      <c r="AF10" s="37" t="str">
        <f t="array" aca="1" ref="AF10" ca="1">IFERROR(INDEX(Lessons[UniqueID],MATCH(1,(Lessons[Day of week]=AF$5)*(Lessons[Time start]&lt;$B10)*(Lessons[Time end]&gt;$A10),0)),"")</f>
        <v/>
      </c>
      <c r="AG10" s="37" t="str">
        <f t="array" aca="1" ref="AG10" ca="1">IFERROR(INDEX(Lessons[UniqueID],MATCH(1,(Lessons[Day of week]=AG$5)*(Lessons[Time start]&lt;$B10)*(Lessons[Time end]&gt;$A10),0)),"")</f>
        <v/>
      </c>
      <c r="AH10" s="37" t="str">
        <f t="array" ref="AH10">IFERROR(INDEX(Lessons[UniqueID],MATCH(1,(Lessons[Day of week]=AH$5)*(Lessons[Time start]&lt;$B10)*(Lessons[Time end]&gt;$A10),0)),"")</f>
        <v/>
      </c>
      <c r="AI10" s="37" t="str">
        <f t="array" ref="AI10">IFERROR(INDEX(Lessons[UniqueID],MATCH(1,(Lessons[Day of week]=AI$5)*(Lessons[Time start]&lt;$B10)*(Lessons[Time end]&gt;$A10),0)),"")</f>
        <v/>
      </c>
      <c r="AJ10" s="37" t="str">
        <f t="array" ref="AJ10">IFERROR(INDEX(Lessons[UniqueID],MATCH(1,(Lessons[Day of week]=AJ$5)*(Lessons[Time start]&lt;$B10)*(Lessons[Time end]&gt;$A10),0)),"")</f>
        <v/>
      </c>
      <c r="AK10" s="37" t="str">
        <f t="array" ref="AK10">IFERROR(INDEX(Lessons[UniqueID],MATCH(1,(Lessons[Day of week]=AK$5)*(Lessons[Time start]&lt;$B10)*(Lessons[Time end]&gt;$A10),0)),"")</f>
        <v/>
      </c>
    </row>
    <row r="11" spans="1:37" x14ac:dyDescent="0.25">
      <c r="A11" s="13">
        <v>0.39583333333333398</v>
      </c>
      <c r="B11" s="8">
        <v>0.41666666666666702</v>
      </c>
      <c r="C11" s="37" t="str">
        <f t="array" aca="1" ref="C11" ca="1">IFERROR(INDEX(Lessons[UniqueID],MATCH(1,(Lessons[Day of week]=C$5)*(Lessons[Time start]&lt;$B11)*(Lessons[Time end]&gt;$A11),0)),"")</f>
        <v/>
      </c>
      <c r="D11" s="37" t="str">
        <f t="array" aca="1" ref="D11" ca="1">IFERROR(INDEX(Lessons[UniqueID],MATCH(1,(Lessons[Day of week]=D$5)*(Lessons[Time start]&lt;$B11)*(Lessons[Time end]&gt;$A11),0)),"")</f>
        <v/>
      </c>
      <c r="E11" s="37" t="str">
        <f t="array" aca="1" ref="E11" ca="1">IFERROR(INDEX(Lessons[UniqueID],MATCH(1,(Lessons[Day of week]=E$5)*(Lessons[Time start]&lt;$B11)*(Lessons[Time end]&gt;$A11),0)),"")</f>
        <v/>
      </c>
      <c r="F11" s="37" t="str">
        <f t="array" aca="1" ref="F11" ca="1">IFERROR(INDEX(Lessons[UniqueID],MATCH(1,(Lessons[Day of week]=F$5)*(Lessons[Time start]&lt;$B11)*(Lessons[Time end]&gt;$A11),0)),"")</f>
        <v/>
      </c>
      <c r="G11" s="37" t="str">
        <f t="array" aca="1" ref="G11" ca="1">IFERROR(INDEX(Lessons[UniqueID],MATCH(1,(Lessons[Day of week]=G$5)*(Lessons[Time start]&lt;$B11)*(Lessons[Time end]&gt;$A11),0)),"")</f>
        <v/>
      </c>
      <c r="H11" s="37" t="str">
        <f t="array" aca="1" ref="H11" ca="1">IFERROR(INDEX(Lessons[UniqueID],MATCH(1,(Lessons[Day of week]=H$5)*(Lessons[Time start]&lt;$B11)*(Lessons[Time end]&gt;$A11),0)),"")</f>
        <v/>
      </c>
      <c r="I11" s="37" t="str">
        <f t="array" aca="1" ref="I11" ca="1">IFERROR(INDEX(Lessons[UniqueID],MATCH(1,(Lessons[Day of week]=I$5)*(Lessons[Time start]&lt;$B11)*(Lessons[Time end]&gt;$A11),0)),"")</f>
        <v/>
      </c>
      <c r="J11" s="37" t="str">
        <f t="array" aca="1" ref="J11" ca="1">IFERROR(INDEX(Lessons[UniqueID],MATCH(1,(Lessons[Day of week]=J$5)*(Lessons[Time start]&lt;$B11)*(Lessons[Time end]&gt;$A11),0)),"")</f>
        <v/>
      </c>
      <c r="K11" s="37" t="str">
        <f t="array" aca="1" ref="K11" ca="1">IFERROR(INDEX(Lessons[UniqueID],MATCH(1,(Lessons[Day of week]=K$5)*(Lessons[Time start]&lt;$B11)*(Lessons[Time end]&gt;$A11),0)),"")</f>
        <v/>
      </c>
      <c r="L11" s="37" t="str">
        <f t="array" aca="1" ref="L11" ca="1">IFERROR(INDEX(Lessons[UniqueID],MATCH(1,(Lessons[Day of week]=L$5)*(Lessons[Time start]&lt;$B11)*(Lessons[Time end]&gt;$A11),0)),"")</f>
        <v/>
      </c>
      <c r="M11" s="37" t="str">
        <f t="array" aca="1" ref="M11" ca="1">IFERROR(INDEX(Lessons[UniqueID],MATCH(1,(Lessons[Day of week]=M$5)*(Lessons[Time start]&lt;$B11)*(Lessons[Time end]&gt;$A11),0)),"")</f>
        <v/>
      </c>
      <c r="N11" s="37" t="str">
        <f t="array" aca="1" ref="N11" ca="1">IFERROR(INDEX(Lessons[UniqueID],MATCH(1,(Lessons[Day of week]=N$5)*(Lessons[Time start]&lt;$B11)*(Lessons[Time end]&gt;$A11),0)),"")</f>
        <v/>
      </c>
      <c r="O11" s="37" t="str">
        <f t="array" aca="1" ref="O11" ca="1">IFERROR(INDEX(Lessons[UniqueID],MATCH(1,(Lessons[Day of week]=O$5)*(Lessons[Time start]&lt;$B11)*(Lessons[Time end]&gt;$A11),0)),"")</f>
        <v/>
      </c>
      <c r="P11" s="37" t="str">
        <f t="array" aca="1" ref="P11" ca="1">IFERROR(INDEX(Lessons[UniqueID],MATCH(1,(Lessons[Day of week]=P$5)*(Lessons[Time start]&lt;$B11)*(Lessons[Time end]&gt;$A11),0)),"")</f>
        <v/>
      </c>
      <c r="Q11" s="37" t="str">
        <f t="array" aca="1" ref="Q11" ca="1">IFERROR(INDEX(Lessons[UniqueID],MATCH(1,(Lessons[Day of week]=Q$5)*(Lessons[Time start]&lt;$B11)*(Lessons[Time end]&gt;$A11),0)),"")</f>
        <v/>
      </c>
      <c r="R11" s="37" t="str">
        <f t="array" aca="1" ref="R11" ca="1">IFERROR(INDEX(Lessons[UniqueID],MATCH(1,(Lessons[Day of week]=R$5)*(Lessons[Time start]&lt;$B11)*(Lessons[Time end]&gt;$A11),0)),"")</f>
        <v/>
      </c>
      <c r="S11" s="37" t="str">
        <f t="array" aca="1" ref="S11" ca="1">IFERROR(INDEX(Lessons[UniqueID],MATCH(1,(Lessons[Day of week]=S$5)*(Lessons[Time start]&lt;$B11)*(Lessons[Time end]&gt;$A11),0)),"")</f>
        <v/>
      </c>
      <c r="T11" s="37" t="str">
        <f t="array" aca="1" ref="T11" ca="1">IFERROR(INDEX(Lessons[UniqueID],MATCH(1,(Lessons[Day of week]=T$5)*(Lessons[Time start]&lt;$B11)*(Lessons[Time end]&gt;$A11),0)),"")</f>
        <v/>
      </c>
      <c r="U11" s="37" t="str">
        <f t="array" aca="1" ref="U11" ca="1">IFERROR(INDEX(Lessons[UniqueID],MATCH(1,(Lessons[Day of week]=U$5)*(Lessons[Time start]&lt;$B11)*(Lessons[Time end]&gt;$A11),0)),"")</f>
        <v/>
      </c>
      <c r="V11" s="37" t="str">
        <f t="array" aca="1" ref="V11" ca="1">IFERROR(INDEX(Lessons[UniqueID],MATCH(1,(Lessons[Day of week]=V$5)*(Lessons[Time start]&lt;$B11)*(Lessons[Time end]&gt;$A11),0)),"")</f>
        <v/>
      </c>
      <c r="W11" s="37" t="str">
        <f t="array" aca="1" ref="W11" ca="1">IFERROR(INDEX(Lessons[UniqueID],MATCH(1,(Lessons[Day of week]=W$5)*(Lessons[Time start]&lt;$B11)*(Lessons[Time end]&gt;$A11),0)),"")</f>
        <v/>
      </c>
      <c r="X11" s="37" t="str">
        <f t="array" aca="1" ref="X11" ca="1">IFERROR(INDEX(Lessons[UniqueID],MATCH(1,(Lessons[Day of week]=X$5)*(Lessons[Time start]&lt;$B11)*(Lessons[Time end]&gt;$A11),0)),"")</f>
        <v/>
      </c>
      <c r="Y11" s="37" t="str">
        <f t="array" aca="1" ref="Y11" ca="1">IFERROR(INDEX(Lessons[UniqueID],MATCH(1,(Lessons[Day of week]=Y$5)*(Lessons[Time start]&lt;$B11)*(Lessons[Time end]&gt;$A11),0)),"")</f>
        <v/>
      </c>
      <c r="Z11" s="37" t="str">
        <f t="array" aca="1" ref="Z11" ca="1">IFERROR(INDEX(Lessons[UniqueID],MATCH(1,(Lessons[Day of week]=Z$5)*(Lessons[Time start]&lt;$B11)*(Lessons[Time end]&gt;$A11),0)),"")</f>
        <v/>
      </c>
      <c r="AA11" s="37" t="str">
        <f t="array" aca="1" ref="AA11" ca="1">IFERROR(INDEX(Lessons[UniqueID],MATCH(1,(Lessons[Day of week]=AA$5)*(Lessons[Time start]&lt;$B11)*(Lessons[Time end]&gt;$A11),0)),"")</f>
        <v/>
      </c>
      <c r="AB11" s="37" t="str">
        <f t="array" aca="1" ref="AB11" ca="1">IFERROR(INDEX(Lessons[UniqueID],MATCH(1,(Lessons[Day of week]=AB$5)*(Lessons[Time start]&lt;$B11)*(Lessons[Time end]&gt;$A11),0)),"")</f>
        <v/>
      </c>
      <c r="AC11" s="37" t="str">
        <f t="array" aca="1" ref="AC11" ca="1">IFERROR(INDEX(Lessons[UniqueID],MATCH(1,(Lessons[Day of week]=AC$5)*(Lessons[Time start]&lt;$B11)*(Lessons[Time end]&gt;$A11),0)),"")</f>
        <v/>
      </c>
      <c r="AD11" s="37" t="str">
        <f t="array" aca="1" ref="AD11" ca="1">IFERROR(INDEX(Lessons[UniqueID],MATCH(1,(Lessons[Day of week]=AD$5)*(Lessons[Time start]&lt;$B11)*(Lessons[Time end]&gt;$A11),0)),"")</f>
        <v/>
      </c>
      <c r="AE11" s="37" t="str">
        <f t="array" aca="1" ref="AE11" ca="1">IFERROR(INDEX(Lessons[UniqueID],MATCH(1,(Lessons[Day of week]=AE$5)*(Lessons[Time start]&lt;$B11)*(Lessons[Time end]&gt;$A11),0)),"")</f>
        <v/>
      </c>
      <c r="AF11" s="37" t="str">
        <f t="array" aca="1" ref="AF11" ca="1">IFERROR(INDEX(Lessons[UniqueID],MATCH(1,(Lessons[Day of week]=AF$5)*(Lessons[Time start]&lt;$B11)*(Lessons[Time end]&gt;$A11),0)),"")</f>
        <v/>
      </c>
      <c r="AG11" s="37" t="str">
        <f t="array" aca="1" ref="AG11" ca="1">IFERROR(INDEX(Lessons[UniqueID],MATCH(1,(Lessons[Day of week]=AG$5)*(Lessons[Time start]&lt;$B11)*(Lessons[Time end]&gt;$A11),0)),"")</f>
        <v/>
      </c>
      <c r="AH11" s="37" t="str">
        <f t="array" ref="AH11">IFERROR(INDEX(Lessons[UniqueID],MATCH(1,(Lessons[Day of week]=AH$5)*(Lessons[Time start]&lt;$B11)*(Lessons[Time end]&gt;$A11),0)),"")</f>
        <v/>
      </c>
      <c r="AI11" s="37" t="str">
        <f t="array" ref="AI11">IFERROR(INDEX(Lessons[UniqueID],MATCH(1,(Lessons[Day of week]=AI$5)*(Lessons[Time start]&lt;$B11)*(Lessons[Time end]&gt;$A11),0)),"")</f>
        <v/>
      </c>
      <c r="AJ11" s="37" t="str">
        <f t="array" ref="AJ11">IFERROR(INDEX(Lessons[UniqueID],MATCH(1,(Lessons[Day of week]=AJ$5)*(Lessons[Time start]&lt;$B11)*(Lessons[Time end]&gt;$A11),0)),"")</f>
        <v/>
      </c>
      <c r="AK11" s="37" t="str">
        <f t="array" ref="AK11">IFERROR(INDEX(Lessons[UniqueID],MATCH(1,(Lessons[Day of week]=AK$5)*(Lessons[Time start]&lt;$B11)*(Lessons[Time end]&gt;$A11),0)),"")</f>
        <v/>
      </c>
    </row>
    <row r="12" spans="1:37" x14ac:dyDescent="0.25">
      <c r="A12" s="13">
        <v>0.41666666666666702</v>
      </c>
      <c r="B12" s="8">
        <v>0.4375</v>
      </c>
      <c r="C12" s="37" t="str">
        <f t="array" aca="1" ref="C12" ca="1">IFERROR(INDEX(Lessons[UniqueID],MATCH(1,(Lessons[Day of week]=C$5)*(Lessons[Time start]&lt;$B12)*(Lessons[Time end]&gt;$A12),0)),"")</f>
        <v/>
      </c>
      <c r="D12" s="37" t="str">
        <f t="array" aca="1" ref="D12" ca="1">IFERROR(INDEX(Lessons[UniqueID],MATCH(1,(Lessons[Day of week]=D$5)*(Lessons[Time start]&lt;$B12)*(Lessons[Time end]&gt;$A12),0)),"")</f>
        <v/>
      </c>
      <c r="E12" s="37" t="str">
        <f t="array" aca="1" ref="E12" ca="1">IFERROR(INDEX(Lessons[UniqueID],MATCH(1,(Lessons[Day of week]=E$5)*(Lessons[Time start]&lt;$B12)*(Lessons[Time end]&gt;$A12),0)),"")</f>
        <v/>
      </c>
      <c r="F12" s="37" t="str">
        <f t="array" aca="1" ref="F12" ca="1">IFERROR(INDEX(Lessons[UniqueID],MATCH(1,(Lessons[Day of week]=F$5)*(Lessons[Time start]&lt;$B12)*(Lessons[Time end]&gt;$A12),0)),"")</f>
        <v/>
      </c>
      <c r="G12" s="37" t="str">
        <f t="array" aca="1" ref="G12" ca="1">IFERROR(INDEX(Lessons[UniqueID],MATCH(1,(Lessons[Day of week]=G$5)*(Lessons[Time start]&lt;$B12)*(Lessons[Time end]&gt;$A12),0)),"")</f>
        <v/>
      </c>
      <c r="H12" s="37" t="str">
        <f t="array" aca="1" ref="H12" ca="1">IFERROR(INDEX(Lessons[UniqueID],MATCH(1,(Lessons[Day of week]=H$5)*(Lessons[Time start]&lt;$B12)*(Lessons[Time end]&gt;$A12),0)),"")</f>
        <v/>
      </c>
      <c r="I12" s="37" t="str">
        <f t="array" aca="1" ref="I12" ca="1">IFERROR(INDEX(Lessons[UniqueID],MATCH(1,(Lessons[Day of week]=I$5)*(Lessons[Time start]&lt;$B12)*(Lessons[Time end]&gt;$A12),0)),"")</f>
        <v/>
      </c>
      <c r="J12" s="37" t="str">
        <f t="array" aca="1" ref="J12" ca="1">IFERROR(INDEX(Lessons[UniqueID],MATCH(1,(Lessons[Day of week]=J$5)*(Lessons[Time start]&lt;$B12)*(Lessons[Time end]&gt;$A12),0)),"")</f>
        <v/>
      </c>
      <c r="K12" s="37" t="str">
        <f t="array" aca="1" ref="K12" ca="1">IFERROR(INDEX(Lessons[UniqueID],MATCH(1,(Lessons[Day of week]=K$5)*(Lessons[Time start]&lt;$B12)*(Lessons[Time end]&gt;$A12),0)),"")</f>
        <v/>
      </c>
      <c r="L12" s="37" t="str">
        <f t="array" aca="1" ref="L12" ca="1">IFERROR(INDEX(Lessons[UniqueID],MATCH(1,(Lessons[Day of week]=L$5)*(Lessons[Time start]&lt;$B12)*(Lessons[Time end]&gt;$A12),0)),"")</f>
        <v/>
      </c>
      <c r="M12" s="37" t="str">
        <f t="array" aca="1" ref="M12" ca="1">IFERROR(INDEX(Lessons[UniqueID],MATCH(1,(Lessons[Day of week]=M$5)*(Lessons[Time start]&lt;$B12)*(Lessons[Time end]&gt;$A12),0)),"")</f>
        <v/>
      </c>
      <c r="N12" s="37" t="str">
        <f t="array" aca="1" ref="N12" ca="1">IFERROR(INDEX(Lessons[UniqueID],MATCH(1,(Lessons[Day of week]=N$5)*(Lessons[Time start]&lt;$B12)*(Lessons[Time end]&gt;$A12),0)),"")</f>
        <v/>
      </c>
      <c r="O12" s="37" t="str">
        <f t="array" aca="1" ref="O12" ca="1">IFERROR(INDEX(Lessons[UniqueID],MATCH(1,(Lessons[Day of week]=O$5)*(Lessons[Time start]&lt;$B12)*(Lessons[Time end]&gt;$A12),0)),"")</f>
        <v/>
      </c>
      <c r="P12" s="37" t="str">
        <f t="array" aca="1" ref="P12" ca="1">IFERROR(INDEX(Lessons[UniqueID],MATCH(1,(Lessons[Day of week]=P$5)*(Lessons[Time start]&lt;$B12)*(Lessons[Time end]&gt;$A12),0)),"")</f>
        <v/>
      </c>
      <c r="Q12" s="37" t="str">
        <f t="array" aca="1" ref="Q12" ca="1">IFERROR(INDEX(Lessons[UniqueID],MATCH(1,(Lessons[Day of week]=Q$5)*(Lessons[Time start]&lt;$B12)*(Lessons[Time end]&gt;$A12),0)),"")</f>
        <v/>
      </c>
      <c r="R12" s="37" t="str">
        <f t="array" aca="1" ref="R12" ca="1">IFERROR(INDEX(Lessons[UniqueID],MATCH(1,(Lessons[Day of week]=R$5)*(Lessons[Time start]&lt;$B12)*(Lessons[Time end]&gt;$A12),0)),"")</f>
        <v/>
      </c>
      <c r="S12" s="37" t="str">
        <f t="array" aca="1" ref="S12" ca="1">IFERROR(INDEX(Lessons[UniqueID],MATCH(1,(Lessons[Day of week]=S$5)*(Lessons[Time start]&lt;$B12)*(Lessons[Time end]&gt;$A12),0)),"")</f>
        <v/>
      </c>
      <c r="T12" s="37" t="str">
        <f t="array" aca="1" ref="T12" ca="1">IFERROR(INDEX(Lessons[UniqueID],MATCH(1,(Lessons[Day of week]=T$5)*(Lessons[Time start]&lt;$B12)*(Lessons[Time end]&gt;$A12),0)),"")</f>
        <v/>
      </c>
      <c r="U12" s="37" t="str">
        <f t="array" aca="1" ref="U12" ca="1">IFERROR(INDEX(Lessons[UniqueID],MATCH(1,(Lessons[Day of week]=U$5)*(Lessons[Time start]&lt;$B12)*(Lessons[Time end]&gt;$A12),0)),"")</f>
        <v/>
      </c>
      <c r="V12" s="37" t="str">
        <f t="array" aca="1" ref="V12" ca="1">IFERROR(INDEX(Lessons[UniqueID],MATCH(1,(Lessons[Day of week]=V$5)*(Lessons[Time start]&lt;$B12)*(Lessons[Time end]&gt;$A12),0)),"")</f>
        <v/>
      </c>
      <c r="W12" s="37" t="str">
        <f t="array" aca="1" ref="W12" ca="1">IFERROR(INDEX(Lessons[UniqueID],MATCH(1,(Lessons[Day of week]=W$5)*(Lessons[Time start]&lt;$B12)*(Lessons[Time end]&gt;$A12),0)),"")</f>
        <v/>
      </c>
      <c r="X12" s="37" t="str">
        <f t="array" aca="1" ref="X12" ca="1">IFERROR(INDEX(Lessons[UniqueID],MATCH(1,(Lessons[Day of week]=X$5)*(Lessons[Time start]&lt;$B12)*(Lessons[Time end]&gt;$A12),0)),"")</f>
        <v/>
      </c>
      <c r="Y12" s="37" t="str">
        <f t="array" aca="1" ref="Y12" ca="1">IFERROR(INDEX(Lessons[UniqueID],MATCH(1,(Lessons[Day of week]=Y$5)*(Lessons[Time start]&lt;$B12)*(Lessons[Time end]&gt;$A12),0)),"")</f>
        <v/>
      </c>
      <c r="Z12" s="37" t="str">
        <f t="array" aca="1" ref="Z12" ca="1">IFERROR(INDEX(Lessons[UniqueID],MATCH(1,(Lessons[Day of week]=Z$5)*(Lessons[Time start]&lt;$B12)*(Lessons[Time end]&gt;$A12),0)),"")</f>
        <v/>
      </c>
      <c r="AA12" s="37" t="str">
        <f t="array" aca="1" ref="AA12" ca="1">IFERROR(INDEX(Lessons[UniqueID],MATCH(1,(Lessons[Day of week]=AA$5)*(Lessons[Time start]&lt;$B12)*(Lessons[Time end]&gt;$A12),0)),"")</f>
        <v/>
      </c>
      <c r="AB12" s="37" t="str">
        <f t="array" aca="1" ref="AB12" ca="1">IFERROR(INDEX(Lessons[UniqueID],MATCH(1,(Lessons[Day of week]=AB$5)*(Lessons[Time start]&lt;$B12)*(Lessons[Time end]&gt;$A12),0)),"")</f>
        <v/>
      </c>
      <c r="AC12" s="37" t="str">
        <f t="array" aca="1" ref="AC12" ca="1">IFERROR(INDEX(Lessons[UniqueID],MATCH(1,(Lessons[Day of week]=AC$5)*(Lessons[Time start]&lt;$B12)*(Lessons[Time end]&gt;$A12),0)),"")</f>
        <v/>
      </c>
      <c r="AD12" s="37" t="str">
        <f t="array" aca="1" ref="AD12" ca="1">IFERROR(INDEX(Lessons[UniqueID],MATCH(1,(Lessons[Day of week]=AD$5)*(Lessons[Time start]&lt;$B12)*(Lessons[Time end]&gt;$A12),0)),"")</f>
        <v/>
      </c>
      <c r="AE12" s="37" t="str">
        <f t="array" aca="1" ref="AE12" ca="1">IFERROR(INDEX(Lessons[UniqueID],MATCH(1,(Lessons[Day of week]=AE$5)*(Lessons[Time start]&lt;$B12)*(Lessons[Time end]&gt;$A12),0)),"")</f>
        <v/>
      </c>
      <c r="AF12" s="37" t="str">
        <f t="array" aca="1" ref="AF12" ca="1">IFERROR(INDEX(Lessons[UniqueID],MATCH(1,(Lessons[Day of week]=AF$5)*(Lessons[Time start]&lt;$B12)*(Lessons[Time end]&gt;$A12),0)),"")</f>
        <v/>
      </c>
      <c r="AG12" s="37" t="str">
        <f t="array" aca="1" ref="AG12" ca="1">IFERROR(INDEX(Lessons[UniqueID],MATCH(1,(Lessons[Day of week]=AG$5)*(Lessons[Time start]&lt;$B12)*(Lessons[Time end]&gt;$A12),0)),"")</f>
        <v/>
      </c>
      <c r="AH12" s="37" t="str">
        <f t="array" ref="AH12">IFERROR(INDEX(Lessons[UniqueID],MATCH(1,(Lessons[Day of week]=AH$5)*(Lessons[Time start]&lt;$B12)*(Lessons[Time end]&gt;$A12),0)),"")</f>
        <v/>
      </c>
      <c r="AI12" s="37" t="str">
        <f t="array" ref="AI12">IFERROR(INDEX(Lessons[UniqueID],MATCH(1,(Lessons[Day of week]=AI$5)*(Lessons[Time start]&lt;$B12)*(Lessons[Time end]&gt;$A12),0)),"")</f>
        <v/>
      </c>
      <c r="AJ12" s="37" t="str">
        <f t="array" ref="AJ12">IFERROR(INDEX(Lessons[UniqueID],MATCH(1,(Lessons[Day of week]=AJ$5)*(Lessons[Time start]&lt;$B12)*(Lessons[Time end]&gt;$A12),0)),"")</f>
        <v/>
      </c>
      <c r="AK12" s="37" t="str">
        <f t="array" ref="AK12">IFERROR(INDEX(Lessons[UniqueID],MATCH(1,(Lessons[Day of week]=AK$5)*(Lessons[Time start]&lt;$B12)*(Lessons[Time end]&gt;$A12),0)),"")</f>
        <v/>
      </c>
    </row>
    <row r="13" spans="1:37" x14ac:dyDescent="0.25">
      <c r="A13" s="13">
        <v>0.4375</v>
      </c>
      <c r="B13" s="8">
        <v>0.45833333333333298</v>
      </c>
      <c r="C13" s="37" t="str">
        <f t="array" aca="1" ref="C13" ca="1">IFERROR(INDEX(Lessons[UniqueID],MATCH(1,(Lessons[Day of week]=C$5)*(Lessons[Time start]&lt;$B13)*(Lessons[Time end]&gt;$A13),0)),"")</f>
        <v/>
      </c>
      <c r="D13" s="37" t="str">
        <f t="array" aca="1" ref="D13" ca="1">IFERROR(INDEX(Lessons[UniqueID],MATCH(1,(Lessons[Day of week]=D$5)*(Lessons[Time start]&lt;$B13)*(Lessons[Time end]&gt;$A13),0)),"")</f>
        <v/>
      </c>
      <c r="E13" s="37" t="str">
        <f t="array" aca="1" ref="E13" ca="1">IFERROR(INDEX(Lessons[UniqueID],MATCH(1,(Lessons[Day of week]=E$5)*(Lessons[Time start]&lt;$B13)*(Lessons[Time end]&gt;$A13),0)),"")</f>
        <v/>
      </c>
      <c r="F13" s="37" t="str">
        <f t="array" aca="1" ref="F13" ca="1">IFERROR(INDEX(Lessons[UniqueID],MATCH(1,(Lessons[Day of week]=F$5)*(Lessons[Time start]&lt;$B13)*(Lessons[Time end]&gt;$A13),0)),"")</f>
        <v/>
      </c>
      <c r="G13" s="37" t="str">
        <f t="array" aca="1" ref="G13" ca="1">IFERROR(INDEX(Lessons[UniqueID],MATCH(1,(Lessons[Day of week]=G$5)*(Lessons[Time start]&lt;$B13)*(Lessons[Time end]&gt;$A13),0)),"")</f>
        <v/>
      </c>
      <c r="H13" s="37" t="str">
        <f t="array" aca="1" ref="H13" ca="1">IFERROR(INDEX(Lessons[UniqueID],MATCH(1,(Lessons[Day of week]=H$5)*(Lessons[Time start]&lt;$B13)*(Lessons[Time end]&gt;$A13),0)),"")</f>
        <v/>
      </c>
      <c r="I13" s="37" t="str">
        <f t="array" aca="1" ref="I13" ca="1">IFERROR(INDEX(Lessons[UniqueID],MATCH(1,(Lessons[Day of week]=I$5)*(Lessons[Time start]&lt;$B13)*(Lessons[Time end]&gt;$A13),0)),"")</f>
        <v/>
      </c>
      <c r="J13" s="37" t="str">
        <f t="array" aca="1" ref="J13" ca="1">IFERROR(INDEX(Lessons[UniqueID],MATCH(1,(Lessons[Day of week]=J$5)*(Lessons[Time start]&lt;$B13)*(Lessons[Time end]&gt;$A13),0)),"")</f>
        <v/>
      </c>
      <c r="K13" s="37" t="str">
        <f t="array" aca="1" ref="K13" ca="1">IFERROR(INDEX(Lessons[UniqueID],MATCH(1,(Lessons[Day of week]=K$5)*(Lessons[Time start]&lt;$B13)*(Lessons[Time end]&gt;$A13),0)),"")</f>
        <v/>
      </c>
      <c r="L13" s="37" t="str">
        <f t="array" aca="1" ref="L13" ca="1">IFERROR(INDEX(Lessons[UniqueID],MATCH(1,(Lessons[Day of week]=L$5)*(Lessons[Time start]&lt;$B13)*(Lessons[Time end]&gt;$A13),0)),"")</f>
        <v/>
      </c>
      <c r="M13" s="37" t="str">
        <f t="array" aca="1" ref="M13" ca="1">IFERROR(INDEX(Lessons[UniqueID],MATCH(1,(Lessons[Day of week]=M$5)*(Lessons[Time start]&lt;$B13)*(Lessons[Time end]&gt;$A13),0)),"")</f>
        <v/>
      </c>
      <c r="N13" s="37" t="str">
        <f t="array" aca="1" ref="N13" ca="1">IFERROR(INDEX(Lessons[UniqueID],MATCH(1,(Lessons[Day of week]=N$5)*(Lessons[Time start]&lt;$B13)*(Lessons[Time end]&gt;$A13),0)),"")</f>
        <v/>
      </c>
      <c r="O13" s="37" t="str">
        <f t="array" aca="1" ref="O13" ca="1">IFERROR(INDEX(Lessons[UniqueID],MATCH(1,(Lessons[Day of week]=O$5)*(Lessons[Time start]&lt;$B13)*(Lessons[Time end]&gt;$A13),0)),"")</f>
        <v/>
      </c>
      <c r="P13" s="37" t="str">
        <f t="array" aca="1" ref="P13" ca="1">IFERROR(INDEX(Lessons[UniqueID],MATCH(1,(Lessons[Day of week]=P$5)*(Lessons[Time start]&lt;$B13)*(Lessons[Time end]&gt;$A13),0)),"")</f>
        <v/>
      </c>
      <c r="Q13" s="37" t="str">
        <f t="array" aca="1" ref="Q13" ca="1">IFERROR(INDEX(Lessons[UniqueID],MATCH(1,(Lessons[Day of week]=Q$5)*(Lessons[Time start]&lt;$B13)*(Lessons[Time end]&gt;$A13),0)),"")</f>
        <v/>
      </c>
      <c r="R13" s="37" t="str">
        <f t="array" aca="1" ref="R13" ca="1">IFERROR(INDEX(Lessons[UniqueID],MATCH(1,(Lessons[Day of week]=R$5)*(Lessons[Time start]&lt;$B13)*(Lessons[Time end]&gt;$A13),0)),"")</f>
        <v/>
      </c>
      <c r="S13" s="37" t="str">
        <f t="array" aca="1" ref="S13" ca="1">IFERROR(INDEX(Lessons[UniqueID],MATCH(1,(Lessons[Day of week]=S$5)*(Lessons[Time start]&lt;$B13)*(Lessons[Time end]&gt;$A13),0)),"")</f>
        <v/>
      </c>
      <c r="T13" s="37" t="str">
        <f t="array" aca="1" ref="T13" ca="1">IFERROR(INDEX(Lessons[UniqueID],MATCH(1,(Lessons[Day of week]=T$5)*(Lessons[Time start]&lt;$B13)*(Lessons[Time end]&gt;$A13),0)),"")</f>
        <v/>
      </c>
      <c r="U13" s="37" t="str">
        <f t="array" aca="1" ref="U13" ca="1">IFERROR(INDEX(Lessons[UniqueID],MATCH(1,(Lessons[Day of week]=U$5)*(Lessons[Time start]&lt;$B13)*(Lessons[Time end]&gt;$A13),0)),"")</f>
        <v/>
      </c>
      <c r="V13" s="37" t="str">
        <f t="array" aca="1" ref="V13" ca="1">IFERROR(INDEX(Lessons[UniqueID],MATCH(1,(Lessons[Day of week]=V$5)*(Lessons[Time start]&lt;$B13)*(Lessons[Time end]&gt;$A13),0)),"")</f>
        <v/>
      </c>
      <c r="W13" s="37" t="str">
        <f t="array" aca="1" ref="W13" ca="1">IFERROR(INDEX(Lessons[UniqueID],MATCH(1,(Lessons[Day of week]=W$5)*(Lessons[Time start]&lt;$B13)*(Lessons[Time end]&gt;$A13),0)),"")</f>
        <v/>
      </c>
      <c r="X13" s="37" t="str">
        <f t="array" aca="1" ref="X13" ca="1">IFERROR(INDEX(Lessons[UniqueID],MATCH(1,(Lessons[Day of week]=X$5)*(Lessons[Time start]&lt;$B13)*(Lessons[Time end]&gt;$A13),0)),"")</f>
        <v/>
      </c>
      <c r="Y13" s="37" t="str">
        <f t="array" aca="1" ref="Y13" ca="1">IFERROR(INDEX(Lessons[UniqueID],MATCH(1,(Lessons[Day of week]=Y$5)*(Lessons[Time start]&lt;$B13)*(Lessons[Time end]&gt;$A13),0)),"")</f>
        <v/>
      </c>
      <c r="Z13" s="37" t="str">
        <f t="array" aca="1" ref="Z13" ca="1">IFERROR(INDEX(Lessons[UniqueID],MATCH(1,(Lessons[Day of week]=Z$5)*(Lessons[Time start]&lt;$B13)*(Lessons[Time end]&gt;$A13),0)),"")</f>
        <v/>
      </c>
      <c r="AA13" s="37" t="str">
        <f t="array" aca="1" ref="AA13" ca="1">IFERROR(INDEX(Lessons[UniqueID],MATCH(1,(Lessons[Day of week]=AA$5)*(Lessons[Time start]&lt;$B13)*(Lessons[Time end]&gt;$A13),0)),"")</f>
        <v/>
      </c>
      <c r="AB13" s="37" t="str">
        <f t="array" aca="1" ref="AB13" ca="1">IFERROR(INDEX(Lessons[UniqueID],MATCH(1,(Lessons[Day of week]=AB$5)*(Lessons[Time start]&lt;$B13)*(Lessons[Time end]&gt;$A13),0)),"")</f>
        <v/>
      </c>
      <c r="AC13" s="37" t="str">
        <f t="array" aca="1" ref="AC13" ca="1">IFERROR(INDEX(Lessons[UniqueID],MATCH(1,(Lessons[Day of week]=AC$5)*(Lessons[Time start]&lt;$B13)*(Lessons[Time end]&gt;$A13),0)),"")</f>
        <v/>
      </c>
      <c r="AD13" s="37" t="str">
        <f t="array" aca="1" ref="AD13" ca="1">IFERROR(INDEX(Lessons[UniqueID],MATCH(1,(Lessons[Day of week]=AD$5)*(Lessons[Time start]&lt;$B13)*(Lessons[Time end]&gt;$A13),0)),"")</f>
        <v/>
      </c>
      <c r="AE13" s="37" t="str">
        <f t="array" aca="1" ref="AE13" ca="1">IFERROR(INDEX(Lessons[UniqueID],MATCH(1,(Lessons[Day of week]=AE$5)*(Lessons[Time start]&lt;$B13)*(Lessons[Time end]&gt;$A13),0)),"")</f>
        <v/>
      </c>
      <c r="AF13" s="37" t="str">
        <f t="array" aca="1" ref="AF13" ca="1">IFERROR(INDEX(Lessons[UniqueID],MATCH(1,(Lessons[Day of week]=AF$5)*(Lessons[Time start]&lt;$B13)*(Lessons[Time end]&gt;$A13),0)),"")</f>
        <v/>
      </c>
      <c r="AG13" s="37" t="str">
        <f t="array" aca="1" ref="AG13" ca="1">IFERROR(INDEX(Lessons[UniqueID],MATCH(1,(Lessons[Day of week]=AG$5)*(Lessons[Time start]&lt;$B13)*(Lessons[Time end]&gt;$A13),0)),"")</f>
        <v/>
      </c>
      <c r="AH13" s="37" t="str">
        <f t="array" ref="AH13">IFERROR(INDEX(Lessons[UniqueID],MATCH(1,(Lessons[Day of week]=AH$5)*(Lessons[Time start]&lt;$B13)*(Lessons[Time end]&gt;$A13),0)),"")</f>
        <v/>
      </c>
      <c r="AI13" s="37" t="str">
        <f t="array" ref="AI13">IFERROR(INDEX(Lessons[UniqueID],MATCH(1,(Lessons[Day of week]=AI$5)*(Lessons[Time start]&lt;$B13)*(Lessons[Time end]&gt;$A13),0)),"")</f>
        <v/>
      </c>
      <c r="AJ13" s="37" t="str">
        <f t="array" ref="AJ13">IFERROR(INDEX(Lessons[UniqueID],MATCH(1,(Lessons[Day of week]=AJ$5)*(Lessons[Time start]&lt;$B13)*(Lessons[Time end]&gt;$A13),0)),"")</f>
        <v/>
      </c>
      <c r="AK13" s="37" t="str">
        <f t="array" ref="AK13">IFERROR(INDEX(Lessons[UniqueID],MATCH(1,(Lessons[Day of week]=AK$5)*(Lessons[Time start]&lt;$B13)*(Lessons[Time end]&gt;$A13),0)),"")</f>
        <v/>
      </c>
    </row>
    <row r="14" spans="1:37" x14ac:dyDescent="0.25">
      <c r="A14" s="13">
        <v>0.45833333333333398</v>
      </c>
      <c r="B14" s="8">
        <v>0.47916666666666702</v>
      </c>
      <c r="C14" s="37" t="str">
        <f t="array" aca="1" ref="C14" ca="1">IFERROR(INDEX(Lessons[UniqueID],MATCH(1,(Lessons[Day of week]=C$5)*(Lessons[Time start]&lt;$B14)*(Lessons[Time end]&gt;$A14),0)),"")</f>
        <v/>
      </c>
      <c r="D14" s="37" t="str">
        <f t="array" aca="1" ref="D14" ca="1">IFERROR(INDEX(Lessons[UniqueID],MATCH(1,(Lessons[Day of week]=D$5)*(Lessons[Time start]&lt;$B14)*(Lessons[Time end]&gt;$A14),0)),"")</f>
        <v/>
      </c>
      <c r="E14" s="37" t="str">
        <f t="array" aca="1" ref="E14" ca="1">IFERROR(INDEX(Lessons[UniqueID],MATCH(1,(Lessons[Day of week]=E$5)*(Lessons[Time start]&lt;$B14)*(Lessons[Time end]&gt;$A14),0)),"")</f>
        <v/>
      </c>
      <c r="F14" s="37" t="str">
        <f t="array" aca="1" ref="F14" ca="1">IFERROR(INDEX(Lessons[UniqueID],MATCH(1,(Lessons[Day of week]=F$5)*(Lessons[Time start]&lt;$B14)*(Lessons[Time end]&gt;$A14),0)),"")</f>
        <v/>
      </c>
      <c r="G14" s="37" t="str">
        <f t="array" aca="1" ref="G14" ca="1">IFERROR(INDEX(Lessons[UniqueID],MATCH(1,(Lessons[Day of week]=G$5)*(Lessons[Time start]&lt;$B14)*(Lessons[Time end]&gt;$A14),0)),"")</f>
        <v/>
      </c>
      <c r="H14" s="37" t="str">
        <f t="array" aca="1" ref="H14" ca="1">IFERROR(INDEX(Lessons[UniqueID],MATCH(1,(Lessons[Day of week]=H$5)*(Lessons[Time start]&lt;$B14)*(Lessons[Time end]&gt;$A14),0)),"")</f>
        <v/>
      </c>
      <c r="I14" s="37" t="str">
        <f t="array" aca="1" ref="I14" ca="1">IFERROR(INDEX(Lessons[UniqueID],MATCH(1,(Lessons[Day of week]=I$5)*(Lessons[Time start]&lt;$B14)*(Lessons[Time end]&gt;$A14),0)),"")</f>
        <v/>
      </c>
      <c r="J14" s="37" t="str">
        <f t="array" aca="1" ref="J14" ca="1">IFERROR(INDEX(Lessons[UniqueID],MATCH(1,(Lessons[Day of week]=J$5)*(Lessons[Time start]&lt;$B14)*(Lessons[Time end]&gt;$A14),0)),"")</f>
        <v/>
      </c>
      <c r="K14" s="37" t="str">
        <f t="array" aca="1" ref="K14" ca="1">IFERROR(INDEX(Lessons[UniqueID],MATCH(1,(Lessons[Day of week]=K$5)*(Lessons[Time start]&lt;$B14)*(Lessons[Time end]&gt;$A14),0)),"")</f>
        <v/>
      </c>
      <c r="L14" s="37" t="str">
        <f t="array" aca="1" ref="L14" ca="1">IFERROR(INDEX(Lessons[UniqueID],MATCH(1,(Lessons[Day of week]=L$5)*(Lessons[Time start]&lt;$B14)*(Lessons[Time end]&gt;$A14),0)),"")</f>
        <v/>
      </c>
      <c r="M14" s="37" t="str">
        <f t="array" aca="1" ref="M14" ca="1">IFERROR(INDEX(Lessons[UniqueID],MATCH(1,(Lessons[Day of week]=M$5)*(Lessons[Time start]&lt;$B14)*(Lessons[Time end]&gt;$A14),0)),"")</f>
        <v/>
      </c>
      <c r="N14" s="37" t="str">
        <f t="array" aca="1" ref="N14" ca="1">IFERROR(INDEX(Lessons[UniqueID],MATCH(1,(Lessons[Day of week]=N$5)*(Lessons[Time start]&lt;$B14)*(Lessons[Time end]&gt;$A14),0)),"")</f>
        <v/>
      </c>
      <c r="O14" s="37" t="str">
        <f t="array" aca="1" ref="O14" ca="1">IFERROR(INDEX(Lessons[UniqueID],MATCH(1,(Lessons[Day of week]=O$5)*(Lessons[Time start]&lt;$B14)*(Lessons[Time end]&gt;$A14),0)),"")</f>
        <v/>
      </c>
      <c r="P14" s="37" t="str">
        <f t="array" aca="1" ref="P14" ca="1">IFERROR(INDEX(Lessons[UniqueID],MATCH(1,(Lessons[Day of week]=P$5)*(Lessons[Time start]&lt;$B14)*(Lessons[Time end]&gt;$A14),0)),"")</f>
        <v/>
      </c>
      <c r="Q14" s="37" t="str">
        <f t="array" aca="1" ref="Q14" ca="1">IFERROR(INDEX(Lessons[UniqueID],MATCH(1,(Lessons[Day of week]=Q$5)*(Lessons[Time start]&lt;$B14)*(Lessons[Time end]&gt;$A14),0)),"")</f>
        <v/>
      </c>
      <c r="R14" s="37" t="str">
        <f t="array" aca="1" ref="R14" ca="1">IFERROR(INDEX(Lessons[UniqueID],MATCH(1,(Lessons[Day of week]=R$5)*(Lessons[Time start]&lt;$B14)*(Lessons[Time end]&gt;$A14),0)),"")</f>
        <v/>
      </c>
      <c r="S14" s="37" t="str">
        <f t="array" aca="1" ref="S14" ca="1">IFERROR(INDEX(Lessons[UniqueID],MATCH(1,(Lessons[Day of week]=S$5)*(Lessons[Time start]&lt;$B14)*(Lessons[Time end]&gt;$A14),0)),"")</f>
        <v/>
      </c>
      <c r="T14" s="37" t="str">
        <f t="array" aca="1" ref="T14" ca="1">IFERROR(INDEX(Lessons[UniqueID],MATCH(1,(Lessons[Day of week]=T$5)*(Lessons[Time start]&lt;$B14)*(Lessons[Time end]&gt;$A14),0)),"")</f>
        <v/>
      </c>
      <c r="U14" s="37" t="str">
        <f t="array" aca="1" ref="U14" ca="1">IFERROR(INDEX(Lessons[UniqueID],MATCH(1,(Lessons[Day of week]=U$5)*(Lessons[Time start]&lt;$B14)*(Lessons[Time end]&gt;$A14),0)),"")</f>
        <v/>
      </c>
      <c r="V14" s="37" t="str">
        <f t="array" aca="1" ref="V14" ca="1">IFERROR(INDEX(Lessons[UniqueID],MATCH(1,(Lessons[Day of week]=V$5)*(Lessons[Time start]&lt;$B14)*(Lessons[Time end]&gt;$A14),0)),"")</f>
        <v/>
      </c>
      <c r="W14" s="37" t="str">
        <f t="array" aca="1" ref="W14" ca="1">IFERROR(INDEX(Lessons[UniqueID],MATCH(1,(Lessons[Day of week]=W$5)*(Lessons[Time start]&lt;$B14)*(Lessons[Time end]&gt;$A14),0)),"")</f>
        <v/>
      </c>
      <c r="X14" s="37" t="str">
        <f t="array" aca="1" ref="X14" ca="1">IFERROR(INDEX(Lessons[UniqueID],MATCH(1,(Lessons[Day of week]=X$5)*(Lessons[Time start]&lt;$B14)*(Lessons[Time end]&gt;$A14),0)),"")</f>
        <v/>
      </c>
      <c r="Y14" s="37" t="str">
        <f t="array" aca="1" ref="Y14" ca="1">IFERROR(INDEX(Lessons[UniqueID],MATCH(1,(Lessons[Day of week]=Y$5)*(Lessons[Time start]&lt;$B14)*(Lessons[Time end]&gt;$A14),0)),"")</f>
        <v/>
      </c>
      <c r="Z14" s="37" t="str">
        <f t="array" aca="1" ref="Z14" ca="1">IFERROR(INDEX(Lessons[UniqueID],MATCH(1,(Lessons[Day of week]=Z$5)*(Lessons[Time start]&lt;$B14)*(Lessons[Time end]&gt;$A14),0)),"")</f>
        <v/>
      </c>
      <c r="AA14" s="37" t="str">
        <f t="array" aca="1" ref="AA14" ca="1">IFERROR(INDEX(Lessons[UniqueID],MATCH(1,(Lessons[Day of week]=AA$5)*(Lessons[Time start]&lt;$B14)*(Lessons[Time end]&gt;$A14),0)),"")</f>
        <v/>
      </c>
      <c r="AB14" s="37" t="str">
        <f t="array" aca="1" ref="AB14" ca="1">IFERROR(INDEX(Lessons[UniqueID],MATCH(1,(Lessons[Day of week]=AB$5)*(Lessons[Time start]&lt;$B14)*(Lessons[Time end]&gt;$A14),0)),"")</f>
        <v/>
      </c>
      <c r="AC14" s="37" t="str">
        <f t="array" aca="1" ref="AC14" ca="1">IFERROR(INDEX(Lessons[UniqueID],MATCH(1,(Lessons[Day of week]=AC$5)*(Lessons[Time start]&lt;$B14)*(Lessons[Time end]&gt;$A14),0)),"")</f>
        <v/>
      </c>
      <c r="AD14" s="37" t="str">
        <f t="array" aca="1" ref="AD14" ca="1">IFERROR(INDEX(Lessons[UniqueID],MATCH(1,(Lessons[Day of week]=AD$5)*(Lessons[Time start]&lt;$B14)*(Lessons[Time end]&gt;$A14),0)),"")</f>
        <v/>
      </c>
      <c r="AE14" s="37" t="str">
        <f t="array" aca="1" ref="AE14" ca="1">IFERROR(INDEX(Lessons[UniqueID],MATCH(1,(Lessons[Day of week]=AE$5)*(Lessons[Time start]&lt;$B14)*(Lessons[Time end]&gt;$A14),0)),"")</f>
        <v/>
      </c>
      <c r="AF14" s="37" t="str">
        <f t="array" aca="1" ref="AF14" ca="1">IFERROR(INDEX(Lessons[UniqueID],MATCH(1,(Lessons[Day of week]=AF$5)*(Lessons[Time start]&lt;$B14)*(Lessons[Time end]&gt;$A14),0)),"")</f>
        <v/>
      </c>
      <c r="AG14" s="37" t="str">
        <f t="array" aca="1" ref="AG14" ca="1">IFERROR(INDEX(Lessons[UniqueID],MATCH(1,(Lessons[Day of week]=AG$5)*(Lessons[Time start]&lt;$B14)*(Lessons[Time end]&gt;$A14),0)),"")</f>
        <v/>
      </c>
      <c r="AH14" s="37" t="str">
        <f t="array" ref="AH14">IFERROR(INDEX(Lessons[UniqueID],MATCH(1,(Lessons[Day of week]=AH$5)*(Lessons[Time start]&lt;$B14)*(Lessons[Time end]&gt;$A14),0)),"")</f>
        <v/>
      </c>
      <c r="AI14" s="37" t="str">
        <f t="array" ref="AI14">IFERROR(INDEX(Lessons[UniqueID],MATCH(1,(Lessons[Day of week]=AI$5)*(Lessons[Time start]&lt;$B14)*(Lessons[Time end]&gt;$A14),0)),"")</f>
        <v/>
      </c>
      <c r="AJ14" s="37" t="str">
        <f t="array" ref="AJ14">IFERROR(INDEX(Lessons[UniqueID],MATCH(1,(Lessons[Day of week]=AJ$5)*(Lessons[Time start]&lt;$B14)*(Lessons[Time end]&gt;$A14),0)),"")</f>
        <v/>
      </c>
      <c r="AK14" s="37" t="str">
        <f t="array" ref="AK14">IFERROR(INDEX(Lessons[UniqueID],MATCH(1,(Lessons[Day of week]=AK$5)*(Lessons[Time start]&lt;$B14)*(Lessons[Time end]&gt;$A14),0)),"")</f>
        <v/>
      </c>
    </row>
    <row r="15" spans="1:37" x14ac:dyDescent="0.25">
      <c r="A15" s="13">
        <v>0.47916666666666702</v>
      </c>
      <c r="B15" s="8">
        <v>0.5</v>
      </c>
      <c r="C15" s="37" t="str">
        <f t="array" aca="1" ref="C15" ca="1">IFERROR(INDEX(Lessons[UniqueID],MATCH(1,(Lessons[Day of week]=C$5)*(Lessons[Time start]&lt;$B15)*(Lessons[Time end]&gt;$A15),0)),"")</f>
        <v/>
      </c>
      <c r="D15" s="37" t="str">
        <f t="array" aca="1" ref="D15" ca="1">IFERROR(INDEX(Lessons[UniqueID],MATCH(1,(Lessons[Day of week]=D$5)*(Lessons[Time start]&lt;$B15)*(Lessons[Time end]&gt;$A15),0)),"")</f>
        <v/>
      </c>
      <c r="E15" s="37" t="str">
        <f t="array" aca="1" ref="E15" ca="1">IFERROR(INDEX(Lessons[UniqueID],MATCH(1,(Lessons[Day of week]=E$5)*(Lessons[Time start]&lt;$B15)*(Lessons[Time end]&gt;$A15),0)),"")</f>
        <v/>
      </c>
      <c r="F15" s="37" t="str">
        <f t="array" aca="1" ref="F15" ca="1">IFERROR(INDEX(Lessons[UniqueID],MATCH(1,(Lessons[Day of week]=F$5)*(Lessons[Time start]&lt;$B15)*(Lessons[Time end]&gt;$A15),0)),"")</f>
        <v/>
      </c>
      <c r="G15" s="37" t="str">
        <f t="array" aca="1" ref="G15" ca="1">IFERROR(INDEX(Lessons[UniqueID],MATCH(1,(Lessons[Day of week]=G$5)*(Lessons[Time start]&lt;$B15)*(Lessons[Time end]&gt;$A15),0)),"")</f>
        <v/>
      </c>
      <c r="H15" s="37" t="str">
        <f t="array" aca="1" ref="H15" ca="1">IFERROR(INDEX(Lessons[UniqueID],MATCH(1,(Lessons[Day of week]=H$5)*(Lessons[Time start]&lt;$B15)*(Lessons[Time end]&gt;$A15),0)),"")</f>
        <v/>
      </c>
      <c r="I15" s="37" t="str">
        <f t="array" aca="1" ref="I15" ca="1">IFERROR(INDEX(Lessons[UniqueID],MATCH(1,(Lessons[Day of week]=I$5)*(Lessons[Time start]&lt;$B15)*(Lessons[Time end]&gt;$A15),0)),"")</f>
        <v/>
      </c>
      <c r="J15" s="37" t="str">
        <f t="array" aca="1" ref="J15" ca="1">IFERROR(INDEX(Lessons[UniqueID],MATCH(1,(Lessons[Day of week]=J$5)*(Lessons[Time start]&lt;$B15)*(Lessons[Time end]&gt;$A15),0)),"")</f>
        <v/>
      </c>
      <c r="K15" s="37" t="str">
        <f t="array" aca="1" ref="K15" ca="1">IFERROR(INDEX(Lessons[UniqueID],MATCH(1,(Lessons[Day of week]=K$5)*(Lessons[Time start]&lt;$B15)*(Lessons[Time end]&gt;$A15),0)),"")</f>
        <v/>
      </c>
      <c r="L15" s="37" t="str">
        <f t="array" aca="1" ref="L15" ca="1">IFERROR(INDEX(Lessons[UniqueID],MATCH(1,(Lessons[Day of week]=L$5)*(Lessons[Time start]&lt;$B15)*(Lessons[Time end]&gt;$A15),0)),"")</f>
        <v/>
      </c>
      <c r="M15" s="37" t="str">
        <f t="array" aca="1" ref="M15" ca="1">IFERROR(INDEX(Lessons[UniqueID],MATCH(1,(Lessons[Day of week]=M$5)*(Lessons[Time start]&lt;$B15)*(Lessons[Time end]&gt;$A15),0)),"")</f>
        <v/>
      </c>
      <c r="N15" s="37" t="str">
        <f t="array" aca="1" ref="N15" ca="1">IFERROR(INDEX(Lessons[UniqueID],MATCH(1,(Lessons[Day of week]=N$5)*(Lessons[Time start]&lt;$B15)*(Lessons[Time end]&gt;$A15),0)),"")</f>
        <v/>
      </c>
      <c r="O15" s="37" t="str">
        <f t="array" aca="1" ref="O15" ca="1">IFERROR(INDEX(Lessons[UniqueID],MATCH(1,(Lessons[Day of week]=O$5)*(Lessons[Time start]&lt;$B15)*(Lessons[Time end]&gt;$A15),0)),"")</f>
        <v/>
      </c>
      <c r="P15" s="37" t="str">
        <f t="array" aca="1" ref="P15" ca="1">IFERROR(INDEX(Lessons[UniqueID],MATCH(1,(Lessons[Day of week]=P$5)*(Lessons[Time start]&lt;$B15)*(Lessons[Time end]&gt;$A15),0)),"")</f>
        <v/>
      </c>
      <c r="Q15" s="37" t="str">
        <f t="array" aca="1" ref="Q15" ca="1">IFERROR(INDEX(Lessons[UniqueID],MATCH(1,(Lessons[Day of week]=Q$5)*(Lessons[Time start]&lt;$B15)*(Lessons[Time end]&gt;$A15),0)),"")</f>
        <v/>
      </c>
      <c r="R15" s="37" t="str">
        <f t="array" aca="1" ref="R15" ca="1">IFERROR(INDEX(Lessons[UniqueID],MATCH(1,(Lessons[Day of week]=R$5)*(Lessons[Time start]&lt;$B15)*(Lessons[Time end]&gt;$A15),0)),"")</f>
        <v/>
      </c>
      <c r="S15" s="37" t="str">
        <f t="array" aca="1" ref="S15" ca="1">IFERROR(INDEX(Lessons[UniqueID],MATCH(1,(Lessons[Day of week]=S$5)*(Lessons[Time start]&lt;$B15)*(Lessons[Time end]&gt;$A15),0)),"")</f>
        <v/>
      </c>
      <c r="T15" s="37" t="str">
        <f t="array" aca="1" ref="T15" ca="1">IFERROR(INDEX(Lessons[UniqueID],MATCH(1,(Lessons[Day of week]=T$5)*(Lessons[Time start]&lt;$B15)*(Lessons[Time end]&gt;$A15),0)),"")</f>
        <v/>
      </c>
      <c r="U15" s="37" t="str">
        <f t="array" aca="1" ref="U15" ca="1">IFERROR(INDEX(Lessons[UniqueID],MATCH(1,(Lessons[Day of week]=U$5)*(Lessons[Time start]&lt;$B15)*(Lessons[Time end]&gt;$A15),0)),"")</f>
        <v/>
      </c>
      <c r="V15" s="37" t="str">
        <f t="array" aca="1" ref="V15" ca="1">IFERROR(INDEX(Lessons[UniqueID],MATCH(1,(Lessons[Day of week]=V$5)*(Lessons[Time start]&lt;$B15)*(Lessons[Time end]&gt;$A15),0)),"")</f>
        <v/>
      </c>
      <c r="W15" s="37" t="str">
        <f t="array" aca="1" ref="W15" ca="1">IFERROR(INDEX(Lessons[UniqueID],MATCH(1,(Lessons[Day of week]=W$5)*(Lessons[Time start]&lt;$B15)*(Lessons[Time end]&gt;$A15),0)),"")</f>
        <v/>
      </c>
      <c r="X15" s="37" t="str">
        <f t="array" aca="1" ref="X15" ca="1">IFERROR(INDEX(Lessons[UniqueID],MATCH(1,(Lessons[Day of week]=X$5)*(Lessons[Time start]&lt;$B15)*(Lessons[Time end]&gt;$A15),0)),"")</f>
        <v/>
      </c>
      <c r="Y15" s="37" t="str">
        <f t="array" aca="1" ref="Y15" ca="1">IFERROR(INDEX(Lessons[UniqueID],MATCH(1,(Lessons[Day of week]=Y$5)*(Lessons[Time start]&lt;$B15)*(Lessons[Time end]&gt;$A15),0)),"")</f>
        <v/>
      </c>
      <c r="Z15" s="37" t="str">
        <f t="array" aca="1" ref="Z15" ca="1">IFERROR(INDEX(Lessons[UniqueID],MATCH(1,(Lessons[Day of week]=Z$5)*(Lessons[Time start]&lt;$B15)*(Lessons[Time end]&gt;$A15),0)),"")</f>
        <v/>
      </c>
      <c r="AA15" s="37" t="str">
        <f t="array" aca="1" ref="AA15" ca="1">IFERROR(INDEX(Lessons[UniqueID],MATCH(1,(Lessons[Day of week]=AA$5)*(Lessons[Time start]&lt;$B15)*(Lessons[Time end]&gt;$A15),0)),"")</f>
        <v/>
      </c>
      <c r="AB15" s="37" t="str">
        <f t="array" aca="1" ref="AB15" ca="1">IFERROR(INDEX(Lessons[UniqueID],MATCH(1,(Lessons[Day of week]=AB$5)*(Lessons[Time start]&lt;$B15)*(Lessons[Time end]&gt;$A15),0)),"")</f>
        <v/>
      </c>
      <c r="AC15" s="37" t="str">
        <f t="array" aca="1" ref="AC15" ca="1">IFERROR(INDEX(Lessons[UniqueID],MATCH(1,(Lessons[Day of week]=AC$5)*(Lessons[Time start]&lt;$B15)*(Lessons[Time end]&gt;$A15),0)),"")</f>
        <v/>
      </c>
      <c r="AD15" s="37" t="str">
        <f t="array" aca="1" ref="AD15" ca="1">IFERROR(INDEX(Lessons[UniqueID],MATCH(1,(Lessons[Day of week]=AD$5)*(Lessons[Time start]&lt;$B15)*(Lessons[Time end]&gt;$A15),0)),"")</f>
        <v/>
      </c>
      <c r="AE15" s="37" t="str">
        <f t="array" aca="1" ref="AE15" ca="1">IFERROR(INDEX(Lessons[UniqueID],MATCH(1,(Lessons[Day of week]=AE$5)*(Lessons[Time start]&lt;$B15)*(Lessons[Time end]&gt;$A15),0)),"")</f>
        <v/>
      </c>
      <c r="AF15" s="37" t="str">
        <f t="array" aca="1" ref="AF15" ca="1">IFERROR(INDEX(Lessons[UniqueID],MATCH(1,(Lessons[Day of week]=AF$5)*(Lessons[Time start]&lt;$B15)*(Lessons[Time end]&gt;$A15),0)),"")</f>
        <v/>
      </c>
      <c r="AG15" s="37" t="str">
        <f t="array" aca="1" ref="AG15" ca="1">IFERROR(INDEX(Lessons[UniqueID],MATCH(1,(Lessons[Day of week]=AG$5)*(Lessons[Time start]&lt;$B15)*(Lessons[Time end]&gt;$A15),0)),"")</f>
        <v/>
      </c>
      <c r="AH15" s="37" t="str">
        <f t="array" ref="AH15">IFERROR(INDEX(Lessons[UniqueID],MATCH(1,(Lessons[Day of week]=AH$5)*(Lessons[Time start]&lt;$B15)*(Lessons[Time end]&gt;$A15),0)),"")</f>
        <v/>
      </c>
      <c r="AI15" s="37" t="str">
        <f t="array" ref="AI15">IFERROR(INDEX(Lessons[UniqueID],MATCH(1,(Lessons[Day of week]=AI$5)*(Lessons[Time start]&lt;$B15)*(Lessons[Time end]&gt;$A15),0)),"")</f>
        <v/>
      </c>
      <c r="AJ15" s="37" t="str">
        <f t="array" ref="AJ15">IFERROR(INDEX(Lessons[UniqueID],MATCH(1,(Lessons[Day of week]=AJ$5)*(Lessons[Time start]&lt;$B15)*(Lessons[Time end]&gt;$A15),0)),"")</f>
        <v/>
      </c>
      <c r="AK15" s="37" t="str">
        <f t="array" ref="AK15">IFERROR(INDEX(Lessons[UniqueID],MATCH(1,(Lessons[Day of week]=AK$5)*(Lessons[Time start]&lt;$B15)*(Lessons[Time end]&gt;$A15),0)),"")</f>
        <v/>
      </c>
    </row>
    <row r="16" spans="1:37" x14ac:dyDescent="0.25">
      <c r="A16" s="13">
        <v>0.5</v>
      </c>
      <c r="B16" s="8">
        <v>0.52083333333333304</v>
      </c>
      <c r="C16" s="37" t="str">
        <f t="array" aca="1" ref="C16" ca="1">IFERROR(INDEX(Lessons[UniqueID],MATCH(1,(Lessons[Day of week]=C$5)*(Lessons[Time start]&lt;$B16)*(Lessons[Time end]&gt;$A16),0)),"")</f>
        <v/>
      </c>
      <c r="D16" s="37" t="str">
        <f t="array" aca="1" ref="D16" ca="1">IFERROR(INDEX(Lessons[UniqueID],MATCH(1,(Lessons[Day of week]=D$5)*(Lessons[Time start]&lt;$B16)*(Lessons[Time end]&gt;$A16),0)),"")</f>
        <v/>
      </c>
      <c r="E16" s="37" t="str">
        <f t="array" aca="1" ref="E16" ca="1">IFERROR(INDEX(Lessons[UniqueID],MATCH(1,(Lessons[Day of week]=E$5)*(Lessons[Time start]&lt;$B16)*(Lessons[Time end]&gt;$A16),0)),"")</f>
        <v/>
      </c>
      <c r="F16" s="37" t="str">
        <f t="array" aca="1" ref="F16" ca="1">IFERROR(INDEX(Lessons[UniqueID],MATCH(1,(Lessons[Day of week]=F$5)*(Lessons[Time start]&lt;$B16)*(Lessons[Time end]&gt;$A16),0)),"")</f>
        <v/>
      </c>
      <c r="G16" s="37" t="str">
        <f t="array" aca="1" ref="G16" ca="1">IFERROR(INDEX(Lessons[UniqueID],MATCH(1,(Lessons[Day of week]=G$5)*(Lessons[Time start]&lt;$B16)*(Lessons[Time end]&gt;$A16),0)),"")</f>
        <v/>
      </c>
      <c r="H16" s="37" t="str">
        <f t="array" aca="1" ref="H16" ca="1">IFERROR(INDEX(Lessons[UniqueID],MATCH(1,(Lessons[Day of week]=H$5)*(Lessons[Time start]&lt;$B16)*(Lessons[Time end]&gt;$A16),0)),"")</f>
        <v/>
      </c>
      <c r="I16" s="37" t="str">
        <f t="array" aca="1" ref="I16" ca="1">IFERROR(INDEX(Lessons[UniqueID],MATCH(1,(Lessons[Day of week]=I$5)*(Lessons[Time start]&lt;$B16)*(Lessons[Time end]&gt;$A16),0)),"")</f>
        <v/>
      </c>
      <c r="J16" s="37" t="str">
        <f t="array" aca="1" ref="J16" ca="1">IFERROR(INDEX(Lessons[UniqueID],MATCH(1,(Lessons[Day of week]=J$5)*(Lessons[Time start]&lt;$B16)*(Lessons[Time end]&gt;$A16),0)),"")</f>
        <v/>
      </c>
      <c r="K16" s="37" t="str">
        <f t="array" aca="1" ref="K16" ca="1">IFERROR(INDEX(Lessons[UniqueID],MATCH(1,(Lessons[Day of week]=K$5)*(Lessons[Time start]&lt;$B16)*(Lessons[Time end]&gt;$A16),0)),"")</f>
        <v/>
      </c>
      <c r="L16" s="37" t="str">
        <f t="array" aca="1" ref="L16" ca="1">IFERROR(INDEX(Lessons[UniqueID],MATCH(1,(Lessons[Day of week]=L$5)*(Lessons[Time start]&lt;$B16)*(Lessons[Time end]&gt;$A16),0)),"")</f>
        <v/>
      </c>
      <c r="M16" s="37" t="str">
        <f t="array" aca="1" ref="M16" ca="1">IFERROR(INDEX(Lessons[UniqueID],MATCH(1,(Lessons[Day of week]=M$5)*(Lessons[Time start]&lt;$B16)*(Lessons[Time end]&gt;$A16),0)),"")</f>
        <v/>
      </c>
      <c r="N16" s="37" t="str">
        <f t="array" aca="1" ref="N16" ca="1">IFERROR(INDEX(Lessons[UniqueID],MATCH(1,(Lessons[Day of week]=N$5)*(Lessons[Time start]&lt;$B16)*(Lessons[Time end]&gt;$A16),0)),"")</f>
        <v/>
      </c>
      <c r="O16" s="37" t="str">
        <f t="array" aca="1" ref="O16" ca="1">IFERROR(INDEX(Lessons[UniqueID],MATCH(1,(Lessons[Day of week]=O$5)*(Lessons[Time start]&lt;$B16)*(Lessons[Time end]&gt;$A16),0)),"")</f>
        <v/>
      </c>
      <c r="P16" s="37" t="str">
        <f t="array" aca="1" ref="P16" ca="1">IFERROR(INDEX(Lessons[UniqueID],MATCH(1,(Lessons[Day of week]=P$5)*(Lessons[Time start]&lt;$B16)*(Lessons[Time end]&gt;$A16),0)),"")</f>
        <v/>
      </c>
      <c r="Q16" s="37" t="str">
        <f t="array" aca="1" ref="Q16" ca="1">IFERROR(INDEX(Lessons[UniqueID],MATCH(1,(Lessons[Day of week]=Q$5)*(Lessons[Time start]&lt;$B16)*(Lessons[Time end]&gt;$A16),0)),"")</f>
        <v/>
      </c>
      <c r="R16" s="37" t="str">
        <f t="array" aca="1" ref="R16" ca="1">IFERROR(INDEX(Lessons[UniqueID],MATCH(1,(Lessons[Day of week]=R$5)*(Lessons[Time start]&lt;$B16)*(Lessons[Time end]&gt;$A16),0)),"")</f>
        <v/>
      </c>
      <c r="S16" s="37" t="str">
        <f t="array" aca="1" ref="S16" ca="1">IFERROR(INDEX(Lessons[UniqueID],MATCH(1,(Lessons[Day of week]=S$5)*(Lessons[Time start]&lt;$B16)*(Lessons[Time end]&gt;$A16),0)),"")</f>
        <v/>
      </c>
      <c r="T16" s="37" t="str">
        <f t="array" aca="1" ref="T16" ca="1">IFERROR(INDEX(Lessons[UniqueID],MATCH(1,(Lessons[Day of week]=T$5)*(Lessons[Time start]&lt;$B16)*(Lessons[Time end]&gt;$A16),0)),"")</f>
        <v/>
      </c>
      <c r="U16" s="37" t="str">
        <f t="array" aca="1" ref="U16" ca="1">IFERROR(INDEX(Lessons[UniqueID],MATCH(1,(Lessons[Day of week]=U$5)*(Lessons[Time start]&lt;$B16)*(Lessons[Time end]&gt;$A16),0)),"")</f>
        <v/>
      </c>
      <c r="V16" s="37" t="str">
        <f t="array" aca="1" ref="V16" ca="1">IFERROR(INDEX(Lessons[UniqueID],MATCH(1,(Lessons[Day of week]=V$5)*(Lessons[Time start]&lt;$B16)*(Lessons[Time end]&gt;$A16),0)),"")</f>
        <v/>
      </c>
      <c r="W16" s="37" t="str">
        <f t="array" aca="1" ref="W16" ca="1">IFERROR(INDEX(Lessons[UniqueID],MATCH(1,(Lessons[Day of week]=W$5)*(Lessons[Time start]&lt;$B16)*(Lessons[Time end]&gt;$A16),0)),"")</f>
        <v/>
      </c>
      <c r="X16" s="37" t="str">
        <f t="array" aca="1" ref="X16" ca="1">IFERROR(INDEX(Lessons[UniqueID],MATCH(1,(Lessons[Day of week]=X$5)*(Lessons[Time start]&lt;$B16)*(Lessons[Time end]&gt;$A16),0)),"")</f>
        <v/>
      </c>
      <c r="Y16" s="37" t="str">
        <f t="array" aca="1" ref="Y16" ca="1">IFERROR(INDEX(Lessons[UniqueID],MATCH(1,(Lessons[Day of week]=Y$5)*(Lessons[Time start]&lt;$B16)*(Lessons[Time end]&gt;$A16),0)),"")</f>
        <v/>
      </c>
      <c r="Z16" s="37" t="str">
        <f t="array" aca="1" ref="Z16" ca="1">IFERROR(INDEX(Lessons[UniqueID],MATCH(1,(Lessons[Day of week]=Z$5)*(Lessons[Time start]&lt;$B16)*(Lessons[Time end]&gt;$A16),0)),"")</f>
        <v/>
      </c>
      <c r="AA16" s="37" t="str">
        <f t="array" aca="1" ref="AA16" ca="1">IFERROR(INDEX(Lessons[UniqueID],MATCH(1,(Lessons[Day of week]=AA$5)*(Lessons[Time start]&lt;$B16)*(Lessons[Time end]&gt;$A16),0)),"")</f>
        <v/>
      </c>
      <c r="AB16" s="37" t="str">
        <f t="array" aca="1" ref="AB16" ca="1">IFERROR(INDEX(Lessons[UniqueID],MATCH(1,(Lessons[Day of week]=AB$5)*(Lessons[Time start]&lt;$B16)*(Lessons[Time end]&gt;$A16),0)),"")</f>
        <v/>
      </c>
      <c r="AC16" s="37" t="str">
        <f t="array" aca="1" ref="AC16" ca="1">IFERROR(INDEX(Lessons[UniqueID],MATCH(1,(Lessons[Day of week]=AC$5)*(Lessons[Time start]&lt;$B16)*(Lessons[Time end]&gt;$A16),0)),"")</f>
        <v/>
      </c>
      <c r="AD16" s="37" t="str">
        <f t="array" aca="1" ref="AD16" ca="1">IFERROR(INDEX(Lessons[UniqueID],MATCH(1,(Lessons[Day of week]=AD$5)*(Lessons[Time start]&lt;$B16)*(Lessons[Time end]&gt;$A16),0)),"")</f>
        <v/>
      </c>
      <c r="AE16" s="37" t="str">
        <f t="array" aca="1" ref="AE16" ca="1">IFERROR(INDEX(Lessons[UniqueID],MATCH(1,(Lessons[Day of week]=AE$5)*(Lessons[Time start]&lt;$B16)*(Lessons[Time end]&gt;$A16),0)),"")</f>
        <v/>
      </c>
      <c r="AF16" s="37" t="str">
        <f t="array" aca="1" ref="AF16" ca="1">IFERROR(INDEX(Lessons[UniqueID],MATCH(1,(Lessons[Day of week]=AF$5)*(Lessons[Time start]&lt;$B16)*(Lessons[Time end]&gt;$A16),0)),"")</f>
        <v/>
      </c>
      <c r="AG16" s="37" t="str">
        <f t="array" aca="1" ref="AG16" ca="1">IFERROR(INDEX(Lessons[UniqueID],MATCH(1,(Lessons[Day of week]=AG$5)*(Lessons[Time start]&lt;$B16)*(Lessons[Time end]&gt;$A16),0)),"")</f>
        <v/>
      </c>
      <c r="AH16" s="37" t="str">
        <f t="array" ref="AH16">IFERROR(INDEX(Lessons[UniqueID],MATCH(1,(Lessons[Day of week]=AH$5)*(Lessons[Time start]&lt;$B16)*(Lessons[Time end]&gt;$A16),0)),"")</f>
        <v/>
      </c>
      <c r="AI16" s="37" t="str">
        <f t="array" ref="AI16">IFERROR(INDEX(Lessons[UniqueID],MATCH(1,(Lessons[Day of week]=AI$5)*(Lessons[Time start]&lt;$B16)*(Lessons[Time end]&gt;$A16),0)),"")</f>
        <v/>
      </c>
      <c r="AJ16" s="37" t="str">
        <f t="array" ref="AJ16">IFERROR(INDEX(Lessons[UniqueID],MATCH(1,(Lessons[Day of week]=AJ$5)*(Lessons[Time start]&lt;$B16)*(Lessons[Time end]&gt;$A16),0)),"")</f>
        <v/>
      </c>
      <c r="AK16" s="37" t="str">
        <f t="array" ref="AK16">IFERROR(INDEX(Lessons[UniqueID],MATCH(1,(Lessons[Day of week]=AK$5)*(Lessons[Time start]&lt;$B16)*(Lessons[Time end]&gt;$A16),0)),"")</f>
        <v/>
      </c>
    </row>
    <row r="17" spans="1:37" x14ac:dyDescent="0.25">
      <c r="A17" s="13">
        <v>0.52083333333333304</v>
      </c>
      <c r="B17" s="8">
        <v>0.54166666666666596</v>
      </c>
      <c r="C17" s="37" t="str">
        <f t="array" aca="1" ref="C17" ca="1">IFERROR(INDEX(Lessons[UniqueID],MATCH(1,(Lessons[Day of week]=C$5)*(Lessons[Time start]&lt;$B17)*(Lessons[Time end]&gt;$A17),0)),"")</f>
        <v/>
      </c>
      <c r="D17" s="37" t="str">
        <f t="array" aca="1" ref="D17" ca="1">IFERROR(INDEX(Lessons[UniqueID],MATCH(1,(Lessons[Day of week]=D$5)*(Lessons[Time start]&lt;$B17)*(Lessons[Time end]&gt;$A17),0)),"")</f>
        <v/>
      </c>
      <c r="E17" s="37" t="str">
        <f t="array" aca="1" ref="E17" ca="1">IFERROR(INDEX(Lessons[UniqueID],MATCH(1,(Lessons[Day of week]=E$5)*(Lessons[Time start]&lt;$B17)*(Lessons[Time end]&gt;$A17),0)),"")</f>
        <v/>
      </c>
      <c r="F17" s="37" t="str">
        <f t="array" aca="1" ref="F17" ca="1">IFERROR(INDEX(Lessons[UniqueID],MATCH(1,(Lessons[Day of week]=F$5)*(Lessons[Time start]&lt;$B17)*(Lessons[Time end]&gt;$A17),0)),"")</f>
        <v/>
      </c>
      <c r="G17" s="37" t="str">
        <f t="array" aca="1" ref="G17" ca="1">IFERROR(INDEX(Lessons[UniqueID],MATCH(1,(Lessons[Day of week]=G$5)*(Lessons[Time start]&lt;$B17)*(Lessons[Time end]&gt;$A17),0)),"")</f>
        <v/>
      </c>
      <c r="H17" s="37" t="str">
        <f t="array" aca="1" ref="H17" ca="1">IFERROR(INDEX(Lessons[UniqueID],MATCH(1,(Lessons[Day of week]=H$5)*(Lessons[Time start]&lt;$B17)*(Lessons[Time end]&gt;$A17),0)),"")</f>
        <v/>
      </c>
      <c r="I17" s="37" t="str">
        <f t="array" aca="1" ref="I17" ca="1">IFERROR(INDEX(Lessons[UniqueID],MATCH(1,(Lessons[Day of week]=I$5)*(Lessons[Time start]&lt;$B17)*(Lessons[Time end]&gt;$A17),0)),"")</f>
        <v/>
      </c>
      <c r="J17" s="37" t="str">
        <f t="array" aca="1" ref="J17" ca="1">IFERROR(INDEX(Lessons[UniqueID],MATCH(1,(Lessons[Day of week]=J$5)*(Lessons[Time start]&lt;$B17)*(Lessons[Time end]&gt;$A17),0)),"")</f>
        <v/>
      </c>
      <c r="K17" s="37" t="str">
        <f t="array" aca="1" ref="K17" ca="1">IFERROR(INDEX(Lessons[UniqueID],MATCH(1,(Lessons[Day of week]=K$5)*(Lessons[Time start]&lt;$B17)*(Lessons[Time end]&gt;$A17),0)),"")</f>
        <v/>
      </c>
      <c r="L17" s="37" t="str">
        <f t="array" aca="1" ref="L17" ca="1">IFERROR(INDEX(Lessons[UniqueID],MATCH(1,(Lessons[Day of week]=L$5)*(Lessons[Time start]&lt;$B17)*(Lessons[Time end]&gt;$A17),0)),"")</f>
        <v/>
      </c>
      <c r="M17" s="37" t="str">
        <f t="array" aca="1" ref="M17" ca="1">IFERROR(INDEX(Lessons[UniqueID],MATCH(1,(Lessons[Day of week]=M$5)*(Lessons[Time start]&lt;$B17)*(Lessons[Time end]&gt;$A17),0)),"")</f>
        <v/>
      </c>
      <c r="N17" s="37" t="str">
        <f t="array" aca="1" ref="N17" ca="1">IFERROR(INDEX(Lessons[UniqueID],MATCH(1,(Lessons[Day of week]=N$5)*(Lessons[Time start]&lt;$B17)*(Lessons[Time end]&gt;$A17),0)),"")</f>
        <v/>
      </c>
      <c r="O17" s="37" t="str">
        <f t="array" aca="1" ref="O17" ca="1">IFERROR(INDEX(Lessons[UniqueID],MATCH(1,(Lessons[Day of week]=O$5)*(Lessons[Time start]&lt;$B17)*(Lessons[Time end]&gt;$A17),0)),"")</f>
        <v/>
      </c>
      <c r="P17" s="37" t="str">
        <f t="array" aca="1" ref="P17" ca="1">IFERROR(INDEX(Lessons[UniqueID],MATCH(1,(Lessons[Day of week]=P$5)*(Lessons[Time start]&lt;$B17)*(Lessons[Time end]&gt;$A17),0)),"")</f>
        <v/>
      </c>
      <c r="Q17" s="37" t="str">
        <f t="array" aca="1" ref="Q17" ca="1">IFERROR(INDEX(Lessons[UniqueID],MATCH(1,(Lessons[Day of week]=Q$5)*(Lessons[Time start]&lt;$B17)*(Lessons[Time end]&gt;$A17),0)),"")</f>
        <v/>
      </c>
      <c r="R17" s="37" t="str">
        <f t="array" aca="1" ref="R17" ca="1">IFERROR(INDEX(Lessons[UniqueID],MATCH(1,(Lessons[Day of week]=R$5)*(Lessons[Time start]&lt;$B17)*(Lessons[Time end]&gt;$A17),0)),"")</f>
        <v/>
      </c>
      <c r="S17" s="37" t="str">
        <f t="array" aca="1" ref="S17" ca="1">IFERROR(INDEX(Lessons[UniqueID],MATCH(1,(Lessons[Day of week]=S$5)*(Lessons[Time start]&lt;$B17)*(Lessons[Time end]&gt;$A17),0)),"")</f>
        <v/>
      </c>
      <c r="T17" s="37" t="str">
        <f t="array" aca="1" ref="T17" ca="1">IFERROR(INDEX(Lessons[UniqueID],MATCH(1,(Lessons[Day of week]=T$5)*(Lessons[Time start]&lt;$B17)*(Lessons[Time end]&gt;$A17),0)),"")</f>
        <v/>
      </c>
      <c r="U17" s="37" t="str">
        <f t="array" aca="1" ref="U17" ca="1">IFERROR(INDEX(Lessons[UniqueID],MATCH(1,(Lessons[Day of week]=U$5)*(Lessons[Time start]&lt;$B17)*(Lessons[Time end]&gt;$A17),0)),"")</f>
        <v/>
      </c>
      <c r="V17" s="37" t="str">
        <f t="array" aca="1" ref="V17" ca="1">IFERROR(INDEX(Lessons[UniqueID],MATCH(1,(Lessons[Day of week]=V$5)*(Lessons[Time start]&lt;$B17)*(Lessons[Time end]&gt;$A17),0)),"")</f>
        <v/>
      </c>
      <c r="W17" s="37" t="str">
        <f t="array" aca="1" ref="W17" ca="1">IFERROR(INDEX(Lessons[UniqueID],MATCH(1,(Lessons[Day of week]=W$5)*(Lessons[Time start]&lt;$B17)*(Lessons[Time end]&gt;$A17),0)),"")</f>
        <v/>
      </c>
      <c r="X17" s="37" t="str">
        <f t="array" aca="1" ref="X17" ca="1">IFERROR(INDEX(Lessons[UniqueID],MATCH(1,(Lessons[Day of week]=X$5)*(Lessons[Time start]&lt;$B17)*(Lessons[Time end]&gt;$A17),0)),"")</f>
        <v/>
      </c>
      <c r="Y17" s="37" t="str">
        <f t="array" aca="1" ref="Y17" ca="1">IFERROR(INDEX(Lessons[UniqueID],MATCH(1,(Lessons[Day of week]=Y$5)*(Lessons[Time start]&lt;$B17)*(Lessons[Time end]&gt;$A17),0)),"")</f>
        <v/>
      </c>
      <c r="Z17" s="37" t="str">
        <f t="array" aca="1" ref="Z17" ca="1">IFERROR(INDEX(Lessons[UniqueID],MATCH(1,(Lessons[Day of week]=Z$5)*(Lessons[Time start]&lt;$B17)*(Lessons[Time end]&gt;$A17),0)),"")</f>
        <v/>
      </c>
      <c r="AA17" s="37" t="str">
        <f t="array" aca="1" ref="AA17" ca="1">IFERROR(INDEX(Lessons[UniqueID],MATCH(1,(Lessons[Day of week]=AA$5)*(Lessons[Time start]&lt;$B17)*(Lessons[Time end]&gt;$A17),0)),"")</f>
        <v/>
      </c>
      <c r="AB17" s="37" t="str">
        <f t="array" aca="1" ref="AB17" ca="1">IFERROR(INDEX(Lessons[UniqueID],MATCH(1,(Lessons[Day of week]=AB$5)*(Lessons[Time start]&lt;$B17)*(Lessons[Time end]&gt;$A17),0)),"")</f>
        <v/>
      </c>
      <c r="AC17" s="37" t="str">
        <f t="array" aca="1" ref="AC17" ca="1">IFERROR(INDEX(Lessons[UniqueID],MATCH(1,(Lessons[Day of week]=AC$5)*(Lessons[Time start]&lt;$B17)*(Lessons[Time end]&gt;$A17),0)),"")</f>
        <v/>
      </c>
      <c r="AD17" s="37" t="str">
        <f t="array" aca="1" ref="AD17" ca="1">IFERROR(INDEX(Lessons[UniqueID],MATCH(1,(Lessons[Day of week]=AD$5)*(Lessons[Time start]&lt;$B17)*(Lessons[Time end]&gt;$A17),0)),"")</f>
        <v/>
      </c>
      <c r="AE17" s="37" t="str">
        <f t="array" aca="1" ref="AE17" ca="1">IFERROR(INDEX(Lessons[UniqueID],MATCH(1,(Lessons[Day of week]=AE$5)*(Lessons[Time start]&lt;$B17)*(Lessons[Time end]&gt;$A17),0)),"")</f>
        <v/>
      </c>
      <c r="AF17" s="37" t="str">
        <f t="array" aca="1" ref="AF17" ca="1">IFERROR(INDEX(Lessons[UniqueID],MATCH(1,(Lessons[Day of week]=AF$5)*(Lessons[Time start]&lt;$B17)*(Lessons[Time end]&gt;$A17),0)),"")</f>
        <v/>
      </c>
      <c r="AG17" s="37" t="str">
        <f t="array" aca="1" ref="AG17" ca="1">IFERROR(INDEX(Lessons[UniqueID],MATCH(1,(Lessons[Day of week]=AG$5)*(Lessons[Time start]&lt;$B17)*(Lessons[Time end]&gt;$A17),0)),"")</f>
        <v/>
      </c>
      <c r="AH17" s="37" t="str">
        <f t="array" ref="AH17">IFERROR(INDEX(Lessons[UniqueID],MATCH(1,(Lessons[Day of week]=AH$5)*(Lessons[Time start]&lt;$B17)*(Lessons[Time end]&gt;$A17),0)),"")</f>
        <v/>
      </c>
      <c r="AI17" s="37" t="str">
        <f t="array" ref="AI17">IFERROR(INDEX(Lessons[UniqueID],MATCH(1,(Lessons[Day of week]=AI$5)*(Lessons[Time start]&lt;$B17)*(Lessons[Time end]&gt;$A17),0)),"")</f>
        <v/>
      </c>
      <c r="AJ17" s="37" t="str">
        <f t="array" ref="AJ17">IFERROR(INDEX(Lessons[UniqueID],MATCH(1,(Lessons[Day of week]=AJ$5)*(Lessons[Time start]&lt;$B17)*(Lessons[Time end]&gt;$A17),0)),"")</f>
        <v/>
      </c>
      <c r="AK17" s="37" t="str">
        <f t="array" ref="AK17">IFERROR(INDEX(Lessons[UniqueID],MATCH(1,(Lessons[Day of week]=AK$5)*(Lessons[Time start]&lt;$B17)*(Lessons[Time end]&gt;$A17),0)),"")</f>
        <v/>
      </c>
    </row>
    <row r="18" spans="1:37" x14ac:dyDescent="0.25">
      <c r="A18" s="13">
        <v>0.54166666666666696</v>
      </c>
      <c r="B18" s="8">
        <v>0.5625</v>
      </c>
      <c r="C18" s="37" t="str">
        <f t="array" aca="1" ref="C18" ca="1">IFERROR(INDEX(Lessons[UniqueID],MATCH(1,(Lessons[Day of week]=C$5)*(Lessons[Time start]&lt;$B18)*(Lessons[Time end]&gt;$A18),0)),"")</f>
        <v/>
      </c>
      <c r="D18" s="37" t="str">
        <f t="array" aca="1" ref="D18" ca="1">IFERROR(INDEX(Lessons[UniqueID],MATCH(1,(Lessons[Day of week]=D$5)*(Lessons[Time start]&lt;$B18)*(Lessons[Time end]&gt;$A18),0)),"")</f>
        <v/>
      </c>
      <c r="E18" s="37" t="str">
        <f t="array" aca="1" ref="E18" ca="1">IFERROR(INDEX(Lessons[UniqueID],MATCH(1,(Lessons[Day of week]=E$5)*(Lessons[Time start]&lt;$B18)*(Lessons[Time end]&gt;$A18),0)),"")</f>
        <v/>
      </c>
      <c r="F18" s="37" t="str">
        <f t="array" aca="1" ref="F18" ca="1">IFERROR(INDEX(Lessons[UniqueID],MATCH(1,(Lessons[Day of week]=F$5)*(Lessons[Time start]&lt;$B18)*(Lessons[Time end]&gt;$A18),0)),"")</f>
        <v/>
      </c>
      <c r="G18" s="37" t="str">
        <f t="array" aca="1" ref="G18" ca="1">IFERROR(INDEX(Lessons[UniqueID],MATCH(1,(Lessons[Day of week]=G$5)*(Lessons[Time start]&lt;$B18)*(Lessons[Time end]&gt;$A18),0)),"")</f>
        <v/>
      </c>
      <c r="H18" s="37" t="str">
        <f t="array" aca="1" ref="H18" ca="1">IFERROR(INDEX(Lessons[UniqueID],MATCH(1,(Lessons[Day of week]=H$5)*(Lessons[Time start]&lt;$B18)*(Lessons[Time end]&gt;$A18),0)),"")</f>
        <v/>
      </c>
      <c r="I18" s="37" t="str">
        <f t="array" aca="1" ref="I18" ca="1">IFERROR(INDEX(Lessons[UniqueID],MATCH(1,(Lessons[Day of week]=I$5)*(Lessons[Time start]&lt;$B18)*(Lessons[Time end]&gt;$A18),0)),"")</f>
        <v/>
      </c>
      <c r="J18" s="37" t="str">
        <f t="array" aca="1" ref="J18" ca="1">IFERROR(INDEX(Lessons[UniqueID],MATCH(1,(Lessons[Day of week]=J$5)*(Lessons[Time start]&lt;$B18)*(Lessons[Time end]&gt;$A18),0)),"")</f>
        <v/>
      </c>
      <c r="K18" s="37" t="str">
        <f t="array" aca="1" ref="K18" ca="1">IFERROR(INDEX(Lessons[UniqueID],MATCH(1,(Lessons[Day of week]=K$5)*(Lessons[Time start]&lt;$B18)*(Lessons[Time end]&gt;$A18),0)),"")</f>
        <v/>
      </c>
      <c r="L18" s="37" t="str">
        <f t="array" aca="1" ref="L18" ca="1">IFERROR(INDEX(Lessons[UniqueID],MATCH(1,(Lessons[Day of week]=L$5)*(Lessons[Time start]&lt;$B18)*(Lessons[Time end]&gt;$A18),0)),"")</f>
        <v/>
      </c>
      <c r="M18" s="37" t="str">
        <f t="array" aca="1" ref="M18" ca="1">IFERROR(INDEX(Lessons[UniqueID],MATCH(1,(Lessons[Day of week]=M$5)*(Lessons[Time start]&lt;$B18)*(Lessons[Time end]&gt;$A18),0)),"")</f>
        <v/>
      </c>
      <c r="N18" s="37" t="str">
        <f t="array" aca="1" ref="N18" ca="1">IFERROR(INDEX(Lessons[UniqueID],MATCH(1,(Lessons[Day of week]=N$5)*(Lessons[Time start]&lt;$B18)*(Lessons[Time end]&gt;$A18),0)),"")</f>
        <v/>
      </c>
      <c r="O18" s="37" t="str">
        <f t="array" aca="1" ref="O18" ca="1">IFERROR(INDEX(Lessons[UniqueID],MATCH(1,(Lessons[Day of week]=O$5)*(Lessons[Time start]&lt;$B18)*(Lessons[Time end]&gt;$A18),0)),"")</f>
        <v/>
      </c>
      <c r="P18" s="37" t="str">
        <f t="array" aca="1" ref="P18" ca="1">IFERROR(INDEX(Lessons[UniqueID],MATCH(1,(Lessons[Day of week]=P$5)*(Lessons[Time start]&lt;$B18)*(Lessons[Time end]&gt;$A18),0)),"")</f>
        <v/>
      </c>
      <c r="Q18" s="37" t="str">
        <f t="array" aca="1" ref="Q18" ca="1">IFERROR(INDEX(Lessons[UniqueID],MATCH(1,(Lessons[Day of week]=Q$5)*(Lessons[Time start]&lt;$B18)*(Lessons[Time end]&gt;$A18),0)),"")</f>
        <v/>
      </c>
      <c r="R18" s="37" t="str">
        <f t="array" aca="1" ref="R18" ca="1">IFERROR(INDEX(Lessons[UniqueID],MATCH(1,(Lessons[Day of week]=R$5)*(Lessons[Time start]&lt;$B18)*(Lessons[Time end]&gt;$A18),0)),"")</f>
        <v/>
      </c>
      <c r="S18" s="37" t="str">
        <f t="array" aca="1" ref="S18" ca="1">IFERROR(INDEX(Lessons[UniqueID],MATCH(1,(Lessons[Day of week]=S$5)*(Lessons[Time start]&lt;$B18)*(Lessons[Time end]&gt;$A18),0)),"")</f>
        <v/>
      </c>
      <c r="T18" s="37" t="str">
        <f t="array" aca="1" ref="T18" ca="1">IFERROR(INDEX(Lessons[UniqueID],MATCH(1,(Lessons[Day of week]=T$5)*(Lessons[Time start]&lt;$B18)*(Lessons[Time end]&gt;$A18),0)),"")</f>
        <v/>
      </c>
      <c r="U18" s="37" t="str">
        <f t="array" aca="1" ref="U18" ca="1">IFERROR(INDEX(Lessons[UniqueID],MATCH(1,(Lessons[Day of week]=U$5)*(Lessons[Time start]&lt;$B18)*(Lessons[Time end]&gt;$A18),0)),"")</f>
        <v/>
      </c>
      <c r="V18" s="37" t="str">
        <f t="array" aca="1" ref="V18" ca="1">IFERROR(INDEX(Lessons[UniqueID],MATCH(1,(Lessons[Day of week]=V$5)*(Lessons[Time start]&lt;$B18)*(Lessons[Time end]&gt;$A18),0)),"")</f>
        <v/>
      </c>
      <c r="W18" s="37" t="str">
        <f t="array" aca="1" ref="W18" ca="1">IFERROR(INDEX(Lessons[UniqueID],MATCH(1,(Lessons[Day of week]=W$5)*(Lessons[Time start]&lt;$B18)*(Lessons[Time end]&gt;$A18),0)),"")</f>
        <v/>
      </c>
      <c r="X18" s="37" t="str">
        <f t="array" aca="1" ref="X18" ca="1">IFERROR(INDEX(Lessons[UniqueID],MATCH(1,(Lessons[Day of week]=X$5)*(Lessons[Time start]&lt;$B18)*(Lessons[Time end]&gt;$A18),0)),"")</f>
        <v/>
      </c>
      <c r="Y18" s="37" t="str">
        <f t="array" aca="1" ref="Y18" ca="1">IFERROR(INDEX(Lessons[UniqueID],MATCH(1,(Lessons[Day of week]=Y$5)*(Lessons[Time start]&lt;$B18)*(Lessons[Time end]&gt;$A18),0)),"")</f>
        <v/>
      </c>
      <c r="Z18" s="37" t="str">
        <f t="array" aca="1" ref="Z18" ca="1">IFERROR(INDEX(Lessons[UniqueID],MATCH(1,(Lessons[Day of week]=Z$5)*(Lessons[Time start]&lt;$B18)*(Lessons[Time end]&gt;$A18),0)),"")</f>
        <v/>
      </c>
      <c r="AA18" s="37" t="str">
        <f t="array" aca="1" ref="AA18" ca="1">IFERROR(INDEX(Lessons[UniqueID],MATCH(1,(Lessons[Day of week]=AA$5)*(Lessons[Time start]&lt;$B18)*(Lessons[Time end]&gt;$A18),0)),"")</f>
        <v/>
      </c>
      <c r="AB18" s="37" t="str">
        <f t="array" aca="1" ref="AB18" ca="1">IFERROR(INDEX(Lessons[UniqueID],MATCH(1,(Lessons[Day of week]=AB$5)*(Lessons[Time start]&lt;$B18)*(Lessons[Time end]&gt;$A18),0)),"")</f>
        <v/>
      </c>
      <c r="AC18" s="37" t="str">
        <f t="array" aca="1" ref="AC18" ca="1">IFERROR(INDEX(Lessons[UniqueID],MATCH(1,(Lessons[Day of week]=AC$5)*(Lessons[Time start]&lt;$B18)*(Lessons[Time end]&gt;$A18),0)),"")</f>
        <v/>
      </c>
      <c r="AD18" s="37" t="str">
        <f t="array" aca="1" ref="AD18" ca="1">IFERROR(INDEX(Lessons[UniqueID],MATCH(1,(Lessons[Day of week]=AD$5)*(Lessons[Time start]&lt;$B18)*(Lessons[Time end]&gt;$A18),0)),"")</f>
        <v/>
      </c>
      <c r="AE18" s="37" t="str">
        <f t="array" aca="1" ref="AE18" ca="1">IFERROR(INDEX(Lessons[UniqueID],MATCH(1,(Lessons[Day of week]=AE$5)*(Lessons[Time start]&lt;$B18)*(Lessons[Time end]&gt;$A18),0)),"")</f>
        <v/>
      </c>
      <c r="AF18" s="37" t="str">
        <f t="array" aca="1" ref="AF18" ca="1">IFERROR(INDEX(Lessons[UniqueID],MATCH(1,(Lessons[Day of week]=AF$5)*(Lessons[Time start]&lt;$B18)*(Lessons[Time end]&gt;$A18),0)),"")</f>
        <v/>
      </c>
      <c r="AG18" s="37" t="str">
        <f t="array" aca="1" ref="AG18" ca="1">IFERROR(INDEX(Lessons[UniqueID],MATCH(1,(Lessons[Day of week]=AG$5)*(Lessons[Time start]&lt;$B18)*(Lessons[Time end]&gt;$A18),0)),"")</f>
        <v/>
      </c>
      <c r="AH18" s="37" t="str">
        <f t="array" ref="AH18">IFERROR(INDEX(Lessons[UniqueID],MATCH(1,(Lessons[Day of week]=AH$5)*(Lessons[Time start]&lt;$B18)*(Lessons[Time end]&gt;$A18),0)),"")</f>
        <v/>
      </c>
      <c r="AI18" s="37" t="str">
        <f t="array" ref="AI18">IFERROR(INDEX(Lessons[UniqueID],MATCH(1,(Lessons[Day of week]=AI$5)*(Lessons[Time start]&lt;$B18)*(Lessons[Time end]&gt;$A18),0)),"")</f>
        <v/>
      </c>
      <c r="AJ18" s="37" t="str">
        <f t="array" ref="AJ18">IFERROR(INDEX(Lessons[UniqueID],MATCH(1,(Lessons[Day of week]=AJ$5)*(Lessons[Time start]&lt;$B18)*(Lessons[Time end]&gt;$A18),0)),"")</f>
        <v/>
      </c>
      <c r="AK18" s="37" t="str">
        <f t="array" ref="AK18">IFERROR(INDEX(Lessons[UniqueID],MATCH(1,(Lessons[Day of week]=AK$5)*(Lessons[Time start]&lt;$B18)*(Lessons[Time end]&gt;$A18),0)),"")</f>
        <v/>
      </c>
    </row>
    <row r="19" spans="1:37" x14ac:dyDescent="0.25">
      <c r="A19" s="13">
        <v>0.5625</v>
      </c>
      <c r="B19" s="8">
        <v>0.58333333333333304</v>
      </c>
      <c r="C19" s="37" t="str">
        <f t="array" aca="1" ref="C19" ca="1">IFERROR(INDEX(Lessons[UniqueID],MATCH(1,(Lessons[Day of week]=C$5)*(Lessons[Time start]&lt;$B19)*(Lessons[Time end]&gt;$A19),0)),"")</f>
        <v/>
      </c>
      <c r="D19" s="37" t="str">
        <f t="array" aca="1" ref="D19" ca="1">IFERROR(INDEX(Lessons[UniqueID],MATCH(1,(Lessons[Day of week]=D$5)*(Lessons[Time start]&lt;$B19)*(Lessons[Time end]&gt;$A19),0)),"")</f>
        <v/>
      </c>
      <c r="E19" s="37" t="str">
        <f t="array" aca="1" ref="E19" ca="1">IFERROR(INDEX(Lessons[UniqueID],MATCH(1,(Lessons[Day of week]=E$5)*(Lessons[Time start]&lt;$B19)*(Lessons[Time end]&gt;$A19),0)),"")</f>
        <v/>
      </c>
      <c r="F19" s="37" t="str">
        <f t="array" aca="1" ref="F19" ca="1">IFERROR(INDEX(Lessons[UniqueID],MATCH(1,(Lessons[Day of week]=F$5)*(Lessons[Time start]&lt;$B19)*(Lessons[Time end]&gt;$A19),0)),"")</f>
        <v/>
      </c>
      <c r="G19" s="37" t="str">
        <f t="array" aca="1" ref="G19" ca="1">IFERROR(INDEX(Lessons[UniqueID],MATCH(1,(Lessons[Day of week]=G$5)*(Lessons[Time start]&lt;$B19)*(Lessons[Time end]&gt;$A19),0)),"")</f>
        <v/>
      </c>
      <c r="H19" s="37" t="str">
        <f t="array" aca="1" ref="H19" ca="1">IFERROR(INDEX(Lessons[UniqueID],MATCH(1,(Lessons[Day of week]=H$5)*(Lessons[Time start]&lt;$B19)*(Lessons[Time end]&gt;$A19),0)),"")</f>
        <v/>
      </c>
      <c r="I19" s="37" t="str">
        <f t="array" aca="1" ref="I19" ca="1">IFERROR(INDEX(Lessons[UniqueID],MATCH(1,(Lessons[Day of week]=I$5)*(Lessons[Time start]&lt;$B19)*(Lessons[Time end]&gt;$A19),0)),"")</f>
        <v/>
      </c>
      <c r="J19" s="37" t="str">
        <f t="array" aca="1" ref="J19" ca="1">IFERROR(INDEX(Lessons[UniqueID],MATCH(1,(Lessons[Day of week]=J$5)*(Lessons[Time start]&lt;$B19)*(Lessons[Time end]&gt;$A19),0)),"")</f>
        <v/>
      </c>
      <c r="K19" s="37" t="str">
        <f t="array" aca="1" ref="K19" ca="1">IFERROR(INDEX(Lessons[UniqueID],MATCH(1,(Lessons[Day of week]=K$5)*(Lessons[Time start]&lt;$B19)*(Lessons[Time end]&gt;$A19),0)),"")</f>
        <v/>
      </c>
      <c r="L19" s="37" t="str">
        <f t="array" aca="1" ref="L19" ca="1">IFERROR(INDEX(Lessons[UniqueID],MATCH(1,(Lessons[Day of week]=L$5)*(Lessons[Time start]&lt;$B19)*(Lessons[Time end]&gt;$A19),0)),"")</f>
        <v/>
      </c>
      <c r="M19" s="37" t="str">
        <f t="array" aca="1" ref="M19" ca="1">IFERROR(INDEX(Lessons[UniqueID],MATCH(1,(Lessons[Day of week]=M$5)*(Lessons[Time start]&lt;$B19)*(Lessons[Time end]&gt;$A19),0)),"")</f>
        <v/>
      </c>
      <c r="N19" s="37" t="str">
        <f t="array" aca="1" ref="N19" ca="1">IFERROR(INDEX(Lessons[UniqueID],MATCH(1,(Lessons[Day of week]=N$5)*(Lessons[Time start]&lt;$B19)*(Lessons[Time end]&gt;$A19),0)),"")</f>
        <v/>
      </c>
      <c r="O19" s="37" t="str">
        <f t="array" aca="1" ref="O19" ca="1">IFERROR(INDEX(Lessons[UniqueID],MATCH(1,(Lessons[Day of week]=O$5)*(Lessons[Time start]&lt;$B19)*(Lessons[Time end]&gt;$A19),0)),"")</f>
        <v/>
      </c>
      <c r="P19" s="37" t="str">
        <f t="array" aca="1" ref="P19" ca="1">IFERROR(INDEX(Lessons[UniqueID],MATCH(1,(Lessons[Day of week]=P$5)*(Lessons[Time start]&lt;$B19)*(Lessons[Time end]&gt;$A19),0)),"")</f>
        <v/>
      </c>
      <c r="Q19" s="37" t="str">
        <f t="array" aca="1" ref="Q19" ca="1">IFERROR(INDEX(Lessons[UniqueID],MATCH(1,(Lessons[Day of week]=Q$5)*(Lessons[Time start]&lt;$B19)*(Lessons[Time end]&gt;$A19),0)),"")</f>
        <v/>
      </c>
      <c r="R19" s="37" t="str">
        <f t="array" aca="1" ref="R19" ca="1">IFERROR(INDEX(Lessons[UniqueID],MATCH(1,(Lessons[Day of week]=R$5)*(Lessons[Time start]&lt;$B19)*(Lessons[Time end]&gt;$A19),0)),"")</f>
        <v/>
      </c>
      <c r="S19" s="37" t="str">
        <f t="array" aca="1" ref="S19" ca="1">IFERROR(INDEX(Lessons[UniqueID],MATCH(1,(Lessons[Day of week]=S$5)*(Lessons[Time start]&lt;$B19)*(Lessons[Time end]&gt;$A19),0)),"")</f>
        <v/>
      </c>
      <c r="T19" s="37" t="str">
        <f t="array" aca="1" ref="T19" ca="1">IFERROR(INDEX(Lessons[UniqueID],MATCH(1,(Lessons[Day of week]=T$5)*(Lessons[Time start]&lt;$B19)*(Lessons[Time end]&gt;$A19),0)),"")</f>
        <v/>
      </c>
      <c r="U19" s="37" t="str">
        <f t="array" aca="1" ref="U19" ca="1">IFERROR(INDEX(Lessons[UniqueID],MATCH(1,(Lessons[Day of week]=U$5)*(Lessons[Time start]&lt;$B19)*(Lessons[Time end]&gt;$A19),0)),"")</f>
        <v/>
      </c>
      <c r="V19" s="37" t="str">
        <f t="array" aca="1" ref="V19" ca="1">IFERROR(INDEX(Lessons[UniqueID],MATCH(1,(Lessons[Day of week]=V$5)*(Lessons[Time start]&lt;$B19)*(Lessons[Time end]&gt;$A19),0)),"")</f>
        <v/>
      </c>
      <c r="W19" s="37" t="str">
        <f t="array" aca="1" ref="W19" ca="1">IFERROR(INDEX(Lessons[UniqueID],MATCH(1,(Lessons[Day of week]=W$5)*(Lessons[Time start]&lt;$B19)*(Lessons[Time end]&gt;$A19),0)),"")</f>
        <v/>
      </c>
      <c r="X19" s="37" t="str">
        <f t="array" aca="1" ref="X19" ca="1">IFERROR(INDEX(Lessons[UniqueID],MATCH(1,(Lessons[Day of week]=X$5)*(Lessons[Time start]&lt;$B19)*(Lessons[Time end]&gt;$A19),0)),"")</f>
        <v/>
      </c>
      <c r="Y19" s="37" t="str">
        <f t="array" aca="1" ref="Y19" ca="1">IFERROR(INDEX(Lessons[UniqueID],MATCH(1,(Lessons[Day of week]=Y$5)*(Lessons[Time start]&lt;$B19)*(Lessons[Time end]&gt;$A19),0)),"")</f>
        <v/>
      </c>
      <c r="Z19" s="37" t="str">
        <f t="array" aca="1" ref="Z19" ca="1">IFERROR(INDEX(Lessons[UniqueID],MATCH(1,(Lessons[Day of week]=Z$5)*(Lessons[Time start]&lt;$B19)*(Lessons[Time end]&gt;$A19),0)),"")</f>
        <v/>
      </c>
      <c r="AA19" s="37" t="str">
        <f t="array" aca="1" ref="AA19" ca="1">IFERROR(INDEX(Lessons[UniqueID],MATCH(1,(Lessons[Day of week]=AA$5)*(Lessons[Time start]&lt;$B19)*(Lessons[Time end]&gt;$A19),0)),"")</f>
        <v/>
      </c>
      <c r="AB19" s="37" t="str">
        <f t="array" aca="1" ref="AB19" ca="1">IFERROR(INDEX(Lessons[UniqueID],MATCH(1,(Lessons[Day of week]=AB$5)*(Lessons[Time start]&lt;$B19)*(Lessons[Time end]&gt;$A19),0)),"")</f>
        <v/>
      </c>
      <c r="AC19" s="37" t="str">
        <f t="array" aca="1" ref="AC19" ca="1">IFERROR(INDEX(Lessons[UniqueID],MATCH(1,(Lessons[Day of week]=AC$5)*(Lessons[Time start]&lt;$B19)*(Lessons[Time end]&gt;$A19),0)),"")</f>
        <v/>
      </c>
      <c r="AD19" s="37" t="str">
        <f t="array" aca="1" ref="AD19" ca="1">IFERROR(INDEX(Lessons[UniqueID],MATCH(1,(Lessons[Day of week]=AD$5)*(Lessons[Time start]&lt;$B19)*(Lessons[Time end]&gt;$A19),0)),"")</f>
        <v/>
      </c>
      <c r="AE19" s="37" t="str">
        <f t="array" aca="1" ref="AE19" ca="1">IFERROR(INDEX(Lessons[UniqueID],MATCH(1,(Lessons[Day of week]=AE$5)*(Lessons[Time start]&lt;$B19)*(Lessons[Time end]&gt;$A19),0)),"")</f>
        <v/>
      </c>
      <c r="AF19" s="37" t="str">
        <f t="array" aca="1" ref="AF19" ca="1">IFERROR(INDEX(Lessons[UniqueID],MATCH(1,(Lessons[Day of week]=AF$5)*(Lessons[Time start]&lt;$B19)*(Lessons[Time end]&gt;$A19),0)),"")</f>
        <v/>
      </c>
      <c r="AG19" s="37" t="str">
        <f t="array" aca="1" ref="AG19" ca="1">IFERROR(INDEX(Lessons[UniqueID],MATCH(1,(Lessons[Day of week]=AG$5)*(Lessons[Time start]&lt;$B19)*(Lessons[Time end]&gt;$A19),0)),"")</f>
        <v/>
      </c>
      <c r="AH19" s="37" t="str">
        <f t="array" ref="AH19">IFERROR(INDEX(Lessons[UniqueID],MATCH(1,(Lessons[Day of week]=AH$5)*(Lessons[Time start]&lt;$B19)*(Lessons[Time end]&gt;$A19),0)),"")</f>
        <v/>
      </c>
      <c r="AI19" s="37" t="str">
        <f t="array" ref="AI19">IFERROR(INDEX(Lessons[UniqueID],MATCH(1,(Lessons[Day of week]=AI$5)*(Lessons[Time start]&lt;$B19)*(Lessons[Time end]&gt;$A19),0)),"")</f>
        <v/>
      </c>
      <c r="AJ19" s="37" t="str">
        <f t="array" ref="AJ19">IFERROR(INDEX(Lessons[UniqueID],MATCH(1,(Lessons[Day of week]=AJ$5)*(Lessons[Time start]&lt;$B19)*(Lessons[Time end]&gt;$A19),0)),"")</f>
        <v/>
      </c>
      <c r="AK19" s="37" t="str">
        <f t="array" ref="AK19">IFERROR(INDEX(Lessons[UniqueID],MATCH(1,(Lessons[Day of week]=AK$5)*(Lessons[Time start]&lt;$B19)*(Lessons[Time end]&gt;$A19),0)),"")</f>
        <v/>
      </c>
    </row>
    <row r="20" spans="1:37" x14ac:dyDescent="0.25">
      <c r="A20" s="13">
        <v>0.58333333333333304</v>
      </c>
      <c r="B20" s="8">
        <v>0.60416666666666596</v>
      </c>
      <c r="C20" s="37" t="str">
        <f t="array" aca="1" ref="C20" ca="1">IFERROR(INDEX(Lessons[UniqueID],MATCH(1,(Lessons[Day of week]=C$5)*(Lessons[Time start]&lt;$B20)*(Lessons[Time end]&gt;$A20),0)),"")</f>
        <v/>
      </c>
      <c r="D20" s="37" t="str">
        <f t="array" aca="1" ref="D20" ca="1">IFERROR(INDEX(Lessons[UniqueID],MATCH(1,(Lessons[Day of week]=D$5)*(Lessons[Time start]&lt;$B20)*(Lessons[Time end]&gt;$A20),0)),"")</f>
        <v/>
      </c>
      <c r="E20" s="37" t="str">
        <f t="array" aca="1" ref="E20" ca="1">IFERROR(INDEX(Lessons[UniqueID],MATCH(1,(Lessons[Day of week]=E$5)*(Lessons[Time start]&lt;$B20)*(Lessons[Time end]&gt;$A20),0)),"")</f>
        <v/>
      </c>
      <c r="F20" s="37" t="str">
        <f t="array" aca="1" ref="F20" ca="1">IFERROR(INDEX(Lessons[UniqueID],MATCH(1,(Lessons[Day of week]=F$5)*(Lessons[Time start]&lt;$B20)*(Lessons[Time end]&gt;$A20),0)),"")</f>
        <v/>
      </c>
      <c r="G20" s="37" t="str">
        <f t="array" aca="1" ref="G20" ca="1">IFERROR(INDEX(Lessons[UniqueID],MATCH(1,(Lessons[Day of week]=G$5)*(Lessons[Time start]&lt;$B20)*(Lessons[Time end]&gt;$A20),0)),"")</f>
        <v/>
      </c>
      <c r="H20" s="37" t="str">
        <f t="array" aca="1" ref="H20" ca="1">IFERROR(INDEX(Lessons[UniqueID],MATCH(1,(Lessons[Day of week]=H$5)*(Lessons[Time start]&lt;$B20)*(Lessons[Time end]&gt;$A20),0)),"")</f>
        <v/>
      </c>
      <c r="I20" s="37" t="str">
        <f t="array" aca="1" ref="I20" ca="1">IFERROR(INDEX(Lessons[UniqueID],MATCH(1,(Lessons[Day of week]=I$5)*(Lessons[Time start]&lt;$B20)*(Lessons[Time end]&gt;$A20),0)),"")</f>
        <v/>
      </c>
      <c r="J20" s="37" t="str">
        <f t="array" aca="1" ref="J20" ca="1">IFERROR(INDEX(Lessons[UniqueID],MATCH(1,(Lessons[Day of week]=J$5)*(Lessons[Time start]&lt;$B20)*(Lessons[Time end]&gt;$A20),0)),"")</f>
        <v/>
      </c>
      <c r="K20" s="37" t="str">
        <f t="array" aca="1" ref="K20" ca="1">IFERROR(INDEX(Lessons[UniqueID],MATCH(1,(Lessons[Day of week]=K$5)*(Lessons[Time start]&lt;$B20)*(Lessons[Time end]&gt;$A20),0)),"")</f>
        <v/>
      </c>
      <c r="L20" s="37" t="str">
        <f t="array" aca="1" ref="L20" ca="1">IFERROR(INDEX(Lessons[UniqueID],MATCH(1,(Lessons[Day of week]=L$5)*(Lessons[Time start]&lt;$B20)*(Lessons[Time end]&gt;$A20),0)),"")</f>
        <v/>
      </c>
      <c r="M20" s="37" t="str">
        <f t="array" aca="1" ref="M20" ca="1">IFERROR(INDEX(Lessons[UniqueID],MATCH(1,(Lessons[Day of week]=M$5)*(Lessons[Time start]&lt;$B20)*(Lessons[Time end]&gt;$A20),0)),"")</f>
        <v/>
      </c>
      <c r="N20" s="37" t="str">
        <f t="array" aca="1" ref="N20" ca="1">IFERROR(INDEX(Lessons[UniqueID],MATCH(1,(Lessons[Day of week]=N$5)*(Lessons[Time start]&lt;$B20)*(Lessons[Time end]&gt;$A20),0)),"")</f>
        <v/>
      </c>
      <c r="O20" s="37" t="str">
        <f t="array" aca="1" ref="O20" ca="1">IFERROR(INDEX(Lessons[UniqueID],MATCH(1,(Lessons[Day of week]=O$5)*(Lessons[Time start]&lt;$B20)*(Lessons[Time end]&gt;$A20),0)),"")</f>
        <v/>
      </c>
      <c r="P20" s="37" t="str">
        <f t="array" aca="1" ref="P20" ca="1">IFERROR(INDEX(Lessons[UniqueID],MATCH(1,(Lessons[Day of week]=P$5)*(Lessons[Time start]&lt;$B20)*(Lessons[Time end]&gt;$A20),0)),"")</f>
        <v/>
      </c>
      <c r="Q20" s="37" t="str">
        <f t="array" aca="1" ref="Q20" ca="1">IFERROR(INDEX(Lessons[UniqueID],MATCH(1,(Lessons[Day of week]=Q$5)*(Lessons[Time start]&lt;$B20)*(Lessons[Time end]&gt;$A20),0)),"")</f>
        <v/>
      </c>
      <c r="R20" s="37" t="str">
        <f t="array" aca="1" ref="R20" ca="1">IFERROR(INDEX(Lessons[UniqueID],MATCH(1,(Lessons[Day of week]=R$5)*(Lessons[Time start]&lt;$B20)*(Lessons[Time end]&gt;$A20),0)),"")</f>
        <v/>
      </c>
      <c r="S20" s="37" t="str">
        <f t="array" aca="1" ref="S20" ca="1">IFERROR(INDEX(Lessons[UniqueID],MATCH(1,(Lessons[Day of week]=S$5)*(Lessons[Time start]&lt;$B20)*(Lessons[Time end]&gt;$A20),0)),"")</f>
        <v/>
      </c>
      <c r="T20" s="37" t="str">
        <f t="array" aca="1" ref="T20" ca="1">IFERROR(INDEX(Lessons[UniqueID],MATCH(1,(Lessons[Day of week]=T$5)*(Lessons[Time start]&lt;$B20)*(Lessons[Time end]&gt;$A20),0)),"")</f>
        <v/>
      </c>
      <c r="U20" s="37" t="str">
        <f t="array" aca="1" ref="U20" ca="1">IFERROR(INDEX(Lessons[UniqueID],MATCH(1,(Lessons[Day of week]=U$5)*(Lessons[Time start]&lt;$B20)*(Lessons[Time end]&gt;$A20),0)),"")</f>
        <v/>
      </c>
      <c r="V20" s="37" t="str">
        <f t="array" aca="1" ref="V20" ca="1">IFERROR(INDEX(Lessons[UniqueID],MATCH(1,(Lessons[Day of week]=V$5)*(Lessons[Time start]&lt;$B20)*(Lessons[Time end]&gt;$A20),0)),"")</f>
        <v/>
      </c>
      <c r="W20" s="37" t="str">
        <f t="array" aca="1" ref="W20" ca="1">IFERROR(INDEX(Lessons[UniqueID],MATCH(1,(Lessons[Day of week]=W$5)*(Lessons[Time start]&lt;$B20)*(Lessons[Time end]&gt;$A20),0)),"")</f>
        <v/>
      </c>
      <c r="X20" s="37" t="str">
        <f t="array" aca="1" ref="X20" ca="1">IFERROR(INDEX(Lessons[UniqueID],MATCH(1,(Lessons[Day of week]=X$5)*(Lessons[Time start]&lt;$B20)*(Lessons[Time end]&gt;$A20),0)),"")</f>
        <v/>
      </c>
      <c r="Y20" s="37" t="str">
        <f t="array" aca="1" ref="Y20" ca="1">IFERROR(INDEX(Lessons[UniqueID],MATCH(1,(Lessons[Day of week]=Y$5)*(Lessons[Time start]&lt;$B20)*(Lessons[Time end]&gt;$A20),0)),"")</f>
        <v/>
      </c>
      <c r="Z20" s="37" t="str">
        <f t="array" aca="1" ref="Z20" ca="1">IFERROR(INDEX(Lessons[UniqueID],MATCH(1,(Lessons[Day of week]=Z$5)*(Lessons[Time start]&lt;$B20)*(Lessons[Time end]&gt;$A20),0)),"")</f>
        <v/>
      </c>
      <c r="AA20" s="37" t="str">
        <f t="array" aca="1" ref="AA20" ca="1">IFERROR(INDEX(Lessons[UniqueID],MATCH(1,(Lessons[Day of week]=AA$5)*(Lessons[Time start]&lt;$B20)*(Lessons[Time end]&gt;$A20),0)),"")</f>
        <v/>
      </c>
      <c r="AB20" s="37" t="str">
        <f t="array" aca="1" ref="AB20" ca="1">IFERROR(INDEX(Lessons[UniqueID],MATCH(1,(Lessons[Day of week]=AB$5)*(Lessons[Time start]&lt;$B20)*(Lessons[Time end]&gt;$A20),0)),"")</f>
        <v/>
      </c>
      <c r="AC20" s="37" t="str">
        <f t="array" aca="1" ref="AC20" ca="1">IFERROR(INDEX(Lessons[UniqueID],MATCH(1,(Lessons[Day of week]=AC$5)*(Lessons[Time start]&lt;$B20)*(Lessons[Time end]&gt;$A20),0)),"")</f>
        <v/>
      </c>
      <c r="AD20" s="37" t="str">
        <f t="array" aca="1" ref="AD20" ca="1">IFERROR(INDEX(Lessons[UniqueID],MATCH(1,(Lessons[Day of week]=AD$5)*(Lessons[Time start]&lt;$B20)*(Lessons[Time end]&gt;$A20),0)),"")</f>
        <v/>
      </c>
      <c r="AE20" s="37" t="str">
        <f t="array" aca="1" ref="AE20" ca="1">IFERROR(INDEX(Lessons[UniqueID],MATCH(1,(Lessons[Day of week]=AE$5)*(Lessons[Time start]&lt;$B20)*(Lessons[Time end]&gt;$A20),0)),"")</f>
        <v/>
      </c>
      <c r="AF20" s="37" t="str">
        <f t="array" aca="1" ref="AF20" ca="1">IFERROR(INDEX(Lessons[UniqueID],MATCH(1,(Lessons[Day of week]=AF$5)*(Lessons[Time start]&lt;$B20)*(Lessons[Time end]&gt;$A20),0)),"")</f>
        <v/>
      </c>
      <c r="AG20" s="37" t="str">
        <f t="array" aca="1" ref="AG20" ca="1">IFERROR(INDEX(Lessons[UniqueID],MATCH(1,(Lessons[Day of week]=AG$5)*(Lessons[Time start]&lt;$B20)*(Lessons[Time end]&gt;$A20),0)),"")</f>
        <v/>
      </c>
      <c r="AH20" s="37" t="str">
        <f t="array" ref="AH20">IFERROR(INDEX(Lessons[UniqueID],MATCH(1,(Lessons[Day of week]=AH$5)*(Lessons[Time start]&lt;$B20)*(Lessons[Time end]&gt;$A20),0)),"")</f>
        <v/>
      </c>
      <c r="AI20" s="37" t="str">
        <f t="array" ref="AI20">IFERROR(INDEX(Lessons[UniqueID],MATCH(1,(Lessons[Day of week]=AI$5)*(Lessons[Time start]&lt;$B20)*(Lessons[Time end]&gt;$A20),0)),"")</f>
        <v/>
      </c>
      <c r="AJ20" s="37" t="str">
        <f t="array" ref="AJ20">IFERROR(INDEX(Lessons[UniqueID],MATCH(1,(Lessons[Day of week]=AJ$5)*(Lessons[Time start]&lt;$B20)*(Lessons[Time end]&gt;$A20),0)),"")</f>
        <v/>
      </c>
      <c r="AK20" s="37" t="str">
        <f t="array" ref="AK20">IFERROR(INDEX(Lessons[UniqueID],MATCH(1,(Lessons[Day of week]=AK$5)*(Lessons[Time start]&lt;$B20)*(Lessons[Time end]&gt;$A20),0)),"")</f>
        <v/>
      </c>
    </row>
    <row r="21" spans="1:37" x14ac:dyDescent="0.25">
      <c r="A21" s="13">
        <v>0.60416666666666696</v>
      </c>
      <c r="B21" s="8">
        <v>0.625</v>
      </c>
      <c r="C21" s="37" t="str">
        <f t="array" aca="1" ref="C21" ca="1">IFERROR(INDEX(Lessons[UniqueID],MATCH(1,(Lessons[Day of week]=C$5)*(Lessons[Time start]&lt;$B21)*(Lessons[Time end]&gt;$A21),0)),"")</f>
        <v/>
      </c>
      <c r="D21" s="37" t="str">
        <f t="array" aca="1" ref="D21" ca="1">IFERROR(INDEX(Lessons[UniqueID],MATCH(1,(Lessons[Day of week]=D$5)*(Lessons[Time start]&lt;$B21)*(Lessons[Time end]&gt;$A21),0)),"")</f>
        <v/>
      </c>
      <c r="E21" s="37" t="str">
        <f t="array" aca="1" ref="E21" ca="1">IFERROR(INDEX(Lessons[UniqueID],MATCH(1,(Lessons[Day of week]=E$5)*(Lessons[Time start]&lt;$B21)*(Lessons[Time end]&gt;$A21),0)),"")</f>
        <v/>
      </c>
      <c r="F21" s="37" t="str">
        <f t="array" aca="1" ref="F21" ca="1">IFERROR(INDEX(Lessons[UniqueID],MATCH(1,(Lessons[Day of week]=F$5)*(Lessons[Time start]&lt;$B21)*(Lessons[Time end]&gt;$A21),0)),"")</f>
        <v/>
      </c>
      <c r="G21" s="37" t="str">
        <f t="array" aca="1" ref="G21" ca="1">IFERROR(INDEX(Lessons[UniqueID],MATCH(1,(Lessons[Day of week]=G$5)*(Lessons[Time start]&lt;$B21)*(Lessons[Time end]&gt;$A21),0)),"")</f>
        <v/>
      </c>
      <c r="H21" s="37" t="str">
        <f t="array" aca="1" ref="H21" ca="1">IFERROR(INDEX(Lessons[UniqueID],MATCH(1,(Lessons[Day of week]=H$5)*(Lessons[Time start]&lt;$B21)*(Lessons[Time end]&gt;$A21),0)),"")</f>
        <v/>
      </c>
      <c r="I21" s="37" t="str">
        <f t="array" aca="1" ref="I21" ca="1">IFERROR(INDEX(Lessons[UniqueID],MATCH(1,(Lessons[Day of week]=I$5)*(Lessons[Time start]&lt;$B21)*(Lessons[Time end]&gt;$A21),0)),"")</f>
        <v>Sanya_1500_2024_Apr</v>
      </c>
      <c r="J21" s="37" t="str">
        <f t="array" aca="1" ref="J21" ca="1">IFERROR(INDEX(Lessons[UniqueID],MATCH(1,(Lessons[Day of week]=J$5)*(Lessons[Time start]&lt;$B21)*(Lessons[Time end]&gt;$A21),0)),"")</f>
        <v/>
      </c>
      <c r="K21" s="37" t="str">
        <f t="array" aca="1" ref="K21" ca="1">IFERROR(INDEX(Lessons[UniqueID],MATCH(1,(Lessons[Day of week]=K$5)*(Lessons[Time start]&lt;$B21)*(Lessons[Time end]&gt;$A21),0)),"")</f>
        <v/>
      </c>
      <c r="L21" s="37" t="str">
        <f t="array" aca="1" ref="L21" ca="1">IFERROR(INDEX(Lessons[UniqueID],MATCH(1,(Lessons[Day of week]=L$5)*(Lessons[Time start]&lt;$B21)*(Lessons[Time end]&gt;$A21),0)),"")</f>
        <v/>
      </c>
      <c r="M21" s="37" t="str">
        <f t="array" aca="1" ref="M21" ca="1">IFERROR(INDEX(Lessons[UniqueID],MATCH(1,(Lessons[Day of week]=M$5)*(Lessons[Time start]&lt;$B21)*(Lessons[Time end]&gt;$A21),0)),"")</f>
        <v/>
      </c>
      <c r="N21" s="37" t="str">
        <f t="array" aca="1" ref="N21" ca="1">IFERROR(INDEX(Lessons[UniqueID],MATCH(1,(Lessons[Day of week]=N$5)*(Lessons[Time start]&lt;$B21)*(Lessons[Time end]&gt;$A21),0)),"")</f>
        <v/>
      </c>
      <c r="O21" s="37" t="str">
        <f t="array" aca="1" ref="O21" ca="1">IFERROR(INDEX(Lessons[UniqueID],MATCH(1,(Lessons[Day of week]=O$5)*(Lessons[Time start]&lt;$B21)*(Lessons[Time end]&gt;$A21),0)),"")</f>
        <v/>
      </c>
      <c r="P21" s="37" t="str">
        <f t="array" aca="1" ref="P21" ca="1">IFERROR(INDEX(Lessons[UniqueID],MATCH(1,(Lessons[Day of week]=P$5)*(Lessons[Time start]&lt;$B21)*(Lessons[Time end]&gt;$A21),0)),"")</f>
        <v>Sanya_1500_2024_Apr</v>
      </c>
      <c r="Q21" s="37" t="str">
        <f t="array" aca="1" ref="Q21" ca="1">IFERROR(INDEX(Lessons[UniqueID],MATCH(1,(Lessons[Day of week]=Q$5)*(Lessons[Time start]&lt;$B21)*(Lessons[Time end]&gt;$A21),0)),"")</f>
        <v/>
      </c>
      <c r="R21" s="37" t="str">
        <f t="array" aca="1" ref="R21" ca="1">IFERROR(INDEX(Lessons[UniqueID],MATCH(1,(Lessons[Day of week]=R$5)*(Lessons[Time start]&lt;$B21)*(Lessons[Time end]&gt;$A21),0)),"")</f>
        <v/>
      </c>
      <c r="S21" s="37" t="str">
        <f t="array" aca="1" ref="S21" ca="1">IFERROR(INDEX(Lessons[UniqueID],MATCH(1,(Lessons[Day of week]=S$5)*(Lessons[Time start]&lt;$B21)*(Lessons[Time end]&gt;$A21),0)),"")</f>
        <v/>
      </c>
      <c r="T21" s="37" t="str">
        <f t="array" aca="1" ref="T21" ca="1">IFERROR(INDEX(Lessons[UniqueID],MATCH(1,(Lessons[Day of week]=T$5)*(Lessons[Time start]&lt;$B21)*(Lessons[Time end]&gt;$A21),0)),"")</f>
        <v/>
      </c>
      <c r="U21" s="37" t="str">
        <f t="array" aca="1" ref="U21" ca="1">IFERROR(INDEX(Lessons[UniqueID],MATCH(1,(Lessons[Day of week]=U$5)*(Lessons[Time start]&lt;$B21)*(Lessons[Time end]&gt;$A21),0)),"")</f>
        <v/>
      </c>
      <c r="V21" s="37" t="str">
        <f t="array" aca="1" ref="V21" ca="1">IFERROR(INDEX(Lessons[UniqueID],MATCH(1,(Lessons[Day of week]=V$5)*(Lessons[Time start]&lt;$B21)*(Lessons[Time end]&gt;$A21),0)),"")</f>
        <v/>
      </c>
      <c r="W21" s="37" t="str">
        <f t="array" aca="1" ref="W21" ca="1">IFERROR(INDEX(Lessons[UniqueID],MATCH(1,(Lessons[Day of week]=W$5)*(Lessons[Time start]&lt;$B21)*(Lessons[Time end]&gt;$A21),0)),"")</f>
        <v>Sanya_1500_2024_Apr</v>
      </c>
      <c r="X21" s="37" t="str">
        <f t="array" aca="1" ref="X21" ca="1">IFERROR(INDEX(Lessons[UniqueID],MATCH(1,(Lessons[Day of week]=X$5)*(Lessons[Time start]&lt;$B21)*(Lessons[Time end]&gt;$A21),0)),"")</f>
        <v/>
      </c>
      <c r="Y21" s="37" t="str">
        <f t="array" aca="1" ref="Y21" ca="1">IFERROR(INDEX(Lessons[UniqueID],MATCH(1,(Lessons[Day of week]=Y$5)*(Lessons[Time start]&lt;$B21)*(Lessons[Time end]&gt;$A21),0)),"")</f>
        <v/>
      </c>
      <c r="Z21" s="37" t="str">
        <f t="array" aca="1" ref="Z21" ca="1">IFERROR(INDEX(Lessons[UniqueID],MATCH(1,(Lessons[Day of week]=Z$5)*(Lessons[Time start]&lt;$B21)*(Lessons[Time end]&gt;$A21),0)),"")</f>
        <v/>
      </c>
      <c r="AA21" s="37" t="str">
        <f t="array" aca="1" ref="AA21" ca="1">IFERROR(INDEX(Lessons[UniqueID],MATCH(1,(Lessons[Day of week]=AA$5)*(Lessons[Time start]&lt;$B21)*(Lessons[Time end]&gt;$A21),0)),"")</f>
        <v/>
      </c>
      <c r="AB21" s="37" t="str">
        <f t="array" aca="1" ref="AB21" ca="1">IFERROR(INDEX(Lessons[UniqueID],MATCH(1,(Lessons[Day of week]=AB$5)*(Lessons[Time start]&lt;$B21)*(Lessons[Time end]&gt;$A21),0)),"")</f>
        <v/>
      </c>
      <c r="AC21" s="37" t="str">
        <f t="array" aca="1" ref="AC21" ca="1">IFERROR(INDEX(Lessons[UniqueID],MATCH(1,(Lessons[Day of week]=AC$5)*(Lessons[Time start]&lt;$B21)*(Lessons[Time end]&gt;$A21),0)),"")</f>
        <v/>
      </c>
      <c r="AD21" s="37" t="str">
        <f t="array" aca="1" ref="AD21" ca="1">IFERROR(INDEX(Lessons[UniqueID],MATCH(1,(Lessons[Day of week]=AD$5)*(Lessons[Time start]&lt;$B21)*(Lessons[Time end]&gt;$A21),0)),"")</f>
        <v>Sanya_1500_2024_Apr</v>
      </c>
      <c r="AE21" s="37" t="str">
        <f t="array" aca="1" ref="AE21" ca="1">IFERROR(INDEX(Lessons[UniqueID],MATCH(1,(Lessons[Day of week]=AE$5)*(Lessons[Time start]&lt;$B21)*(Lessons[Time end]&gt;$A21),0)),"")</f>
        <v/>
      </c>
      <c r="AF21" s="37" t="str">
        <f t="array" aca="1" ref="AF21" ca="1">IFERROR(INDEX(Lessons[UniqueID],MATCH(1,(Lessons[Day of week]=AF$5)*(Lessons[Time start]&lt;$B21)*(Lessons[Time end]&gt;$A21),0)),"")</f>
        <v/>
      </c>
      <c r="AG21" s="37" t="str">
        <f t="array" aca="1" ref="AG21" ca="1">IFERROR(INDEX(Lessons[UniqueID],MATCH(1,(Lessons[Day of week]=AG$5)*(Lessons[Time start]&lt;$B21)*(Lessons[Time end]&gt;$A21),0)),"")</f>
        <v/>
      </c>
      <c r="AH21" s="37" t="str">
        <f t="array" ref="AH21">IFERROR(INDEX(Lessons[UniqueID],MATCH(1,(Lessons[Day of week]=AH$5)*(Lessons[Time start]&lt;$B21)*(Lessons[Time end]&gt;$A21),0)),"")</f>
        <v/>
      </c>
      <c r="AI21" s="37" t="str">
        <f t="array" ref="AI21">IFERROR(INDEX(Lessons[UniqueID],MATCH(1,(Lessons[Day of week]=AI$5)*(Lessons[Time start]&lt;$B21)*(Lessons[Time end]&gt;$A21),0)),"")</f>
        <v/>
      </c>
      <c r="AJ21" s="37" t="str">
        <f t="array" ref="AJ21">IFERROR(INDEX(Lessons[UniqueID],MATCH(1,(Lessons[Day of week]=AJ$5)*(Lessons[Time start]&lt;$B21)*(Lessons[Time end]&gt;$A21),0)),"")</f>
        <v/>
      </c>
      <c r="AK21" s="37" t="str">
        <f t="array" ref="AK21">IFERROR(INDEX(Lessons[UniqueID],MATCH(1,(Lessons[Day of week]=AK$5)*(Lessons[Time start]&lt;$B21)*(Lessons[Time end]&gt;$A21),0)),"")</f>
        <v/>
      </c>
    </row>
    <row r="22" spans="1:37" x14ac:dyDescent="0.25">
      <c r="A22" s="13">
        <v>0.625</v>
      </c>
      <c r="B22" s="8">
        <v>0.64583333333333304</v>
      </c>
      <c r="C22" s="37" t="str">
        <f t="array" aca="1" ref="C22" ca="1">IFERROR(INDEX(Lessons[UniqueID],MATCH(1,(Lessons[Day of week]=C$5)*(Lessons[Time start]&lt;$B22)*(Lessons[Time end]&gt;$A22),0)),"")</f>
        <v/>
      </c>
      <c r="D22" s="37" t="str">
        <f t="array" aca="1" ref="D22" ca="1">IFERROR(INDEX(Lessons[UniqueID],MATCH(1,(Lessons[Day of week]=D$5)*(Lessons[Time start]&lt;$B22)*(Lessons[Time end]&gt;$A22),0)),"")</f>
        <v/>
      </c>
      <c r="E22" s="37" t="str">
        <f t="array" aca="1" ref="E22" ca="1">IFERROR(INDEX(Lessons[UniqueID],MATCH(1,(Lessons[Day of week]=E$5)*(Lessons[Time start]&lt;$B22)*(Lessons[Time end]&gt;$A22),0)),"")</f>
        <v/>
      </c>
      <c r="F22" s="37" t="str">
        <f t="array" aca="1" ref="F22" ca="1">IFERROR(INDEX(Lessons[UniqueID],MATCH(1,(Lessons[Day of week]=F$5)*(Lessons[Time start]&lt;$B22)*(Lessons[Time end]&gt;$A22),0)),"")</f>
        <v/>
      </c>
      <c r="G22" s="37" t="str">
        <f t="array" aca="1" ref="G22" ca="1">IFERROR(INDEX(Lessons[UniqueID],MATCH(1,(Lessons[Day of week]=G$5)*(Lessons[Time start]&lt;$B22)*(Lessons[Time end]&gt;$A22),0)),"")</f>
        <v/>
      </c>
      <c r="H22" s="37" t="str">
        <f t="array" aca="1" ref="H22" ca="1">IFERROR(INDEX(Lessons[UniqueID],MATCH(1,(Lessons[Day of week]=H$5)*(Lessons[Time start]&lt;$B22)*(Lessons[Time end]&gt;$A22),0)),"")</f>
        <v/>
      </c>
      <c r="I22" s="37" t="str">
        <f t="array" aca="1" ref="I22" ca="1">IFERROR(INDEX(Lessons[UniqueID],MATCH(1,(Lessons[Day of week]=I$5)*(Lessons[Time start]&lt;$B22)*(Lessons[Time end]&gt;$A22),0)),"")</f>
        <v>Sanya_1500_2024_Apr</v>
      </c>
      <c r="J22" s="37" t="str">
        <f t="array" aca="1" ref="J22" ca="1">IFERROR(INDEX(Lessons[UniqueID],MATCH(1,(Lessons[Day of week]=J$5)*(Lessons[Time start]&lt;$B22)*(Lessons[Time end]&gt;$A22),0)),"")</f>
        <v/>
      </c>
      <c r="K22" s="37" t="str">
        <f t="array" aca="1" ref="K22" ca="1">IFERROR(INDEX(Lessons[UniqueID],MATCH(1,(Lessons[Day of week]=K$5)*(Lessons[Time start]&lt;$B22)*(Lessons[Time end]&gt;$A22),0)),"")</f>
        <v/>
      </c>
      <c r="L22" s="37" t="str">
        <f t="array" aca="1" ref="L22" ca="1">IFERROR(INDEX(Lessons[UniqueID],MATCH(1,(Lessons[Day of week]=L$5)*(Lessons[Time start]&lt;$B22)*(Lessons[Time end]&gt;$A22),0)),"")</f>
        <v/>
      </c>
      <c r="M22" s="37" t="str">
        <f t="array" aca="1" ref="M22" ca="1">IFERROR(INDEX(Lessons[UniqueID],MATCH(1,(Lessons[Day of week]=M$5)*(Lessons[Time start]&lt;$B22)*(Lessons[Time end]&gt;$A22),0)),"")</f>
        <v/>
      </c>
      <c r="N22" s="37" t="str">
        <f t="array" aca="1" ref="N22" ca="1">IFERROR(INDEX(Lessons[UniqueID],MATCH(1,(Lessons[Day of week]=N$5)*(Lessons[Time start]&lt;$B22)*(Lessons[Time end]&gt;$A22),0)),"")</f>
        <v/>
      </c>
      <c r="O22" s="37" t="str">
        <f t="array" aca="1" ref="O22" ca="1">IFERROR(INDEX(Lessons[UniqueID],MATCH(1,(Lessons[Day of week]=O$5)*(Lessons[Time start]&lt;$B22)*(Lessons[Time end]&gt;$A22),0)),"")</f>
        <v/>
      </c>
      <c r="P22" s="37" t="str">
        <f t="array" aca="1" ref="P22" ca="1">IFERROR(INDEX(Lessons[UniqueID],MATCH(1,(Lessons[Day of week]=P$5)*(Lessons[Time start]&lt;$B22)*(Lessons[Time end]&gt;$A22),0)),"")</f>
        <v>Sanya_1500_2024_Apr</v>
      </c>
      <c r="Q22" s="37" t="str">
        <f t="array" aca="1" ref="Q22" ca="1">IFERROR(INDEX(Lessons[UniqueID],MATCH(1,(Lessons[Day of week]=Q$5)*(Lessons[Time start]&lt;$B22)*(Lessons[Time end]&gt;$A22),0)),"")</f>
        <v/>
      </c>
      <c r="R22" s="37" t="str">
        <f t="array" aca="1" ref="R22" ca="1">IFERROR(INDEX(Lessons[UniqueID],MATCH(1,(Lessons[Day of week]=R$5)*(Lessons[Time start]&lt;$B22)*(Lessons[Time end]&gt;$A22),0)),"")</f>
        <v/>
      </c>
      <c r="S22" s="37" t="str">
        <f t="array" aca="1" ref="S22" ca="1">IFERROR(INDEX(Lessons[UniqueID],MATCH(1,(Lessons[Day of week]=S$5)*(Lessons[Time start]&lt;$B22)*(Lessons[Time end]&gt;$A22),0)),"")</f>
        <v/>
      </c>
      <c r="T22" s="37" t="str">
        <f t="array" aca="1" ref="T22" ca="1">IFERROR(INDEX(Lessons[UniqueID],MATCH(1,(Lessons[Day of week]=T$5)*(Lessons[Time start]&lt;$B22)*(Lessons[Time end]&gt;$A22),0)),"")</f>
        <v/>
      </c>
      <c r="U22" s="37" t="str">
        <f t="array" aca="1" ref="U22" ca="1">IFERROR(INDEX(Lessons[UniqueID],MATCH(1,(Lessons[Day of week]=U$5)*(Lessons[Time start]&lt;$B22)*(Lessons[Time end]&gt;$A22),0)),"")</f>
        <v/>
      </c>
      <c r="V22" s="37" t="str">
        <f t="array" aca="1" ref="V22" ca="1">IFERROR(INDEX(Lessons[UniqueID],MATCH(1,(Lessons[Day of week]=V$5)*(Lessons[Time start]&lt;$B22)*(Lessons[Time end]&gt;$A22),0)),"")</f>
        <v/>
      </c>
      <c r="W22" s="37" t="str">
        <f t="array" aca="1" ref="W22" ca="1">IFERROR(INDEX(Lessons[UniqueID],MATCH(1,(Lessons[Day of week]=W$5)*(Lessons[Time start]&lt;$B22)*(Lessons[Time end]&gt;$A22),0)),"")</f>
        <v>Sanya_1500_2024_Apr</v>
      </c>
      <c r="X22" s="37" t="str">
        <f t="array" aca="1" ref="X22" ca="1">IFERROR(INDEX(Lessons[UniqueID],MATCH(1,(Lessons[Day of week]=X$5)*(Lessons[Time start]&lt;$B22)*(Lessons[Time end]&gt;$A22),0)),"")</f>
        <v/>
      </c>
      <c r="Y22" s="37" t="str">
        <f t="array" aca="1" ref="Y22" ca="1">IFERROR(INDEX(Lessons[UniqueID],MATCH(1,(Lessons[Day of week]=Y$5)*(Lessons[Time start]&lt;$B22)*(Lessons[Time end]&gt;$A22),0)),"")</f>
        <v/>
      </c>
      <c r="Z22" s="37" t="str">
        <f t="array" aca="1" ref="Z22" ca="1">IFERROR(INDEX(Lessons[UniqueID],MATCH(1,(Lessons[Day of week]=Z$5)*(Lessons[Time start]&lt;$B22)*(Lessons[Time end]&gt;$A22),0)),"")</f>
        <v/>
      </c>
      <c r="AA22" s="37" t="str">
        <f t="array" aca="1" ref="AA22" ca="1">IFERROR(INDEX(Lessons[UniqueID],MATCH(1,(Lessons[Day of week]=AA$5)*(Lessons[Time start]&lt;$B22)*(Lessons[Time end]&gt;$A22),0)),"")</f>
        <v/>
      </c>
      <c r="AB22" s="37" t="str">
        <f t="array" aca="1" ref="AB22" ca="1">IFERROR(INDEX(Lessons[UniqueID],MATCH(1,(Lessons[Day of week]=AB$5)*(Lessons[Time start]&lt;$B22)*(Lessons[Time end]&gt;$A22),0)),"")</f>
        <v/>
      </c>
      <c r="AC22" s="37" t="str">
        <f t="array" aca="1" ref="AC22" ca="1">IFERROR(INDEX(Lessons[UniqueID],MATCH(1,(Lessons[Day of week]=AC$5)*(Lessons[Time start]&lt;$B22)*(Lessons[Time end]&gt;$A22),0)),"")</f>
        <v/>
      </c>
      <c r="AD22" s="37" t="str">
        <f t="array" aca="1" ref="AD22" ca="1">IFERROR(INDEX(Lessons[UniqueID],MATCH(1,(Lessons[Day of week]=AD$5)*(Lessons[Time start]&lt;$B22)*(Lessons[Time end]&gt;$A22),0)),"")</f>
        <v>Sanya_1500_2024_Apr</v>
      </c>
      <c r="AE22" s="37" t="str">
        <f t="array" aca="1" ref="AE22" ca="1">IFERROR(INDEX(Lessons[UniqueID],MATCH(1,(Lessons[Day of week]=AE$5)*(Lessons[Time start]&lt;$B22)*(Lessons[Time end]&gt;$A22),0)),"")</f>
        <v/>
      </c>
      <c r="AF22" s="37" t="str">
        <f t="array" aca="1" ref="AF22" ca="1">IFERROR(INDEX(Lessons[UniqueID],MATCH(1,(Lessons[Day of week]=AF$5)*(Lessons[Time start]&lt;$B22)*(Lessons[Time end]&gt;$A22),0)),"")</f>
        <v/>
      </c>
      <c r="AG22" s="37" t="str">
        <f t="array" aca="1" ref="AG22" ca="1">IFERROR(INDEX(Lessons[UniqueID],MATCH(1,(Lessons[Day of week]=AG$5)*(Lessons[Time start]&lt;$B22)*(Lessons[Time end]&gt;$A22),0)),"")</f>
        <v/>
      </c>
      <c r="AH22" s="37" t="str">
        <f t="array" ref="AH22">IFERROR(INDEX(Lessons[UniqueID],MATCH(1,(Lessons[Day of week]=AH$5)*(Lessons[Time start]&lt;$B22)*(Lessons[Time end]&gt;$A22),0)),"")</f>
        <v/>
      </c>
      <c r="AI22" s="37" t="str">
        <f t="array" ref="AI22">IFERROR(INDEX(Lessons[UniqueID],MATCH(1,(Lessons[Day of week]=AI$5)*(Lessons[Time start]&lt;$B22)*(Lessons[Time end]&gt;$A22),0)),"")</f>
        <v/>
      </c>
      <c r="AJ22" s="37" t="str">
        <f t="array" ref="AJ22">IFERROR(INDEX(Lessons[UniqueID],MATCH(1,(Lessons[Day of week]=AJ$5)*(Lessons[Time start]&lt;$B22)*(Lessons[Time end]&gt;$A22),0)),"")</f>
        <v/>
      </c>
      <c r="AK22" s="37" t="str">
        <f t="array" ref="AK22">IFERROR(INDEX(Lessons[UniqueID],MATCH(1,(Lessons[Day of week]=AK$5)*(Lessons[Time start]&lt;$B22)*(Lessons[Time end]&gt;$A22),0)),"")</f>
        <v/>
      </c>
    </row>
    <row r="23" spans="1:37" x14ac:dyDescent="0.25">
      <c r="A23" s="13">
        <v>0.64583333333333304</v>
      </c>
      <c r="B23" s="8">
        <v>0.66666666666666596</v>
      </c>
      <c r="C23" s="37" t="str">
        <f t="array" aca="1" ref="C23" ca="1">IFERROR(INDEX(Lessons[UniqueID],MATCH(1,(Lessons[Day of week]=C$5)*(Lessons[Time start]&lt;$B23)*(Lessons[Time end]&gt;$A23),0)),"")</f>
        <v/>
      </c>
      <c r="D23" s="37" t="str">
        <f t="array" aca="1" ref="D23" ca="1">IFERROR(INDEX(Lessons[UniqueID],MATCH(1,(Lessons[Day of week]=D$5)*(Lessons[Time start]&lt;$B23)*(Lessons[Time end]&gt;$A23),0)),"")</f>
        <v/>
      </c>
      <c r="E23" s="37" t="str">
        <f t="array" aca="1" ref="E23" ca="1">IFERROR(INDEX(Lessons[UniqueID],MATCH(1,(Lessons[Day of week]=E$5)*(Lessons[Time start]&lt;$B23)*(Lessons[Time end]&gt;$A23),0)),"")</f>
        <v/>
      </c>
      <c r="F23" s="37" t="str">
        <f t="array" aca="1" ref="F23" ca="1">IFERROR(INDEX(Lessons[UniqueID],MATCH(1,(Lessons[Day of week]=F$5)*(Lessons[Time start]&lt;$B23)*(Lessons[Time end]&gt;$A23),0)),"")</f>
        <v/>
      </c>
      <c r="G23" s="37" t="str">
        <f t="array" aca="1" ref="G23" ca="1">IFERROR(INDEX(Lessons[UniqueID],MATCH(1,(Lessons[Day of week]=G$5)*(Lessons[Time start]&lt;$B23)*(Lessons[Time end]&gt;$A23),0)),"")</f>
        <v/>
      </c>
      <c r="H23" s="37" t="str">
        <f t="array" aca="1" ref="H23" ca="1">IFERROR(INDEX(Lessons[UniqueID],MATCH(1,(Lessons[Day of week]=H$5)*(Lessons[Time start]&lt;$B23)*(Lessons[Time end]&gt;$A23),0)),"")</f>
        <v/>
      </c>
      <c r="I23" s="37" t="str">
        <f t="array" aca="1" ref="I23" ca="1">IFERROR(INDEX(Lessons[UniqueID],MATCH(1,(Lessons[Day of week]=I$5)*(Lessons[Time start]&lt;$B23)*(Lessons[Time end]&gt;$A23),0)),"")</f>
        <v/>
      </c>
      <c r="J23" s="37" t="str">
        <f t="array" aca="1" ref="J23" ca="1">IFERROR(INDEX(Lessons[UniqueID],MATCH(1,(Lessons[Day of week]=J$5)*(Lessons[Time start]&lt;$B23)*(Lessons[Time end]&gt;$A23),0)),"")</f>
        <v/>
      </c>
      <c r="K23" s="37" t="str">
        <f t="array" aca="1" ref="K23" ca="1">IFERROR(INDEX(Lessons[UniqueID],MATCH(1,(Lessons[Day of week]=K$5)*(Lessons[Time start]&lt;$B23)*(Lessons[Time end]&gt;$A23),0)),"")</f>
        <v/>
      </c>
      <c r="L23" s="37" t="str">
        <f t="array" aca="1" ref="L23" ca="1">IFERROR(INDEX(Lessons[UniqueID],MATCH(1,(Lessons[Day of week]=L$5)*(Lessons[Time start]&lt;$B23)*(Lessons[Time end]&gt;$A23),0)),"")</f>
        <v/>
      </c>
      <c r="M23" s="37" t="str">
        <f t="array" aca="1" ref="M23" ca="1">IFERROR(INDEX(Lessons[UniqueID],MATCH(1,(Lessons[Day of week]=M$5)*(Lessons[Time start]&lt;$B23)*(Lessons[Time end]&gt;$A23),0)),"")</f>
        <v/>
      </c>
      <c r="N23" s="37" t="str">
        <f t="array" aca="1" ref="N23" ca="1">IFERROR(INDEX(Lessons[UniqueID],MATCH(1,(Lessons[Day of week]=N$5)*(Lessons[Time start]&lt;$B23)*(Lessons[Time end]&gt;$A23),0)),"")</f>
        <v/>
      </c>
      <c r="O23" s="37" t="str">
        <f t="array" aca="1" ref="O23" ca="1">IFERROR(INDEX(Lessons[UniqueID],MATCH(1,(Lessons[Day of week]=O$5)*(Lessons[Time start]&lt;$B23)*(Lessons[Time end]&gt;$A23),0)),"")</f>
        <v/>
      </c>
      <c r="P23" s="37" t="str">
        <f t="array" aca="1" ref="P23" ca="1">IFERROR(INDEX(Lessons[UniqueID],MATCH(1,(Lessons[Day of week]=P$5)*(Lessons[Time start]&lt;$B23)*(Lessons[Time end]&gt;$A23),0)),"")</f>
        <v/>
      </c>
      <c r="Q23" s="37" t="str">
        <f t="array" aca="1" ref="Q23" ca="1">IFERROR(INDEX(Lessons[UniqueID],MATCH(1,(Lessons[Day of week]=Q$5)*(Lessons[Time start]&lt;$B23)*(Lessons[Time end]&gt;$A23),0)),"")</f>
        <v/>
      </c>
      <c r="R23" s="37" t="str">
        <f t="array" aca="1" ref="R23" ca="1">IFERROR(INDEX(Lessons[UniqueID],MATCH(1,(Lessons[Day of week]=R$5)*(Lessons[Time start]&lt;$B23)*(Lessons[Time end]&gt;$A23),0)),"")</f>
        <v/>
      </c>
      <c r="S23" s="37" t="str">
        <f t="array" aca="1" ref="S23" ca="1">IFERROR(INDEX(Lessons[UniqueID],MATCH(1,(Lessons[Day of week]=S$5)*(Lessons[Time start]&lt;$B23)*(Lessons[Time end]&gt;$A23),0)),"")</f>
        <v/>
      </c>
      <c r="T23" s="37" t="str">
        <f t="array" aca="1" ref="T23" ca="1">IFERROR(INDEX(Lessons[UniqueID],MATCH(1,(Lessons[Day of week]=T$5)*(Lessons[Time start]&lt;$B23)*(Lessons[Time end]&gt;$A23),0)),"")</f>
        <v/>
      </c>
      <c r="U23" s="37" t="str">
        <f t="array" aca="1" ref="U23" ca="1">IFERROR(INDEX(Lessons[UniqueID],MATCH(1,(Lessons[Day of week]=U$5)*(Lessons[Time start]&lt;$B23)*(Lessons[Time end]&gt;$A23),0)),"")</f>
        <v/>
      </c>
      <c r="V23" s="37" t="str">
        <f t="array" aca="1" ref="V23" ca="1">IFERROR(INDEX(Lessons[UniqueID],MATCH(1,(Lessons[Day of week]=V$5)*(Lessons[Time start]&lt;$B23)*(Lessons[Time end]&gt;$A23),0)),"")</f>
        <v/>
      </c>
      <c r="W23" s="37" t="str">
        <f t="array" aca="1" ref="W23" ca="1">IFERROR(INDEX(Lessons[UniqueID],MATCH(1,(Lessons[Day of week]=W$5)*(Lessons[Time start]&lt;$B23)*(Lessons[Time end]&gt;$A23),0)),"")</f>
        <v/>
      </c>
      <c r="X23" s="37" t="str">
        <f t="array" aca="1" ref="X23" ca="1">IFERROR(INDEX(Lessons[UniqueID],MATCH(1,(Lessons[Day of week]=X$5)*(Lessons[Time start]&lt;$B23)*(Lessons[Time end]&gt;$A23),0)),"")</f>
        <v/>
      </c>
      <c r="Y23" s="37" t="str">
        <f t="array" aca="1" ref="Y23" ca="1">IFERROR(INDEX(Lessons[UniqueID],MATCH(1,(Lessons[Day of week]=Y$5)*(Lessons[Time start]&lt;$B23)*(Lessons[Time end]&gt;$A23),0)),"")</f>
        <v/>
      </c>
      <c r="Z23" s="37" t="str">
        <f t="array" aca="1" ref="Z23" ca="1">IFERROR(INDEX(Lessons[UniqueID],MATCH(1,(Lessons[Day of week]=Z$5)*(Lessons[Time start]&lt;$B23)*(Lessons[Time end]&gt;$A23),0)),"")</f>
        <v/>
      </c>
      <c r="AA23" s="37" t="str">
        <f t="array" aca="1" ref="AA23" ca="1">IFERROR(INDEX(Lessons[UniqueID],MATCH(1,(Lessons[Day of week]=AA$5)*(Lessons[Time start]&lt;$B23)*(Lessons[Time end]&gt;$A23),0)),"")</f>
        <v/>
      </c>
      <c r="AB23" s="37" t="str">
        <f t="array" aca="1" ref="AB23" ca="1">IFERROR(INDEX(Lessons[UniqueID],MATCH(1,(Lessons[Day of week]=AB$5)*(Lessons[Time start]&lt;$B23)*(Lessons[Time end]&gt;$A23),0)),"")</f>
        <v/>
      </c>
      <c r="AC23" s="37" t="str">
        <f t="array" aca="1" ref="AC23" ca="1">IFERROR(INDEX(Lessons[UniqueID],MATCH(1,(Lessons[Day of week]=AC$5)*(Lessons[Time start]&lt;$B23)*(Lessons[Time end]&gt;$A23),0)),"")</f>
        <v/>
      </c>
      <c r="AD23" s="37" t="str">
        <f t="array" aca="1" ref="AD23" ca="1">IFERROR(INDEX(Lessons[UniqueID],MATCH(1,(Lessons[Day of week]=AD$5)*(Lessons[Time start]&lt;$B23)*(Lessons[Time end]&gt;$A23),0)),"")</f>
        <v/>
      </c>
      <c r="AE23" s="37" t="str">
        <f t="array" aca="1" ref="AE23" ca="1">IFERROR(INDEX(Lessons[UniqueID],MATCH(1,(Lessons[Day of week]=AE$5)*(Lessons[Time start]&lt;$B23)*(Lessons[Time end]&gt;$A23),0)),"")</f>
        <v/>
      </c>
      <c r="AF23" s="37" t="str">
        <f t="array" aca="1" ref="AF23" ca="1">IFERROR(INDEX(Lessons[UniqueID],MATCH(1,(Lessons[Day of week]=AF$5)*(Lessons[Time start]&lt;$B23)*(Lessons[Time end]&gt;$A23),0)),"")</f>
        <v/>
      </c>
      <c r="AG23" s="37" t="str">
        <f t="array" aca="1" ref="AG23" ca="1">IFERROR(INDEX(Lessons[UniqueID],MATCH(1,(Lessons[Day of week]=AG$5)*(Lessons[Time start]&lt;$B23)*(Lessons[Time end]&gt;$A23),0)),"")</f>
        <v/>
      </c>
      <c r="AH23" s="37" t="str">
        <f t="array" ref="AH23">IFERROR(INDEX(Lessons[UniqueID],MATCH(1,(Lessons[Day of week]=AH$5)*(Lessons[Time start]&lt;$B23)*(Lessons[Time end]&gt;$A23),0)),"")</f>
        <v/>
      </c>
      <c r="AI23" s="37" t="str">
        <f t="array" ref="AI23">IFERROR(INDEX(Lessons[UniqueID],MATCH(1,(Lessons[Day of week]=AI$5)*(Lessons[Time start]&lt;$B23)*(Lessons[Time end]&gt;$A23),0)),"")</f>
        <v/>
      </c>
      <c r="AJ23" s="37" t="str">
        <f t="array" ref="AJ23">IFERROR(INDEX(Lessons[UniqueID],MATCH(1,(Lessons[Day of week]=AJ$5)*(Lessons[Time start]&lt;$B23)*(Lessons[Time end]&gt;$A23),0)),"")</f>
        <v/>
      </c>
      <c r="AK23" s="37" t="str">
        <f t="array" ref="AK23">IFERROR(INDEX(Lessons[UniqueID],MATCH(1,(Lessons[Day of week]=AK$5)*(Lessons[Time start]&lt;$B23)*(Lessons[Time end]&gt;$A23),0)),"")</f>
        <v/>
      </c>
    </row>
    <row r="24" spans="1:37" x14ac:dyDescent="0.25">
      <c r="A24" s="13">
        <v>0.66666666666666696</v>
      </c>
      <c r="B24" s="8">
        <v>0.6875</v>
      </c>
      <c r="C24" s="37" t="str">
        <f t="array" aca="1" ref="C24" ca="1">IFERROR(INDEX(Lessons[UniqueID],MATCH(1,(Lessons[Day of week]=C$5)*(Lessons[Time start]&lt;$B24)*(Lessons[Time end]&gt;$A24),0)),"")</f>
        <v/>
      </c>
      <c r="D24" s="37" t="str">
        <f t="array" aca="1" ref="D24" ca="1">IFERROR(INDEX(Lessons[UniqueID],MATCH(1,(Lessons[Day of week]=D$5)*(Lessons[Time start]&lt;$B24)*(Lessons[Time end]&gt;$A24),0)),"")</f>
        <v/>
      </c>
      <c r="E24" s="37" t="str">
        <f t="array" aca="1" ref="E24" ca="1">IFERROR(INDEX(Lessons[UniqueID],MATCH(1,(Lessons[Day of week]=E$5)*(Lessons[Time start]&lt;$B24)*(Lessons[Time end]&gt;$A24),0)),"")</f>
        <v/>
      </c>
      <c r="F24" s="37" t="str">
        <f t="array" aca="1" ref="F24" ca="1">IFERROR(INDEX(Lessons[UniqueID],MATCH(1,(Lessons[Day of week]=F$5)*(Lessons[Time start]&lt;$B24)*(Lessons[Time end]&gt;$A24),0)),"")</f>
        <v/>
      </c>
      <c r="G24" s="37" t="str">
        <f t="array" aca="1" ref="G24" ca="1">IFERROR(INDEX(Lessons[UniqueID],MATCH(1,(Lessons[Day of week]=G$5)*(Lessons[Time start]&lt;$B24)*(Lessons[Time end]&gt;$A24),0)),"")</f>
        <v/>
      </c>
      <c r="H24" s="37" t="str">
        <f t="array" aca="1" ref="H24" ca="1">IFERROR(INDEX(Lessons[UniqueID],MATCH(1,(Lessons[Day of week]=H$5)*(Lessons[Time start]&lt;$B24)*(Lessons[Time end]&gt;$A24),0)),"")</f>
        <v/>
      </c>
      <c r="I24" s="37" t="str">
        <f t="array" aca="1" ref="I24" ca="1">IFERROR(INDEX(Lessons[UniqueID],MATCH(1,(Lessons[Day of week]=I$5)*(Lessons[Time start]&lt;$B24)*(Lessons[Time end]&gt;$A24),0)),"")</f>
        <v/>
      </c>
      <c r="J24" s="37" t="str">
        <f t="array" aca="1" ref="J24" ca="1">IFERROR(INDEX(Lessons[UniqueID],MATCH(1,(Lessons[Day of week]=J$5)*(Lessons[Time start]&lt;$B24)*(Lessons[Time end]&gt;$A24),0)),"")</f>
        <v/>
      </c>
      <c r="K24" s="37" t="str">
        <f t="array" aca="1" ref="K24" ca="1">IFERROR(INDEX(Lessons[UniqueID],MATCH(1,(Lessons[Day of week]=K$5)*(Lessons[Time start]&lt;$B24)*(Lessons[Time end]&gt;$A24),0)),"")</f>
        <v/>
      </c>
      <c r="L24" s="37" t="str">
        <f t="array" aca="1" ref="L24" ca="1">IFERROR(INDEX(Lessons[UniqueID],MATCH(1,(Lessons[Day of week]=L$5)*(Lessons[Time start]&lt;$B24)*(Lessons[Time end]&gt;$A24),0)),"")</f>
        <v/>
      </c>
      <c r="M24" s="37" t="str">
        <f t="array" aca="1" ref="M24" ca="1">IFERROR(INDEX(Lessons[UniqueID],MATCH(1,(Lessons[Day of week]=M$5)*(Lessons[Time start]&lt;$B24)*(Lessons[Time end]&gt;$A24),0)),"")</f>
        <v/>
      </c>
      <c r="N24" s="37" t="str">
        <f t="array" aca="1" ref="N24" ca="1">IFERROR(INDEX(Lessons[UniqueID],MATCH(1,(Lessons[Day of week]=N$5)*(Lessons[Time start]&lt;$B24)*(Lessons[Time end]&gt;$A24),0)),"")</f>
        <v/>
      </c>
      <c r="O24" s="37" t="str">
        <f t="array" aca="1" ref="O24" ca="1">IFERROR(INDEX(Lessons[UniqueID],MATCH(1,(Lessons[Day of week]=O$5)*(Lessons[Time start]&lt;$B24)*(Lessons[Time end]&gt;$A24),0)),"")</f>
        <v/>
      </c>
      <c r="P24" s="37" t="str">
        <f t="array" aca="1" ref="P24" ca="1">IFERROR(INDEX(Lessons[UniqueID],MATCH(1,(Lessons[Day of week]=P$5)*(Lessons[Time start]&lt;$B24)*(Lessons[Time end]&gt;$A24),0)),"")</f>
        <v/>
      </c>
      <c r="Q24" s="37" t="str">
        <f t="array" aca="1" ref="Q24" ca="1">IFERROR(INDEX(Lessons[UniqueID],MATCH(1,(Lessons[Day of week]=Q$5)*(Lessons[Time start]&lt;$B24)*(Lessons[Time end]&gt;$A24),0)),"")</f>
        <v/>
      </c>
      <c r="R24" s="37" t="str">
        <f t="array" aca="1" ref="R24" ca="1">IFERROR(INDEX(Lessons[UniqueID],MATCH(1,(Lessons[Day of week]=R$5)*(Lessons[Time start]&lt;$B24)*(Lessons[Time end]&gt;$A24),0)),"")</f>
        <v/>
      </c>
      <c r="S24" s="37" t="str">
        <f t="array" aca="1" ref="S24" ca="1">IFERROR(INDEX(Lessons[UniqueID],MATCH(1,(Lessons[Day of week]=S$5)*(Lessons[Time start]&lt;$B24)*(Lessons[Time end]&gt;$A24),0)),"")</f>
        <v/>
      </c>
      <c r="T24" s="37" t="str">
        <f t="array" aca="1" ref="T24" ca="1">IFERROR(INDEX(Lessons[UniqueID],MATCH(1,(Lessons[Day of week]=T$5)*(Lessons[Time start]&lt;$B24)*(Lessons[Time end]&gt;$A24),0)),"")</f>
        <v/>
      </c>
      <c r="U24" s="37" t="str">
        <f t="array" aca="1" ref="U24" ca="1">IFERROR(INDEX(Lessons[UniqueID],MATCH(1,(Lessons[Day of week]=U$5)*(Lessons[Time start]&lt;$B24)*(Lessons[Time end]&gt;$A24),0)),"")</f>
        <v/>
      </c>
      <c r="V24" s="37" t="str">
        <f t="array" aca="1" ref="V24" ca="1">IFERROR(INDEX(Lessons[UniqueID],MATCH(1,(Lessons[Day of week]=V$5)*(Lessons[Time start]&lt;$B24)*(Lessons[Time end]&gt;$A24),0)),"")</f>
        <v/>
      </c>
      <c r="W24" s="37" t="str">
        <f t="array" aca="1" ref="W24" ca="1">IFERROR(INDEX(Lessons[UniqueID],MATCH(1,(Lessons[Day of week]=W$5)*(Lessons[Time start]&lt;$B24)*(Lessons[Time end]&gt;$A24),0)),"")</f>
        <v/>
      </c>
      <c r="X24" s="37" t="str">
        <f t="array" aca="1" ref="X24" ca="1">IFERROR(INDEX(Lessons[UniqueID],MATCH(1,(Lessons[Day of week]=X$5)*(Lessons[Time start]&lt;$B24)*(Lessons[Time end]&gt;$A24),0)),"")</f>
        <v/>
      </c>
      <c r="Y24" s="37" t="str">
        <f t="array" aca="1" ref="Y24" ca="1">IFERROR(INDEX(Lessons[UniqueID],MATCH(1,(Lessons[Day of week]=Y$5)*(Lessons[Time start]&lt;$B24)*(Lessons[Time end]&gt;$A24),0)),"")</f>
        <v/>
      </c>
      <c r="Z24" s="37" t="str">
        <f t="array" aca="1" ref="Z24" ca="1">IFERROR(INDEX(Lessons[UniqueID],MATCH(1,(Lessons[Day of week]=Z$5)*(Lessons[Time start]&lt;$B24)*(Lessons[Time end]&gt;$A24),0)),"")</f>
        <v/>
      </c>
      <c r="AA24" s="37" t="str">
        <f t="array" aca="1" ref="AA24" ca="1">IFERROR(INDEX(Lessons[UniqueID],MATCH(1,(Lessons[Day of week]=AA$5)*(Lessons[Time start]&lt;$B24)*(Lessons[Time end]&gt;$A24),0)),"")</f>
        <v/>
      </c>
      <c r="AB24" s="37" t="str">
        <f t="array" aca="1" ref="AB24" ca="1">IFERROR(INDEX(Lessons[UniqueID],MATCH(1,(Lessons[Day of week]=AB$5)*(Lessons[Time start]&lt;$B24)*(Lessons[Time end]&gt;$A24),0)),"")</f>
        <v/>
      </c>
      <c r="AC24" s="37" t="str">
        <f t="array" aca="1" ref="AC24" ca="1">IFERROR(INDEX(Lessons[UniqueID],MATCH(1,(Lessons[Day of week]=AC$5)*(Lessons[Time start]&lt;$B24)*(Lessons[Time end]&gt;$A24),0)),"")</f>
        <v/>
      </c>
      <c r="AD24" s="37" t="str">
        <f t="array" aca="1" ref="AD24" ca="1">IFERROR(INDEX(Lessons[UniqueID],MATCH(1,(Lessons[Day of week]=AD$5)*(Lessons[Time start]&lt;$B24)*(Lessons[Time end]&gt;$A24),0)),"")</f>
        <v/>
      </c>
      <c r="AE24" s="37" t="str">
        <f t="array" aca="1" ref="AE24" ca="1">IFERROR(INDEX(Lessons[UniqueID],MATCH(1,(Lessons[Day of week]=AE$5)*(Lessons[Time start]&lt;$B24)*(Lessons[Time end]&gt;$A24),0)),"")</f>
        <v/>
      </c>
      <c r="AF24" s="37" t="str">
        <f t="array" aca="1" ref="AF24" ca="1">IFERROR(INDEX(Lessons[UniqueID],MATCH(1,(Lessons[Day of week]=AF$5)*(Lessons[Time start]&lt;$B24)*(Lessons[Time end]&gt;$A24),0)),"")</f>
        <v/>
      </c>
      <c r="AG24" s="37" t="str">
        <f t="array" aca="1" ref="AG24" ca="1">IFERROR(INDEX(Lessons[UniqueID],MATCH(1,(Lessons[Day of week]=AG$5)*(Lessons[Time start]&lt;$B24)*(Lessons[Time end]&gt;$A24),0)),"")</f>
        <v/>
      </c>
      <c r="AH24" s="37" t="str">
        <f t="array" ref="AH24">IFERROR(INDEX(Lessons[UniqueID],MATCH(1,(Lessons[Day of week]=AH$5)*(Lessons[Time start]&lt;$B24)*(Lessons[Time end]&gt;$A24),0)),"")</f>
        <v/>
      </c>
      <c r="AI24" s="37" t="str">
        <f t="array" ref="AI24">IFERROR(INDEX(Lessons[UniqueID],MATCH(1,(Lessons[Day of week]=AI$5)*(Lessons[Time start]&lt;$B24)*(Lessons[Time end]&gt;$A24),0)),"")</f>
        <v/>
      </c>
      <c r="AJ24" s="37" t="str">
        <f t="array" ref="AJ24">IFERROR(INDEX(Lessons[UniqueID],MATCH(1,(Lessons[Day of week]=AJ$5)*(Lessons[Time start]&lt;$B24)*(Lessons[Time end]&gt;$A24),0)),"")</f>
        <v/>
      </c>
      <c r="AK24" s="37" t="str">
        <f t="array" ref="AK24">IFERROR(INDEX(Lessons[UniqueID],MATCH(1,(Lessons[Day of week]=AK$5)*(Lessons[Time start]&lt;$B24)*(Lessons[Time end]&gt;$A24),0)),"")</f>
        <v/>
      </c>
    </row>
    <row r="25" spans="1:37" x14ac:dyDescent="0.25">
      <c r="A25" s="13">
        <v>0.6875</v>
      </c>
      <c r="B25" s="8">
        <v>0.70833333333333304</v>
      </c>
      <c r="C25" s="37" t="str">
        <f t="array" aca="1" ref="C25" ca="1">IFERROR(INDEX(Lessons[UniqueID],MATCH(1,(Lessons[Day of week]=C$5)*(Lessons[Time start]&lt;$B25)*(Lessons[Time end]&gt;$A25),0)),"")</f>
        <v/>
      </c>
      <c r="D25" s="37" t="str">
        <f t="array" aca="1" ref="D25" ca="1">IFERROR(INDEX(Lessons[UniqueID],MATCH(1,(Lessons[Day of week]=D$5)*(Lessons[Time start]&lt;$B25)*(Lessons[Time end]&gt;$A25),0)),"")</f>
        <v/>
      </c>
      <c r="E25" s="37" t="str">
        <f t="array" aca="1" ref="E25" ca="1">IFERROR(INDEX(Lessons[UniqueID],MATCH(1,(Lessons[Day of week]=E$5)*(Lessons[Time start]&lt;$B25)*(Lessons[Time end]&gt;$A25),0)),"")</f>
        <v/>
      </c>
      <c r="F25" s="37" t="str">
        <f t="array" aca="1" ref="F25" ca="1">IFERROR(INDEX(Lessons[UniqueID],MATCH(1,(Lessons[Day of week]=F$5)*(Lessons[Time start]&lt;$B25)*(Lessons[Time end]&gt;$A25),0)),"")</f>
        <v/>
      </c>
      <c r="G25" s="37" t="str">
        <f t="array" aca="1" ref="G25" ca="1">IFERROR(INDEX(Lessons[UniqueID],MATCH(1,(Lessons[Day of week]=G$5)*(Lessons[Time start]&lt;$B25)*(Lessons[Time end]&gt;$A25),0)),"")</f>
        <v/>
      </c>
      <c r="H25" s="37" t="str">
        <f t="array" aca="1" ref="H25" ca="1">IFERROR(INDEX(Lessons[UniqueID],MATCH(1,(Lessons[Day of week]=H$5)*(Lessons[Time start]&lt;$B25)*(Lessons[Time end]&gt;$A25),0)),"")</f>
        <v/>
      </c>
      <c r="I25" s="37" t="str">
        <f t="array" aca="1" ref="I25" ca="1">IFERROR(INDEX(Lessons[UniqueID],MATCH(1,(Lessons[Day of week]=I$5)*(Lessons[Time start]&lt;$B25)*(Lessons[Time end]&gt;$A25),0)),"")</f>
        <v/>
      </c>
      <c r="J25" s="37" t="str">
        <f t="array" aca="1" ref="J25" ca="1">IFERROR(INDEX(Lessons[UniqueID],MATCH(1,(Lessons[Day of week]=J$5)*(Lessons[Time start]&lt;$B25)*(Lessons[Time end]&gt;$A25),0)),"")</f>
        <v/>
      </c>
      <c r="K25" s="37" t="str">
        <f t="array" aca="1" ref="K25" ca="1">IFERROR(INDEX(Lessons[UniqueID],MATCH(1,(Lessons[Day of week]=K$5)*(Lessons[Time start]&lt;$B25)*(Lessons[Time end]&gt;$A25),0)),"")</f>
        <v/>
      </c>
      <c r="L25" s="37" t="str">
        <f t="array" aca="1" ref="L25" ca="1">IFERROR(INDEX(Lessons[UniqueID],MATCH(1,(Lessons[Day of week]=L$5)*(Lessons[Time start]&lt;$B25)*(Lessons[Time end]&gt;$A25),0)),"")</f>
        <v/>
      </c>
      <c r="M25" s="37" t="str">
        <f t="array" aca="1" ref="M25" ca="1">IFERROR(INDEX(Lessons[UniqueID],MATCH(1,(Lessons[Day of week]=M$5)*(Lessons[Time start]&lt;$B25)*(Lessons[Time end]&gt;$A25),0)),"")</f>
        <v/>
      </c>
      <c r="N25" s="37" t="str">
        <f t="array" aca="1" ref="N25" ca="1">IFERROR(INDEX(Lessons[UniqueID],MATCH(1,(Lessons[Day of week]=N$5)*(Lessons[Time start]&lt;$B25)*(Lessons[Time end]&gt;$A25),0)),"")</f>
        <v/>
      </c>
      <c r="O25" s="37" t="str">
        <f t="array" aca="1" ref="O25" ca="1">IFERROR(INDEX(Lessons[UniqueID],MATCH(1,(Lessons[Day of week]=O$5)*(Lessons[Time start]&lt;$B25)*(Lessons[Time end]&gt;$A25),0)),"")</f>
        <v/>
      </c>
      <c r="P25" s="37" t="str">
        <f t="array" aca="1" ref="P25" ca="1">IFERROR(INDEX(Lessons[UniqueID],MATCH(1,(Lessons[Day of week]=P$5)*(Lessons[Time start]&lt;$B25)*(Lessons[Time end]&gt;$A25),0)),"")</f>
        <v/>
      </c>
      <c r="Q25" s="37" t="str">
        <f t="array" aca="1" ref="Q25" ca="1">IFERROR(INDEX(Lessons[UniqueID],MATCH(1,(Lessons[Day of week]=Q$5)*(Lessons[Time start]&lt;$B25)*(Lessons[Time end]&gt;$A25),0)),"")</f>
        <v/>
      </c>
      <c r="R25" s="37" t="str">
        <f t="array" aca="1" ref="R25" ca="1">IFERROR(INDEX(Lessons[UniqueID],MATCH(1,(Lessons[Day of week]=R$5)*(Lessons[Time start]&lt;$B25)*(Lessons[Time end]&gt;$A25),0)),"")</f>
        <v/>
      </c>
      <c r="S25" s="37" t="str">
        <f t="array" aca="1" ref="S25" ca="1">IFERROR(INDEX(Lessons[UniqueID],MATCH(1,(Lessons[Day of week]=S$5)*(Lessons[Time start]&lt;$B25)*(Lessons[Time end]&gt;$A25),0)),"")</f>
        <v/>
      </c>
      <c r="T25" s="37" t="str">
        <f t="array" aca="1" ref="T25" ca="1">IFERROR(INDEX(Lessons[UniqueID],MATCH(1,(Lessons[Day of week]=T$5)*(Lessons[Time start]&lt;$B25)*(Lessons[Time end]&gt;$A25),0)),"")</f>
        <v/>
      </c>
      <c r="U25" s="37" t="str">
        <f t="array" aca="1" ref="U25" ca="1">IFERROR(INDEX(Lessons[UniqueID],MATCH(1,(Lessons[Day of week]=U$5)*(Lessons[Time start]&lt;$B25)*(Lessons[Time end]&gt;$A25),0)),"")</f>
        <v/>
      </c>
      <c r="V25" s="37" t="str">
        <f t="array" aca="1" ref="V25" ca="1">IFERROR(INDEX(Lessons[UniqueID],MATCH(1,(Lessons[Day of week]=V$5)*(Lessons[Time start]&lt;$B25)*(Lessons[Time end]&gt;$A25),0)),"")</f>
        <v/>
      </c>
      <c r="W25" s="37" t="str">
        <f t="array" aca="1" ref="W25" ca="1">IFERROR(INDEX(Lessons[UniqueID],MATCH(1,(Lessons[Day of week]=W$5)*(Lessons[Time start]&lt;$B25)*(Lessons[Time end]&gt;$A25),0)),"")</f>
        <v/>
      </c>
      <c r="X25" s="37" t="str">
        <f t="array" aca="1" ref="X25" ca="1">IFERROR(INDEX(Lessons[UniqueID],MATCH(1,(Lessons[Day of week]=X$5)*(Lessons[Time start]&lt;$B25)*(Lessons[Time end]&gt;$A25),0)),"")</f>
        <v/>
      </c>
      <c r="Y25" s="37" t="str">
        <f t="array" aca="1" ref="Y25" ca="1">IFERROR(INDEX(Lessons[UniqueID],MATCH(1,(Lessons[Day of week]=Y$5)*(Lessons[Time start]&lt;$B25)*(Lessons[Time end]&gt;$A25),0)),"")</f>
        <v/>
      </c>
      <c r="Z25" s="37" t="str">
        <f t="array" aca="1" ref="Z25" ca="1">IFERROR(INDEX(Lessons[UniqueID],MATCH(1,(Lessons[Day of week]=Z$5)*(Lessons[Time start]&lt;$B25)*(Lessons[Time end]&gt;$A25),0)),"")</f>
        <v/>
      </c>
      <c r="AA25" s="37" t="str">
        <f t="array" aca="1" ref="AA25" ca="1">IFERROR(INDEX(Lessons[UniqueID],MATCH(1,(Lessons[Day of week]=AA$5)*(Lessons[Time start]&lt;$B25)*(Lessons[Time end]&gt;$A25),0)),"")</f>
        <v/>
      </c>
      <c r="AB25" s="37" t="str">
        <f t="array" aca="1" ref="AB25" ca="1">IFERROR(INDEX(Lessons[UniqueID],MATCH(1,(Lessons[Day of week]=AB$5)*(Lessons[Time start]&lt;$B25)*(Lessons[Time end]&gt;$A25),0)),"")</f>
        <v/>
      </c>
      <c r="AC25" s="37" t="str">
        <f t="array" aca="1" ref="AC25" ca="1">IFERROR(INDEX(Lessons[UniqueID],MATCH(1,(Lessons[Day of week]=AC$5)*(Lessons[Time start]&lt;$B25)*(Lessons[Time end]&gt;$A25),0)),"")</f>
        <v/>
      </c>
      <c r="AD25" s="37" t="str">
        <f t="array" aca="1" ref="AD25" ca="1">IFERROR(INDEX(Lessons[UniqueID],MATCH(1,(Lessons[Day of week]=AD$5)*(Lessons[Time start]&lt;$B25)*(Lessons[Time end]&gt;$A25),0)),"")</f>
        <v/>
      </c>
      <c r="AE25" s="37" t="str">
        <f t="array" aca="1" ref="AE25" ca="1">IFERROR(INDEX(Lessons[UniqueID],MATCH(1,(Lessons[Day of week]=AE$5)*(Lessons[Time start]&lt;$B25)*(Lessons[Time end]&gt;$A25),0)),"")</f>
        <v/>
      </c>
      <c r="AF25" s="37" t="str">
        <f t="array" aca="1" ref="AF25" ca="1">IFERROR(INDEX(Lessons[UniqueID],MATCH(1,(Lessons[Day of week]=AF$5)*(Lessons[Time start]&lt;$B25)*(Lessons[Time end]&gt;$A25),0)),"")</f>
        <v/>
      </c>
      <c r="AG25" s="37" t="str">
        <f t="array" aca="1" ref="AG25" ca="1">IFERROR(INDEX(Lessons[UniqueID],MATCH(1,(Lessons[Day of week]=AG$5)*(Lessons[Time start]&lt;$B25)*(Lessons[Time end]&gt;$A25),0)),"")</f>
        <v/>
      </c>
      <c r="AH25" s="37" t="str">
        <f t="array" ref="AH25">IFERROR(INDEX(Lessons[UniqueID],MATCH(1,(Lessons[Day of week]=AH$5)*(Lessons[Time start]&lt;$B25)*(Lessons[Time end]&gt;$A25),0)),"")</f>
        <v/>
      </c>
      <c r="AI25" s="37" t="str">
        <f t="array" ref="AI25">IFERROR(INDEX(Lessons[UniqueID],MATCH(1,(Lessons[Day of week]=AI$5)*(Lessons[Time start]&lt;$B25)*(Lessons[Time end]&gt;$A25),0)),"")</f>
        <v/>
      </c>
      <c r="AJ25" s="37" t="str">
        <f t="array" ref="AJ25">IFERROR(INDEX(Lessons[UniqueID],MATCH(1,(Lessons[Day of week]=AJ$5)*(Lessons[Time start]&lt;$B25)*(Lessons[Time end]&gt;$A25),0)),"")</f>
        <v/>
      </c>
      <c r="AK25" s="37" t="str">
        <f t="array" ref="AK25">IFERROR(INDEX(Lessons[UniqueID],MATCH(1,(Lessons[Day of week]=AK$5)*(Lessons[Time start]&lt;$B25)*(Lessons[Time end]&gt;$A25),0)),"")</f>
        <v/>
      </c>
    </row>
    <row r="26" spans="1:37" x14ac:dyDescent="0.25">
      <c r="A26" s="13">
        <v>0.70833333333333304</v>
      </c>
      <c r="B26" s="8">
        <v>0.72916666666666596</v>
      </c>
      <c r="C26" s="37" t="str">
        <f t="array" aca="1" ref="C26" ca="1">IFERROR(INDEX(Lessons[UniqueID],MATCH(1,(Lessons[Day of week]=C$5)*(Lessons[Time start]&lt;$B26)*(Lessons[Time end]&gt;$A26),0)),"")</f>
        <v/>
      </c>
      <c r="D26" s="37" t="str">
        <f t="array" aca="1" ref="D26" ca="1">IFERROR(INDEX(Lessons[UniqueID],MATCH(1,(Lessons[Day of week]=D$5)*(Lessons[Time start]&lt;$B26)*(Lessons[Time end]&gt;$A26),0)),"")</f>
        <v/>
      </c>
      <c r="E26" s="37" t="str">
        <f t="array" aca="1" ref="E26" ca="1">IFERROR(INDEX(Lessons[UniqueID],MATCH(1,(Lessons[Day of week]=E$5)*(Lessons[Time start]&lt;$B26)*(Lessons[Time end]&gt;$A26),0)),"")</f>
        <v>Zhenya_20_2024_Apr</v>
      </c>
      <c r="F26" s="37" t="str">
        <f t="array" aca="1" ref="F26" ca="1">IFERROR(INDEX(Lessons[UniqueID],MATCH(1,(Lessons[Day of week]=F$5)*(Lessons[Time start]&lt;$B26)*(Lessons[Time end]&gt;$A26),0)),"")</f>
        <v/>
      </c>
      <c r="G26" s="37" t="str">
        <f t="array" aca="1" ref="G26" ca="1">IFERROR(INDEX(Lessons[UniqueID],MATCH(1,(Lessons[Day of week]=G$5)*(Lessons[Time start]&lt;$B26)*(Lessons[Time end]&gt;$A26),0)),"")</f>
        <v/>
      </c>
      <c r="H26" s="37" t="str">
        <f t="array" aca="1" ref="H26" ca="1">IFERROR(INDEX(Lessons[UniqueID],MATCH(1,(Lessons[Day of week]=H$5)*(Lessons[Time start]&lt;$B26)*(Lessons[Time end]&gt;$A26),0)),"")</f>
        <v/>
      </c>
      <c r="I26" s="37" t="str">
        <f t="array" aca="1" ref="I26" ca="1">IFERROR(INDEX(Lessons[UniqueID],MATCH(1,(Lessons[Day of week]=I$5)*(Lessons[Time start]&lt;$B26)*(Lessons[Time end]&gt;$A26),0)),"")</f>
        <v/>
      </c>
      <c r="J26" s="37" t="str">
        <f t="array" aca="1" ref="J26" ca="1">IFERROR(INDEX(Lessons[UniqueID],MATCH(1,(Lessons[Day of week]=J$5)*(Lessons[Time start]&lt;$B26)*(Lessons[Time end]&gt;$A26),0)),"")</f>
        <v/>
      </c>
      <c r="K26" s="37" t="str">
        <f t="array" aca="1" ref="K26" ca="1">IFERROR(INDEX(Lessons[UniqueID],MATCH(1,(Lessons[Day of week]=K$5)*(Lessons[Time start]&lt;$B26)*(Lessons[Time end]&gt;$A26),0)),"")</f>
        <v/>
      </c>
      <c r="L26" s="37" t="str">
        <f t="array" aca="1" ref="L26" ca="1">IFERROR(INDEX(Lessons[UniqueID],MATCH(1,(Lessons[Day of week]=L$5)*(Lessons[Time start]&lt;$B26)*(Lessons[Time end]&gt;$A26),0)),"")</f>
        <v>Zhenya_20_2024_Apr</v>
      </c>
      <c r="M26" s="37" t="str">
        <f t="array" aca="1" ref="M26" ca="1">IFERROR(INDEX(Lessons[UniqueID],MATCH(1,(Lessons[Day of week]=M$5)*(Lessons[Time start]&lt;$B26)*(Lessons[Time end]&gt;$A26),0)),"")</f>
        <v/>
      </c>
      <c r="N26" s="37" t="str">
        <f t="array" aca="1" ref="N26" ca="1">IFERROR(INDEX(Lessons[UniqueID],MATCH(1,(Lessons[Day of week]=N$5)*(Lessons[Time start]&lt;$B26)*(Lessons[Time end]&gt;$A26),0)),"")</f>
        <v/>
      </c>
      <c r="O26" s="37" t="str">
        <f t="array" aca="1" ref="O26" ca="1">IFERROR(INDEX(Lessons[UniqueID],MATCH(1,(Lessons[Day of week]=O$5)*(Lessons[Time start]&lt;$B26)*(Lessons[Time end]&gt;$A26),0)),"")</f>
        <v/>
      </c>
      <c r="P26" s="37" t="str">
        <f t="array" aca="1" ref="P26" ca="1">IFERROR(INDEX(Lessons[UniqueID],MATCH(1,(Lessons[Day of week]=P$5)*(Lessons[Time start]&lt;$B26)*(Lessons[Time end]&gt;$A26),0)),"")</f>
        <v/>
      </c>
      <c r="Q26" s="37" t="str">
        <f t="array" aca="1" ref="Q26" ca="1">IFERROR(INDEX(Lessons[UniqueID],MATCH(1,(Lessons[Day of week]=Q$5)*(Lessons[Time start]&lt;$B26)*(Lessons[Time end]&gt;$A26),0)),"")</f>
        <v/>
      </c>
      <c r="R26" s="37" t="str">
        <f t="array" aca="1" ref="R26" ca="1">IFERROR(INDEX(Lessons[UniqueID],MATCH(1,(Lessons[Day of week]=R$5)*(Lessons[Time start]&lt;$B26)*(Lessons[Time end]&gt;$A26),0)),"")</f>
        <v/>
      </c>
      <c r="S26" s="37" t="str">
        <f t="array" aca="1" ref="S26" ca="1">IFERROR(INDEX(Lessons[UniqueID],MATCH(1,(Lessons[Day of week]=S$5)*(Lessons[Time start]&lt;$B26)*(Lessons[Time end]&gt;$A26),0)),"")</f>
        <v>Zhenya_20_2024_Apr</v>
      </c>
      <c r="T26" s="37" t="str">
        <f t="array" aca="1" ref="T26" ca="1">IFERROR(INDEX(Lessons[UniqueID],MATCH(1,(Lessons[Day of week]=T$5)*(Lessons[Time start]&lt;$B26)*(Lessons[Time end]&gt;$A26),0)),"")</f>
        <v/>
      </c>
      <c r="U26" s="37" t="str">
        <f t="array" aca="1" ref="U26" ca="1">IFERROR(INDEX(Lessons[UniqueID],MATCH(1,(Lessons[Day of week]=U$5)*(Lessons[Time start]&lt;$B26)*(Lessons[Time end]&gt;$A26),0)),"")</f>
        <v/>
      </c>
      <c r="V26" s="37" t="str">
        <f t="array" aca="1" ref="V26" ca="1">IFERROR(INDEX(Lessons[UniqueID],MATCH(1,(Lessons[Day of week]=V$5)*(Lessons[Time start]&lt;$B26)*(Lessons[Time end]&gt;$A26),0)),"")</f>
        <v/>
      </c>
      <c r="W26" s="37" t="str">
        <f t="array" aca="1" ref="W26" ca="1">IFERROR(INDEX(Lessons[UniqueID],MATCH(1,(Lessons[Day of week]=W$5)*(Lessons[Time start]&lt;$B26)*(Lessons[Time end]&gt;$A26),0)),"")</f>
        <v/>
      </c>
      <c r="X26" s="37" t="str">
        <f t="array" aca="1" ref="X26" ca="1">IFERROR(INDEX(Lessons[UniqueID],MATCH(1,(Lessons[Day of week]=X$5)*(Lessons[Time start]&lt;$B26)*(Lessons[Time end]&gt;$A26),0)),"")</f>
        <v/>
      </c>
      <c r="Y26" s="37" t="str">
        <f t="array" aca="1" ref="Y26" ca="1">IFERROR(INDEX(Lessons[UniqueID],MATCH(1,(Lessons[Day of week]=Y$5)*(Lessons[Time start]&lt;$B26)*(Lessons[Time end]&gt;$A26),0)),"")</f>
        <v/>
      </c>
      <c r="Z26" s="37" t="str">
        <f t="array" aca="1" ref="Z26" ca="1">IFERROR(INDEX(Lessons[UniqueID],MATCH(1,(Lessons[Day of week]=Z$5)*(Lessons[Time start]&lt;$B26)*(Lessons[Time end]&gt;$A26),0)),"")</f>
        <v>Zhenya_20_2024_Apr</v>
      </c>
      <c r="AA26" s="37" t="str">
        <f t="array" aca="1" ref="AA26" ca="1">IFERROR(INDEX(Lessons[UniqueID],MATCH(1,(Lessons[Day of week]=AA$5)*(Lessons[Time start]&lt;$B26)*(Lessons[Time end]&gt;$A26),0)),"")</f>
        <v/>
      </c>
      <c r="AB26" s="37" t="str">
        <f t="array" aca="1" ref="AB26" ca="1">IFERROR(INDEX(Lessons[UniqueID],MATCH(1,(Lessons[Day of week]=AB$5)*(Lessons[Time start]&lt;$B26)*(Lessons[Time end]&gt;$A26),0)),"")</f>
        <v/>
      </c>
      <c r="AC26" s="37" t="str">
        <f t="array" aca="1" ref="AC26" ca="1">IFERROR(INDEX(Lessons[UniqueID],MATCH(1,(Lessons[Day of week]=AC$5)*(Lessons[Time start]&lt;$B26)*(Lessons[Time end]&gt;$A26),0)),"")</f>
        <v/>
      </c>
      <c r="AD26" s="37" t="str">
        <f t="array" aca="1" ref="AD26" ca="1">IFERROR(INDEX(Lessons[UniqueID],MATCH(1,(Lessons[Day of week]=AD$5)*(Lessons[Time start]&lt;$B26)*(Lessons[Time end]&gt;$A26),0)),"")</f>
        <v/>
      </c>
      <c r="AE26" s="37" t="str">
        <f t="array" aca="1" ref="AE26" ca="1">IFERROR(INDEX(Lessons[UniqueID],MATCH(1,(Lessons[Day of week]=AE$5)*(Lessons[Time start]&lt;$B26)*(Lessons[Time end]&gt;$A26),0)),"")</f>
        <v/>
      </c>
      <c r="AF26" s="37" t="str">
        <f t="array" aca="1" ref="AF26" ca="1">IFERROR(INDEX(Lessons[UniqueID],MATCH(1,(Lessons[Day of week]=AF$5)*(Lessons[Time start]&lt;$B26)*(Lessons[Time end]&gt;$A26),0)),"")</f>
        <v/>
      </c>
      <c r="AG26" s="37" t="str">
        <f t="array" aca="1" ref="AG26" ca="1">IFERROR(INDEX(Lessons[UniqueID],MATCH(1,(Lessons[Day of week]=AG$5)*(Lessons[Time start]&lt;$B26)*(Lessons[Time end]&gt;$A26),0)),"")</f>
        <v/>
      </c>
      <c r="AH26" s="37" t="str">
        <f t="array" ref="AH26">IFERROR(INDEX(Lessons[UniqueID],MATCH(1,(Lessons[Day of week]=AH$5)*(Lessons[Time start]&lt;$B26)*(Lessons[Time end]&gt;$A26),0)),"")</f>
        <v/>
      </c>
      <c r="AI26" s="37" t="str">
        <f t="array" ref="AI26">IFERROR(INDEX(Lessons[UniqueID],MATCH(1,(Lessons[Day of week]=AI$5)*(Lessons[Time start]&lt;$B26)*(Lessons[Time end]&gt;$A26),0)),"")</f>
        <v/>
      </c>
      <c r="AJ26" s="37" t="str">
        <f t="array" ref="AJ26">IFERROR(INDEX(Lessons[UniqueID],MATCH(1,(Lessons[Day of week]=AJ$5)*(Lessons[Time start]&lt;$B26)*(Lessons[Time end]&gt;$A26),0)),"")</f>
        <v/>
      </c>
      <c r="AK26" s="37" t="str">
        <f t="array" ref="AK26">IFERROR(INDEX(Lessons[UniqueID],MATCH(1,(Lessons[Day of week]=AK$5)*(Lessons[Time start]&lt;$B26)*(Lessons[Time end]&gt;$A26),0)),"")</f>
        <v/>
      </c>
    </row>
    <row r="27" spans="1:37" x14ac:dyDescent="0.25">
      <c r="A27" s="13">
        <v>0.72916666666666696</v>
      </c>
      <c r="B27" s="8">
        <v>0.75</v>
      </c>
      <c r="C27" s="37" t="str">
        <f t="array" aca="1" ref="C27" ca="1">IFERROR(INDEX(Lessons[UniqueID],MATCH(1,(Lessons[Day of week]=C$5)*(Lessons[Time start]&lt;$B27)*(Lessons[Time end]&gt;$A27),0)),"")</f>
        <v/>
      </c>
      <c r="D27" s="37" t="str">
        <f t="array" aca="1" ref="D27" ca="1">IFERROR(INDEX(Lessons[UniqueID],MATCH(1,(Lessons[Day of week]=D$5)*(Lessons[Time start]&lt;$B27)*(Lessons[Time end]&gt;$A27),0)),"")</f>
        <v/>
      </c>
      <c r="E27" s="37" t="str">
        <f t="array" aca="1" ref="E27" ca="1">IFERROR(INDEX(Lessons[UniqueID],MATCH(1,(Lessons[Day of week]=E$5)*(Lessons[Time start]&lt;$B27)*(Lessons[Time end]&gt;$A27),0)),"")</f>
        <v>Zhenya_20_2024_Apr</v>
      </c>
      <c r="F27" s="37" t="str">
        <f t="array" aca="1" ref="F27" ca="1">IFERROR(INDEX(Lessons[UniqueID],MATCH(1,(Lessons[Day of week]=F$5)*(Lessons[Time start]&lt;$B27)*(Lessons[Time end]&gt;$A27),0)),"")</f>
        <v/>
      </c>
      <c r="G27" s="37" t="str">
        <f t="array" aca="1" ref="G27" ca="1">IFERROR(INDEX(Lessons[UniqueID],MATCH(1,(Lessons[Day of week]=G$5)*(Lessons[Time start]&lt;$B27)*(Lessons[Time end]&gt;$A27),0)),"")</f>
        <v/>
      </c>
      <c r="H27" s="37" t="str">
        <f t="array" aca="1" ref="H27" ca="1">IFERROR(INDEX(Lessons[UniqueID],MATCH(1,(Lessons[Day of week]=H$5)*(Lessons[Time start]&lt;$B27)*(Lessons[Time end]&gt;$A27),0)),"")</f>
        <v/>
      </c>
      <c r="I27" s="37" t="str">
        <f t="array" aca="1" ref="I27" ca="1">IFERROR(INDEX(Lessons[UniqueID],MATCH(1,(Lessons[Day of week]=I$5)*(Lessons[Time start]&lt;$B27)*(Lessons[Time end]&gt;$A27),0)),"")</f>
        <v/>
      </c>
      <c r="J27" s="37" t="str">
        <f t="array" aca="1" ref="J27" ca="1">IFERROR(INDEX(Lessons[UniqueID],MATCH(1,(Lessons[Day of week]=J$5)*(Lessons[Time start]&lt;$B27)*(Lessons[Time end]&gt;$A27),0)),"")</f>
        <v/>
      </c>
      <c r="K27" s="37" t="str">
        <f t="array" aca="1" ref="K27" ca="1">IFERROR(INDEX(Lessons[UniqueID],MATCH(1,(Lessons[Day of week]=K$5)*(Lessons[Time start]&lt;$B27)*(Lessons[Time end]&gt;$A27),0)),"")</f>
        <v/>
      </c>
      <c r="L27" s="37" t="str">
        <f t="array" aca="1" ref="L27" ca="1">IFERROR(INDEX(Lessons[UniqueID],MATCH(1,(Lessons[Day of week]=L$5)*(Lessons[Time start]&lt;$B27)*(Lessons[Time end]&gt;$A27),0)),"")</f>
        <v>Zhenya_20_2024_Apr</v>
      </c>
      <c r="M27" s="37" t="str">
        <f t="array" aca="1" ref="M27" ca="1">IFERROR(INDEX(Lessons[UniqueID],MATCH(1,(Lessons[Day of week]=M$5)*(Lessons[Time start]&lt;$B27)*(Lessons[Time end]&gt;$A27),0)),"")</f>
        <v/>
      </c>
      <c r="N27" s="37" t="str">
        <f t="array" aca="1" ref="N27" ca="1">IFERROR(INDEX(Lessons[UniqueID],MATCH(1,(Lessons[Day of week]=N$5)*(Lessons[Time start]&lt;$B27)*(Lessons[Time end]&gt;$A27),0)),"")</f>
        <v/>
      </c>
      <c r="O27" s="37" t="str">
        <f t="array" aca="1" ref="O27" ca="1">IFERROR(INDEX(Lessons[UniqueID],MATCH(1,(Lessons[Day of week]=O$5)*(Lessons[Time start]&lt;$B27)*(Lessons[Time end]&gt;$A27),0)),"")</f>
        <v/>
      </c>
      <c r="P27" s="37" t="str">
        <f t="array" aca="1" ref="P27" ca="1">IFERROR(INDEX(Lessons[UniqueID],MATCH(1,(Lessons[Day of week]=P$5)*(Lessons[Time start]&lt;$B27)*(Lessons[Time end]&gt;$A27),0)),"")</f>
        <v/>
      </c>
      <c r="Q27" s="37" t="str">
        <f t="array" aca="1" ref="Q27" ca="1">IFERROR(INDEX(Lessons[UniqueID],MATCH(1,(Lessons[Day of week]=Q$5)*(Lessons[Time start]&lt;$B27)*(Lessons[Time end]&gt;$A27),0)),"")</f>
        <v/>
      </c>
      <c r="R27" s="37" t="str">
        <f t="array" aca="1" ref="R27" ca="1">IFERROR(INDEX(Lessons[UniqueID],MATCH(1,(Lessons[Day of week]=R$5)*(Lessons[Time start]&lt;$B27)*(Lessons[Time end]&gt;$A27),0)),"")</f>
        <v/>
      </c>
      <c r="S27" s="37" t="str">
        <f t="array" aca="1" ref="S27" ca="1">IFERROR(INDEX(Lessons[UniqueID],MATCH(1,(Lessons[Day of week]=S$5)*(Lessons[Time start]&lt;$B27)*(Lessons[Time end]&gt;$A27),0)),"")</f>
        <v>Zhenya_20_2024_Apr</v>
      </c>
      <c r="T27" s="37" t="str">
        <f t="array" aca="1" ref="T27" ca="1">IFERROR(INDEX(Lessons[UniqueID],MATCH(1,(Lessons[Day of week]=T$5)*(Lessons[Time start]&lt;$B27)*(Lessons[Time end]&gt;$A27),0)),"")</f>
        <v/>
      </c>
      <c r="U27" s="37" t="str">
        <f t="array" aca="1" ref="U27" ca="1">IFERROR(INDEX(Lessons[UniqueID],MATCH(1,(Lessons[Day of week]=U$5)*(Lessons[Time start]&lt;$B27)*(Lessons[Time end]&gt;$A27),0)),"")</f>
        <v/>
      </c>
      <c r="V27" s="37" t="str">
        <f t="array" aca="1" ref="V27" ca="1">IFERROR(INDEX(Lessons[UniqueID],MATCH(1,(Lessons[Day of week]=V$5)*(Lessons[Time start]&lt;$B27)*(Lessons[Time end]&gt;$A27),0)),"")</f>
        <v/>
      </c>
      <c r="W27" s="37" t="str">
        <f t="array" aca="1" ref="W27" ca="1">IFERROR(INDEX(Lessons[UniqueID],MATCH(1,(Lessons[Day of week]=W$5)*(Lessons[Time start]&lt;$B27)*(Lessons[Time end]&gt;$A27),0)),"")</f>
        <v/>
      </c>
      <c r="X27" s="37" t="str">
        <f t="array" aca="1" ref="X27" ca="1">IFERROR(INDEX(Lessons[UniqueID],MATCH(1,(Lessons[Day of week]=X$5)*(Lessons[Time start]&lt;$B27)*(Lessons[Time end]&gt;$A27),0)),"")</f>
        <v/>
      </c>
      <c r="Y27" s="37" t="str">
        <f t="array" aca="1" ref="Y27" ca="1">IFERROR(INDEX(Lessons[UniqueID],MATCH(1,(Lessons[Day of week]=Y$5)*(Lessons[Time start]&lt;$B27)*(Lessons[Time end]&gt;$A27),0)),"")</f>
        <v/>
      </c>
      <c r="Z27" s="37" t="str">
        <f t="array" aca="1" ref="Z27" ca="1">IFERROR(INDEX(Lessons[UniqueID],MATCH(1,(Lessons[Day of week]=Z$5)*(Lessons[Time start]&lt;$B27)*(Lessons[Time end]&gt;$A27),0)),"")</f>
        <v>Zhenya_20_2024_Apr</v>
      </c>
      <c r="AA27" s="37" t="str">
        <f t="array" aca="1" ref="AA27" ca="1">IFERROR(INDEX(Lessons[UniqueID],MATCH(1,(Lessons[Day of week]=AA$5)*(Lessons[Time start]&lt;$B27)*(Lessons[Time end]&gt;$A27),0)),"")</f>
        <v/>
      </c>
      <c r="AB27" s="37" t="str">
        <f t="array" aca="1" ref="AB27" ca="1">IFERROR(INDEX(Lessons[UniqueID],MATCH(1,(Lessons[Day of week]=AB$5)*(Lessons[Time start]&lt;$B27)*(Lessons[Time end]&gt;$A27),0)),"")</f>
        <v/>
      </c>
      <c r="AC27" s="37" t="str">
        <f t="array" aca="1" ref="AC27" ca="1">IFERROR(INDEX(Lessons[UniqueID],MATCH(1,(Lessons[Day of week]=AC$5)*(Lessons[Time start]&lt;$B27)*(Lessons[Time end]&gt;$A27),0)),"")</f>
        <v/>
      </c>
      <c r="AD27" s="37" t="str">
        <f t="array" aca="1" ref="AD27" ca="1">IFERROR(INDEX(Lessons[UniqueID],MATCH(1,(Lessons[Day of week]=AD$5)*(Lessons[Time start]&lt;$B27)*(Lessons[Time end]&gt;$A27),0)),"")</f>
        <v/>
      </c>
      <c r="AE27" s="37" t="str">
        <f t="array" aca="1" ref="AE27" ca="1">IFERROR(INDEX(Lessons[UniqueID],MATCH(1,(Lessons[Day of week]=AE$5)*(Lessons[Time start]&lt;$B27)*(Lessons[Time end]&gt;$A27),0)),"")</f>
        <v/>
      </c>
      <c r="AF27" s="37" t="str">
        <f t="array" aca="1" ref="AF27" ca="1">IFERROR(INDEX(Lessons[UniqueID],MATCH(1,(Lessons[Day of week]=AF$5)*(Lessons[Time start]&lt;$B27)*(Lessons[Time end]&gt;$A27),0)),"")</f>
        <v/>
      </c>
      <c r="AG27" s="37" t="str">
        <f t="array" aca="1" ref="AG27" ca="1">IFERROR(INDEX(Lessons[UniqueID],MATCH(1,(Lessons[Day of week]=AG$5)*(Lessons[Time start]&lt;$B27)*(Lessons[Time end]&gt;$A27),0)),"")</f>
        <v/>
      </c>
      <c r="AH27" s="37" t="str">
        <f t="array" ref="AH27">IFERROR(INDEX(Lessons[UniqueID],MATCH(1,(Lessons[Day of week]=AH$5)*(Lessons[Time start]&lt;$B27)*(Lessons[Time end]&gt;$A27),0)),"")</f>
        <v/>
      </c>
      <c r="AI27" s="37" t="str">
        <f t="array" ref="AI27">IFERROR(INDEX(Lessons[UniqueID],MATCH(1,(Lessons[Day of week]=AI$5)*(Lessons[Time start]&lt;$B27)*(Lessons[Time end]&gt;$A27),0)),"")</f>
        <v/>
      </c>
      <c r="AJ27" s="37" t="str">
        <f t="array" ref="AJ27">IFERROR(INDEX(Lessons[UniqueID],MATCH(1,(Lessons[Day of week]=AJ$5)*(Lessons[Time start]&lt;$B27)*(Lessons[Time end]&gt;$A27),0)),"")</f>
        <v/>
      </c>
      <c r="AK27" s="37" t="str">
        <f t="array" ref="AK27">IFERROR(INDEX(Lessons[UniqueID],MATCH(1,(Lessons[Day of week]=AK$5)*(Lessons[Time start]&lt;$B27)*(Lessons[Time end]&gt;$A27),0)),"")</f>
        <v/>
      </c>
    </row>
    <row r="28" spans="1:37" x14ac:dyDescent="0.25">
      <c r="A28" s="13">
        <v>0.75</v>
      </c>
      <c r="B28" s="8">
        <v>0.77083333333333304</v>
      </c>
      <c r="C28" s="37" t="str">
        <f t="array" aca="1" ref="C28" ca="1">IFERROR(INDEX(Lessons[UniqueID],MATCH(1,(Lessons[Day of week]=C$5)*(Lessons[Time start]&lt;$B28)*(Lessons[Time end]&gt;$A28),0)),"")</f>
        <v/>
      </c>
      <c r="D28" s="37" t="str">
        <f t="array" aca="1" ref="D28" ca="1">IFERROR(INDEX(Lessons[UniqueID],MATCH(1,(Lessons[Day of week]=D$5)*(Lessons[Time start]&lt;$B28)*(Lessons[Time end]&gt;$A28),0)),"")</f>
        <v/>
      </c>
      <c r="E28" s="37" t="str">
        <f t="array" aca="1" ref="E28" ca="1">IFERROR(INDEX(Lessons[UniqueID],MATCH(1,(Lessons[Day of week]=E$5)*(Lessons[Time start]&lt;$B28)*(Lessons[Time end]&gt;$A28),0)),"")</f>
        <v/>
      </c>
      <c r="F28" s="37" t="str">
        <f t="array" aca="1" ref="F28" ca="1">IFERROR(INDEX(Lessons[UniqueID],MATCH(1,(Lessons[Day of week]=F$5)*(Lessons[Time start]&lt;$B28)*(Lessons[Time end]&gt;$A28),0)),"")</f>
        <v/>
      </c>
      <c r="G28" s="37" t="str">
        <f t="array" aca="1" ref="G28" ca="1">IFERROR(INDEX(Lessons[UniqueID],MATCH(1,(Lessons[Day of week]=G$5)*(Lessons[Time start]&lt;$B28)*(Lessons[Time end]&gt;$A28),0)),"")</f>
        <v/>
      </c>
      <c r="H28" s="37" t="str">
        <f t="array" aca="1" ref="H28" ca="1">IFERROR(INDEX(Lessons[UniqueID],MATCH(1,(Lessons[Day of week]=H$5)*(Lessons[Time start]&lt;$B28)*(Lessons[Time end]&gt;$A28),0)),"")</f>
        <v/>
      </c>
      <c r="I28" s="37" t="str">
        <f t="array" aca="1" ref="I28" ca="1">IFERROR(INDEX(Lessons[UniqueID],MATCH(1,(Lessons[Day of week]=I$5)*(Lessons[Time start]&lt;$B28)*(Lessons[Time end]&gt;$A28),0)),"")</f>
        <v/>
      </c>
      <c r="J28" s="37" t="str">
        <f t="array" aca="1" ref="J28" ca="1">IFERROR(INDEX(Lessons[UniqueID],MATCH(1,(Lessons[Day of week]=J$5)*(Lessons[Time start]&lt;$B28)*(Lessons[Time end]&gt;$A28),0)),"")</f>
        <v/>
      </c>
      <c r="K28" s="37" t="str">
        <f t="array" aca="1" ref="K28" ca="1">IFERROR(INDEX(Lessons[UniqueID],MATCH(1,(Lessons[Day of week]=K$5)*(Lessons[Time start]&lt;$B28)*(Lessons[Time end]&gt;$A28),0)),"")</f>
        <v/>
      </c>
      <c r="L28" s="37" t="str">
        <f t="array" aca="1" ref="L28" ca="1">IFERROR(INDEX(Lessons[UniqueID],MATCH(1,(Lessons[Day of week]=L$5)*(Lessons[Time start]&lt;$B28)*(Lessons[Time end]&gt;$A28),0)),"")</f>
        <v/>
      </c>
      <c r="M28" s="37" t="str">
        <f t="array" aca="1" ref="M28" ca="1">IFERROR(INDEX(Lessons[UniqueID],MATCH(1,(Lessons[Day of week]=M$5)*(Lessons[Time start]&lt;$B28)*(Lessons[Time end]&gt;$A28),0)),"")</f>
        <v/>
      </c>
      <c r="N28" s="37" t="str">
        <f t="array" aca="1" ref="N28" ca="1">IFERROR(INDEX(Lessons[UniqueID],MATCH(1,(Lessons[Day of week]=N$5)*(Lessons[Time start]&lt;$B28)*(Lessons[Time end]&gt;$A28),0)),"")</f>
        <v/>
      </c>
      <c r="O28" s="37" t="str">
        <f t="array" aca="1" ref="O28" ca="1">IFERROR(INDEX(Lessons[UniqueID],MATCH(1,(Lessons[Day of week]=O$5)*(Lessons[Time start]&lt;$B28)*(Lessons[Time end]&gt;$A28),0)),"")</f>
        <v/>
      </c>
      <c r="P28" s="37" t="str">
        <f t="array" aca="1" ref="P28" ca="1">IFERROR(INDEX(Lessons[UniqueID],MATCH(1,(Lessons[Day of week]=P$5)*(Lessons[Time start]&lt;$B28)*(Lessons[Time end]&gt;$A28),0)),"")</f>
        <v/>
      </c>
      <c r="Q28" s="37" t="str">
        <f t="array" aca="1" ref="Q28" ca="1">IFERROR(INDEX(Lessons[UniqueID],MATCH(1,(Lessons[Day of week]=Q$5)*(Lessons[Time start]&lt;$B28)*(Lessons[Time end]&gt;$A28),0)),"")</f>
        <v/>
      </c>
      <c r="R28" s="37" t="str">
        <f t="array" aca="1" ref="R28" ca="1">IFERROR(INDEX(Lessons[UniqueID],MATCH(1,(Lessons[Day of week]=R$5)*(Lessons[Time start]&lt;$B28)*(Lessons[Time end]&gt;$A28),0)),"")</f>
        <v/>
      </c>
      <c r="S28" s="37" t="str">
        <f t="array" aca="1" ref="S28" ca="1">IFERROR(INDEX(Lessons[UniqueID],MATCH(1,(Lessons[Day of week]=S$5)*(Lessons[Time start]&lt;$B28)*(Lessons[Time end]&gt;$A28),0)),"")</f>
        <v/>
      </c>
      <c r="T28" s="37" t="str">
        <f t="array" aca="1" ref="T28" ca="1">IFERROR(INDEX(Lessons[UniqueID],MATCH(1,(Lessons[Day of week]=T$5)*(Lessons[Time start]&lt;$B28)*(Lessons[Time end]&gt;$A28),0)),"")</f>
        <v/>
      </c>
      <c r="U28" s="37" t="str">
        <f t="array" aca="1" ref="U28" ca="1">IFERROR(INDEX(Lessons[UniqueID],MATCH(1,(Lessons[Day of week]=U$5)*(Lessons[Time start]&lt;$B28)*(Lessons[Time end]&gt;$A28),0)),"")</f>
        <v/>
      </c>
      <c r="V28" s="37" t="str">
        <f t="array" aca="1" ref="V28" ca="1">IFERROR(INDEX(Lessons[UniqueID],MATCH(1,(Lessons[Day of week]=V$5)*(Lessons[Time start]&lt;$B28)*(Lessons[Time end]&gt;$A28),0)),"")</f>
        <v/>
      </c>
      <c r="W28" s="37" t="str">
        <f t="array" aca="1" ref="W28" ca="1">IFERROR(INDEX(Lessons[UniqueID],MATCH(1,(Lessons[Day of week]=W$5)*(Lessons[Time start]&lt;$B28)*(Lessons[Time end]&gt;$A28),0)),"")</f>
        <v/>
      </c>
      <c r="X28" s="37" t="str">
        <f t="array" aca="1" ref="X28" ca="1">IFERROR(INDEX(Lessons[UniqueID],MATCH(1,(Lessons[Day of week]=X$5)*(Lessons[Time start]&lt;$B28)*(Lessons[Time end]&gt;$A28),0)),"")</f>
        <v/>
      </c>
      <c r="Y28" s="37" t="str">
        <f t="array" aca="1" ref="Y28" ca="1">IFERROR(INDEX(Lessons[UniqueID],MATCH(1,(Lessons[Day of week]=Y$5)*(Lessons[Time start]&lt;$B28)*(Lessons[Time end]&gt;$A28),0)),"")</f>
        <v/>
      </c>
      <c r="Z28" s="37" t="str">
        <f t="array" aca="1" ref="Z28" ca="1">IFERROR(INDEX(Lessons[UniqueID],MATCH(1,(Lessons[Day of week]=Z$5)*(Lessons[Time start]&lt;$B28)*(Lessons[Time end]&gt;$A28),0)),"")</f>
        <v/>
      </c>
      <c r="AA28" s="37" t="str">
        <f t="array" aca="1" ref="AA28" ca="1">IFERROR(INDEX(Lessons[UniqueID],MATCH(1,(Lessons[Day of week]=AA$5)*(Lessons[Time start]&lt;$B28)*(Lessons[Time end]&gt;$A28),0)),"")</f>
        <v/>
      </c>
      <c r="AB28" s="37" t="str">
        <f t="array" aca="1" ref="AB28" ca="1">IFERROR(INDEX(Lessons[UniqueID],MATCH(1,(Lessons[Day of week]=AB$5)*(Lessons[Time start]&lt;$B28)*(Lessons[Time end]&gt;$A28),0)),"")</f>
        <v/>
      </c>
      <c r="AC28" s="37" t="str">
        <f t="array" aca="1" ref="AC28" ca="1">IFERROR(INDEX(Lessons[UniqueID],MATCH(1,(Lessons[Day of week]=AC$5)*(Lessons[Time start]&lt;$B28)*(Lessons[Time end]&gt;$A28),0)),"")</f>
        <v/>
      </c>
      <c r="AD28" s="37" t="str">
        <f t="array" aca="1" ref="AD28" ca="1">IFERROR(INDEX(Lessons[UniqueID],MATCH(1,(Lessons[Day of week]=AD$5)*(Lessons[Time start]&lt;$B28)*(Lessons[Time end]&gt;$A28),0)),"")</f>
        <v/>
      </c>
      <c r="AE28" s="37" t="str">
        <f t="array" aca="1" ref="AE28" ca="1">IFERROR(INDEX(Lessons[UniqueID],MATCH(1,(Lessons[Day of week]=AE$5)*(Lessons[Time start]&lt;$B28)*(Lessons[Time end]&gt;$A28),0)),"")</f>
        <v/>
      </c>
      <c r="AF28" s="37" t="str">
        <f t="array" aca="1" ref="AF28" ca="1">IFERROR(INDEX(Lessons[UniqueID],MATCH(1,(Lessons[Day of week]=AF$5)*(Lessons[Time start]&lt;$B28)*(Lessons[Time end]&gt;$A28),0)),"")</f>
        <v/>
      </c>
      <c r="AG28" s="37" t="str">
        <f t="array" aca="1" ref="AG28" ca="1">IFERROR(INDEX(Lessons[UniqueID],MATCH(1,(Lessons[Day of week]=AG$5)*(Lessons[Time start]&lt;$B28)*(Lessons[Time end]&gt;$A28),0)),"")</f>
        <v/>
      </c>
      <c r="AH28" s="37" t="str">
        <f t="array" ref="AH28">IFERROR(INDEX(Lessons[UniqueID],MATCH(1,(Lessons[Day of week]=AH$5)*(Lessons[Time start]&lt;$B28)*(Lessons[Time end]&gt;$A28),0)),"")</f>
        <v/>
      </c>
      <c r="AI28" s="37" t="str">
        <f t="array" ref="AI28">IFERROR(INDEX(Lessons[UniqueID],MATCH(1,(Lessons[Day of week]=AI$5)*(Lessons[Time start]&lt;$B28)*(Lessons[Time end]&gt;$A28),0)),"")</f>
        <v/>
      </c>
      <c r="AJ28" s="37" t="str">
        <f t="array" ref="AJ28">IFERROR(INDEX(Lessons[UniqueID],MATCH(1,(Lessons[Day of week]=AJ$5)*(Lessons[Time start]&lt;$B28)*(Lessons[Time end]&gt;$A28),0)),"")</f>
        <v/>
      </c>
      <c r="AK28" s="37" t="str">
        <f t="array" ref="AK28">IFERROR(INDEX(Lessons[UniqueID],MATCH(1,(Lessons[Day of week]=AK$5)*(Lessons[Time start]&lt;$B28)*(Lessons[Time end]&gt;$A28),0)),"")</f>
        <v/>
      </c>
    </row>
    <row r="29" spans="1:37" x14ac:dyDescent="0.25">
      <c r="A29" s="13">
        <v>0.77083333333333304</v>
      </c>
      <c r="B29" s="8">
        <v>0.79166666666666596</v>
      </c>
      <c r="C29" s="37" t="str">
        <f t="array" aca="1" ref="C29" ca="1">IFERROR(INDEX(Lessons[UniqueID],MATCH(1,(Lessons[Day of week]=C$5)*(Lessons[Time start]&lt;$B29)*(Lessons[Time end]&gt;$A29),0)),"")</f>
        <v/>
      </c>
      <c r="D29" s="37" t="str">
        <f t="array" aca="1" ref="D29" ca="1">IFERROR(INDEX(Lessons[UniqueID],MATCH(1,(Lessons[Day of week]=D$5)*(Lessons[Time start]&lt;$B29)*(Lessons[Time end]&gt;$A29),0)),"")</f>
        <v/>
      </c>
      <c r="E29" s="37" t="str">
        <f t="array" aca="1" ref="E29" ca="1">IFERROR(INDEX(Lessons[UniqueID],MATCH(1,(Lessons[Day of week]=E$5)*(Lessons[Time start]&lt;$B29)*(Lessons[Time end]&gt;$A29),0)),"")</f>
        <v/>
      </c>
      <c r="F29" s="37" t="str">
        <f t="array" aca="1" ref="F29" ca="1">IFERROR(INDEX(Lessons[UniqueID],MATCH(1,(Lessons[Day of week]=F$5)*(Lessons[Time start]&lt;$B29)*(Lessons[Time end]&gt;$A29),0)),"")</f>
        <v/>
      </c>
      <c r="G29" s="37" t="str">
        <f t="array" aca="1" ref="G29" ca="1">IFERROR(INDEX(Lessons[UniqueID],MATCH(1,(Lessons[Day of week]=G$5)*(Lessons[Time start]&lt;$B29)*(Lessons[Time end]&gt;$A29),0)),"")</f>
        <v/>
      </c>
      <c r="H29" s="37" t="str">
        <f t="array" aca="1" ref="H29" ca="1">IFERROR(INDEX(Lessons[UniqueID],MATCH(1,(Lessons[Day of week]=H$5)*(Lessons[Time start]&lt;$B29)*(Lessons[Time end]&gt;$A29),0)),"")</f>
        <v/>
      </c>
      <c r="I29" s="37" t="str">
        <f t="array" aca="1" ref="I29" ca="1">IFERROR(INDEX(Lessons[UniqueID],MATCH(1,(Lessons[Day of week]=I$5)*(Lessons[Time start]&lt;$B29)*(Lessons[Time end]&gt;$A29),0)),"")</f>
        <v/>
      </c>
      <c r="J29" s="37" t="str">
        <f t="array" aca="1" ref="J29" ca="1">IFERROR(INDEX(Lessons[UniqueID],MATCH(1,(Lessons[Day of week]=J$5)*(Lessons[Time start]&lt;$B29)*(Lessons[Time end]&gt;$A29),0)),"")</f>
        <v/>
      </c>
      <c r="K29" s="37" t="str">
        <f t="array" aca="1" ref="K29" ca="1">IFERROR(INDEX(Lessons[UniqueID],MATCH(1,(Lessons[Day of week]=K$5)*(Lessons[Time start]&lt;$B29)*(Lessons[Time end]&gt;$A29),0)),"")</f>
        <v/>
      </c>
      <c r="L29" s="37" t="str">
        <f t="array" aca="1" ref="L29" ca="1">IFERROR(INDEX(Lessons[UniqueID],MATCH(1,(Lessons[Day of week]=L$5)*(Lessons[Time start]&lt;$B29)*(Lessons[Time end]&gt;$A29),0)),"")</f>
        <v/>
      </c>
      <c r="M29" s="37" t="str">
        <f t="array" aca="1" ref="M29" ca="1">IFERROR(INDEX(Lessons[UniqueID],MATCH(1,(Lessons[Day of week]=M$5)*(Lessons[Time start]&lt;$B29)*(Lessons[Time end]&gt;$A29),0)),"")</f>
        <v/>
      </c>
      <c r="N29" s="37" t="str">
        <f t="array" aca="1" ref="N29" ca="1">IFERROR(INDEX(Lessons[UniqueID],MATCH(1,(Lessons[Day of week]=N$5)*(Lessons[Time start]&lt;$B29)*(Lessons[Time end]&gt;$A29),0)),"")</f>
        <v/>
      </c>
      <c r="O29" s="37" t="str">
        <f t="array" aca="1" ref="O29" ca="1">IFERROR(INDEX(Lessons[UniqueID],MATCH(1,(Lessons[Day of week]=O$5)*(Lessons[Time start]&lt;$B29)*(Lessons[Time end]&gt;$A29),0)),"")</f>
        <v/>
      </c>
      <c r="P29" s="37" t="str">
        <f t="array" aca="1" ref="P29" ca="1">IFERROR(INDEX(Lessons[UniqueID],MATCH(1,(Lessons[Day of week]=P$5)*(Lessons[Time start]&lt;$B29)*(Lessons[Time end]&gt;$A29),0)),"")</f>
        <v/>
      </c>
      <c r="Q29" s="37" t="str">
        <f t="array" aca="1" ref="Q29" ca="1">IFERROR(INDEX(Lessons[UniqueID],MATCH(1,(Lessons[Day of week]=Q$5)*(Lessons[Time start]&lt;$B29)*(Lessons[Time end]&gt;$A29),0)),"")</f>
        <v/>
      </c>
      <c r="R29" s="37" t="str">
        <f t="array" aca="1" ref="R29" ca="1">IFERROR(INDEX(Lessons[UniqueID],MATCH(1,(Lessons[Day of week]=R$5)*(Lessons[Time start]&lt;$B29)*(Lessons[Time end]&gt;$A29),0)),"")</f>
        <v/>
      </c>
      <c r="S29" s="37" t="str">
        <f t="array" aca="1" ref="S29" ca="1">IFERROR(INDEX(Lessons[UniqueID],MATCH(1,(Lessons[Day of week]=S$5)*(Lessons[Time start]&lt;$B29)*(Lessons[Time end]&gt;$A29),0)),"")</f>
        <v/>
      </c>
      <c r="T29" s="37" t="str">
        <f t="array" aca="1" ref="T29" ca="1">IFERROR(INDEX(Lessons[UniqueID],MATCH(1,(Lessons[Day of week]=T$5)*(Lessons[Time start]&lt;$B29)*(Lessons[Time end]&gt;$A29),0)),"")</f>
        <v/>
      </c>
      <c r="U29" s="37" t="str">
        <f t="array" aca="1" ref="U29" ca="1">IFERROR(INDEX(Lessons[UniqueID],MATCH(1,(Lessons[Day of week]=U$5)*(Lessons[Time start]&lt;$B29)*(Lessons[Time end]&gt;$A29),0)),"")</f>
        <v/>
      </c>
      <c r="V29" s="37" t="str">
        <f t="array" aca="1" ref="V29" ca="1">IFERROR(INDEX(Lessons[UniqueID],MATCH(1,(Lessons[Day of week]=V$5)*(Lessons[Time start]&lt;$B29)*(Lessons[Time end]&gt;$A29),0)),"")</f>
        <v/>
      </c>
      <c r="W29" s="37" t="str">
        <f t="array" aca="1" ref="W29" ca="1">IFERROR(INDEX(Lessons[UniqueID],MATCH(1,(Lessons[Day of week]=W$5)*(Lessons[Time start]&lt;$B29)*(Lessons[Time end]&gt;$A29),0)),"")</f>
        <v/>
      </c>
      <c r="X29" s="37" t="str">
        <f t="array" aca="1" ref="X29" ca="1">IFERROR(INDEX(Lessons[UniqueID],MATCH(1,(Lessons[Day of week]=X$5)*(Lessons[Time start]&lt;$B29)*(Lessons[Time end]&gt;$A29),0)),"")</f>
        <v/>
      </c>
      <c r="Y29" s="37" t="str">
        <f t="array" aca="1" ref="Y29" ca="1">IFERROR(INDEX(Lessons[UniqueID],MATCH(1,(Lessons[Day of week]=Y$5)*(Lessons[Time start]&lt;$B29)*(Lessons[Time end]&gt;$A29),0)),"")</f>
        <v/>
      </c>
      <c r="Z29" s="37" t="str">
        <f t="array" aca="1" ref="Z29" ca="1">IFERROR(INDEX(Lessons[UniqueID],MATCH(1,(Lessons[Day of week]=Z$5)*(Lessons[Time start]&lt;$B29)*(Lessons[Time end]&gt;$A29),0)),"")</f>
        <v/>
      </c>
      <c r="AA29" s="37" t="str">
        <f t="array" aca="1" ref="AA29" ca="1">IFERROR(INDEX(Lessons[UniqueID],MATCH(1,(Lessons[Day of week]=AA$5)*(Lessons[Time start]&lt;$B29)*(Lessons[Time end]&gt;$A29),0)),"")</f>
        <v/>
      </c>
      <c r="AB29" s="37" t="str">
        <f t="array" aca="1" ref="AB29" ca="1">IFERROR(INDEX(Lessons[UniqueID],MATCH(1,(Lessons[Day of week]=AB$5)*(Lessons[Time start]&lt;$B29)*(Lessons[Time end]&gt;$A29),0)),"")</f>
        <v/>
      </c>
      <c r="AC29" s="37" t="str">
        <f t="array" aca="1" ref="AC29" ca="1">IFERROR(INDEX(Lessons[UniqueID],MATCH(1,(Lessons[Day of week]=AC$5)*(Lessons[Time start]&lt;$B29)*(Lessons[Time end]&gt;$A29),0)),"")</f>
        <v/>
      </c>
      <c r="AD29" s="37" t="str">
        <f t="array" aca="1" ref="AD29" ca="1">IFERROR(INDEX(Lessons[UniqueID],MATCH(1,(Lessons[Day of week]=AD$5)*(Lessons[Time start]&lt;$B29)*(Lessons[Time end]&gt;$A29),0)),"")</f>
        <v/>
      </c>
      <c r="AE29" s="37" t="str">
        <f t="array" aca="1" ref="AE29" ca="1">IFERROR(INDEX(Lessons[UniqueID],MATCH(1,(Lessons[Day of week]=AE$5)*(Lessons[Time start]&lt;$B29)*(Lessons[Time end]&gt;$A29),0)),"")</f>
        <v/>
      </c>
      <c r="AF29" s="37" t="str">
        <f t="array" aca="1" ref="AF29" ca="1">IFERROR(INDEX(Lessons[UniqueID],MATCH(1,(Lessons[Day of week]=AF$5)*(Lessons[Time start]&lt;$B29)*(Lessons[Time end]&gt;$A29),0)),"")</f>
        <v/>
      </c>
      <c r="AG29" s="37" t="str">
        <f t="array" aca="1" ref="AG29" ca="1">IFERROR(INDEX(Lessons[UniqueID],MATCH(1,(Lessons[Day of week]=AG$5)*(Lessons[Time start]&lt;$B29)*(Lessons[Time end]&gt;$A29),0)),"")</f>
        <v/>
      </c>
      <c r="AH29" s="37" t="str">
        <f t="array" ref="AH29">IFERROR(INDEX(Lessons[UniqueID],MATCH(1,(Lessons[Day of week]=AH$5)*(Lessons[Time start]&lt;$B29)*(Lessons[Time end]&gt;$A29),0)),"")</f>
        <v/>
      </c>
      <c r="AI29" s="37" t="str">
        <f t="array" ref="AI29">IFERROR(INDEX(Lessons[UniqueID],MATCH(1,(Lessons[Day of week]=AI$5)*(Lessons[Time start]&lt;$B29)*(Lessons[Time end]&gt;$A29),0)),"")</f>
        <v/>
      </c>
      <c r="AJ29" s="37" t="str">
        <f t="array" ref="AJ29">IFERROR(INDEX(Lessons[UniqueID],MATCH(1,(Lessons[Day of week]=AJ$5)*(Lessons[Time start]&lt;$B29)*(Lessons[Time end]&gt;$A29),0)),"")</f>
        <v/>
      </c>
      <c r="AK29" s="37" t="str">
        <f t="array" ref="AK29">IFERROR(INDEX(Lessons[UniqueID],MATCH(1,(Lessons[Day of week]=AK$5)*(Lessons[Time start]&lt;$B29)*(Lessons[Time end]&gt;$A29),0)),"")</f>
        <v/>
      </c>
    </row>
    <row r="30" spans="1:37" x14ac:dyDescent="0.25">
      <c r="A30" s="13">
        <v>0.79166666666666696</v>
      </c>
      <c r="B30" s="8">
        <v>0.8125</v>
      </c>
      <c r="C30" s="37" t="str">
        <f t="array" aca="1" ref="C30" ca="1">IFERROR(INDEX(Lessons[UniqueID],MATCH(1,(Lessons[Day of week]=C$5)*(Lessons[Time start]&lt;$B30)*(Lessons[Time end]&gt;$A30),0)),"")</f>
        <v/>
      </c>
      <c r="D30" s="37" t="str">
        <f t="array" aca="1" ref="D30" ca="1">IFERROR(INDEX(Lessons[UniqueID],MATCH(1,(Lessons[Day of week]=D$5)*(Lessons[Time start]&lt;$B30)*(Lessons[Time end]&gt;$A30),0)),"")</f>
        <v/>
      </c>
      <c r="E30" s="37" t="str">
        <f t="array" aca="1" ref="E30" ca="1">IFERROR(INDEX(Lessons[UniqueID],MATCH(1,(Lessons[Day of week]=E$5)*(Lessons[Time start]&lt;$B30)*(Lessons[Time end]&gt;$A30),0)),"")</f>
        <v>Serega_1500_2024_Apr</v>
      </c>
      <c r="F30" s="37" t="str">
        <f t="array" aca="1" ref="F30" ca="1">IFERROR(INDEX(Lessons[UniqueID],MATCH(1,(Lessons[Day of week]=F$5)*(Lessons[Time start]&lt;$B30)*(Lessons[Time end]&gt;$A30),0)),"")</f>
        <v/>
      </c>
      <c r="G30" s="37" t="str">
        <f t="array" aca="1" ref="G30" ca="1">IFERROR(INDEX(Lessons[UniqueID],MATCH(1,(Lessons[Day of week]=G$5)*(Lessons[Time start]&lt;$B30)*(Lessons[Time end]&gt;$A30),0)),"")</f>
        <v/>
      </c>
      <c r="H30" s="37" t="str">
        <f t="array" aca="1" ref="H30" ca="1">IFERROR(INDEX(Lessons[UniqueID],MATCH(1,(Lessons[Day of week]=H$5)*(Lessons[Time start]&lt;$B30)*(Lessons[Time end]&gt;$A30),0)),"")</f>
        <v/>
      </c>
      <c r="I30" s="37" t="str">
        <f t="array" aca="1" ref="I30" ca="1">IFERROR(INDEX(Lessons[UniqueID],MATCH(1,(Lessons[Day of week]=I$5)*(Lessons[Time start]&lt;$B30)*(Lessons[Time end]&gt;$A30),0)),"")</f>
        <v/>
      </c>
      <c r="J30" s="37" t="str">
        <f t="array" aca="1" ref="J30" ca="1">IFERROR(INDEX(Lessons[UniqueID],MATCH(1,(Lessons[Day of week]=J$5)*(Lessons[Time start]&lt;$B30)*(Lessons[Time end]&gt;$A30),0)),"")</f>
        <v/>
      </c>
      <c r="K30" s="37" t="str">
        <f t="array" aca="1" ref="K30" ca="1">IFERROR(INDEX(Lessons[UniqueID],MATCH(1,(Lessons[Day of week]=K$5)*(Lessons[Time start]&lt;$B30)*(Lessons[Time end]&gt;$A30),0)),"")</f>
        <v/>
      </c>
      <c r="L30" s="37" t="str">
        <f t="array" aca="1" ref="L30" ca="1">IFERROR(INDEX(Lessons[UniqueID],MATCH(1,(Lessons[Day of week]=L$5)*(Lessons[Time start]&lt;$B30)*(Lessons[Time end]&gt;$A30),0)),"")</f>
        <v>Serega_1500_2024_Apr</v>
      </c>
      <c r="M30" s="37" t="str">
        <f t="array" aca="1" ref="M30" ca="1">IFERROR(INDEX(Lessons[UniqueID],MATCH(1,(Lessons[Day of week]=M$5)*(Lessons[Time start]&lt;$B30)*(Lessons[Time end]&gt;$A30),0)),"")</f>
        <v/>
      </c>
      <c r="N30" s="37" t="str">
        <f t="array" aca="1" ref="N30" ca="1">IFERROR(INDEX(Lessons[UniqueID],MATCH(1,(Lessons[Day of week]=N$5)*(Lessons[Time start]&lt;$B30)*(Lessons[Time end]&gt;$A30),0)),"")</f>
        <v/>
      </c>
      <c r="O30" s="37" t="str">
        <f t="array" aca="1" ref="O30" ca="1">IFERROR(INDEX(Lessons[UniqueID],MATCH(1,(Lessons[Day of week]=O$5)*(Lessons[Time start]&lt;$B30)*(Lessons[Time end]&gt;$A30),0)),"")</f>
        <v/>
      </c>
      <c r="P30" s="37" t="str">
        <f t="array" aca="1" ref="P30" ca="1">IFERROR(INDEX(Lessons[UniqueID],MATCH(1,(Lessons[Day of week]=P$5)*(Lessons[Time start]&lt;$B30)*(Lessons[Time end]&gt;$A30),0)),"")</f>
        <v/>
      </c>
      <c r="Q30" s="37" t="str">
        <f t="array" aca="1" ref="Q30" ca="1">IFERROR(INDEX(Lessons[UniqueID],MATCH(1,(Lessons[Day of week]=Q$5)*(Lessons[Time start]&lt;$B30)*(Lessons[Time end]&gt;$A30),0)),"")</f>
        <v/>
      </c>
      <c r="R30" s="37" t="str">
        <f t="array" aca="1" ref="R30" ca="1">IFERROR(INDEX(Lessons[UniqueID],MATCH(1,(Lessons[Day of week]=R$5)*(Lessons[Time start]&lt;$B30)*(Lessons[Time end]&gt;$A30),0)),"")</f>
        <v/>
      </c>
      <c r="S30" s="37" t="str">
        <f t="array" aca="1" ref="S30" ca="1">IFERROR(INDEX(Lessons[UniqueID],MATCH(1,(Lessons[Day of week]=S$5)*(Lessons[Time start]&lt;$B30)*(Lessons[Time end]&gt;$A30),0)),"")</f>
        <v>Serega_1500_2024_Apr</v>
      </c>
      <c r="T30" s="37" t="str">
        <f t="array" aca="1" ref="T30" ca="1">IFERROR(INDEX(Lessons[UniqueID],MATCH(1,(Lessons[Day of week]=T$5)*(Lessons[Time start]&lt;$B30)*(Lessons[Time end]&gt;$A30),0)),"")</f>
        <v/>
      </c>
      <c r="U30" s="37" t="str">
        <f t="array" aca="1" ref="U30" ca="1">IFERROR(INDEX(Lessons[UniqueID],MATCH(1,(Lessons[Day of week]=U$5)*(Lessons[Time start]&lt;$B30)*(Lessons[Time end]&gt;$A30),0)),"")</f>
        <v/>
      </c>
      <c r="V30" s="37" t="str">
        <f t="array" aca="1" ref="V30" ca="1">IFERROR(INDEX(Lessons[UniqueID],MATCH(1,(Lessons[Day of week]=V$5)*(Lessons[Time start]&lt;$B30)*(Lessons[Time end]&gt;$A30),0)),"")</f>
        <v/>
      </c>
      <c r="W30" s="37" t="str">
        <f t="array" aca="1" ref="W30" ca="1">IFERROR(INDEX(Lessons[UniqueID],MATCH(1,(Lessons[Day of week]=W$5)*(Lessons[Time start]&lt;$B30)*(Lessons[Time end]&gt;$A30),0)),"")</f>
        <v/>
      </c>
      <c r="X30" s="37" t="str">
        <f t="array" aca="1" ref="X30" ca="1">IFERROR(INDEX(Lessons[UniqueID],MATCH(1,(Lessons[Day of week]=X$5)*(Lessons[Time start]&lt;$B30)*(Lessons[Time end]&gt;$A30),0)),"")</f>
        <v/>
      </c>
      <c r="Y30" s="37" t="str">
        <f t="array" aca="1" ref="Y30" ca="1">IFERROR(INDEX(Lessons[UniqueID],MATCH(1,(Lessons[Day of week]=Y$5)*(Lessons[Time start]&lt;$B30)*(Lessons[Time end]&gt;$A30),0)),"")</f>
        <v/>
      </c>
      <c r="Z30" s="37" t="str">
        <f t="array" aca="1" ref="Z30" ca="1">IFERROR(INDEX(Lessons[UniqueID],MATCH(1,(Lessons[Day of week]=Z$5)*(Lessons[Time start]&lt;$B30)*(Lessons[Time end]&gt;$A30),0)),"")</f>
        <v>Serega_1500_2024_Apr</v>
      </c>
      <c r="AA30" s="37" t="str">
        <f t="array" aca="1" ref="AA30" ca="1">IFERROR(INDEX(Lessons[UniqueID],MATCH(1,(Lessons[Day of week]=AA$5)*(Lessons[Time start]&lt;$B30)*(Lessons[Time end]&gt;$A30),0)),"")</f>
        <v/>
      </c>
      <c r="AB30" s="37" t="str">
        <f t="array" aca="1" ref="AB30" ca="1">IFERROR(INDEX(Lessons[UniqueID],MATCH(1,(Lessons[Day of week]=AB$5)*(Lessons[Time start]&lt;$B30)*(Lessons[Time end]&gt;$A30),0)),"")</f>
        <v/>
      </c>
      <c r="AC30" s="37" t="str">
        <f t="array" aca="1" ref="AC30" ca="1">IFERROR(INDEX(Lessons[UniqueID],MATCH(1,(Lessons[Day of week]=AC$5)*(Lessons[Time start]&lt;$B30)*(Lessons[Time end]&gt;$A30),0)),"")</f>
        <v/>
      </c>
      <c r="AD30" s="37" t="str">
        <f t="array" aca="1" ref="AD30" ca="1">IFERROR(INDEX(Lessons[UniqueID],MATCH(1,(Lessons[Day of week]=AD$5)*(Lessons[Time start]&lt;$B30)*(Lessons[Time end]&gt;$A30),0)),"")</f>
        <v/>
      </c>
      <c r="AE30" s="37" t="str">
        <f t="array" aca="1" ref="AE30" ca="1">IFERROR(INDEX(Lessons[UniqueID],MATCH(1,(Lessons[Day of week]=AE$5)*(Lessons[Time start]&lt;$B30)*(Lessons[Time end]&gt;$A30),0)),"")</f>
        <v/>
      </c>
      <c r="AF30" s="37" t="str">
        <f t="array" aca="1" ref="AF30" ca="1">IFERROR(INDEX(Lessons[UniqueID],MATCH(1,(Lessons[Day of week]=AF$5)*(Lessons[Time start]&lt;$B30)*(Lessons[Time end]&gt;$A30),0)),"")</f>
        <v/>
      </c>
      <c r="AG30" s="37" t="str">
        <f t="array" aca="1" ref="AG30" ca="1">IFERROR(INDEX(Lessons[UniqueID],MATCH(1,(Lessons[Day of week]=AG$5)*(Lessons[Time start]&lt;$B30)*(Lessons[Time end]&gt;$A30),0)),"")</f>
        <v/>
      </c>
      <c r="AH30" s="37" t="str">
        <f t="array" ref="AH30">IFERROR(INDEX(Lessons[UniqueID],MATCH(1,(Lessons[Day of week]=AH$5)*(Lessons[Time start]&lt;$B30)*(Lessons[Time end]&gt;$A30),0)),"")</f>
        <v/>
      </c>
      <c r="AI30" s="37" t="str">
        <f t="array" ref="AI30">IFERROR(INDEX(Lessons[UniqueID],MATCH(1,(Lessons[Day of week]=AI$5)*(Lessons[Time start]&lt;$B30)*(Lessons[Time end]&gt;$A30),0)),"")</f>
        <v/>
      </c>
      <c r="AJ30" s="37" t="str">
        <f t="array" ref="AJ30">IFERROR(INDEX(Lessons[UniqueID],MATCH(1,(Lessons[Day of week]=AJ$5)*(Lessons[Time start]&lt;$B30)*(Lessons[Time end]&gt;$A30),0)),"")</f>
        <v/>
      </c>
      <c r="AK30" s="37" t="str">
        <f t="array" ref="AK30">IFERROR(INDEX(Lessons[UniqueID],MATCH(1,(Lessons[Day of week]=AK$5)*(Lessons[Time start]&lt;$B30)*(Lessons[Time end]&gt;$A30),0)),"")</f>
        <v/>
      </c>
    </row>
    <row r="31" spans="1:37" x14ac:dyDescent="0.25">
      <c r="A31" s="13">
        <v>0.8125</v>
      </c>
      <c r="B31" s="8">
        <v>0.83333333333333304</v>
      </c>
      <c r="C31" s="37" t="str">
        <f t="array" aca="1" ref="C31" ca="1">IFERROR(INDEX(Lessons[UniqueID],MATCH(1,(Lessons[Day of week]=C$5)*(Lessons[Time start]&lt;$B31)*(Lessons[Time end]&gt;$A31),0)),"")</f>
        <v/>
      </c>
      <c r="D31" s="37" t="str">
        <f t="array" aca="1" ref="D31" ca="1">IFERROR(INDEX(Lessons[UniqueID],MATCH(1,(Lessons[Day of week]=D$5)*(Lessons[Time start]&lt;$B31)*(Lessons[Time end]&gt;$A31),0)),"")</f>
        <v/>
      </c>
      <c r="E31" s="37" t="str">
        <f t="array" aca="1" ref="E31" ca="1">IFERROR(INDEX(Lessons[UniqueID],MATCH(1,(Lessons[Day of week]=E$5)*(Lessons[Time start]&lt;$B31)*(Lessons[Time end]&gt;$A31),0)),"")</f>
        <v>Serega_1500_2024_Apr</v>
      </c>
      <c r="F31" s="37" t="str">
        <f t="array" aca="1" ref="F31" ca="1">IFERROR(INDEX(Lessons[UniqueID],MATCH(1,(Lessons[Day of week]=F$5)*(Lessons[Time start]&lt;$B31)*(Lessons[Time end]&gt;$A31),0)),"")</f>
        <v/>
      </c>
      <c r="G31" s="37" t="str">
        <f t="array" aca="1" ref="G31" ca="1">IFERROR(INDEX(Lessons[UniqueID],MATCH(1,(Lessons[Day of week]=G$5)*(Lessons[Time start]&lt;$B31)*(Lessons[Time end]&gt;$A31),0)),"")</f>
        <v/>
      </c>
      <c r="H31" s="37" t="str">
        <f t="array" aca="1" ref="H31" ca="1">IFERROR(INDEX(Lessons[UniqueID],MATCH(1,(Lessons[Day of week]=H$5)*(Lessons[Time start]&lt;$B31)*(Lessons[Time end]&gt;$A31),0)),"")</f>
        <v/>
      </c>
      <c r="I31" s="37" t="str">
        <f t="array" aca="1" ref="I31" ca="1">IFERROR(INDEX(Lessons[UniqueID],MATCH(1,(Lessons[Day of week]=I$5)*(Lessons[Time start]&lt;$B31)*(Lessons[Time end]&gt;$A31),0)),"")</f>
        <v/>
      </c>
      <c r="J31" s="37" t="str">
        <f t="array" aca="1" ref="J31" ca="1">IFERROR(INDEX(Lessons[UniqueID],MATCH(1,(Lessons[Day of week]=J$5)*(Lessons[Time start]&lt;$B31)*(Lessons[Time end]&gt;$A31),0)),"")</f>
        <v/>
      </c>
      <c r="K31" s="37" t="str">
        <f t="array" aca="1" ref="K31" ca="1">IFERROR(INDEX(Lessons[UniqueID],MATCH(1,(Lessons[Day of week]=K$5)*(Lessons[Time start]&lt;$B31)*(Lessons[Time end]&gt;$A31),0)),"")</f>
        <v/>
      </c>
      <c r="L31" s="37" t="str">
        <f t="array" aca="1" ref="L31" ca="1">IFERROR(INDEX(Lessons[UniqueID],MATCH(1,(Lessons[Day of week]=L$5)*(Lessons[Time start]&lt;$B31)*(Lessons[Time end]&gt;$A31),0)),"")</f>
        <v>Serega_1500_2024_Apr</v>
      </c>
      <c r="M31" s="37" t="str">
        <f t="array" aca="1" ref="M31" ca="1">IFERROR(INDEX(Lessons[UniqueID],MATCH(1,(Lessons[Day of week]=M$5)*(Lessons[Time start]&lt;$B31)*(Lessons[Time end]&gt;$A31),0)),"")</f>
        <v/>
      </c>
      <c r="N31" s="37" t="str">
        <f t="array" aca="1" ref="N31" ca="1">IFERROR(INDEX(Lessons[UniqueID],MATCH(1,(Lessons[Day of week]=N$5)*(Lessons[Time start]&lt;$B31)*(Lessons[Time end]&gt;$A31),0)),"")</f>
        <v/>
      </c>
      <c r="O31" s="37" t="str">
        <f t="array" aca="1" ref="O31" ca="1">IFERROR(INDEX(Lessons[UniqueID],MATCH(1,(Lessons[Day of week]=O$5)*(Lessons[Time start]&lt;$B31)*(Lessons[Time end]&gt;$A31),0)),"")</f>
        <v/>
      </c>
      <c r="P31" s="37" t="str">
        <f t="array" aca="1" ref="P31" ca="1">IFERROR(INDEX(Lessons[UniqueID],MATCH(1,(Lessons[Day of week]=P$5)*(Lessons[Time start]&lt;$B31)*(Lessons[Time end]&gt;$A31),0)),"")</f>
        <v/>
      </c>
      <c r="Q31" s="37" t="str">
        <f t="array" aca="1" ref="Q31" ca="1">IFERROR(INDEX(Lessons[UniqueID],MATCH(1,(Lessons[Day of week]=Q$5)*(Lessons[Time start]&lt;$B31)*(Lessons[Time end]&gt;$A31),0)),"")</f>
        <v/>
      </c>
      <c r="R31" s="37" t="str">
        <f t="array" aca="1" ref="R31" ca="1">IFERROR(INDEX(Lessons[UniqueID],MATCH(1,(Lessons[Day of week]=R$5)*(Lessons[Time start]&lt;$B31)*(Lessons[Time end]&gt;$A31),0)),"")</f>
        <v/>
      </c>
      <c r="S31" s="37" t="str">
        <f t="array" aca="1" ref="S31" ca="1">IFERROR(INDEX(Lessons[UniqueID],MATCH(1,(Lessons[Day of week]=S$5)*(Lessons[Time start]&lt;$B31)*(Lessons[Time end]&gt;$A31),0)),"")</f>
        <v>Serega_1500_2024_Apr</v>
      </c>
      <c r="T31" s="37" t="str">
        <f t="array" aca="1" ref="T31" ca="1">IFERROR(INDEX(Lessons[UniqueID],MATCH(1,(Lessons[Day of week]=T$5)*(Lessons[Time start]&lt;$B31)*(Lessons[Time end]&gt;$A31),0)),"")</f>
        <v/>
      </c>
      <c r="U31" s="37" t="str">
        <f t="array" aca="1" ref="U31" ca="1">IFERROR(INDEX(Lessons[UniqueID],MATCH(1,(Lessons[Day of week]=U$5)*(Lessons[Time start]&lt;$B31)*(Lessons[Time end]&gt;$A31),0)),"")</f>
        <v/>
      </c>
      <c r="V31" s="37" t="str">
        <f t="array" aca="1" ref="V31" ca="1">IFERROR(INDEX(Lessons[UniqueID],MATCH(1,(Lessons[Day of week]=V$5)*(Lessons[Time start]&lt;$B31)*(Lessons[Time end]&gt;$A31),0)),"")</f>
        <v/>
      </c>
      <c r="W31" s="37" t="str">
        <f t="array" aca="1" ref="W31" ca="1">IFERROR(INDEX(Lessons[UniqueID],MATCH(1,(Lessons[Day of week]=W$5)*(Lessons[Time start]&lt;$B31)*(Lessons[Time end]&gt;$A31),0)),"")</f>
        <v/>
      </c>
      <c r="X31" s="37" t="str">
        <f t="array" aca="1" ref="X31" ca="1">IFERROR(INDEX(Lessons[UniqueID],MATCH(1,(Lessons[Day of week]=X$5)*(Lessons[Time start]&lt;$B31)*(Lessons[Time end]&gt;$A31),0)),"")</f>
        <v/>
      </c>
      <c r="Y31" s="37" t="str">
        <f t="array" aca="1" ref="Y31" ca="1">IFERROR(INDEX(Lessons[UniqueID],MATCH(1,(Lessons[Day of week]=Y$5)*(Lessons[Time start]&lt;$B31)*(Lessons[Time end]&gt;$A31),0)),"")</f>
        <v/>
      </c>
      <c r="Z31" s="37" t="str">
        <f t="array" aca="1" ref="Z31" ca="1">IFERROR(INDEX(Lessons[UniqueID],MATCH(1,(Lessons[Day of week]=Z$5)*(Lessons[Time start]&lt;$B31)*(Lessons[Time end]&gt;$A31),0)),"")</f>
        <v>Serega_1500_2024_Apr</v>
      </c>
      <c r="AA31" s="37" t="str">
        <f t="array" aca="1" ref="AA31" ca="1">IFERROR(INDEX(Lessons[UniqueID],MATCH(1,(Lessons[Day of week]=AA$5)*(Lessons[Time start]&lt;$B31)*(Lessons[Time end]&gt;$A31),0)),"")</f>
        <v/>
      </c>
      <c r="AB31" s="37" t="str">
        <f t="array" aca="1" ref="AB31" ca="1">IFERROR(INDEX(Lessons[UniqueID],MATCH(1,(Lessons[Day of week]=AB$5)*(Lessons[Time start]&lt;$B31)*(Lessons[Time end]&gt;$A31),0)),"")</f>
        <v/>
      </c>
      <c r="AC31" s="37" t="str">
        <f t="array" aca="1" ref="AC31" ca="1">IFERROR(INDEX(Lessons[UniqueID],MATCH(1,(Lessons[Day of week]=AC$5)*(Lessons[Time start]&lt;$B31)*(Lessons[Time end]&gt;$A31),0)),"")</f>
        <v/>
      </c>
      <c r="AD31" s="37" t="str">
        <f t="array" aca="1" ref="AD31" ca="1">IFERROR(INDEX(Lessons[UniqueID],MATCH(1,(Lessons[Day of week]=AD$5)*(Lessons[Time start]&lt;$B31)*(Lessons[Time end]&gt;$A31),0)),"")</f>
        <v/>
      </c>
      <c r="AE31" s="37" t="str">
        <f t="array" aca="1" ref="AE31" ca="1">IFERROR(INDEX(Lessons[UniqueID],MATCH(1,(Lessons[Day of week]=AE$5)*(Lessons[Time start]&lt;$B31)*(Lessons[Time end]&gt;$A31),0)),"")</f>
        <v/>
      </c>
      <c r="AF31" s="37" t="str">
        <f t="array" aca="1" ref="AF31" ca="1">IFERROR(INDEX(Lessons[UniqueID],MATCH(1,(Lessons[Day of week]=AF$5)*(Lessons[Time start]&lt;$B31)*(Lessons[Time end]&gt;$A31),0)),"")</f>
        <v/>
      </c>
      <c r="AG31" s="37" t="str">
        <f t="array" aca="1" ref="AG31" ca="1">IFERROR(INDEX(Lessons[UniqueID],MATCH(1,(Lessons[Day of week]=AG$5)*(Lessons[Time start]&lt;$B31)*(Lessons[Time end]&gt;$A31),0)),"")</f>
        <v/>
      </c>
      <c r="AH31" s="37" t="str">
        <f t="array" ref="AH31">IFERROR(INDEX(Lessons[UniqueID],MATCH(1,(Lessons[Day of week]=AH$5)*(Lessons[Time start]&lt;$B31)*(Lessons[Time end]&gt;$A31),0)),"")</f>
        <v/>
      </c>
      <c r="AI31" s="37" t="str">
        <f t="array" ref="AI31">IFERROR(INDEX(Lessons[UniqueID],MATCH(1,(Lessons[Day of week]=AI$5)*(Lessons[Time start]&lt;$B31)*(Lessons[Time end]&gt;$A31),0)),"")</f>
        <v/>
      </c>
      <c r="AJ31" s="37" t="str">
        <f t="array" ref="AJ31">IFERROR(INDEX(Lessons[UniqueID],MATCH(1,(Lessons[Day of week]=AJ$5)*(Lessons[Time start]&lt;$B31)*(Lessons[Time end]&gt;$A31),0)),"")</f>
        <v/>
      </c>
      <c r="AK31" s="37" t="str">
        <f t="array" ref="AK31">IFERROR(INDEX(Lessons[UniqueID],MATCH(1,(Lessons[Day of week]=AK$5)*(Lessons[Time start]&lt;$B31)*(Lessons[Time end]&gt;$A31),0)),"")</f>
        <v/>
      </c>
    </row>
    <row r="32" spans="1:37" x14ac:dyDescent="0.25">
      <c r="A32" s="13">
        <v>0.83333333333333304</v>
      </c>
      <c r="B32" s="8">
        <v>0.85416666666666596</v>
      </c>
      <c r="C32" s="37" t="str">
        <f t="array" aca="1" ref="C32" ca="1">IFERROR(INDEX(Lessons[UniqueID],MATCH(1,(Lessons[Day of week]=C$5)*(Lessons[Time start]&lt;$B32)*(Lessons[Time end]&gt;$A32),0)),"")</f>
        <v/>
      </c>
      <c r="D32" s="37" t="str">
        <f t="array" aca="1" ref="D32" ca="1">IFERROR(INDEX(Lessons[UniqueID],MATCH(1,(Lessons[Day of week]=D$5)*(Lessons[Time start]&lt;$B32)*(Lessons[Time end]&gt;$A32),0)),"")</f>
        <v/>
      </c>
      <c r="E32" s="37" t="str">
        <f t="array" aca="1" ref="E32" ca="1">IFERROR(INDEX(Lessons[UniqueID],MATCH(1,(Lessons[Day of week]=E$5)*(Lessons[Time start]&lt;$B32)*(Lessons[Time end]&gt;$A32),0)),"")</f>
        <v>Serega_1500_2024_Apr</v>
      </c>
      <c r="F32" s="37" t="str">
        <f t="array" aca="1" ref="F32" ca="1">IFERROR(INDEX(Lessons[UniqueID],MATCH(1,(Lessons[Day of week]=F$5)*(Lessons[Time start]&lt;$B32)*(Lessons[Time end]&gt;$A32),0)),"")</f>
        <v/>
      </c>
      <c r="G32" s="37" t="str">
        <f t="array" aca="1" ref="G32" ca="1">IFERROR(INDEX(Lessons[UniqueID],MATCH(1,(Lessons[Day of week]=G$5)*(Lessons[Time start]&lt;$B32)*(Lessons[Time end]&gt;$A32),0)),"")</f>
        <v/>
      </c>
      <c r="H32" s="37" t="str">
        <f t="array" aca="1" ref="H32" ca="1">IFERROR(INDEX(Lessons[UniqueID],MATCH(1,(Lessons[Day of week]=H$5)*(Lessons[Time start]&lt;$B32)*(Lessons[Time end]&gt;$A32),0)),"")</f>
        <v/>
      </c>
      <c r="I32" s="37" t="str">
        <f t="array" aca="1" ref="I32" ca="1">IFERROR(INDEX(Lessons[UniqueID],MATCH(1,(Lessons[Day of week]=I$5)*(Lessons[Time start]&lt;$B32)*(Lessons[Time end]&gt;$A32),0)),"")</f>
        <v/>
      </c>
      <c r="J32" s="37" t="str">
        <f t="array" aca="1" ref="J32" ca="1">IFERROR(INDEX(Lessons[UniqueID],MATCH(1,(Lessons[Day of week]=J$5)*(Lessons[Time start]&lt;$B32)*(Lessons[Time end]&gt;$A32),0)),"")</f>
        <v/>
      </c>
      <c r="K32" s="37" t="str">
        <f t="array" aca="1" ref="K32" ca="1">IFERROR(INDEX(Lessons[UniqueID],MATCH(1,(Lessons[Day of week]=K$5)*(Lessons[Time start]&lt;$B32)*(Lessons[Time end]&gt;$A32),0)),"")</f>
        <v/>
      </c>
      <c r="L32" s="37" t="str">
        <f t="array" aca="1" ref="L32" ca="1">IFERROR(INDEX(Lessons[UniqueID],MATCH(1,(Lessons[Day of week]=L$5)*(Lessons[Time start]&lt;$B32)*(Lessons[Time end]&gt;$A32),0)),"")</f>
        <v>Serega_1500_2024_Apr</v>
      </c>
      <c r="M32" s="37" t="str">
        <f t="array" aca="1" ref="M32" ca="1">IFERROR(INDEX(Lessons[UniqueID],MATCH(1,(Lessons[Day of week]=M$5)*(Lessons[Time start]&lt;$B32)*(Lessons[Time end]&gt;$A32),0)),"")</f>
        <v/>
      </c>
      <c r="N32" s="37" t="str">
        <f t="array" aca="1" ref="N32" ca="1">IFERROR(INDEX(Lessons[UniqueID],MATCH(1,(Lessons[Day of week]=N$5)*(Lessons[Time start]&lt;$B32)*(Lessons[Time end]&gt;$A32),0)),"")</f>
        <v/>
      </c>
      <c r="O32" s="37" t="str">
        <f t="array" aca="1" ref="O32" ca="1">IFERROR(INDEX(Lessons[UniqueID],MATCH(1,(Lessons[Day of week]=O$5)*(Lessons[Time start]&lt;$B32)*(Lessons[Time end]&gt;$A32),0)),"")</f>
        <v/>
      </c>
      <c r="P32" s="37" t="str">
        <f t="array" aca="1" ref="P32" ca="1">IFERROR(INDEX(Lessons[UniqueID],MATCH(1,(Lessons[Day of week]=P$5)*(Lessons[Time start]&lt;$B32)*(Lessons[Time end]&gt;$A32),0)),"")</f>
        <v/>
      </c>
      <c r="Q32" s="37" t="str">
        <f t="array" aca="1" ref="Q32" ca="1">IFERROR(INDEX(Lessons[UniqueID],MATCH(1,(Lessons[Day of week]=Q$5)*(Lessons[Time start]&lt;$B32)*(Lessons[Time end]&gt;$A32),0)),"")</f>
        <v/>
      </c>
      <c r="R32" s="37" t="str">
        <f t="array" aca="1" ref="R32" ca="1">IFERROR(INDEX(Lessons[UniqueID],MATCH(1,(Lessons[Day of week]=R$5)*(Lessons[Time start]&lt;$B32)*(Lessons[Time end]&gt;$A32),0)),"")</f>
        <v/>
      </c>
      <c r="S32" s="37" t="str">
        <f t="array" aca="1" ref="S32" ca="1">IFERROR(INDEX(Lessons[UniqueID],MATCH(1,(Lessons[Day of week]=S$5)*(Lessons[Time start]&lt;$B32)*(Lessons[Time end]&gt;$A32),0)),"")</f>
        <v>Serega_1500_2024_Apr</v>
      </c>
      <c r="T32" s="37" t="str">
        <f t="array" aca="1" ref="T32" ca="1">IFERROR(INDEX(Lessons[UniqueID],MATCH(1,(Lessons[Day of week]=T$5)*(Lessons[Time start]&lt;$B32)*(Lessons[Time end]&gt;$A32),0)),"")</f>
        <v/>
      </c>
      <c r="U32" s="37" t="str">
        <f t="array" aca="1" ref="U32" ca="1">IFERROR(INDEX(Lessons[UniqueID],MATCH(1,(Lessons[Day of week]=U$5)*(Lessons[Time start]&lt;$B32)*(Lessons[Time end]&gt;$A32),0)),"")</f>
        <v/>
      </c>
      <c r="V32" s="37" t="str">
        <f t="array" aca="1" ref="V32" ca="1">IFERROR(INDEX(Lessons[UniqueID],MATCH(1,(Lessons[Day of week]=V$5)*(Lessons[Time start]&lt;$B32)*(Lessons[Time end]&gt;$A32),0)),"")</f>
        <v/>
      </c>
      <c r="W32" s="37" t="str">
        <f t="array" aca="1" ref="W32" ca="1">IFERROR(INDEX(Lessons[UniqueID],MATCH(1,(Lessons[Day of week]=W$5)*(Lessons[Time start]&lt;$B32)*(Lessons[Time end]&gt;$A32),0)),"")</f>
        <v/>
      </c>
      <c r="X32" s="37" t="str">
        <f t="array" aca="1" ref="X32" ca="1">IFERROR(INDEX(Lessons[UniqueID],MATCH(1,(Lessons[Day of week]=X$5)*(Lessons[Time start]&lt;$B32)*(Lessons[Time end]&gt;$A32),0)),"")</f>
        <v/>
      </c>
      <c r="Y32" s="37" t="str">
        <f t="array" aca="1" ref="Y32" ca="1">IFERROR(INDEX(Lessons[UniqueID],MATCH(1,(Lessons[Day of week]=Y$5)*(Lessons[Time start]&lt;$B32)*(Lessons[Time end]&gt;$A32),0)),"")</f>
        <v/>
      </c>
      <c r="Z32" s="37" t="str">
        <f t="array" aca="1" ref="Z32" ca="1">IFERROR(INDEX(Lessons[UniqueID],MATCH(1,(Lessons[Day of week]=Z$5)*(Lessons[Time start]&lt;$B32)*(Lessons[Time end]&gt;$A32),0)),"")</f>
        <v>Serega_1500_2024_Apr</v>
      </c>
      <c r="AA32" s="37" t="str">
        <f t="array" aca="1" ref="AA32" ca="1">IFERROR(INDEX(Lessons[UniqueID],MATCH(1,(Lessons[Day of week]=AA$5)*(Lessons[Time start]&lt;$B32)*(Lessons[Time end]&gt;$A32),0)),"")</f>
        <v/>
      </c>
      <c r="AB32" s="37" t="str">
        <f t="array" aca="1" ref="AB32" ca="1">IFERROR(INDEX(Lessons[UniqueID],MATCH(1,(Lessons[Day of week]=AB$5)*(Lessons[Time start]&lt;$B32)*(Lessons[Time end]&gt;$A32),0)),"")</f>
        <v/>
      </c>
      <c r="AC32" s="37" t="str">
        <f t="array" aca="1" ref="AC32" ca="1">IFERROR(INDEX(Lessons[UniqueID],MATCH(1,(Lessons[Day of week]=AC$5)*(Lessons[Time start]&lt;$B32)*(Lessons[Time end]&gt;$A32),0)),"")</f>
        <v/>
      </c>
      <c r="AD32" s="37" t="str">
        <f t="array" aca="1" ref="AD32" ca="1">IFERROR(INDEX(Lessons[UniqueID],MATCH(1,(Lessons[Day of week]=AD$5)*(Lessons[Time start]&lt;$B32)*(Lessons[Time end]&gt;$A32),0)),"")</f>
        <v/>
      </c>
      <c r="AE32" s="37" t="str">
        <f t="array" aca="1" ref="AE32" ca="1">IFERROR(INDEX(Lessons[UniqueID],MATCH(1,(Lessons[Day of week]=AE$5)*(Lessons[Time start]&lt;$B32)*(Lessons[Time end]&gt;$A32),0)),"")</f>
        <v/>
      </c>
      <c r="AF32" s="37" t="str">
        <f t="array" aca="1" ref="AF32" ca="1">IFERROR(INDEX(Lessons[UniqueID],MATCH(1,(Lessons[Day of week]=AF$5)*(Lessons[Time start]&lt;$B32)*(Lessons[Time end]&gt;$A32),0)),"")</f>
        <v/>
      </c>
      <c r="AG32" s="37" t="str">
        <f t="array" aca="1" ref="AG32" ca="1">IFERROR(INDEX(Lessons[UniqueID],MATCH(1,(Lessons[Day of week]=AG$5)*(Lessons[Time start]&lt;$B32)*(Lessons[Time end]&gt;$A32),0)),"")</f>
        <v/>
      </c>
      <c r="AH32" s="37" t="str">
        <f t="array" ref="AH32">IFERROR(INDEX(Lessons[UniqueID],MATCH(1,(Lessons[Day of week]=AH$5)*(Lessons[Time start]&lt;$B32)*(Lessons[Time end]&gt;$A32),0)),"")</f>
        <v/>
      </c>
      <c r="AI32" s="37" t="str">
        <f t="array" ref="AI32">IFERROR(INDEX(Lessons[UniqueID],MATCH(1,(Lessons[Day of week]=AI$5)*(Lessons[Time start]&lt;$B32)*(Lessons[Time end]&gt;$A32),0)),"")</f>
        <v/>
      </c>
      <c r="AJ32" s="37" t="str">
        <f t="array" ref="AJ32">IFERROR(INDEX(Lessons[UniqueID],MATCH(1,(Lessons[Day of week]=AJ$5)*(Lessons[Time start]&lt;$B32)*(Lessons[Time end]&gt;$A32),0)),"")</f>
        <v/>
      </c>
      <c r="AK32" s="37" t="str">
        <f t="array" ref="AK32">IFERROR(INDEX(Lessons[UniqueID],MATCH(1,(Lessons[Day of week]=AK$5)*(Lessons[Time start]&lt;$B32)*(Lessons[Time end]&gt;$A32),0)),"")</f>
        <v/>
      </c>
    </row>
    <row r="33" spans="1:37" x14ac:dyDescent="0.25">
      <c r="A33" s="13">
        <v>0.85416666666666696</v>
      </c>
      <c r="B33" s="8">
        <v>0.875</v>
      </c>
      <c r="C33" s="37" t="str">
        <f t="array" aca="1" ref="C33" ca="1">IFERROR(INDEX(Lessons[UniqueID],MATCH(1,(Lessons[Day of week]=C$5)*(Lessons[Time start]&lt;$B33)*(Lessons[Time end]&gt;$A33),0)),"")</f>
        <v/>
      </c>
      <c r="D33" s="37" t="str">
        <f t="array" aca="1" ref="D33" ca="1">IFERROR(INDEX(Lessons[UniqueID],MATCH(1,(Lessons[Day of week]=D$5)*(Lessons[Time start]&lt;$B33)*(Lessons[Time end]&gt;$A33),0)),"")</f>
        <v/>
      </c>
      <c r="E33" s="37" t="str">
        <f t="array" aca="1" ref="E33" ca="1">IFERROR(INDEX(Lessons[UniqueID],MATCH(1,(Lessons[Day of week]=E$5)*(Lessons[Time start]&lt;$B33)*(Lessons[Time end]&gt;$A33),0)),"")</f>
        <v/>
      </c>
      <c r="F33" s="37" t="str">
        <f t="array" aca="1" ref="F33" ca="1">IFERROR(INDEX(Lessons[UniqueID],MATCH(1,(Lessons[Day of week]=F$5)*(Lessons[Time start]&lt;$B33)*(Lessons[Time end]&gt;$A33),0)),"")</f>
        <v/>
      </c>
      <c r="G33" s="37" t="str">
        <f t="array" aca="1" ref="G33" ca="1">IFERROR(INDEX(Lessons[UniqueID],MATCH(1,(Lessons[Day of week]=G$5)*(Lessons[Time start]&lt;$B33)*(Lessons[Time end]&gt;$A33),0)),"")</f>
        <v/>
      </c>
      <c r="H33" s="37" t="str">
        <f t="array" aca="1" ref="H33" ca="1">IFERROR(INDEX(Lessons[UniqueID],MATCH(1,(Lessons[Day of week]=H$5)*(Lessons[Time start]&lt;$B33)*(Lessons[Time end]&gt;$A33),0)),"")</f>
        <v/>
      </c>
      <c r="I33" s="37" t="str">
        <f t="array" aca="1" ref="I33" ca="1">IFERROR(INDEX(Lessons[UniqueID],MATCH(1,(Lessons[Day of week]=I$5)*(Lessons[Time start]&lt;$B33)*(Lessons[Time end]&gt;$A33),0)),"")</f>
        <v/>
      </c>
      <c r="J33" s="37" t="str">
        <f t="array" aca="1" ref="J33" ca="1">IFERROR(INDEX(Lessons[UniqueID],MATCH(1,(Lessons[Day of week]=J$5)*(Lessons[Time start]&lt;$B33)*(Lessons[Time end]&gt;$A33),0)),"")</f>
        <v/>
      </c>
      <c r="K33" s="37" t="str">
        <f t="array" aca="1" ref="K33" ca="1">IFERROR(INDEX(Lessons[UniqueID],MATCH(1,(Lessons[Day of week]=K$5)*(Lessons[Time start]&lt;$B33)*(Lessons[Time end]&gt;$A33),0)),"")</f>
        <v/>
      </c>
      <c r="L33" s="37" t="str">
        <f t="array" aca="1" ref="L33" ca="1">IFERROR(INDEX(Lessons[UniqueID],MATCH(1,(Lessons[Day of week]=L$5)*(Lessons[Time start]&lt;$B33)*(Lessons[Time end]&gt;$A33),0)),"")</f>
        <v/>
      </c>
      <c r="M33" s="37" t="str">
        <f t="array" aca="1" ref="M33" ca="1">IFERROR(INDEX(Lessons[UniqueID],MATCH(1,(Lessons[Day of week]=M$5)*(Lessons[Time start]&lt;$B33)*(Lessons[Time end]&gt;$A33),0)),"")</f>
        <v/>
      </c>
      <c r="N33" s="37" t="str">
        <f t="array" aca="1" ref="N33" ca="1">IFERROR(INDEX(Lessons[UniqueID],MATCH(1,(Lessons[Day of week]=N$5)*(Lessons[Time start]&lt;$B33)*(Lessons[Time end]&gt;$A33),0)),"")</f>
        <v/>
      </c>
      <c r="O33" s="37" t="str">
        <f t="array" aca="1" ref="O33" ca="1">IFERROR(INDEX(Lessons[UniqueID],MATCH(1,(Lessons[Day of week]=O$5)*(Lessons[Time start]&lt;$B33)*(Lessons[Time end]&gt;$A33),0)),"")</f>
        <v/>
      </c>
      <c r="P33" s="37" t="str">
        <f t="array" aca="1" ref="P33" ca="1">IFERROR(INDEX(Lessons[UniqueID],MATCH(1,(Lessons[Day of week]=P$5)*(Lessons[Time start]&lt;$B33)*(Lessons[Time end]&gt;$A33),0)),"")</f>
        <v/>
      </c>
      <c r="Q33" s="37" t="str">
        <f t="array" aca="1" ref="Q33" ca="1">IFERROR(INDEX(Lessons[UniqueID],MATCH(1,(Lessons[Day of week]=Q$5)*(Lessons[Time start]&lt;$B33)*(Lessons[Time end]&gt;$A33),0)),"")</f>
        <v/>
      </c>
      <c r="R33" s="37" t="str">
        <f t="array" aca="1" ref="R33" ca="1">IFERROR(INDEX(Lessons[UniqueID],MATCH(1,(Lessons[Day of week]=R$5)*(Lessons[Time start]&lt;$B33)*(Lessons[Time end]&gt;$A33),0)),"")</f>
        <v/>
      </c>
      <c r="S33" s="37" t="str">
        <f t="array" aca="1" ref="S33" ca="1">IFERROR(INDEX(Lessons[UniqueID],MATCH(1,(Lessons[Day of week]=S$5)*(Lessons[Time start]&lt;$B33)*(Lessons[Time end]&gt;$A33),0)),"")</f>
        <v/>
      </c>
      <c r="T33" s="37" t="str">
        <f t="array" aca="1" ref="T33" ca="1">IFERROR(INDEX(Lessons[UniqueID],MATCH(1,(Lessons[Day of week]=T$5)*(Lessons[Time start]&lt;$B33)*(Lessons[Time end]&gt;$A33),0)),"")</f>
        <v/>
      </c>
      <c r="U33" s="37" t="str">
        <f t="array" aca="1" ref="U33" ca="1">IFERROR(INDEX(Lessons[UniqueID],MATCH(1,(Lessons[Day of week]=U$5)*(Lessons[Time start]&lt;$B33)*(Lessons[Time end]&gt;$A33),0)),"")</f>
        <v/>
      </c>
      <c r="V33" s="37" t="str">
        <f t="array" aca="1" ref="V33" ca="1">IFERROR(INDEX(Lessons[UniqueID],MATCH(1,(Lessons[Day of week]=V$5)*(Lessons[Time start]&lt;$B33)*(Lessons[Time end]&gt;$A33),0)),"")</f>
        <v/>
      </c>
      <c r="W33" s="37" t="str">
        <f t="array" aca="1" ref="W33" ca="1">IFERROR(INDEX(Lessons[UniqueID],MATCH(1,(Lessons[Day of week]=W$5)*(Lessons[Time start]&lt;$B33)*(Lessons[Time end]&gt;$A33),0)),"")</f>
        <v/>
      </c>
      <c r="X33" s="37" t="str">
        <f t="array" aca="1" ref="X33" ca="1">IFERROR(INDEX(Lessons[UniqueID],MATCH(1,(Lessons[Day of week]=X$5)*(Lessons[Time start]&lt;$B33)*(Lessons[Time end]&gt;$A33),0)),"")</f>
        <v/>
      </c>
      <c r="Y33" s="37" t="str">
        <f t="array" aca="1" ref="Y33" ca="1">IFERROR(INDEX(Lessons[UniqueID],MATCH(1,(Lessons[Day of week]=Y$5)*(Lessons[Time start]&lt;$B33)*(Lessons[Time end]&gt;$A33),0)),"")</f>
        <v/>
      </c>
      <c r="Z33" s="37" t="str">
        <f t="array" aca="1" ref="Z33" ca="1">IFERROR(INDEX(Lessons[UniqueID],MATCH(1,(Lessons[Day of week]=Z$5)*(Lessons[Time start]&lt;$B33)*(Lessons[Time end]&gt;$A33),0)),"")</f>
        <v/>
      </c>
      <c r="AA33" s="37" t="str">
        <f t="array" aca="1" ref="AA33" ca="1">IFERROR(INDEX(Lessons[UniqueID],MATCH(1,(Lessons[Day of week]=AA$5)*(Lessons[Time start]&lt;$B33)*(Lessons[Time end]&gt;$A33),0)),"")</f>
        <v/>
      </c>
      <c r="AB33" s="37" t="str">
        <f t="array" aca="1" ref="AB33" ca="1">IFERROR(INDEX(Lessons[UniqueID],MATCH(1,(Lessons[Day of week]=AB$5)*(Lessons[Time start]&lt;$B33)*(Lessons[Time end]&gt;$A33),0)),"")</f>
        <v/>
      </c>
      <c r="AC33" s="37" t="str">
        <f t="array" aca="1" ref="AC33" ca="1">IFERROR(INDEX(Lessons[UniqueID],MATCH(1,(Lessons[Day of week]=AC$5)*(Lessons[Time start]&lt;$B33)*(Lessons[Time end]&gt;$A33),0)),"")</f>
        <v/>
      </c>
      <c r="AD33" s="37" t="str">
        <f t="array" aca="1" ref="AD33" ca="1">IFERROR(INDEX(Lessons[UniqueID],MATCH(1,(Lessons[Day of week]=AD$5)*(Lessons[Time start]&lt;$B33)*(Lessons[Time end]&gt;$A33),0)),"")</f>
        <v/>
      </c>
      <c r="AE33" s="37" t="str">
        <f t="array" aca="1" ref="AE33" ca="1">IFERROR(INDEX(Lessons[UniqueID],MATCH(1,(Lessons[Day of week]=AE$5)*(Lessons[Time start]&lt;$B33)*(Lessons[Time end]&gt;$A33),0)),"")</f>
        <v/>
      </c>
      <c r="AF33" s="37" t="str">
        <f t="array" aca="1" ref="AF33" ca="1">IFERROR(INDEX(Lessons[UniqueID],MATCH(1,(Lessons[Day of week]=AF$5)*(Lessons[Time start]&lt;$B33)*(Lessons[Time end]&gt;$A33),0)),"")</f>
        <v/>
      </c>
      <c r="AG33" s="37" t="str">
        <f t="array" aca="1" ref="AG33" ca="1">IFERROR(INDEX(Lessons[UniqueID],MATCH(1,(Lessons[Day of week]=AG$5)*(Lessons[Time start]&lt;$B33)*(Lessons[Time end]&gt;$A33),0)),"")</f>
        <v/>
      </c>
      <c r="AH33" s="37" t="str">
        <f t="array" ref="AH33">IFERROR(INDEX(Lessons[UniqueID],MATCH(1,(Lessons[Day of week]=AH$5)*(Lessons[Time start]&lt;$B33)*(Lessons[Time end]&gt;$A33),0)),"")</f>
        <v/>
      </c>
      <c r="AI33" s="37" t="str">
        <f t="array" ref="AI33">IFERROR(INDEX(Lessons[UniqueID],MATCH(1,(Lessons[Day of week]=AI$5)*(Lessons[Time start]&lt;$B33)*(Lessons[Time end]&gt;$A33),0)),"")</f>
        <v/>
      </c>
      <c r="AJ33" s="37" t="str">
        <f t="array" ref="AJ33">IFERROR(INDEX(Lessons[UniqueID],MATCH(1,(Lessons[Day of week]=AJ$5)*(Lessons[Time start]&lt;$B33)*(Lessons[Time end]&gt;$A33),0)),"")</f>
        <v/>
      </c>
      <c r="AK33" s="37" t="str">
        <f t="array" ref="AK33">IFERROR(INDEX(Lessons[UniqueID],MATCH(1,(Lessons[Day of week]=AK$5)*(Lessons[Time start]&lt;$B33)*(Lessons[Time end]&gt;$A33),0)),"")</f>
        <v/>
      </c>
    </row>
    <row r="34" spans="1:37" ht="15.75" thickBot="1" x14ac:dyDescent="0.3">
      <c r="A34" s="14">
        <v>0.875</v>
      </c>
      <c r="B34" s="15">
        <v>0.89583333333333304</v>
      </c>
      <c r="C34" s="40" t="str">
        <f t="array" aca="1" ref="C34" ca="1">IFERROR(INDEX(Lessons[UniqueID],MATCH(1,(Lessons[Day of week]=C$5)*(Lessons[Time start]&lt;$B34)*(Lessons[Time end]&gt;$A34),0)),"")</f>
        <v/>
      </c>
      <c r="D34" s="40" t="str">
        <f t="array" aca="1" ref="D34" ca="1">IFERROR(INDEX(Lessons[UniqueID],MATCH(1,(Lessons[Day of week]=D$5)*(Lessons[Time start]&lt;$B34)*(Lessons[Time end]&gt;$A34),0)),"")</f>
        <v>Serega_1500_2024_Apr</v>
      </c>
      <c r="E34" s="40" t="str">
        <f t="array" aca="1" ref="E34" ca="1">IFERROR(INDEX(Lessons[UniqueID],MATCH(1,(Lessons[Day of week]=E$5)*(Lessons[Time start]&lt;$B34)*(Lessons[Time end]&gt;$A34),0)),"")</f>
        <v/>
      </c>
      <c r="F34" s="40" t="str">
        <f t="array" aca="1" ref="F34" ca="1">IFERROR(INDEX(Lessons[UniqueID],MATCH(1,(Lessons[Day of week]=F$5)*(Lessons[Time start]&lt;$B34)*(Lessons[Time end]&gt;$A34),0)),"")</f>
        <v/>
      </c>
      <c r="G34" s="40" t="str">
        <f t="array" aca="1" ref="G34" ca="1">IFERROR(INDEX(Lessons[UniqueID],MATCH(1,(Lessons[Day of week]=G$5)*(Lessons[Time start]&lt;$B34)*(Lessons[Time end]&gt;$A34),0)),"")</f>
        <v/>
      </c>
      <c r="H34" s="40" t="str">
        <f t="array" aca="1" ref="H34" ca="1">IFERROR(INDEX(Lessons[UniqueID],MATCH(1,(Lessons[Day of week]=H$5)*(Lessons[Time start]&lt;$B34)*(Lessons[Time end]&gt;$A34),0)),"")</f>
        <v/>
      </c>
      <c r="I34" s="40" t="str">
        <f t="array" aca="1" ref="I34" ca="1">IFERROR(INDEX(Lessons[UniqueID],MATCH(1,(Lessons[Day of week]=I$5)*(Lessons[Time start]&lt;$B34)*(Lessons[Time end]&gt;$A34),0)),"")</f>
        <v/>
      </c>
      <c r="J34" s="40" t="str">
        <f t="array" aca="1" ref="J34" ca="1">IFERROR(INDEX(Lessons[UniqueID],MATCH(1,(Lessons[Day of week]=J$5)*(Lessons[Time start]&lt;$B34)*(Lessons[Time end]&gt;$A34),0)),"")</f>
        <v/>
      </c>
      <c r="K34" s="40" t="str">
        <f t="array" aca="1" ref="K34" ca="1">IFERROR(INDEX(Lessons[UniqueID],MATCH(1,(Lessons[Day of week]=K$5)*(Lessons[Time start]&lt;$B34)*(Lessons[Time end]&gt;$A34),0)),"")</f>
        <v>Serega_1500_2024_Apr</v>
      </c>
      <c r="L34" s="40" t="str">
        <f t="array" aca="1" ref="L34" ca="1">IFERROR(INDEX(Lessons[UniqueID],MATCH(1,(Lessons[Day of week]=L$5)*(Lessons[Time start]&lt;$B34)*(Lessons[Time end]&gt;$A34),0)),"")</f>
        <v/>
      </c>
      <c r="M34" s="40" t="str">
        <f t="array" aca="1" ref="M34" ca="1">IFERROR(INDEX(Lessons[UniqueID],MATCH(1,(Lessons[Day of week]=M$5)*(Lessons[Time start]&lt;$B34)*(Lessons[Time end]&gt;$A34),0)),"")</f>
        <v/>
      </c>
      <c r="N34" s="40" t="str">
        <f t="array" aca="1" ref="N34" ca="1">IFERROR(INDEX(Lessons[UniqueID],MATCH(1,(Lessons[Day of week]=N$5)*(Lessons[Time start]&lt;$B34)*(Lessons[Time end]&gt;$A34),0)),"")</f>
        <v/>
      </c>
      <c r="O34" s="40" t="str">
        <f t="array" aca="1" ref="O34" ca="1">IFERROR(INDEX(Lessons[UniqueID],MATCH(1,(Lessons[Day of week]=O$5)*(Lessons[Time start]&lt;$B34)*(Lessons[Time end]&gt;$A34),0)),"")</f>
        <v/>
      </c>
      <c r="P34" s="40" t="str">
        <f t="array" aca="1" ref="P34" ca="1">IFERROR(INDEX(Lessons[UniqueID],MATCH(1,(Lessons[Day of week]=P$5)*(Lessons[Time start]&lt;$B34)*(Lessons[Time end]&gt;$A34),0)),"")</f>
        <v/>
      </c>
      <c r="Q34" s="40" t="str">
        <f t="array" aca="1" ref="Q34" ca="1">IFERROR(INDEX(Lessons[UniqueID],MATCH(1,(Lessons[Day of week]=Q$5)*(Lessons[Time start]&lt;$B34)*(Lessons[Time end]&gt;$A34),0)),"")</f>
        <v/>
      </c>
      <c r="R34" s="40" t="str">
        <f t="array" aca="1" ref="R34" ca="1">IFERROR(INDEX(Lessons[UniqueID],MATCH(1,(Lessons[Day of week]=R$5)*(Lessons[Time start]&lt;$B34)*(Lessons[Time end]&gt;$A34),0)),"")</f>
        <v>Serega_1500_2024_Apr</v>
      </c>
      <c r="S34" s="40" t="str">
        <f t="array" aca="1" ref="S34" ca="1">IFERROR(INDEX(Lessons[UniqueID],MATCH(1,(Lessons[Day of week]=S$5)*(Lessons[Time start]&lt;$B34)*(Lessons[Time end]&gt;$A34),0)),"")</f>
        <v/>
      </c>
      <c r="T34" s="40" t="str">
        <f t="array" aca="1" ref="T34" ca="1">IFERROR(INDEX(Lessons[UniqueID],MATCH(1,(Lessons[Day of week]=T$5)*(Lessons[Time start]&lt;$B34)*(Lessons[Time end]&gt;$A34),0)),"")</f>
        <v/>
      </c>
      <c r="U34" s="40" t="str">
        <f t="array" aca="1" ref="U34" ca="1">IFERROR(INDEX(Lessons[UniqueID],MATCH(1,(Lessons[Day of week]=U$5)*(Lessons[Time start]&lt;$B34)*(Lessons[Time end]&gt;$A34),0)),"")</f>
        <v/>
      </c>
      <c r="V34" s="40" t="str">
        <f t="array" aca="1" ref="V34" ca="1">IFERROR(INDEX(Lessons[UniqueID],MATCH(1,(Lessons[Day of week]=V$5)*(Lessons[Time start]&lt;$B34)*(Lessons[Time end]&gt;$A34),0)),"")</f>
        <v/>
      </c>
      <c r="W34" s="40" t="str">
        <f t="array" aca="1" ref="W34" ca="1">IFERROR(INDEX(Lessons[UniqueID],MATCH(1,(Lessons[Day of week]=W$5)*(Lessons[Time start]&lt;$B34)*(Lessons[Time end]&gt;$A34),0)),"")</f>
        <v/>
      </c>
      <c r="X34" s="40" t="str">
        <f t="array" aca="1" ref="X34" ca="1">IFERROR(INDEX(Lessons[UniqueID],MATCH(1,(Lessons[Day of week]=X$5)*(Lessons[Time start]&lt;$B34)*(Lessons[Time end]&gt;$A34),0)),"")</f>
        <v/>
      </c>
      <c r="Y34" s="40" t="str">
        <f t="array" aca="1" ref="Y34" ca="1">IFERROR(INDEX(Lessons[UniqueID],MATCH(1,(Lessons[Day of week]=Y$5)*(Lessons[Time start]&lt;$B34)*(Lessons[Time end]&gt;$A34),0)),"")</f>
        <v>Serega_1500_2024_Apr</v>
      </c>
      <c r="Z34" s="40" t="str">
        <f t="array" aca="1" ref="Z34" ca="1">IFERROR(INDEX(Lessons[UniqueID],MATCH(1,(Lessons[Day of week]=Z$5)*(Lessons[Time start]&lt;$B34)*(Lessons[Time end]&gt;$A34),0)),"")</f>
        <v/>
      </c>
      <c r="AA34" s="40" t="str">
        <f t="array" aca="1" ref="AA34" ca="1">IFERROR(INDEX(Lessons[UniqueID],MATCH(1,(Lessons[Day of week]=AA$5)*(Lessons[Time start]&lt;$B34)*(Lessons[Time end]&gt;$A34),0)),"")</f>
        <v/>
      </c>
      <c r="AB34" s="40" t="str">
        <f t="array" aca="1" ref="AB34" ca="1">IFERROR(INDEX(Lessons[UniqueID],MATCH(1,(Lessons[Day of week]=AB$5)*(Lessons[Time start]&lt;$B34)*(Lessons[Time end]&gt;$A34),0)),"")</f>
        <v/>
      </c>
      <c r="AC34" s="40" t="str">
        <f t="array" aca="1" ref="AC34" ca="1">IFERROR(INDEX(Lessons[UniqueID],MATCH(1,(Lessons[Day of week]=AC$5)*(Lessons[Time start]&lt;$B34)*(Lessons[Time end]&gt;$A34),0)),"")</f>
        <v/>
      </c>
      <c r="AD34" s="40" t="str">
        <f t="array" aca="1" ref="AD34" ca="1">IFERROR(INDEX(Lessons[UniqueID],MATCH(1,(Lessons[Day of week]=AD$5)*(Lessons[Time start]&lt;$B34)*(Lessons[Time end]&gt;$A34),0)),"")</f>
        <v/>
      </c>
      <c r="AE34" s="40" t="str">
        <f t="array" aca="1" ref="AE34" ca="1">IFERROR(INDEX(Lessons[UniqueID],MATCH(1,(Lessons[Day of week]=AE$5)*(Lessons[Time start]&lt;$B34)*(Lessons[Time end]&gt;$A34),0)),"")</f>
        <v/>
      </c>
      <c r="AF34" s="40" t="str">
        <f t="array" aca="1" ref="AF34" ca="1">IFERROR(INDEX(Lessons[UniqueID],MATCH(1,(Lessons[Day of week]=AF$5)*(Lessons[Time start]&lt;$B34)*(Lessons[Time end]&gt;$A34),0)),"")</f>
        <v>Serega_1500_2024_Apr</v>
      </c>
      <c r="AG34" s="40" t="str">
        <f t="array" aca="1" ref="AG34" ca="1">IFERROR(INDEX(Lessons[UniqueID],MATCH(1,(Lessons[Day of week]=AG$5)*(Lessons[Time start]&lt;$B34)*(Lessons[Time end]&gt;$A34),0)),"")</f>
        <v/>
      </c>
      <c r="AH34" s="40" t="str">
        <f t="array" ref="AH34">IFERROR(INDEX(Lessons[UniqueID],MATCH(1,(Lessons[Day of week]=AH$5)*(Lessons[Time start]&lt;$B34)*(Lessons[Time end]&gt;$A34),0)),"")</f>
        <v/>
      </c>
      <c r="AI34" s="40" t="str">
        <f t="array" ref="AI34">IFERROR(INDEX(Lessons[UniqueID],MATCH(1,(Lessons[Day of week]=AI$5)*(Lessons[Time start]&lt;$B34)*(Lessons[Time end]&gt;$A34),0)),"")</f>
        <v/>
      </c>
      <c r="AJ34" s="40" t="str">
        <f t="array" ref="AJ34">IFERROR(INDEX(Lessons[UniqueID],MATCH(1,(Lessons[Day of week]=AJ$5)*(Lessons[Time start]&lt;$B34)*(Lessons[Time end]&gt;$A34),0)),"")</f>
        <v/>
      </c>
      <c r="AK34" s="40" t="str">
        <f t="array" ref="AK34">IFERROR(INDEX(Lessons[UniqueID],MATCH(1,(Lessons[Day of week]=AK$5)*(Lessons[Time start]&lt;$B34)*(Lessons[Time end]&gt;$A34),0)),"")</f>
        <v/>
      </c>
    </row>
    <row r="35" spans="1:37" ht="15.75" thickBot="1" x14ac:dyDescent="0.3">
      <c r="C35" s="41" t="str">
        <f t="array" aca="1" ref="C35" ca="1">IF(SUMPRODUCT((Lessons[Day of week]=C$5)*(Lessons[Time start]&lt;Lessons[Time end])*(COUNTIFS(Lessons[Day of week],C$5,Lessons[Time start],"&lt;="&amp;Lessons[Time end],Lessons[Time end],"&gt;"&amp;Lessons[Time start])&gt;1))&gt;0,"Overlap","")</f>
        <v/>
      </c>
      <c r="D35" s="42" t="str">
        <f t="array" aca="1" ref="D35" ca="1">IF(SUMPRODUCT((Lessons[Day of week]=D$5)*(Lessons[Time start]&lt;Lessons[Time end])*(COUNTIFS(Lessons[Day of week],D$5,Lessons[Time start],"&lt;="&amp;Lessons[Time end],Lessons[Time end],"&gt;"&amp;Lessons[Time start])&gt;1))&gt;0,"Overlap","")</f>
        <v/>
      </c>
      <c r="E35" s="42" t="str">
        <f t="array" aca="1" ref="E35" ca="1">IF(SUMPRODUCT((Lessons[Day of week]=E$5)*(Lessons[Time start]&lt;Lessons[Time end])*(COUNTIFS(Lessons[Day of week],E$5,Lessons[Time start],"&lt;="&amp;Lessons[Time end],Lessons[Time end],"&gt;"&amp;Lessons[Time start])&gt;1))&gt;0,"Overlap","")</f>
        <v/>
      </c>
      <c r="F35" s="42" t="str">
        <f t="array" aca="1" ref="F35" ca="1">IF(SUMPRODUCT((Lessons[Day of week]=F$5)*(Lessons[Time start]&lt;Lessons[Time end])*(COUNTIFS(Lessons[Day of week],F$5,Lessons[Time start],"&lt;="&amp;Lessons[Time end],Lessons[Time end],"&gt;"&amp;Lessons[Time start])&gt;1))&gt;0,"Overlap","")</f>
        <v/>
      </c>
      <c r="G35" s="42" t="str">
        <f t="array" aca="1" ref="G35" ca="1">IF(SUMPRODUCT((Lessons[Day of week]=G$5)*(Lessons[Time start]&lt;Lessons[Time end])*(COUNTIFS(Lessons[Day of week],G$5,Lessons[Time start],"&lt;="&amp;Lessons[Time end],Lessons[Time end],"&gt;"&amp;Lessons[Time start])&gt;1))&gt;0,"Overlap","")</f>
        <v/>
      </c>
      <c r="H35" s="42" t="str">
        <f t="array" aca="1" ref="H35" ca="1">IF(SUMPRODUCT((Lessons[Day of week]=H$5)*(Lessons[Time start]&lt;Lessons[Time end])*(COUNTIFS(Lessons[Day of week],H$5,Lessons[Time start],"&lt;="&amp;Lessons[Time end],Lessons[Time end],"&gt;"&amp;Lessons[Time start])&gt;1))&gt;0,"Overlap","")</f>
        <v/>
      </c>
      <c r="I35" s="42" t="str">
        <f t="array" aca="1" ref="I35" ca="1">IF(SUMPRODUCT((Lessons[Day of week]=I$5)*(Lessons[Time start]&lt;Lessons[Time end])*(COUNTIFS(Lessons[Day of week],I$5,Lessons[Time start],"&lt;="&amp;Lessons[Time end],Lessons[Time end],"&gt;"&amp;Lessons[Time start])&gt;1))&gt;0,"Overlap","")</f>
        <v>Overlap</v>
      </c>
      <c r="J35" s="42" t="str">
        <f t="array" aca="1" ref="J35" ca="1">IF(SUMPRODUCT((Lessons[Day of week]=J$5)*(Lessons[Time start]&lt;Lessons[Time end])*(COUNTIFS(Lessons[Day of week],J$5,Lessons[Time start],"&lt;="&amp;Lessons[Time end],Lessons[Time end],"&gt;"&amp;Lessons[Time start])&gt;1))&gt;0,"Overlap","")</f>
        <v/>
      </c>
      <c r="K35" s="42" t="str">
        <f t="array" aca="1" ref="K35" ca="1">IF(SUMPRODUCT((Lessons[Day of week]=K$5)*(Lessons[Time start]&lt;Lessons[Time end])*(COUNTIFS(Lessons[Day of week],K$5,Lessons[Time start],"&lt;="&amp;Lessons[Time end],Lessons[Time end],"&gt;"&amp;Lessons[Time start])&gt;1))&gt;0,"Overlap","")</f>
        <v/>
      </c>
      <c r="L35" s="42" t="str">
        <f t="array" aca="1" ref="L35" ca="1">IF(SUMPRODUCT((Lessons[Day of week]=L$5)*(Lessons[Time start]&lt;Lessons[Time end])*(COUNTIFS(Lessons[Day of week],L$5,Lessons[Time start],"&lt;="&amp;Lessons[Time end],Lessons[Time end],"&gt;"&amp;Lessons[Time start])&gt;1))&gt;0,"Overlap","")</f>
        <v/>
      </c>
      <c r="M35" s="42" t="str">
        <f t="array" aca="1" ref="M35" ca="1">IF(SUMPRODUCT((Lessons[Day of week]=M$5)*(Lessons[Time start]&lt;Lessons[Time end])*(COUNTIFS(Lessons[Day of week],M$5,Lessons[Time start],"&lt;="&amp;Lessons[Time end],Lessons[Time end],"&gt;"&amp;Lessons[Time start])&gt;1))&gt;0,"Overlap","")</f>
        <v/>
      </c>
      <c r="N35" s="42" t="str">
        <f t="array" aca="1" ref="N35" ca="1">IF(SUMPRODUCT((Lessons[Day of week]=N$5)*(Lessons[Time start]&lt;Lessons[Time end])*(COUNTIFS(Lessons[Day of week],N$5,Lessons[Time start],"&lt;="&amp;Lessons[Time end],Lessons[Time end],"&gt;"&amp;Lessons[Time start])&gt;1))&gt;0,"Overlap","")</f>
        <v/>
      </c>
      <c r="O35" s="42" t="str">
        <f t="array" aca="1" ref="O35" ca="1">IF(SUMPRODUCT((Lessons[Day of week]=O$5)*(Lessons[Time start]&lt;Lessons[Time end])*(COUNTIFS(Lessons[Day of week],O$5,Lessons[Time start],"&lt;="&amp;Lessons[Time end],Lessons[Time end],"&gt;"&amp;Lessons[Time start])&gt;1))&gt;0,"Overlap","")</f>
        <v/>
      </c>
      <c r="P35" s="42" t="str">
        <f t="array" aca="1" ref="P35" ca="1">IF(SUMPRODUCT((Lessons[Day of week]=P$5)*(Lessons[Time start]&lt;Lessons[Time end])*(COUNTIFS(Lessons[Day of week],P$5,Lessons[Time start],"&lt;="&amp;Lessons[Time end],Lessons[Time end],"&gt;"&amp;Lessons[Time start])&gt;1))&gt;0,"Overlap","")</f>
        <v>Overlap</v>
      </c>
      <c r="Q35" s="42" t="str">
        <f t="array" aca="1" ref="Q35" ca="1">IF(SUMPRODUCT((Lessons[Day of week]=Q$5)*(Lessons[Time start]&lt;Lessons[Time end])*(COUNTIFS(Lessons[Day of week],Q$5,Lessons[Time start],"&lt;="&amp;Lessons[Time end],Lessons[Time end],"&gt;"&amp;Lessons[Time start])&gt;1))&gt;0,"Overlap","")</f>
        <v/>
      </c>
      <c r="R35" s="42" t="str">
        <f t="array" aca="1" ref="R35" ca="1">IF(SUMPRODUCT((Lessons[Day of week]=R$5)*(Lessons[Time start]&lt;Lessons[Time end])*(COUNTIFS(Lessons[Day of week],R$5,Lessons[Time start],"&lt;="&amp;Lessons[Time end],Lessons[Time end],"&gt;"&amp;Lessons[Time start])&gt;1))&gt;0,"Overlap","")</f>
        <v/>
      </c>
      <c r="S35" s="42" t="str">
        <f t="array" aca="1" ref="S35" ca="1">IF(SUMPRODUCT((Lessons[Day of week]=S$5)*(Lessons[Time start]&lt;Lessons[Time end])*(COUNTIFS(Lessons[Day of week],S$5,Lessons[Time start],"&lt;="&amp;Lessons[Time end],Lessons[Time end],"&gt;"&amp;Lessons[Time start])&gt;1))&gt;0,"Overlap","")</f>
        <v/>
      </c>
      <c r="T35" s="42" t="str">
        <f t="array" aca="1" ref="T35" ca="1">IF(SUMPRODUCT((Lessons[Day of week]=T$5)*(Lessons[Time start]&lt;Lessons[Time end])*(COUNTIFS(Lessons[Day of week],T$5,Lessons[Time start],"&lt;="&amp;Lessons[Time end],Lessons[Time end],"&gt;"&amp;Lessons[Time start])&gt;1))&gt;0,"Overlap","")</f>
        <v/>
      </c>
      <c r="U35" s="42" t="str">
        <f t="array" aca="1" ref="U35" ca="1">IF(SUMPRODUCT((Lessons[Day of week]=U$5)*(Lessons[Time start]&lt;Lessons[Time end])*(COUNTIFS(Lessons[Day of week],U$5,Lessons[Time start],"&lt;="&amp;Lessons[Time end],Lessons[Time end],"&gt;"&amp;Lessons[Time start])&gt;1))&gt;0,"Overlap","")</f>
        <v/>
      </c>
      <c r="V35" s="42" t="str">
        <f t="array" aca="1" ref="V35" ca="1">IF(SUMPRODUCT((Lessons[Day of week]=V$5)*(Lessons[Time start]&lt;Lessons[Time end])*(COUNTIFS(Lessons[Day of week],V$5,Lessons[Time start],"&lt;="&amp;Lessons[Time end],Lessons[Time end],"&gt;"&amp;Lessons[Time start])&gt;1))&gt;0,"Overlap","")</f>
        <v/>
      </c>
      <c r="W35" s="42" t="str">
        <f t="array" aca="1" ref="W35" ca="1">IF(SUMPRODUCT((Lessons[Day of week]=W$5)*(Lessons[Time start]&lt;Lessons[Time end])*(COUNTIFS(Lessons[Day of week],W$5,Lessons[Time start],"&lt;="&amp;Lessons[Time end],Lessons[Time end],"&gt;"&amp;Lessons[Time start])&gt;1))&gt;0,"Overlap","")</f>
        <v>Overlap</v>
      </c>
      <c r="X35" s="42" t="str">
        <f t="array" aca="1" ref="X35" ca="1">IF(SUMPRODUCT((Lessons[Day of week]=X$5)*(Lessons[Time start]&lt;Lessons[Time end])*(COUNTIFS(Lessons[Day of week],X$5,Lessons[Time start],"&lt;="&amp;Lessons[Time end],Lessons[Time end],"&gt;"&amp;Lessons[Time start])&gt;1))&gt;0,"Overlap","")</f>
        <v/>
      </c>
      <c r="Y35" s="42" t="str">
        <f t="array" aca="1" ref="Y35" ca="1">IF(SUMPRODUCT((Lessons[Day of week]=Y$5)*(Lessons[Time start]&lt;Lessons[Time end])*(COUNTIFS(Lessons[Day of week],Y$5,Lessons[Time start],"&lt;="&amp;Lessons[Time end],Lessons[Time end],"&gt;"&amp;Lessons[Time start])&gt;1))&gt;0,"Overlap","")</f>
        <v/>
      </c>
      <c r="Z35" s="42" t="str">
        <f t="array" aca="1" ref="Z35" ca="1">IF(SUMPRODUCT((Lessons[Day of week]=Z$5)*(Lessons[Time start]&lt;Lessons[Time end])*(COUNTIFS(Lessons[Day of week],Z$5,Lessons[Time start],"&lt;="&amp;Lessons[Time end],Lessons[Time end],"&gt;"&amp;Lessons[Time start])&gt;1))&gt;0,"Overlap","")</f>
        <v/>
      </c>
      <c r="AA35" s="42" t="str">
        <f t="array" aca="1" ref="AA35" ca="1">IF(SUMPRODUCT((Lessons[Day of week]=AA$5)*(Lessons[Time start]&lt;Lessons[Time end])*(COUNTIFS(Lessons[Day of week],AA$5,Lessons[Time start],"&lt;="&amp;Lessons[Time end],Lessons[Time end],"&gt;"&amp;Lessons[Time start])&gt;1))&gt;0,"Overlap","")</f>
        <v/>
      </c>
      <c r="AB35" s="42" t="str">
        <f t="array" aca="1" ref="AB35" ca="1">IF(SUMPRODUCT((Lessons[Day of week]=AB$5)*(Lessons[Time start]&lt;Lessons[Time end])*(COUNTIFS(Lessons[Day of week],AB$5,Lessons[Time start],"&lt;="&amp;Lessons[Time end],Lessons[Time end],"&gt;"&amp;Lessons[Time start])&gt;1))&gt;0,"Overlap","")</f>
        <v/>
      </c>
      <c r="AC35" s="42" t="str">
        <f t="array" aca="1" ref="AC35" ca="1">IF(SUMPRODUCT((Lessons[Day of week]=AC$5)*(Lessons[Time start]&lt;Lessons[Time end])*(COUNTIFS(Lessons[Day of week],AC$5,Lessons[Time start],"&lt;="&amp;Lessons[Time end],Lessons[Time end],"&gt;"&amp;Lessons[Time start])&gt;1))&gt;0,"Overlap","")</f>
        <v/>
      </c>
      <c r="AD35" s="42" t="str">
        <f t="array" aca="1" ref="AD35" ca="1">IF(SUMPRODUCT((Lessons[Day of week]=AD$5)*(Lessons[Time start]&lt;Lessons[Time end])*(COUNTIFS(Lessons[Day of week],AD$5,Lessons[Time start],"&lt;="&amp;Lessons[Time end],Lessons[Time end],"&gt;"&amp;Lessons[Time start])&gt;1))&gt;0,"Overlap","")</f>
        <v>Overlap</v>
      </c>
      <c r="AE35" s="42" t="str">
        <f t="array" aca="1" ref="AE35" ca="1">IF(SUMPRODUCT((Lessons[Day of week]=AE$5)*(Lessons[Time start]&lt;Lessons[Time end])*(COUNTIFS(Lessons[Day of week],AE$5,Lessons[Time start],"&lt;="&amp;Lessons[Time end],Lessons[Time end],"&gt;"&amp;Lessons[Time start])&gt;1))&gt;0,"Overlap","")</f>
        <v/>
      </c>
      <c r="AF35" s="42" t="str">
        <f t="array" aca="1" ref="AF35" ca="1">IF(SUMPRODUCT((Lessons[Day of week]=AF$5)*(Lessons[Time start]&lt;Lessons[Time end])*(COUNTIFS(Lessons[Day of week],AF$5,Lessons[Time start],"&lt;="&amp;Lessons[Time end],Lessons[Time end],"&gt;"&amp;Lessons[Time start])&gt;1))&gt;0,"Overlap","")</f>
        <v/>
      </c>
      <c r="AG35" s="42" t="str">
        <f t="array" aca="1" ref="AG35" ca="1">IF(SUMPRODUCT((Lessons[Day of week]=AG$5)*(Lessons[Time start]&lt;Lessons[Time end])*(COUNTIFS(Lessons[Day of week],AG$5,Lessons[Time start],"&lt;="&amp;Lessons[Time end],Lessons[Time end],"&gt;"&amp;Lessons[Time start])&gt;1))&gt;0,"Overlap","")</f>
        <v/>
      </c>
      <c r="AH35" s="42" t="str">
        <f t="array" ref="AH35">IF(SUMPRODUCT((Lessons[Day of week]=AH$5)*(Lessons[Time start]&lt;Lessons[Time end])*(COUNTIFS(Lessons[Day of week],AH$5,Lessons[Time start],"&lt;="&amp;Lessons[Time end],Lessons[Time end],"&gt;"&amp;Lessons[Time start])&gt;1))&gt;0,"Overlap","")</f>
        <v/>
      </c>
      <c r="AI35" s="42" t="str">
        <f t="array" ref="AI35">IF(SUMPRODUCT((Lessons[Day of week]=AI$5)*(Lessons[Time start]&lt;Lessons[Time end])*(COUNTIFS(Lessons[Day of week],AI$5,Lessons[Time start],"&lt;="&amp;Lessons[Time end],Lessons[Time end],"&gt;"&amp;Lessons[Time start])&gt;1))&gt;0,"Overlap","")</f>
        <v/>
      </c>
      <c r="AJ35" s="42" t="str">
        <f t="array" ref="AJ35">IF(SUMPRODUCT((Lessons[Day of week]=AJ$5)*(Lessons[Time start]&lt;Lessons[Time end])*(COUNTIFS(Lessons[Day of week],AJ$5,Lessons[Time start],"&lt;="&amp;Lessons[Time end],Lessons[Time end],"&gt;"&amp;Lessons[Time start])&gt;1))&gt;0,"Overlap","")</f>
        <v/>
      </c>
      <c r="AK35" s="43" t="str">
        <f t="array" ref="AK35">IF(SUMPRODUCT((Lessons[Day of week]=AK$5)*(Lessons[Time start]&lt;Lessons[Time end])*(COUNTIFS(Lessons[Day of week],AK$5,Lessons[Time start],"&lt;="&amp;Lessons[Time end],Lessons[Time end],"&gt;"&amp;Lessons[Time start])&gt;1))&gt;0,"Overlap","")</f>
        <v/>
      </c>
    </row>
    <row r="38" spans="1:37" ht="15.75" x14ac:dyDescent="0.25">
      <c r="C38" s="44" t="s">
        <v>44</v>
      </c>
      <c r="I38" s="44" t="s">
        <v>45</v>
      </c>
    </row>
    <row r="39" spans="1:37" ht="15.75" thickBot="1" x14ac:dyDescent="0.3"/>
    <row r="40" spans="1:37" x14ac:dyDescent="0.25">
      <c r="C40" s="45" t="s">
        <v>14</v>
      </c>
      <c r="D40" s="46"/>
      <c r="E40" s="46"/>
      <c r="F40" s="46"/>
      <c r="G40" s="46"/>
      <c r="H40" s="46"/>
      <c r="I40" s="46"/>
      <c r="J40" s="46"/>
      <c r="K40" s="47"/>
      <c r="N40" s="51" t="s">
        <v>40</v>
      </c>
      <c r="O40" s="48"/>
      <c r="P40" s="48"/>
      <c r="Q40" s="48"/>
      <c r="R40" s="49"/>
    </row>
    <row r="41" spans="1:37" x14ac:dyDescent="0.25">
      <c r="C41" s="23" t="s">
        <v>18</v>
      </c>
      <c r="D41" s="24" t="s">
        <v>33</v>
      </c>
      <c r="E41" s="24" t="s">
        <v>34</v>
      </c>
      <c r="F41" s="24" t="s">
        <v>15</v>
      </c>
      <c r="G41" s="24" t="s">
        <v>16</v>
      </c>
      <c r="H41" s="24" t="s">
        <v>17</v>
      </c>
      <c r="I41" s="24" t="s">
        <v>21</v>
      </c>
      <c r="J41" s="24" t="s">
        <v>42</v>
      </c>
      <c r="K41" s="25" t="s">
        <v>35</v>
      </c>
      <c r="N41" s="35" t="s">
        <v>16</v>
      </c>
      <c r="O41" s="26" t="s">
        <v>15</v>
      </c>
      <c r="P41" s="26" t="s">
        <v>17</v>
      </c>
      <c r="Q41" s="26" t="s">
        <v>21</v>
      </c>
      <c r="R41" s="36" t="s">
        <v>41</v>
      </c>
    </row>
    <row r="42" spans="1:37" x14ac:dyDescent="0.25">
      <c r="C42" s="6" t="s">
        <v>19</v>
      </c>
      <c r="D42" s="28">
        <v>0.33333333333333331</v>
      </c>
      <c r="E42" s="28">
        <v>0.39583333333333331</v>
      </c>
      <c r="F42" s="4" t="s">
        <v>20</v>
      </c>
      <c r="G42" s="4" t="str">
        <f>SUBSTITUTE(F42," ","_")&amp;"_"&amp;H42&amp;"_"&amp;$D$1&amp;"_"&amp;$D$2</f>
        <v>Andrei_Arutiunian_20_2024_Apr</v>
      </c>
      <c r="H42" s="32">
        <v>20</v>
      </c>
      <c r="I42" s="30" t="s">
        <v>22</v>
      </c>
      <c r="J42" s="4">
        <f ca="1">IF(COUNTIF($C$5:$AK$5,Lessons[[#This Row],[Day of week]])*Lessons[[#This Row],[Tariff]]=0,"",COUNTIF($C$5:$AK$5,Lessons[[#This Row],[Day of week]])*Lessons[[#This Row],[Tariff]])</f>
        <v>80</v>
      </c>
      <c r="K42" s="7" t="s">
        <v>36</v>
      </c>
      <c r="N42" s="6" t="str">
        <f t="array" ref="N42">IFERROR(IF(
 INDEX($G$42:$G$141,SMALL(IF(COUNTIF($N$41:N41,$G$42:$G$141)=0,ROW($G$42:$G$141)-1),1)-40)=0,
 "",
 INDEX($G$42:$G$141,SMALL(IF(COUNTIF($N$41:N41,$G$42:$G$141)=0,ROW($G$42:$G$141)-1),1)-40)),"")</f>
        <v>Andrei_Arutiunian_20_2024_Apr</v>
      </c>
      <c r="O42" s="4" t="str">
        <f>IFERROR(INDEX(Lessons[Name],MATCH(N42,Lessons[UniqueID],0)),"")</f>
        <v>Andrei Arutiunian</v>
      </c>
      <c r="P42" s="34">
        <f>IFERROR(INDEX(Lessons[Tariff],MATCH(N42,Lessons[UniqueID],0)),"")</f>
        <v>20</v>
      </c>
      <c r="Q42" s="30" t="str">
        <f>IFERROR(INDEX(Lessons[Currency],MATCH(N42,Lessons[UniqueID],0)),"")</f>
        <v>EUR</v>
      </c>
      <c r="R42" s="38">
        <f ca="1">IF(SUMIF(Lessons[UniqueID],$N42,Lessons[Revenue])=0,"",SUMIF(Lessons[UniqueID],$N42,Lessons[Revenue]))</f>
        <v>80</v>
      </c>
    </row>
    <row r="43" spans="1:37" x14ac:dyDescent="0.25">
      <c r="C43" s="6" t="s">
        <v>19</v>
      </c>
      <c r="D43" s="28">
        <v>0.60416666666666663</v>
      </c>
      <c r="E43" s="28">
        <v>0.64583333333333337</v>
      </c>
      <c r="F43" s="4" t="s">
        <v>24</v>
      </c>
      <c r="G43" s="4" t="str">
        <f t="shared" ref="G43:G47" si="0">SUBSTITUTE(F43," ","_")&amp;"_"&amp;H43&amp;"_"&amp;$D$1&amp;"_"&amp;$D$2</f>
        <v>Sanya_1500_2024_Apr</v>
      </c>
      <c r="H43" s="32">
        <v>1500</v>
      </c>
      <c r="I43" s="30" t="s">
        <v>23</v>
      </c>
      <c r="J43" s="17">
        <f ca="1">IF(COUNTIF($C$5:$AK$5,Lessons[[#This Row],[Day of week]])*Lessons[[#This Row],[Tariff]]=0,"",COUNTIF($C$5:$AK$5,Lessons[[#This Row],[Day of week]])*Lessons[[#This Row],[Tariff]])</f>
        <v>6000</v>
      </c>
      <c r="K43" s="7" t="s">
        <v>37</v>
      </c>
      <c r="N43" s="6" t="str">
        <f t="array" ref="N43">IFERROR(IF(
 INDEX($G$42:$G$141,SMALL(IF(COUNTIF($N$41:N42,$G$42:$G$141)=0,ROW($G$42:$G$141)-1),1)-40)=0,
 "",
 INDEX($G$42:$G$141,SMALL(IF(COUNTIF($N$41:N42,$G$42:$G$141)=0,ROW($G$42:$G$141)-1),1)-40)),"")</f>
        <v>Sanya_1500_2024_Apr</v>
      </c>
      <c r="O43" s="4" t="str">
        <f>IFERROR(INDEX(Lessons[Name],MATCH(N43,Lessons[UniqueID],0)),"")</f>
        <v>Sanya</v>
      </c>
      <c r="P43" s="34">
        <f>IFERROR(INDEX(Lessons[Tariff],MATCH(N43,Lessons[UniqueID],0)),"")</f>
        <v>1500</v>
      </c>
      <c r="Q43" s="30" t="str">
        <f>IFERROR(INDEX(Lessons[Currency],MATCH(N43,Lessons[UniqueID],0)),"")</f>
        <v>RUB</v>
      </c>
      <c r="R43" s="38">
        <f ca="1">IF(SUMIF(Lessons[UniqueID],$N43,Lessons[Revenue])=0,"",SUMIF(Lessons[UniqueID],$N43,Lessons[Revenue]))</f>
        <v>12000</v>
      </c>
    </row>
    <row r="44" spans="1:37" x14ac:dyDescent="0.25">
      <c r="C44" s="16" t="s">
        <v>27</v>
      </c>
      <c r="D44" s="29">
        <v>0.70833333333333337</v>
      </c>
      <c r="E44" s="29">
        <v>0.75</v>
      </c>
      <c r="F44" s="17" t="s">
        <v>25</v>
      </c>
      <c r="G44" s="4" t="str">
        <f t="shared" si="0"/>
        <v>Zhenya_20_2024_Apr</v>
      </c>
      <c r="H44" s="33">
        <v>20</v>
      </c>
      <c r="I44" s="31" t="s">
        <v>22</v>
      </c>
      <c r="J44" s="4">
        <f ca="1">IF(COUNTIF($C$5:$AK$5,Lessons[[#This Row],[Day of week]])*Lessons[[#This Row],[Tariff]]=0,"",COUNTIF($C$5:$AK$5,Lessons[[#This Row],[Day of week]])*Lessons[[#This Row],[Tariff]])</f>
        <v>80</v>
      </c>
      <c r="K44" s="18" t="s">
        <v>38</v>
      </c>
      <c r="N44" s="6" t="str">
        <f t="array" ref="N44">IFERROR(IF(
 INDEX($G$42:$G$141,SMALL(IF(COUNTIF($N$41:N43,$G$42:$G$141)=0,ROW($G$42:$G$141)-1),1)-40)=0,
 "",
 INDEX($G$42:$G$141,SMALL(IF(COUNTIF($N$41:N43,$G$42:$G$141)=0,ROW($G$42:$G$141)-1),1)-40)),"")</f>
        <v>Zhenya_20_2024_Apr</v>
      </c>
      <c r="O44" s="4" t="str">
        <f>IFERROR(INDEX(Lessons[Name],MATCH(N44,Lessons[UniqueID],0)),"")</f>
        <v>Zhenya</v>
      </c>
      <c r="P44" s="34">
        <f>IFERROR(INDEX(Lessons[Tariff],MATCH(N44,Lessons[UniqueID],0)),"")</f>
        <v>20</v>
      </c>
      <c r="Q44" s="30" t="str">
        <f>IFERROR(INDEX(Lessons[Currency],MATCH(N44,Lessons[UniqueID],0)),"")</f>
        <v>EUR</v>
      </c>
      <c r="R44" s="38">
        <f ca="1">IF(SUMIF(Lessons[UniqueID],$N44,Lessons[Revenue])=0,"",SUMIF(Lessons[UniqueID],$N44,Lessons[Revenue]))</f>
        <v>80</v>
      </c>
    </row>
    <row r="45" spans="1:37" x14ac:dyDescent="0.25">
      <c r="C45" s="6" t="s">
        <v>27</v>
      </c>
      <c r="D45" s="28">
        <v>0.79166666666666663</v>
      </c>
      <c r="E45" s="28">
        <v>0.85416666666666663</v>
      </c>
      <c r="F45" s="4" t="s">
        <v>26</v>
      </c>
      <c r="G45" s="4" t="str">
        <f t="shared" si="0"/>
        <v>Serega_1500_2024_Apr</v>
      </c>
      <c r="H45" s="32">
        <v>1500</v>
      </c>
      <c r="I45" s="30" t="s">
        <v>23</v>
      </c>
      <c r="J45" s="4">
        <f ca="1">IF(COUNTIF($C$5:$AK$5,Lessons[[#This Row],[Day of week]])*Lessons[[#This Row],[Tariff]]=0,"",COUNTIF($C$5:$AK$5,Lessons[[#This Row],[Day of week]])*Lessons[[#This Row],[Tariff]])</f>
        <v>6000</v>
      </c>
      <c r="K45" s="7" t="s">
        <v>39</v>
      </c>
      <c r="N45" s="6" t="str">
        <f t="array" ref="N45">IFERROR(IF(
 INDEX($G$42:$G$141,SMALL(IF(COUNTIF($N$41:N44,$G$42:$G$141)=0,ROW($G$42:$G$141)-1),1)-40)=0,
 "",
 INDEX($G$42:$G$141,SMALL(IF(COUNTIF($N$41:N44,$G$42:$G$141)=0,ROW($G$42:$G$141)-1),1)-40)),"")</f>
        <v>Serega_1500_2024_Apr</v>
      </c>
      <c r="O45" s="4" t="str">
        <f>IFERROR(INDEX(Lessons[Name],MATCH(N45,Lessons[UniqueID],0)),"")</f>
        <v>Serega</v>
      </c>
      <c r="P45" s="34">
        <f>IFERROR(INDEX(Lessons[Tariff],MATCH(N45,Lessons[UniqueID],0)),"")</f>
        <v>1500</v>
      </c>
      <c r="Q45" s="30" t="str">
        <f>IFERROR(INDEX(Lessons[Currency],MATCH(N45,Lessons[UniqueID],0)),"")</f>
        <v>RUB</v>
      </c>
      <c r="R45" s="38">
        <f ca="1">IF(SUMIF(Lessons[UniqueID],$N45,Lessons[Revenue])=0,"",SUMIF(Lessons[UniqueID],$N45,Lessons[Revenue]))</f>
        <v>13500</v>
      </c>
    </row>
    <row r="46" spans="1:37" x14ac:dyDescent="0.25">
      <c r="C46" s="6" t="s">
        <v>30</v>
      </c>
      <c r="D46" s="28">
        <v>0.875</v>
      </c>
      <c r="E46" s="28">
        <v>0.9375</v>
      </c>
      <c r="F46" s="4" t="s">
        <v>26</v>
      </c>
      <c r="G46" s="4" t="str">
        <f t="shared" si="0"/>
        <v>Serega_1500_2024_Apr</v>
      </c>
      <c r="H46" s="32">
        <v>1500</v>
      </c>
      <c r="I46" s="30" t="s">
        <v>23</v>
      </c>
      <c r="J46" s="17">
        <f ca="1">IF(COUNTIF($C$5:$AK$5,Lessons[[#This Row],[Day of week]])*Lessons[[#This Row],[Tariff]]=0,"",COUNTIF($C$5:$AK$5,Lessons[[#This Row],[Day of week]])*Lessons[[#This Row],[Tariff]])</f>
        <v>7500</v>
      </c>
      <c r="K46" s="7" t="s">
        <v>39</v>
      </c>
      <c r="N46" s="6" t="str">
        <f t="array" ref="N46">IFERROR(IF(
 INDEX($G$42:$G$141,SMALL(IF(COUNTIF($N$41:N45,$G$42:$G$141)=0,ROW($G$42:$G$141)-1),1)-40)=0,
 "",
 INDEX($G$42:$G$141,SMALL(IF(COUNTIF($N$41:N45,$G$42:$G$141)=0,ROW($G$42:$G$141)-1),1)-40)),"")</f>
        <v/>
      </c>
      <c r="O46" s="4" t="str">
        <f>IFERROR(INDEX(Lessons[Name],MATCH(N46,Lessons[UniqueID],0)),"")</f>
        <v/>
      </c>
      <c r="P46" s="4" t="str">
        <f>IFERROR(INDEX(Lessons[Tariff],MATCH(N46,Lessons[UniqueID],0)),"")</f>
        <v/>
      </c>
      <c r="Q46" s="30" t="str">
        <f>IFERROR(INDEX(Lessons[Currency],MATCH(N46,Lessons[UniqueID],0)),"")</f>
        <v/>
      </c>
      <c r="R46" s="38" t="str">
        <f ca="1">IF(SUMIF(Lessons[UniqueID],$N46,Lessons[Revenue])=0,"",SUMIF(Lessons[UniqueID],$N46,Lessons[Revenue]))</f>
        <v/>
      </c>
    </row>
    <row r="47" spans="1:37" x14ac:dyDescent="0.25">
      <c r="C47" s="6" t="s">
        <v>19</v>
      </c>
      <c r="D47" s="28">
        <v>0.60416666666666663</v>
      </c>
      <c r="E47" s="28">
        <v>0.64583333333333337</v>
      </c>
      <c r="F47" s="4" t="s">
        <v>24</v>
      </c>
      <c r="G47" s="4" t="str">
        <f t="shared" si="0"/>
        <v>Sanya_1500_2024_Apr</v>
      </c>
      <c r="H47" s="32">
        <v>1500</v>
      </c>
      <c r="I47" s="30" t="s">
        <v>23</v>
      </c>
      <c r="J47" s="17">
        <f ca="1">IF(COUNTIF($C$5:$AK$5,Lessons[[#This Row],[Day of week]])*Lessons[[#This Row],[Tariff]]=0,"",COUNTIF($C$5:$AK$5,Lessons[[#This Row],[Day of week]])*Lessons[[#This Row],[Tariff]])</f>
        <v>6000</v>
      </c>
      <c r="K47" s="7" t="s">
        <v>37</v>
      </c>
      <c r="N47" s="6" t="str">
        <f t="array" ref="N47">IFERROR(IF(
 INDEX($G$42:$G$141,SMALL(IF(COUNTIF($N$41:N46,$G$42:$G$141)=0,ROW($G$42:$G$141)-1),1)-40)=0,
 "",
 INDEX($G$42:$G$141,SMALL(IF(COUNTIF($N$41:N46,$G$42:$G$141)=0,ROW($G$42:$G$141)-1),1)-40)),"")</f>
        <v/>
      </c>
      <c r="O47" s="4" t="str">
        <f>IFERROR(INDEX(Lessons[Name],MATCH(N47,Lessons[UniqueID],0)),"")</f>
        <v/>
      </c>
      <c r="P47" s="4" t="str">
        <f>IFERROR(INDEX(Lessons[Tariff],MATCH(N47,Lessons[UniqueID],0)),"")</f>
        <v/>
      </c>
      <c r="Q47" s="30" t="str">
        <f>IFERROR(INDEX(Lessons[Currency],MATCH(N47,Lessons[UniqueID],0)),"")</f>
        <v/>
      </c>
      <c r="R47" s="38" t="str">
        <f ca="1">IF(SUMIF(Lessons[UniqueID],$N47,Lessons[Revenue])=0,"",SUMIF(Lessons[UniqueID],$N47,Lessons[Revenue]))</f>
        <v/>
      </c>
    </row>
    <row r="48" spans="1:37" x14ac:dyDescent="0.25">
      <c r="C48" s="6"/>
      <c r="D48" s="28"/>
      <c r="E48" s="28"/>
      <c r="F48" s="4"/>
      <c r="G48" s="4"/>
      <c r="H48" s="32"/>
      <c r="I48" s="30"/>
      <c r="J48" s="17"/>
      <c r="K48" s="7"/>
      <c r="N48" s="6" t="str">
        <f t="array" ref="N48">IFERROR(IF(
 INDEX($G$42:$G$141,SMALL(IF(COUNTIF($N$41:N47,$G$42:$G$141)=0,ROW($G$42:$G$141)-1),1)-40)=0,
 "",
 INDEX($G$42:$G$141,SMALL(IF(COUNTIF($N$41:N47,$G$42:$G$141)=0,ROW($G$42:$G$141)-1),1)-40)),"")</f>
        <v/>
      </c>
      <c r="O48" s="4" t="str">
        <f>IFERROR(INDEX(Lessons[Name],MATCH(N48,Lessons[UniqueID],0)),"")</f>
        <v/>
      </c>
      <c r="P48" s="4" t="str">
        <f>IFERROR(INDEX(Lessons[Tariff],MATCH(N48,Lessons[UniqueID],0)),"")</f>
        <v/>
      </c>
      <c r="Q48" s="30" t="str">
        <f>IFERROR(INDEX(Lessons[Currency],MATCH(N48,Lessons[UniqueID],0)),"")</f>
        <v/>
      </c>
      <c r="R48" s="38" t="str">
        <f ca="1">IF(SUMIF(Lessons[UniqueID],$N48,Lessons[Revenue])=0,"",SUMIF(Lessons[UniqueID],$N48,Lessons[Revenue]))</f>
        <v/>
      </c>
    </row>
    <row r="49" spans="3:18" x14ac:dyDescent="0.25">
      <c r="C49" s="6"/>
      <c r="D49" s="28"/>
      <c r="E49" s="28"/>
      <c r="F49" s="4"/>
      <c r="G49" s="4"/>
      <c r="H49" s="32"/>
      <c r="I49" s="30"/>
      <c r="J49" s="17"/>
      <c r="K49" s="7"/>
      <c r="N49" s="6" t="str">
        <f t="array" ref="N49">IFERROR(IF(
 INDEX($G$42:$G$141,SMALL(IF(COUNTIF($N$41:N48,$G$42:$G$141)=0,ROW($G$42:$G$141)-1),1)-40)=0,
 "",
 INDEX($G$42:$G$141,SMALL(IF(COUNTIF($N$41:N48,$G$42:$G$141)=0,ROW($G$42:$G$141)-1),1)-40)),"")</f>
        <v/>
      </c>
      <c r="O49" s="4" t="str">
        <f>IFERROR(INDEX(Lessons[Name],MATCH(N49,Lessons[UniqueID],0)),"")</f>
        <v/>
      </c>
      <c r="P49" s="4" t="str">
        <f>IFERROR(INDEX(Lessons[Tariff],MATCH(N49,Lessons[UniqueID],0)),"")</f>
        <v/>
      </c>
      <c r="Q49" s="30" t="str">
        <f>IFERROR(INDEX(Lessons[Currency],MATCH(N49,Lessons[UniqueID],0)),"")</f>
        <v/>
      </c>
      <c r="R49" s="38" t="str">
        <f ca="1">IF(SUMIF(Lessons[UniqueID],$N49,Lessons[Revenue])=0,"",SUMIF(Lessons[UniqueID],$N49,Lessons[Revenue]))</f>
        <v/>
      </c>
    </row>
    <row r="50" spans="3:18" x14ac:dyDescent="0.25">
      <c r="C50" s="6"/>
      <c r="D50" s="28"/>
      <c r="E50" s="28"/>
      <c r="F50" s="4"/>
      <c r="G50" s="4"/>
      <c r="H50" s="32"/>
      <c r="I50" s="30"/>
      <c r="J50" s="17"/>
      <c r="K50" s="7"/>
      <c r="N50" s="6" t="str">
        <f t="array" ref="N50">IFERROR(IF(
 INDEX($G$42:$G$141,SMALL(IF(COUNTIF($N$41:N49,$G$42:$G$141)=0,ROW($G$42:$G$141)-1),1)-40)=0,
 "",
 INDEX($G$42:$G$141,SMALL(IF(COUNTIF($N$41:N49,$G$42:$G$141)=0,ROW($G$42:$G$141)-1),1)-40)),"")</f>
        <v/>
      </c>
      <c r="O50" s="4" t="str">
        <f>IFERROR(INDEX(Lessons[Name],MATCH(N50,Lessons[UniqueID],0)),"")</f>
        <v/>
      </c>
      <c r="P50" s="4" t="str">
        <f>IFERROR(INDEX(Lessons[Tariff],MATCH(N50,Lessons[UniqueID],0)),"")</f>
        <v/>
      </c>
      <c r="Q50" s="30" t="str">
        <f>IFERROR(INDEX(Lessons[Currency],MATCH(N50,Lessons[UniqueID],0)),"")</f>
        <v/>
      </c>
      <c r="R50" s="38" t="str">
        <f ca="1">IF(SUMIF(Lessons[UniqueID],$N50,Lessons[Revenue])=0,"",SUMIF(Lessons[UniqueID],$N50,Lessons[Revenue]))</f>
        <v/>
      </c>
    </row>
    <row r="51" spans="3:18" x14ac:dyDescent="0.25">
      <c r="C51" s="6"/>
      <c r="D51" s="28"/>
      <c r="E51" s="28"/>
      <c r="F51" s="4"/>
      <c r="G51" s="4"/>
      <c r="H51" s="32"/>
      <c r="I51" s="30"/>
      <c r="J51" s="17"/>
      <c r="K51" s="7"/>
      <c r="N51" s="6" t="str">
        <f t="array" ref="N51">IFERROR(IF(
 INDEX($G$42:$G$141,SMALL(IF(COUNTIF($N$41:N50,$G$42:$G$141)=0,ROW($G$42:$G$141)-1),1)-40)=0,
 "",
 INDEX($G$42:$G$141,SMALL(IF(COUNTIF($N$41:N50,$G$42:$G$141)=0,ROW($G$42:$G$141)-1),1)-40)),"")</f>
        <v/>
      </c>
      <c r="O51" s="4" t="str">
        <f>IFERROR(INDEX(Lessons[Name],MATCH(N51,Lessons[UniqueID],0)),"")</f>
        <v/>
      </c>
      <c r="P51" s="4" t="str">
        <f>IFERROR(INDEX(Lessons[Tariff],MATCH(N51,Lessons[UniqueID],0)),"")</f>
        <v/>
      </c>
      <c r="Q51" s="30" t="str">
        <f>IFERROR(INDEX(Lessons[Currency],MATCH(N51,Lessons[UniqueID],0)),"")</f>
        <v/>
      </c>
      <c r="R51" s="38" t="str">
        <f ca="1">IF(SUMIF(Lessons[UniqueID],$N51,Lessons[Revenue])=0,"",SUMIF(Lessons[UniqueID],$N51,Lessons[Revenue]))</f>
        <v/>
      </c>
    </row>
    <row r="52" spans="3:18" x14ac:dyDescent="0.25">
      <c r="C52" s="6"/>
      <c r="D52" s="4"/>
      <c r="E52" s="4"/>
      <c r="F52" s="4"/>
      <c r="G52" s="4"/>
      <c r="H52" s="4"/>
      <c r="I52" s="4"/>
      <c r="J52" s="4" t="str">
        <f ca="1">IF(COUNTIF($C$5:$AK$5,Lessons[[#This Row],[Day of week]])*Lessons[[#This Row],[Tariff]]=0,"",COUNTIF($C$5:$AK$5,Lessons[[#This Row],[Day of week]])*Lessons[[#This Row],[Tariff]])</f>
        <v/>
      </c>
      <c r="K52" s="7"/>
      <c r="N52" s="6" t="str">
        <f t="array" ref="N52">IFERROR(IF(
 INDEX($G$42:$G$141,SMALL(IF(COUNTIF($N$41:N51,$G$42:$G$141)=0,ROW($G$42:$G$141)-1),1)-40)=0,
 "",
 INDEX($G$42:$G$141,SMALL(IF(COUNTIF($N$41:N51,$G$42:$G$141)=0,ROW($G$42:$G$141)-1),1)-40)),"")</f>
        <v/>
      </c>
      <c r="O52" s="4" t="str">
        <f>IFERROR(INDEX(Lessons[Name],MATCH(N52,Lessons[UniqueID],0)),"")</f>
        <v/>
      </c>
      <c r="P52" s="4" t="str">
        <f>IFERROR(INDEX(Lessons[Tariff],MATCH(N52,Lessons[UniqueID],0)),"")</f>
        <v/>
      </c>
      <c r="Q52" s="30" t="str">
        <f>IFERROR(INDEX(Lessons[Currency],MATCH(N52,Lessons[UniqueID],0)),"")</f>
        <v/>
      </c>
      <c r="R52" s="38" t="str">
        <f ca="1">IF(SUMIF(Lessons[UniqueID],$N52,Lessons[Revenue])=0,"",SUMIF(Lessons[UniqueID],$N52,Lessons[Revenue]))</f>
        <v/>
      </c>
    </row>
    <row r="53" spans="3:18" x14ac:dyDescent="0.25">
      <c r="J53" t="str">
        <f ca="1">IF(COUNTIF($C$5:$AK$5,Lessons[[#This Row],[Day of week]])*Lessons[[#This Row],[Tariff]]=0,"",COUNTIF($C$5:$AK$5,Lessons[[#This Row],[Day of week]])*Lessons[[#This Row],[Tariff]])</f>
        <v/>
      </c>
      <c r="N53" t="str">
        <f t="array" ref="N53">IFERROR(IF(
 INDEX($G$42:$G$141,SMALL(IF(COUNTIF($N$41:N52,$G$42:$G$141)=0,ROW($G$42:$G$141)-1),1)-40)=0,
 "",
 INDEX($G$42:$G$141,SMALL(IF(COUNTIF($N$41:N52,$G$42:$G$141)=0,ROW($G$42:$G$141)-1),1)-40)),"")</f>
        <v/>
      </c>
      <c r="O53" t="str">
        <f>IFERROR(INDEX(Lessons[Name],MATCH(N53,Lessons[UniqueID],0)),"")</f>
        <v/>
      </c>
      <c r="P53" t="str">
        <f>IFERROR(INDEX(Lessons[Tariff],MATCH(N53,Lessons[UniqueID],0)),"")</f>
        <v/>
      </c>
      <c r="Q53" s="27" t="str">
        <f>IFERROR(INDEX(Lessons[Currency],MATCH(N53,Lessons[UniqueID],0)),"")</f>
        <v/>
      </c>
      <c r="R53" s="39" t="str">
        <f ca="1">IF(SUMIF(Lessons[UniqueID],$N53,Lessons[Revenue])=0,"",SUMIF(Lessons[UniqueID],$N53,Lessons[Revenue]))</f>
        <v/>
      </c>
    </row>
    <row r="54" spans="3:18" x14ac:dyDescent="0.25">
      <c r="J54" t="str">
        <f ca="1">IF(COUNTIF($C$5:$AK$5,Lessons[[#This Row],[Day of week]])*Lessons[[#This Row],[Tariff]]=0,"",COUNTIF($C$5:$AK$5,Lessons[[#This Row],[Day of week]])*Lessons[[#This Row],[Tariff]])</f>
        <v/>
      </c>
      <c r="N54" t="str">
        <f t="array" ref="N54">IFERROR(IF(
 INDEX($G$42:$G$141,SMALL(IF(COUNTIF($N$41:N53,$G$42:$G$141)=0,ROW($G$42:$G$141)-1),1)-40)=0,
 "",
 INDEX($G$42:$G$141,SMALL(IF(COUNTIF($N$41:N53,$G$42:$G$141)=0,ROW($G$42:$G$141)-1),1)-40)),"")</f>
        <v/>
      </c>
      <c r="O54" t="str">
        <f>IFERROR(INDEX(Lessons[Name],MATCH(N54,Lessons[UniqueID],0)),"")</f>
        <v/>
      </c>
      <c r="P54" t="str">
        <f>IFERROR(INDEX(Lessons[Tariff],MATCH(N54,Lessons[UniqueID],0)),"")</f>
        <v/>
      </c>
      <c r="Q54" s="27" t="str">
        <f>IFERROR(INDEX(Lessons[Currency],MATCH(N54,Lessons[UniqueID],0)),"")</f>
        <v/>
      </c>
      <c r="R54" s="39" t="str">
        <f ca="1">IF(SUMIF(Lessons[UniqueID],$N54,Lessons[Revenue])=0,"",SUMIF(Lessons[UniqueID],$N54,Lessons[Revenue]))</f>
        <v/>
      </c>
    </row>
    <row r="55" spans="3:18" x14ac:dyDescent="0.25">
      <c r="J55" t="str">
        <f ca="1">IF(COUNTIF($C$5:$AK$5,Lessons[[#This Row],[Day of week]])*Lessons[[#This Row],[Tariff]]=0,"",COUNTIF($C$5:$AK$5,Lessons[[#This Row],[Day of week]])*Lessons[[#This Row],[Tariff]])</f>
        <v/>
      </c>
      <c r="N55" t="str">
        <f t="array" ref="N55">IFERROR(IF(
 INDEX($G$42:$G$141,SMALL(IF(COUNTIF($N$41:N54,$G$42:$G$141)=0,ROW($G$42:$G$141)-1),1)-40)=0,
 "",
 INDEX($G$42:$G$141,SMALL(IF(COUNTIF($N$41:N54,$G$42:$G$141)=0,ROW($G$42:$G$141)-1),1)-40)),"")</f>
        <v/>
      </c>
      <c r="O55" t="str">
        <f>IFERROR(INDEX(Lessons[Name],MATCH(N55,Lessons[UniqueID],0)),"")</f>
        <v/>
      </c>
      <c r="P55" t="str">
        <f>IFERROR(INDEX(Lessons[Tariff],MATCH(N55,Lessons[UniqueID],0)),"")</f>
        <v/>
      </c>
      <c r="Q55" s="27" t="str">
        <f>IFERROR(INDEX(Lessons[Currency],MATCH(N55,Lessons[UniqueID],0)),"")</f>
        <v/>
      </c>
      <c r="R55" s="39" t="str">
        <f ca="1">IF(SUMIF(Lessons[UniqueID],$N55,Lessons[Revenue])=0,"",SUMIF(Lessons[UniqueID],$N55,Lessons[Revenue]))</f>
        <v/>
      </c>
    </row>
    <row r="56" spans="3:18" x14ac:dyDescent="0.25">
      <c r="J56" t="str">
        <f ca="1">IF(COUNTIF($C$5:$AK$5,Lessons[[#This Row],[Day of week]])*Lessons[[#This Row],[Tariff]]=0,"",COUNTIF($C$5:$AK$5,Lessons[[#This Row],[Day of week]])*Lessons[[#This Row],[Tariff]])</f>
        <v/>
      </c>
      <c r="N56" t="str">
        <f t="array" ref="N56">IFERROR(IF(
 INDEX($G$42:$G$141,SMALL(IF(COUNTIF($N$41:N55,$G$42:$G$141)=0,ROW($G$42:$G$141)-1),1)-40)=0,
 "",
 INDEX($G$42:$G$141,SMALL(IF(COUNTIF($N$41:N55,$G$42:$G$141)=0,ROW($G$42:$G$141)-1),1)-40)),"")</f>
        <v/>
      </c>
      <c r="O56" t="str">
        <f>IFERROR(INDEX(Lessons[Name],MATCH(N56,Lessons[UniqueID],0)),"")</f>
        <v/>
      </c>
      <c r="P56" t="str">
        <f>IFERROR(INDEX(Lessons[Tariff],MATCH(N56,Lessons[UniqueID],0)),"")</f>
        <v/>
      </c>
      <c r="Q56" s="27" t="str">
        <f>IFERROR(INDEX(Lessons[Currency],MATCH(N56,Lessons[UniqueID],0)),"")</f>
        <v/>
      </c>
      <c r="R56" s="39" t="str">
        <f ca="1">IF(SUMIF(Lessons[UniqueID],$N56,Lessons[Revenue])=0,"",SUMIF(Lessons[UniqueID],$N56,Lessons[Revenue]))</f>
        <v/>
      </c>
    </row>
    <row r="57" spans="3:18" x14ac:dyDescent="0.25">
      <c r="J57" t="str">
        <f ca="1">IF(COUNTIF($C$5:$AK$5,Lessons[[#This Row],[Day of week]])*Lessons[[#This Row],[Tariff]]=0,"",COUNTIF($C$5:$AK$5,Lessons[[#This Row],[Day of week]])*Lessons[[#This Row],[Tariff]])</f>
        <v/>
      </c>
      <c r="N57" t="str">
        <f t="array" ref="N57">IFERROR(IF(
 INDEX($G$42:$G$141,SMALL(IF(COUNTIF($N$41:N56,$G$42:$G$141)=0,ROW($G$42:$G$141)-1),1)-40)=0,
 "",
 INDEX($G$42:$G$141,SMALL(IF(COUNTIF($N$41:N56,$G$42:$G$141)=0,ROW($G$42:$G$141)-1),1)-40)),"")</f>
        <v/>
      </c>
      <c r="O57" t="str">
        <f>IFERROR(INDEX(Lessons[Name],MATCH(N57,Lessons[UniqueID],0)),"")</f>
        <v/>
      </c>
      <c r="P57" t="str">
        <f>IFERROR(INDEX(Lessons[Tariff],MATCH(N57,Lessons[UniqueID],0)),"")</f>
        <v/>
      </c>
      <c r="Q57" s="27" t="str">
        <f>IFERROR(INDEX(Lessons[Currency],MATCH(N57,Lessons[UniqueID],0)),"")</f>
        <v/>
      </c>
      <c r="R57" s="39" t="str">
        <f ca="1">IF(SUMIF(Lessons[UniqueID],$N57,Lessons[Revenue])=0,"",SUMIF(Lessons[UniqueID],$N57,Lessons[Revenue]))</f>
        <v/>
      </c>
    </row>
    <row r="58" spans="3:18" x14ac:dyDescent="0.25">
      <c r="J58" t="str">
        <f ca="1">IF(COUNTIF($C$5:$AK$5,Lessons[[#This Row],[Day of week]])*Lessons[[#This Row],[Tariff]]=0,"",COUNTIF($C$5:$AK$5,Lessons[[#This Row],[Day of week]])*Lessons[[#This Row],[Tariff]])</f>
        <v/>
      </c>
      <c r="N58" t="str">
        <f t="array" ref="N58">IFERROR(IF(
 INDEX($G$42:$G$141,SMALL(IF(COUNTIF($N$41:N57,$G$42:$G$141)=0,ROW($G$42:$G$141)-1),1)-40)=0,
 "",
 INDEX($G$42:$G$141,SMALL(IF(COUNTIF($N$41:N57,$G$42:$G$141)=0,ROW($G$42:$G$141)-1),1)-40)),"")</f>
        <v/>
      </c>
      <c r="O58" t="str">
        <f>IFERROR(INDEX(Lessons[Name],MATCH(N58,Lessons[UniqueID],0)),"")</f>
        <v/>
      </c>
      <c r="P58" t="str">
        <f>IFERROR(INDEX(Lessons[Tariff],MATCH(N58,Lessons[UniqueID],0)),"")</f>
        <v/>
      </c>
      <c r="Q58" s="27" t="str">
        <f>IFERROR(INDEX(Lessons[Currency],MATCH(N58,Lessons[UniqueID],0)),"")</f>
        <v/>
      </c>
      <c r="R58" s="39" t="str">
        <f ca="1">IF(SUMIF(Lessons[UniqueID],$N58,Lessons[Revenue])=0,"",SUMIF(Lessons[UniqueID],$N58,Lessons[Revenue]))</f>
        <v/>
      </c>
    </row>
    <row r="59" spans="3:18" x14ac:dyDescent="0.25">
      <c r="J59" t="str">
        <f ca="1">IF(COUNTIF($C$5:$AK$5,Lessons[[#This Row],[Day of week]])*Lessons[[#This Row],[Tariff]]=0,"",COUNTIF($C$5:$AK$5,Lessons[[#This Row],[Day of week]])*Lessons[[#This Row],[Tariff]])</f>
        <v/>
      </c>
      <c r="N59" t="str">
        <f t="array" ref="N59">IFERROR(IF(
 INDEX($G$42:$G$141,SMALL(IF(COUNTIF($N$41:N58,$G$42:$G$141)=0,ROW($G$42:$G$141)-1),1)-40)=0,
 "",
 INDEX($G$42:$G$141,SMALL(IF(COUNTIF($N$41:N58,$G$42:$G$141)=0,ROW($G$42:$G$141)-1),1)-40)),"")</f>
        <v/>
      </c>
      <c r="O59" t="str">
        <f>IFERROR(INDEX(Lessons[Name],MATCH(N59,Lessons[UniqueID],0)),"")</f>
        <v/>
      </c>
      <c r="P59" t="str">
        <f>IFERROR(INDEX(Lessons[Tariff],MATCH(N59,Lessons[UniqueID],0)),"")</f>
        <v/>
      </c>
      <c r="Q59" s="27" t="str">
        <f>IFERROR(INDEX(Lessons[Currency],MATCH(N59,Lessons[UniqueID],0)),"")</f>
        <v/>
      </c>
      <c r="R59" s="39" t="str">
        <f ca="1">IF(SUMIF(Lessons[UniqueID],$N59,Lessons[Revenue])=0,"",SUMIF(Lessons[UniqueID],$N59,Lessons[Revenue]))</f>
        <v/>
      </c>
    </row>
    <row r="60" spans="3:18" x14ac:dyDescent="0.25">
      <c r="J60" t="str">
        <f ca="1">IF(COUNTIF($C$5:$AK$5,Lessons[[#This Row],[Day of week]])*Lessons[[#This Row],[Tariff]]=0,"",COUNTIF($C$5:$AK$5,Lessons[[#This Row],[Day of week]])*Lessons[[#This Row],[Tariff]])</f>
        <v/>
      </c>
      <c r="N60" t="str">
        <f t="array" ref="N60">IFERROR(IF(
 INDEX($G$42:$G$141,SMALL(IF(COUNTIF($N$41:N59,$G$42:$G$141)=0,ROW($G$42:$G$141)-1),1)-40)=0,
 "",
 INDEX($G$42:$G$141,SMALL(IF(COUNTIF($N$41:N59,$G$42:$G$141)=0,ROW($G$42:$G$141)-1),1)-40)),"")</f>
        <v/>
      </c>
      <c r="O60" t="str">
        <f>IFERROR(INDEX(Lessons[Name],MATCH(N60,Lessons[UniqueID],0)),"")</f>
        <v/>
      </c>
      <c r="P60" t="str">
        <f>IFERROR(INDEX(Lessons[Tariff],MATCH(N60,Lessons[UniqueID],0)),"")</f>
        <v/>
      </c>
      <c r="Q60" s="27" t="str">
        <f>IFERROR(INDEX(Lessons[Currency],MATCH(N60,Lessons[UniqueID],0)),"")</f>
        <v/>
      </c>
      <c r="R60" s="39" t="str">
        <f ca="1">IF(SUMIF(Lessons[UniqueID],$N60,Lessons[Revenue])=0,"",SUMIF(Lessons[UniqueID],$N60,Lessons[Revenue]))</f>
        <v/>
      </c>
    </row>
    <row r="61" spans="3:18" x14ac:dyDescent="0.25">
      <c r="J61" t="str">
        <f ca="1">IF(COUNTIF($C$5:$AK$5,Lessons[[#This Row],[Day of week]])*Lessons[[#This Row],[Tariff]]=0,"",COUNTIF($C$5:$AK$5,Lessons[[#This Row],[Day of week]])*Lessons[[#This Row],[Tariff]])</f>
        <v/>
      </c>
      <c r="N61" t="str">
        <f t="array" ref="N61">IFERROR(IF(
 INDEX($G$42:$G$141,SMALL(IF(COUNTIF($N$41:N60,$G$42:$G$141)=0,ROW($G$42:$G$141)-1),1)-40)=0,
 "",
 INDEX($G$42:$G$141,SMALL(IF(COUNTIF($N$41:N60,$G$42:$G$141)=0,ROW($G$42:$G$141)-1),1)-40)),"")</f>
        <v/>
      </c>
      <c r="O61" t="str">
        <f>IFERROR(INDEX(Lessons[Name],MATCH(N61,Lessons[UniqueID],0)),"")</f>
        <v/>
      </c>
      <c r="P61" t="str">
        <f>IFERROR(INDEX(Lessons[Tariff],MATCH(N61,Lessons[UniqueID],0)),"")</f>
        <v/>
      </c>
      <c r="Q61" s="27" t="str">
        <f>IFERROR(INDEX(Lessons[Currency],MATCH(N61,Lessons[UniqueID],0)),"")</f>
        <v/>
      </c>
      <c r="R61" s="39" t="str">
        <f ca="1">IF(SUMIF(Lessons[UniqueID],$N61,Lessons[Revenue])=0,"",SUMIF(Lessons[UniqueID],$N61,Lessons[Revenue]))</f>
        <v/>
      </c>
    </row>
    <row r="62" spans="3:18" x14ac:dyDescent="0.25">
      <c r="J62" t="str">
        <f ca="1">IF(COUNTIF($C$5:$AK$5,Lessons[[#This Row],[Day of week]])*Lessons[[#This Row],[Tariff]]=0,"",COUNTIF($C$5:$AK$5,Lessons[[#This Row],[Day of week]])*Lessons[[#This Row],[Tariff]])</f>
        <v/>
      </c>
      <c r="N62" t="str">
        <f t="array" ref="N62">IFERROR(IF(
 INDEX($G$42:$G$141,SMALL(IF(COUNTIF($N$41:N61,$G$42:$G$141)=0,ROW($G$42:$G$141)-1),1)-40)=0,
 "",
 INDEX($G$42:$G$141,SMALL(IF(COUNTIF($N$41:N61,$G$42:$G$141)=0,ROW($G$42:$G$141)-1),1)-40)),"")</f>
        <v/>
      </c>
      <c r="O62" t="str">
        <f>IFERROR(INDEX(Lessons[Name],MATCH(N62,Lessons[UniqueID],0)),"")</f>
        <v/>
      </c>
      <c r="P62" t="str">
        <f>IFERROR(INDEX(Lessons[Tariff],MATCH(N62,Lessons[UniqueID],0)),"")</f>
        <v/>
      </c>
      <c r="Q62" s="27" t="str">
        <f>IFERROR(INDEX(Lessons[Currency],MATCH(N62,Lessons[UniqueID],0)),"")</f>
        <v/>
      </c>
      <c r="R62" s="39" t="str">
        <f ca="1">IF(SUMIF(Lessons[UniqueID],$N62,Lessons[Revenue])=0,"",SUMIF(Lessons[UniqueID],$N62,Lessons[Revenue]))</f>
        <v/>
      </c>
    </row>
    <row r="63" spans="3:18" x14ac:dyDescent="0.25">
      <c r="J63" t="str">
        <f ca="1">IF(COUNTIF($C$5:$AK$5,Lessons[[#This Row],[Day of week]])*Lessons[[#This Row],[Tariff]]=0,"",COUNTIF($C$5:$AK$5,Lessons[[#This Row],[Day of week]])*Lessons[[#This Row],[Tariff]])</f>
        <v/>
      </c>
      <c r="N63" t="str">
        <f t="array" ref="N63">IFERROR(IF(
 INDEX($G$42:$G$141,SMALL(IF(COUNTIF($N$41:N62,$G$42:$G$141)=0,ROW($G$42:$G$141)-1),1)-40)=0,
 "",
 INDEX($G$42:$G$141,SMALL(IF(COUNTIF($N$41:N62,$G$42:$G$141)=0,ROW($G$42:$G$141)-1),1)-40)),"")</f>
        <v/>
      </c>
      <c r="O63" t="str">
        <f>IFERROR(INDEX(Lessons[Name],MATCH(N63,Lessons[UniqueID],0)),"")</f>
        <v/>
      </c>
      <c r="P63" t="str">
        <f>IFERROR(INDEX(Lessons[Tariff],MATCH(N63,Lessons[UniqueID],0)),"")</f>
        <v/>
      </c>
      <c r="Q63" s="27" t="str">
        <f>IFERROR(INDEX(Lessons[Currency],MATCH(N63,Lessons[UniqueID],0)),"")</f>
        <v/>
      </c>
      <c r="R63" s="39" t="str">
        <f ca="1">IF(SUMIF(Lessons[UniqueID],$N63,Lessons[Revenue])=0,"",SUMIF(Lessons[UniqueID],$N63,Lessons[Revenue]))</f>
        <v/>
      </c>
    </row>
    <row r="64" spans="3:18" x14ac:dyDescent="0.25">
      <c r="J64" t="str">
        <f ca="1">IF(COUNTIF($C$5:$AK$5,Lessons[[#This Row],[Day of week]])*Lessons[[#This Row],[Tariff]]=0,"",COUNTIF($C$5:$AK$5,Lessons[[#This Row],[Day of week]])*Lessons[[#This Row],[Tariff]])</f>
        <v/>
      </c>
      <c r="N64" t="str">
        <f t="array" ref="N64">IFERROR(IF(
 INDEX($G$42:$G$141,SMALL(IF(COUNTIF($N$41:N63,$G$42:$G$141)=0,ROW($G$42:$G$141)-1),1)-40)=0,
 "",
 INDEX($G$42:$G$141,SMALL(IF(COUNTIF($N$41:N63,$G$42:$G$141)=0,ROW($G$42:$G$141)-1),1)-40)),"")</f>
        <v/>
      </c>
      <c r="O64" t="str">
        <f>IFERROR(INDEX(Lessons[Name],MATCH(N64,Lessons[UniqueID],0)),"")</f>
        <v/>
      </c>
      <c r="P64" t="str">
        <f>IFERROR(INDEX(Lessons[Tariff],MATCH(N64,Lessons[UniqueID],0)),"")</f>
        <v/>
      </c>
      <c r="Q64" s="27" t="str">
        <f>IFERROR(INDEX(Lessons[Currency],MATCH(N64,Lessons[UniqueID],0)),"")</f>
        <v/>
      </c>
      <c r="R64" s="39" t="str">
        <f ca="1">IF(SUMIF(Lessons[UniqueID],$N64,Lessons[Revenue])=0,"",SUMIF(Lessons[UniqueID],$N64,Lessons[Revenue]))</f>
        <v/>
      </c>
    </row>
    <row r="65" spans="10:18" x14ac:dyDescent="0.25">
      <c r="J65" t="str">
        <f ca="1">IF(COUNTIF($C$5:$AK$5,Lessons[[#This Row],[Day of week]])*Lessons[[#This Row],[Tariff]]=0,"",COUNTIF($C$5:$AK$5,Lessons[[#This Row],[Day of week]])*Lessons[[#This Row],[Tariff]])</f>
        <v/>
      </c>
      <c r="N65" t="str">
        <f t="array" ref="N65">IFERROR(IF(
 INDEX($G$42:$G$141,SMALL(IF(COUNTIF($N$41:N64,$G$42:$G$141)=0,ROW($G$42:$G$141)-1),1)-40)=0,
 "",
 INDEX($G$42:$G$141,SMALL(IF(COUNTIF($N$41:N64,$G$42:$G$141)=0,ROW($G$42:$G$141)-1),1)-40)),"")</f>
        <v/>
      </c>
      <c r="O65" t="str">
        <f>IFERROR(INDEX(Lessons[Name],MATCH(N65,Lessons[UniqueID],0)),"")</f>
        <v/>
      </c>
      <c r="P65" t="str">
        <f>IFERROR(INDEX(Lessons[Tariff],MATCH(N65,Lessons[UniqueID],0)),"")</f>
        <v/>
      </c>
      <c r="Q65" s="27" t="str">
        <f>IFERROR(INDEX(Lessons[Currency],MATCH(N65,Lessons[UniqueID],0)),"")</f>
        <v/>
      </c>
      <c r="R65" s="39" t="str">
        <f ca="1">IF(SUMIF(Lessons[UniqueID],$N65,Lessons[Revenue])=0,"",SUMIF(Lessons[UniqueID],$N65,Lessons[Revenue]))</f>
        <v/>
      </c>
    </row>
    <row r="66" spans="10:18" x14ac:dyDescent="0.25">
      <c r="J66" t="str">
        <f ca="1">IF(COUNTIF($C$5:$AK$5,Lessons[[#This Row],[Day of week]])*Lessons[[#This Row],[Tariff]]=0,"",COUNTIF($C$5:$AK$5,Lessons[[#This Row],[Day of week]])*Lessons[[#This Row],[Tariff]])</f>
        <v/>
      </c>
      <c r="N66" t="str">
        <f t="array" ref="N66">IFERROR(IF(
 INDEX($G$42:$G$141,SMALL(IF(COUNTIF($N$41:N65,$G$42:$G$141)=0,ROW($G$42:$G$141)-1),1)-40)=0,
 "",
 INDEX($G$42:$G$141,SMALL(IF(COUNTIF($N$41:N65,$G$42:$G$141)=0,ROW($G$42:$G$141)-1),1)-40)),"")</f>
        <v/>
      </c>
      <c r="O66" t="str">
        <f>IFERROR(INDEX(Lessons[Name],MATCH(N66,Lessons[UniqueID],0)),"")</f>
        <v/>
      </c>
      <c r="P66" t="str">
        <f>IFERROR(INDEX(Lessons[Tariff],MATCH(N66,Lessons[UniqueID],0)),"")</f>
        <v/>
      </c>
      <c r="Q66" s="27" t="str">
        <f>IFERROR(INDEX(Lessons[Currency],MATCH(N66,Lessons[UniqueID],0)),"")</f>
        <v/>
      </c>
      <c r="R66" s="39" t="str">
        <f ca="1">IF(SUMIF(Lessons[UniqueID],$N66,Lessons[Revenue])=0,"",SUMIF(Lessons[UniqueID],$N66,Lessons[Revenue]))</f>
        <v/>
      </c>
    </row>
    <row r="67" spans="10:18" x14ac:dyDescent="0.25">
      <c r="J67" t="str">
        <f ca="1">IF(COUNTIF($C$5:$AK$5,Lessons[[#This Row],[Day of week]])*Lessons[[#This Row],[Tariff]]=0,"",COUNTIF($C$5:$AK$5,Lessons[[#This Row],[Day of week]])*Lessons[[#This Row],[Tariff]])</f>
        <v/>
      </c>
      <c r="N67" t="str">
        <f t="array" ref="N67">IFERROR(IF(
 INDEX($G$42:$G$141,SMALL(IF(COUNTIF($N$41:N66,$G$42:$G$141)=0,ROW($G$42:$G$141)-1),1)-40)=0,
 "",
 INDEX($G$42:$G$141,SMALL(IF(COUNTIF($N$41:N66,$G$42:$G$141)=0,ROW($G$42:$G$141)-1),1)-40)),"")</f>
        <v/>
      </c>
      <c r="O67" t="str">
        <f>IFERROR(INDEX(Lessons[Name],MATCH(N67,Lessons[UniqueID],0)),"")</f>
        <v/>
      </c>
      <c r="P67" t="str">
        <f>IFERROR(INDEX(Lessons[Tariff],MATCH(N67,Lessons[UniqueID],0)),"")</f>
        <v/>
      </c>
      <c r="Q67" s="27" t="str">
        <f>IFERROR(INDEX(Lessons[Currency],MATCH(N67,Lessons[UniqueID],0)),"")</f>
        <v/>
      </c>
      <c r="R67" s="39" t="str">
        <f ca="1">IF(SUMIF(Lessons[UniqueID],$N67,Lessons[Revenue])=0,"",SUMIF(Lessons[UniqueID],$N67,Lessons[Revenue]))</f>
        <v/>
      </c>
    </row>
    <row r="68" spans="10:18" x14ac:dyDescent="0.25">
      <c r="J68" t="str">
        <f ca="1">IF(COUNTIF($C$5:$AK$5,Lessons[[#This Row],[Day of week]])*Lessons[[#This Row],[Tariff]]=0,"",COUNTIF($C$5:$AK$5,Lessons[[#This Row],[Day of week]])*Lessons[[#This Row],[Tariff]])</f>
        <v/>
      </c>
      <c r="N68" t="str">
        <f t="array" ref="N68">IFERROR(IF(
 INDEX($G$42:$G$141,SMALL(IF(COUNTIF($N$41:N67,$G$42:$G$141)=0,ROW($G$42:$G$141)-1),1)-40)=0,
 "",
 INDEX($G$42:$G$141,SMALL(IF(COUNTIF($N$41:N67,$G$42:$G$141)=0,ROW($G$42:$G$141)-1),1)-40)),"")</f>
        <v/>
      </c>
      <c r="O68" t="str">
        <f>IFERROR(INDEX(Lessons[Name],MATCH(N68,Lessons[UniqueID],0)),"")</f>
        <v/>
      </c>
      <c r="P68" t="str">
        <f>IFERROR(INDEX(Lessons[Tariff],MATCH(N68,Lessons[UniqueID],0)),"")</f>
        <v/>
      </c>
      <c r="Q68" s="27" t="str">
        <f>IFERROR(INDEX(Lessons[Currency],MATCH(N68,Lessons[UniqueID],0)),"")</f>
        <v/>
      </c>
      <c r="R68" s="39" t="str">
        <f ca="1">IF(SUMIF(Lessons[UniqueID],$N68,Lessons[Revenue])=0,"",SUMIF(Lessons[UniqueID],$N68,Lessons[Revenue]))</f>
        <v/>
      </c>
    </row>
    <row r="69" spans="10:18" x14ac:dyDescent="0.25">
      <c r="J69" t="str">
        <f ca="1">IF(COUNTIF($C$5:$AK$5,Lessons[[#This Row],[Day of week]])*Lessons[[#This Row],[Tariff]]=0,"",COUNTIF($C$5:$AK$5,Lessons[[#This Row],[Day of week]])*Lessons[[#This Row],[Tariff]])</f>
        <v/>
      </c>
      <c r="N69" t="str">
        <f t="array" ref="N69">IFERROR(IF(
 INDEX($G$42:$G$141,SMALL(IF(COUNTIF($N$41:N68,$G$42:$G$141)=0,ROW($G$42:$G$141)-1),1)-40)=0,
 "",
 INDEX($G$42:$G$141,SMALL(IF(COUNTIF($N$41:N68,$G$42:$G$141)=0,ROW($G$42:$G$141)-1),1)-40)),"")</f>
        <v/>
      </c>
      <c r="O69" t="str">
        <f>IFERROR(INDEX(Lessons[Name],MATCH(N69,Lessons[UniqueID],0)),"")</f>
        <v/>
      </c>
      <c r="P69" t="str">
        <f>IFERROR(INDEX(Lessons[Tariff],MATCH(N69,Lessons[UniqueID],0)),"")</f>
        <v/>
      </c>
      <c r="Q69" s="27" t="str">
        <f>IFERROR(INDEX(Lessons[Currency],MATCH(N69,Lessons[UniqueID],0)),"")</f>
        <v/>
      </c>
      <c r="R69" s="39" t="str">
        <f ca="1">IF(SUMIF(Lessons[UniqueID],$N69,Lessons[Revenue])=0,"",SUMIF(Lessons[UniqueID],$N69,Lessons[Revenue]))</f>
        <v/>
      </c>
    </row>
    <row r="70" spans="10:18" x14ac:dyDescent="0.25">
      <c r="J70" t="str">
        <f ca="1">IF(COUNTIF($C$5:$AK$5,Lessons[[#This Row],[Day of week]])*Lessons[[#This Row],[Tariff]]=0,"",COUNTIF($C$5:$AK$5,Lessons[[#This Row],[Day of week]])*Lessons[[#This Row],[Tariff]])</f>
        <v/>
      </c>
      <c r="N70" t="str">
        <f t="array" ref="N70">IFERROR(IF(
 INDEX($G$42:$G$141,SMALL(IF(COUNTIF($N$41:N69,$G$42:$G$141)=0,ROW($G$42:$G$141)-1),1)-40)=0,
 "",
 INDEX($G$42:$G$141,SMALL(IF(COUNTIF($N$41:N69,$G$42:$G$141)=0,ROW($G$42:$G$141)-1),1)-40)),"")</f>
        <v/>
      </c>
      <c r="O70" t="str">
        <f>IFERROR(INDEX(Lessons[Name],MATCH(N70,Lessons[UniqueID],0)),"")</f>
        <v/>
      </c>
      <c r="P70" t="str">
        <f>IFERROR(INDEX(Lessons[Tariff],MATCH(N70,Lessons[UniqueID],0)),"")</f>
        <v/>
      </c>
      <c r="Q70" s="27" t="str">
        <f>IFERROR(INDEX(Lessons[Currency],MATCH(N70,Lessons[UniqueID],0)),"")</f>
        <v/>
      </c>
      <c r="R70" s="39" t="str">
        <f ca="1">IF(SUMIF(Lessons[UniqueID],$N70,Lessons[Revenue])=0,"",SUMIF(Lessons[UniqueID],$N70,Lessons[Revenue]))</f>
        <v/>
      </c>
    </row>
    <row r="71" spans="10:18" x14ac:dyDescent="0.25">
      <c r="J71" t="str">
        <f ca="1">IF(COUNTIF($C$5:$AK$5,Lessons[[#This Row],[Day of week]])*Lessons[[#This Row],[Tariff]]=0,"",COUNTIF($C$5:$AK$5,Lessons[[#This Row],[Day of week]])*Lessons[[#This Row],[Tariff]])</f>
        <v/>
      </c>
      <c r="N71" t="str">
        <f t="array" ref="N71">IFERROR(IF(
 INDEX($G$42:$G$141,SMALL(IF(COUNTIF($N$41:N70,$G$42:$G$141)=0,ROW($G$42:$G$141)-1),1)-40)=0,
 "",
 INDEX($G$42:$G$141,SMALL(IF(COUNTIF($N$41:N70,$G$42:$G$141)=0,ROW($G$42:$G$141)-1),1)-40)),"")</f>
        <v/>
      </c>
      <c r="O71" t="str">
        <f>IFERROR(INDEX(Lessons[Name],MATCH(N71,Lessons[UniqueID],0)),"")</f>
        <v/>
      </c>
      <c r="P71" t="str">
        <f>IFERROR(INDEX(Lessons[Tariff],MATCH(N71,Lessons[UniqueID],0)),"")</f>
        <v/>
      </c>
      <c r="Q71" s="27" t="str">
        <f>IFERROR(INDEX(Lessons[Currency],MATCH(N71,Lessons[UniqueID],0)),"")</f>
        <v/>
      </c>
      <c r="R71" s="39" t="str">
        <f ca="1">IF(SUMIF(Lessons[UniqueID],$N71,Lessons[Revenue])=0,"",SUMIF(Lessons[UniqueID],$N71,Lessons[Revenue]))</f>
        <v/>
      </c>
    </row>
    <row r="72" spans="10:18" x14ac:dyDescent="0.25">
      <c r="J72" t="str">
        <f ca="1">IF(COUNTIF($C$5:$AK$5,Lessons[[#This Row],[Day of week]])*Lessons[[#This Row],[Tariff]]=0,"",COUNTIF($C$5:$AK$5,Lessons[[#This Row],[Day of week]])*Lessons[[#This Row],[Tariff]])</f>
        <v/>
      </c>
      <c r="N72" t="str">
        <f t="array" ref="N72">IFERROR(IF(
 INDEX($G$42:$G$141,SMALL(IF(COUNTIF($N$41:N71,$G$42:$G$141)=0,ROW($G$42:$G$141)-1),1)-40)=0,
 "",
 INDEX($G$42:$G$141,SMALL(IF(COUNTIF($N$41:N71,$G$42:$G$141)=0,ROW($G$42:$G$141)-1),1)-40)),"")</f>
        <v/>
      </c>
      <c r="O72" t="str">
        <f>IFERROR(INDEX(Lessons[Name],MATCH(N72,Lessons[UniqueID],0)),"")</f>
        <v/>
      </c>
      <c r="P72" t="str">
        <f>IFERROR(INDEX(Lessons[Tariff],MATCH(N72,Lessons[UniqueID],0)),"")</f>
        <v/>
      </c>
      <c r="Q72" s="27" t="str">
        <f>IFERROR(INDEX(Lessons[Currency],MATCH(N72,Lessons[UniqueID],0)),"")</f>
        <v/>
      </c>
      <c r="R72" s="39" t="str">
        <f ca="1">IF(SUMIF(Lessons[UniqueID],$N72,Lessons[Revenue])=0,"",SUMIF(Lessons[UniqueID],$N72,Lessons[Revenue]))</f>
        <v/>
      </c>
    </row>
    <row r="73" spans="10:18" x14ac:dyDescent="0.25">
      <c r="J73" t="str">
        <f ca="1">IF(COUNTIF($C$5:$AK$5,Lessons[[#This Row],[Day of week]])*Lessons[[#This Row],[Tariff]]=0,"",COUNTIF($C$5:$AK$5,Lessons[[#This Row],[Day of week]])*Lessons[[#This Row],[Tariff]])</f>
        <v/>
      </c>
      <c r="N73" t="str">
        <f t="array" ref="N73">IFERROR(IF(
 INDEX($G$42:$G$141,SMALL(IF(COUNTIF($N$41:N72,$G$42:$G$141)=0,ROW($G$42:$G$141)-1),1)-40)=0,
 "",
 INDEX($G$42:$G$141,SMALL(IF(COUNTIF($N$41:N72,$G$42:$G$141)=0,ROW($G$42:$G$141)-1),1)-40)),"")</f>
        <v/>
      </c>
      <c r="O73" t="str">
        <f>IFERROR(INDEX(Lessons[Name],MATCH(N73,Lessons[UniqueID],0)),"")</f>
        <v/>
      </c>
      <c r="P73" t="str">
        <f>IFERROR(INDEX(Lessons[Tariff],MATCH(N73,Lessons[UniqueID],0)),"")</f>
        <v/>
      </c>
      <c r="Q73" s="27" t="str">
        <f>IFERROR(INDEX(Lessons[Currency],MATCH(N73,Lessons[UniqueID],0)),"")</f>
        <v/>
      </c>
      <c r="R73" s="39" t="str">
        <f ca="1">IF(SUMIF(Lessons[UniqueID],$N73,Lessons[Revenue])=0,"",SUMIF(Lessons[UniqueID],$N73,Lessons[Revenue]))</f>
        <v/>
      </c>
    </row>
    <row r="74" spans="10:18" x14ac:dyDescent="0.25">
      <c r="J74" t="str">
        <f ca="1">IF(COUNTIF($C$5:$AK$5,Lessons[[#This Row],[Day of week]])*Lessons[[#This Row],[Tariff]]=0,"",COUNTIF($C$5:$AK$5,Lessons[[#This Row],[Day of week]])*Lessons[[#This Row],[Tariff]])</f>
        <v/>
      </c>
      <c r="N74" t="str">
        <f t="array" ref="N74">IFERROR(IF(
 INDEX($G$42:$G$141,SMALL(IF(COUNTIF($N$41:N73,$G$42:$G$141)=0,ROW($G$42:$G$141)-1),1)-40)=0,
 "",
 INDEX($G$42:$G$141,SMALL(IF(COUNTIF($N$41:N73,$G$42:$G$141)=0,ROW($G$42:$G$141)-1),1)-40)),"")</f>
        <v/>
      </c>
      <c r="O74" t="str">
        <f>IFERROR(INDEX(Lessons[Name],MATCH(N74,Lessons[UniqueID],0)),"")</f>
        <v/>
      </c>
      <c r="P74" t="str">
        <f>IFERROR(INDEX(Lessons[Tariff],MATCH(N74,Lessons[UniqueID],0)),"")</f>
        <v/>
      </c>
      <c r="Q74" s="27" t="str">
        <f>IFERROR(INDEX(Lessons[Currency],MATCH(N74,Lessons[UniqueID],0)),"")</f>
        <v/>
      </c>
      <c r="R74" s="39" t="str">
        <f ca="1">IF(SUMIF(Lessons[UniqueID],$N74,Lessons[Revenue])=0,"",SUMIF(Lessons[UniqueID],$N74,Lessons[Revenue]))</f>
        <v/>
      </c>
    </row>
    <row r="75" spans="10:18" x14ac:dyDescent="0.25">
      <c r="J75" t="str">
        <f ca="1">IF(COUNTIF($C$5:$AK$5,Lessons[[#This Row],[Day of week]])*Lessons[[#This Row],[Tariff]]=0,"",COUNTIF($C$5:$AK$5,Lessons[[#This Row],[Day of week]])*Lessons[[#This Row],[Tariff]])</f>
        <v/>
      </c>
      <c r="N75" t="str">
        <f t="array" ref="N75">IFERROR(IF(
 INDEX($G$42:$G$141,SMALL(IF(COUNTIF($N$41:N74,$G$42:$G$141)=0,ROW($G$42:$G$141)-1),1)-40)=0,
 "",
 INDEX($G$42:$G$141,SMALL(IF(COUNTIF($N$41:N74,$G$42:$G$141)=0,ROW($G$42:$G$141)-1),1)-40)),"")</f>
        <v/>
      </c>
      <c r="O75" t="str">
        <f>IFERROR(INDEX(Lessons[Name],MATCH(N75,Lessons[UniqueID],0)),"")</f>
        <v/>
      </c>
      <c r="P75" t="str">
        <f>IFERROR(INDEX(Lessons[Tariff],MATCH(N75,Lessons[UniqueID],0)),"")</f>
        <v/>
      </c>
      <c r="Q75" s="27" t="str">
        <f>IFERROR(INDEX(Lessons[Currency],MATCH(N75,Lessons[UniqueID],0)),"")</f>
        <v/>
      </c>
      <c r="R75" s="39" t="str">
        <f ca="1">IF(SUMIF(Lessons[UniqueID],$N75,Lessons[Revenue])=0,"",SUMIF(Lessons[UniqueID],$N75,Lessons[Revenue]))</f>
        <v/>
      </c>
    </row>
    <row r="76" spans="10:18" x14ac:dyDescent="0.25">
      <c r="J76" t="str">
        <f ca="1">IF(COUNTIF($C$5:$AK$5,Lessons[[#This Row],[Day of week]])*Lessons[[#This Row],[Tariff]]=0,"",COUNTIF($C$5:$AK$5,Lessons[[#This Row],[Day of week]])*Lessons[[#This Row],[Tariff]])</f>
        <v/>
      </c>
      <c r="N76" t="str">
        <f t="array" ref="N76">IFERROR(IF(
 INDEX($G$42:$G$141,SMALL(IF(COUNTIF($N$41:N75,$G$42:$G$141)=0,ROW($G$42:$G$141)-1),1)-40)=0,
 "",
 INDEX($G$42:$G$141,SMALL(IF(COUNTIF($N$41:N75,$G$42:$G$141)=0,ROW($G$42:$G$141)-1),1)-40)),"")</f>
        <v/>
      </c>
      <c r="O76" t="str">
        <f>IFERROR(INDEX(Lessons[Name],MATCH(N76,Lessons[UniqueID],0)),"")</f>
        <v/>
      </c>
      <c r="P76" t="str">
        <f>IFERROR(INDEX(Lessons[Tariff],MATCH(N76,Lessons[UniqueID],0)),"")</f>
        <v/>
      </c>
      <c r="Q76" s="27" t="str">
        <f>IFERROR(INDEX(Lessons[Currency],MATCH(N76,Lessons[UniqueID],0)),"")</f>
        <v/>
      </c>
      <c r="R76" s="39" t="str">
        <f ca="1">IF(SUMIF(Lessons[UniqueID],$N76,Lessons[Revenue])=0,"",SUMIF(Lessons[UniqueID],$N76,Lessons[Revenue]))</f>
        <v/>
      </c>
    </row>
    <row r="77" spans="10:18" x14ac:dyDescent="0.25">
      <c r="J77" t="str">
        <f ca="1">IF(COUNTIF($C$5:$AK$5,Lessons[[#This Row],[Day of week]])*Lessons[[#This Row],[Tariff]]=0,"",COUNTIF($C$5:$AK$5,Lessons[[#This Row],[Day of week]])*Lessons[[#This Row],[Tariff]])</f>
        <v/>
      </c>
      <c r="N77" t="str">
        <f t="array" ref="N77">IFERROR(IF(
 INDEX($G$42:$G$141,SMALL(IF(COUNTIF($N$41:N76,$G$42:$G$141)=0,ROW($G$42:$G$141)-1),1)-40)=0,
 "",
 INDEX($G$42:$G$141,SMALL(IF(COUNTIF($N$41:N76,$G$42:$G$141)=0,ROW($G$42:$G$141)-1),1)-40)),"")</f>
        <v/>
      </c>
      <c r="O77" t="str">
        <f>IFERROR(INDEX(Lessons[Name],MATCH(N77,Lessons[UniqueID],0)),"")</f>
        <v/>
      </c>
      <c r="P77" t="str">
        <f>IFERROR(INDEX(Lessons[Tariff],MATCH(N77,Lessons[UniqueID],0)),"")</f>
        <v/>
      </c>
      <c r="Q77" s="27" t="str">
        <f>IFERROR(INDEX(Lessons[Currency],MATCH(N77,Lessons[UniqueID],0)),"")</f>
        <v/>
      </c>
      <c r="R77" s="39" t="str">
        <f ca="1">IF(SUMIF(Lessons[UniqueID],$N77,Lessons[Revenue])=0,"",SUMIF(Lessons[UniqueID],$N77,Lessons[Revenue]))</f>
        <v/>
      </c>
    </row>
    <row r="78" spans="10:18" x14ac:dyDescent="0.25">
      <c r="J78" t="str">
        <f ca="1">IF(COUNTIF($C$5:$AK$5,Lessons[[#This Row],[Day of week]])*Lessons[[#This Row],[Tariff]]=0,"",COUNTIF($C$5:$AK$5,Lessons[[#This Row],[Day of week]])*Lessons[[#This Row],[Tariff]])</f>
        <v/>
      </c>
      <c r="N78" t="str">
        <f t="array" ref="N78">IFERROR(IF(
 INDEX($G$42:$G$141,SMALL(IF(COUNTIF($N$41:N77,$G$42:$G$141)=0,ROW($G$42:$G$141)-1),1)-40)=0,
 "",
 INDEX($G$42:$G$141,SMALL(IF(COUNTIF($N$41:N77,$G$42:$G$141)=0,ROW($G$42:$G$141)-1),1)-40)),"")</f>
        <v/>
      </c>
      <c r="O78" t="str">
        <f>IFERROR(INDEX(Lessons[Name],MATCH(N78,Lessons[UniqueID],0)),"")</f>
        <v/>
      </c>
      <c r="P78" t="str">
        <f>IFERROR(INDEX(Lessons[Tariff],MATCH(N78,Lessons[UniqueID],0)),"")</f>
        <v/>
      </c>
      <c r="Q78" s="27" t="str">
        <f>IFERROR(INDEX(Lessons[Currency],MATCH(N78,Lessons[UniqueID],0)),"")</f>
        <v/>
      </c>
      <c r="R78" s="39" t="str">
        <f ca="1">IF(SUMIF(Lessons[UniqueID],$N78,Lessons[Revenue])=0,"",SUMIF(Lessons[UniqueID],$N78,Lessons[Revenue]))</f>
        <v/>
      </c>
    </row>
    <row r="79" spans="10:18" x14ac:dyDescent="0.25">
      <c r="J79" t="str">
        <f ca="1">IF(COUNTIF($C$5:$AK$5,Lessons[[#This Row],[Day of week]])*Lessons[[#This Row],[Tariff]]=0,"",COUNTIF($C$5:$AK$5,Lessons[[#This Row],[Day of week]])*Lessons[[#This Row],[Tariff]])</f>
        <v/>
      </c>
      <c r="N79" t="str">
        <f t="array" ref="N79">IFERROR(IF(
 INDEX($G$42:$G$141,SMALL(IF(COUNTIF($N$41:N78,$G$42:$G$141)=0,ROW($G$42:$G$141)-1),1)-40)=0,
 "",
 INDEX($G$42:$G$141,SMALL(IF(COUNTIF($N$41:N78,$G$42:$G$141)=0,ROW($G$42:$G$141)-1),1)-40)),"")</f>
        <v/>
      </c>
      <c r="O79" t="str">
        <f>IFERROR(INDEX(Lessons[Name],MATCH(N79,Lessons[UniqueID],0)),"")</f>
        <v/>
      </c>
      <c r="P79" t="str">
        <f>IFERROR(INDEX(Lessons[Tariff],MATCH(N79,Lessons[UniqueID],0)),"")</f>
        <v/>
      </c>
      <c r="Q79" s="27" t="str">
        <f>IFERROR(INDEX(Lessons[Currency],MATCH(N79,Lessons[UniqueID],0)),"")</f>
        <v/>
      </c>
      <c r="R79" s="39" t="str">
        <f ca="1">IF(SUMIF(Lessons[UniqueID],$N79,Lessons[Revenue])=0,"",SUMIF(Lessons[UniqueID],$N79,Lessons[Revenue]))</f>
        <v/>
      </c>
    </row>
    <row r="80" spans="10:18" x14ac:dyDescent="0.25">
      <c r="J80" t="str">
        <f ca="1">IF(COUNTIF($C$5:$AK$5,Lessons[[#This Row],[Day of week]])*Lessons[[#This Row],[Tariff]]=0,"",COUNTIF($C$5:$AK$5,Lessons[[#This Row],[Day of week]])*Lessons[[#This Row],[Tariff]])</f>
        <v/>
      </c>
      <c r="N80" t="str">
        <f t="array" ref="N80">IFERROR(IF(
 INDEX($G$42:$G$141,SMALL(IF(COUNTIF($N$41:N79,$G$42:$G$141)=0,ROW($G$42:$G$141)-1),1)-40)=0,
 "",
 INDEX($G$42:$G$141,SMALL(IF(COUNTIF($N$41:N79,$G$42:$G$141)=0,ROW($G$42:$G$141)-1),1)-40)),"")</f>
        <v/>
      </c>
      <c r="O80" t="str">
        <f>IFERROR(INDEX(Lessons[Name],MATCH(N80,Lessons[UniqueID],0)),"")</f>
        <v/>
      </c>
      <c r="P80" t="str">
        <f>IFERROR(INDEX(Lessons[Tariff],MATCH(N80,Lessons[UniqueID],0)),"")</f>
        <v/>
      </c>
      <c r="Q80" s="27" t="str">
        <f>IFERROR(INDEX(Lessons[Currency],MATCH(N80,Lessons[UniqueID],0)),"")</f>
        <v/>
      </c>
      <c r="R80" s="39" t="str">
        <f ca="1">IF(SUMIF(Lessons[UniqueID],$N80,Lessons[Revenue])=0,"",SUMIF(Lessons[UniqueID],$N80,Lessons[Revenue]))</f>
        <v/>
      </c>
    </row>
    <row r="81" spans="10:18" x14ac:dyDescent="0.25">
      <c r="J81" t="str">
        <f ca="1">IF(COUNTIF($C$5:$AK$5,Lessons[[#This Row],[Day of week]])*Lessons[[#This Row],[Tariff]]=0,"",COUNTIF($C$5:$AK$5,Lessons[[#This Row],[Day of week]])*Lessons[[#This Row],[Tariff]])</f>
        <v/>
      </c>
      <c r="N81" t="str">
        <f t="array" ref="N81">IFERROR(IF(
 INDEX($G$42:$G$141,SMALL(IF(COUNTIF($N$41:N80,$G$42:$G$141)=0,ROW($G$42:$G$141)-1),1)-40)=0,
 "",
 INDEX($G$42:$G$141,SMALL(IF(COUNTIF($N$41:N80,$G$42:$G$141)=0,ROW($G$42:$G$141)-1),1)-40)),"")</f>
        <v/>
      </c>
      <c r="O81" t="str">
        <f>IFERROR(INDEX(Lessons[Name],MATCH(N81,Lessons[UniqueID],0)),"")</f>
        <v/>
      </c>
      <c r="P81" t="str">
        <f>IFERROR(INDEX(Lessons[Tariff],MATCH(N81,Lessons[UniqueID],0)),"")</f>
        <v/>
      </c>
      <c r="Q81" s="27" t="str">
        <f>IFERROR(INDEX(Lessons[Currency],MATCH(N81,Lessons[UniqueID],0)),"")</f>
        <v/>
      </c>
      <c r="R81" s="39" t="str">
        <f ca="1">IF(SUMIF(Lessons[UniqueID],$N81,Lessons[Revenue])=0,"",SUMIF(Lessons[UniqueID],$N81,Lessons[Revenue]))</f>
        <v/>
      </c>
    </row>
    <row r="82" spans="10:18" x14ac:dyDescent="0.25">
      <c r="J82" t="str">
        <f ca="1">IF(COUNTIF($C$5:$AK$5,Lessons[[#This Row],[Day of week]])*Lessons[[#This Row],[Tariff]]=0,"",COUNTIF($C$5:$AK$5,Lessons[[#This Row],[Day of week]])*Lessons[[#This Row],[Tariff]])</f>
        <v/>
      </c>
      <c r="N82" t="str">
        <f t="array" ref="N82">IFERROR(IF(
 INDEX($G$42:$G$141,SMALL(IF(COUNTIF($N$41:N81,$G$42:$G$141)=0,ROW($G$42:$G$141)-1),1)-40)=0,
 "",
 INDEX($G$42:$G$141,SMALL(IF(COUNTIF($N$41:N81,$G$42:$G$141)=0,ROW($G$42:$G$141)-1),1)-40)),"")</f>
        <v/>
      </c>
      <c r="O82" t="str">
        <f>IFERROR(INDEX(Lessons[Name],MATCH(N82,Lessons[UniqueID],0)),"")</f>
        <v/>
      </c>
      <c r="P82" t="str">
        <f>IFERROR(INDEX(Lessons[Tariff],MATCH(N82,Lessons[UniqueID],0)),"")</f>
        <v/>
      </c>
      <c r="Q82" s="27" t="str">
        <f>IFERROR(INDEX(Lessons[Currency],MATCH(N82,Lessons[UniqueID],0)),"")</f>
        <v/>
      </c>
      <c r="R82" s="39" t="str">
        <f ca="1">IF(SUMIF(Lessons[UniqueID],$N82,Lessons[Revenue])=0,"",SUMIF(Lessons[UniqueID],$N82,Lessons[Revenue]))</f>
        <v/>
      </c>
    </row>
    <row r="83" spans="10:18" x14ac:dyDescent="0.25">
      <c r="J83" t="str">
        <f ca="1">IF(COUNTIF($C$5:$AK$5,Lessons[[#This Row],[Day of week]])*Lessons[[#This Row],[Tariff]]=0,"",COUNTIF($C$5:$AK$5,Lessons[[#This Row],[Day of week]])*Lessons[[#This Row],[Tariff]])</f>
        <v/>
      </c>
      <c r="N83" t="str">
        <f t="array" ref="N83">IFERROR(IF(
 INDEX($G$42:$G$141,SMALL(IF(COUNTIF($N$41:N82,$G$42:$G$141)=0,ROW($G$42:$G$141)-1),1)-40)=0,
 "",
 INDEX($G$42:$G$141,SMALL(IF(COUNTIF($N$41:N82,$G$42:$G$141)=0,ROW($G$42:$G$141)-1),1)-40)),"")</f>
        <v/>
      </c>
      <c r="O83" t="str">
        <f>IFERROR(INDEX(Lessons[Name],MATCH(N83,Lessons[UniqueID],0)),"")</f>
        <v/>
      </c>
      <c r="P83" t="str">
        <f>IFERROR(INDEX(Lessons[Tariff],MATCH(N83,Lessons[UniqueID],0)),"")</f>
        <v/>
      </c>
      <c r="Q83" s="27" t="str">
        <f>IFERROR(INDEX(Lessons[Currency],MATCH(N83,Lessons[UniqueID],0)),"")</f>
        <v/>
      </c>
      <c r="R83" s="39" t="str">
        <f ca="1">IF(SUMIF(Lessons[UniqueID],$N83,Lessons[Revenue])=0,"",SUMIF(Lessons[UniqueID],$N83,Lessons[Revenue]))</f>
        <v/>
      </c>
    </row>
    <row r="84" spans="10:18" x14ac:dyDescent="0.25">
      <c r="J84" t="str">
        <f ca="1">IF(COUNTIF($C$5:$AK$5,Lessons[[#This Row],[Day of week]])*Lessons[[#This Row],[Tariff]]=0,"",COUNTIF($C$5:$AK$5,Lessons[[#This Row],[Day of week]])*Lessons[[#This Row],[Tariff]])</f>
        <v/>
      </c>
      <c r="N84" t="str">
        <f t="array" ref="N84">IFERROR(IF(
 INDEX($G$42:$G$141,SMALL(IF(COUNTIF($N$41:N83,$G$42:$G$141)=0,ROW($G$42:$G$141)-1),1)-40)=0,
 "",
 INDEX($G$42:$G$141,SMALL(IF(COUNTIF($N$41:N83,$G$42:$G$141)=0,ROW($G$42:$G$141)-1),1)-40)),"")</f>
        <v/>
      </c>
      <c r="O84" t="str">
        <f>IFERROR(INDEX(Lessons[Name],MATCH(N84,Lessons[UniqueID],0)),"")</f>
        <v/>
      </c>
      <c r="P84" t="str">
        <f>IFERROR(INDEX(Lessons[Tariff],MATCH(N84,Lessons[UniqueID],0)),"")</f>
        <v/>
      </c>
      <c r="Q84" s="27" t="str">
        <f>IFERROR(INDEX(Lessons[Currency],MATCH(N84,Lessons[UniqueID],0)),"")</f>
        <v/>
      </c>
      <c r="R84" s="39" t="str">
        <f ca="1">IF(SUMIF(Lessons[UniqueID],$N84,Lessons[Revenue])=0,"",SUMIF(Lessons[UniqueID],$N84,Lessons[Revenue]))</f>
        <v/>
      </c>
    </row>
    <row r="85" spans="10:18" x14ac:dyDescent="0.25">
      <c r="J85" t="str">
        <f ca="1">IF(COUNTIF($C$5:$AK$5,Lessons[[#This Row],[Day of week]])*Lessons[[#This Row],[Tariff]]=0,"",COUNTIF($C$5:$AK$5,Lessons[[#This Row],[Day of week]])*Lessons[[#This Row],[Tariff]])</f>
        <v/>
      </c>
      <c r="N85" t="str">
        <f t="array" ref="N85">IFERROR(IF(
 INDEX($G$42:$G$141,SMALL(IF(COUNTIF($N$41:N84,$G$42:$G$141)=0,ROW($G$42:$G$141)-1),1)-40)=0,
 "",
 INDEX($G$42:$G$141,SMALL(IF(COUNTIF($N$41:N84,$G$42:$G$141)=0,ROW($G$42:$G$141)-1),1)-40)),"")</f>
        <v/>
      </c>
      <c r="O85" t="str">
        <f>IFERROR(INDEX(Lessons[Name],MATCH(N85,Lessons[UniqueID],0)),"")</f>
        <v/>
      </c>
      <c r="P85" t="str">
        <f>IFERROR(INDEX(Lessons[Tariff],MATCH(N85,Lessons[UniqueID],0)),"")</f>
        <v/>
      </c>
      <c r="Q85" s="27" t="str">
        <f>IFERROR(INDEX(Lessons[Currency],MATCH(N85,Lessons[UniqueID],0)),"")</f>
        <v/>
      </c>
      <c r="R85" s="39" t="str">
        <f ca="1">IF(SUMIF(Lessons[UniqueID],$N85,Lessons[Revenue])=0,"",SUMIF(Lessons[UniqueID],$N85,Lessons[Revenue]))</f>
        <v/>
      </c>
    </row>
    <row r="86" spans="10:18" x14ac:dyDescent="0.25">
      <c r="J86" t="str">
        <f ca="1">IF(COUNTIF($C$5:$AK$5,Lessons[[#This Row],[Day of week]])*Lessons[[#This Row],[Tariff]]=0,"",COUNTIF($C$5:$AK$5,Lessons[[#This Row],[Day of week]])*Lessons[[#This Row],[Tariff]])</f>
        <v/>
      </c>
      <c r="N86" t="str">
        <f t="array" ref="N86">IFERROR(IF(
 INDEX($G$42:$G$141,SMALL(IF(COUNTIF($N$41:N85,$G$42:$G$141)=0,ROW($G$42:$G$141)-1),1)-40)=0,
 "",
 INDEX($G$42:$G$141,SMALL(IF(COUNTIF($N$41:N85,$G$42:$G$141)=0,ROW($G$42:$G$141)-1),1)-40)),"")</f>
        <v/>
      </c>
      <c r="O86" t="str">
        <f>IFERROR(INDEX(Lessons[Name],MATCH(N86,Lessons[UniqueID],0)),"")</f>
        <v/>
      </c>
      <c r="P86" t="str">
        <f>IFERROR(INDEX(Lessons[Tariff],MATCH(N86,Lessons[UniqueID],0)),"")</f>
        <v/>
      </c>
      <c r="Q86" s="27" t="str">
        <f>IFERROR(INDEX(Lessons[Currency],MATCH(N86,Lessons[UniqueID],0)),"")</f>
        <v/>
      </c>
      <c r="R86" s="39" t="str">
        <f ca="1">IF(SUMIF(Lessons[UniqueID],$N86,Lessons[Revenue])=0,"",SUMIF(Lessons[UniqueID],$N86,Lessons[Revenue]))</f>
        <v/>
      </c>
    </row>
    <row r="87" spans="10:18" x14ac:dyDescent="0.25">
      <c r="J87" t="str">
        <f ca="1">IF(COUNTIF($C$5:$AK$5,Lessons[[#This Row],[Day of week]])*Lessons[[#This Row],[Tariff]]=0,"",COUNTIF($C$5:$AK$5,Lessons[[#This Row],[Day of week]])*Lessons[[#This Row],[Tariff]])</f>
        <v/>
      </c>
      <c r="N87" t="str">
        <f t="array" ref="N87">IFERROR(IF(
 INDEX($G$42:$G$141,SMALL(IF(COUNTIF($N$41:N86,$G$42:$G$141)=0,ROW($G$42:$G$141)-1),1)-40)=0,
 "",
 INDEX($G$42:$G$141,SMALL(IF(COUNTIF($N$41:N86,$G$42:$G$141)=0,ROW($G$42:$G$141)-1),1)-40)),"")</f>
        <v/>
      </c>
      <c r="O87" t="str">
        <f>IFERROR(INDEX(Lessons[Name],MATCH(N87,Lessons[UniqueID],0)),"")</f>
        <v/>
      </c>
      <c r="P87" t="str">
        <f>IFERROR(INDEX(Lessons[Tariff],MATCH(N87,Lessons[UniqueID],0)),"")</f>
        <v/>
      </c>
      <c r="Q87" s="27" t="str">
        <f>IFERROR(INDEX(Lessons[Currency],MATCH(N87,Lessons[UniqueID],0)),"")</f>
        <v/>
      </c>
      <c r="R87" s="39" t="str">
        <f ca="1">IF(SUMIF(Lessons[UniqueID],$N87,Lessons[Revenue])=0,"",SUMIF(Lessons[UniqueID],$N87,Lessons[Revenue]))</f>
        <v/>
      </c>
    </row>
    <row r="88" spans="10:18" x14ac:dyDescent="0.25">
      <c r="J88" t="str">
        <f ca="1">IF(COUNTIF($C$5:$AK$5,Lessons[[#This Row],[Day of week]])*Lessons[[#This Row],[Tariff]]=0,"",COUNTIF($C$5:$AK$5,Lessons[[#This Row],[Day of week]])*Lessons[[#This Row],[Tariff]])</f>
        <v/>
      </c>
      <c r="N88" t="str">
        <f t="array" ref="N88">IFERROR(IF(
 INDEX($G$42:$G$141,SMALL(IF(COUNTIF($N$41:N87,$G$42:$G$141)=0,ROW($G$42:$G$141)-1),1)-40)=0,
 "",
 INDEX($G$42:$G$141,SMALL(IF(COUNTIF($N$41:N87,$G$42:$G$141)=0,ROW($G$42:$G$141)-1),1)-40)),"")</f>
        <v/>
      </c>
      <c r="O88" t="str">
        <f>IFERROR(INDEX(Lessons[Name],MATCH(N88,Lessons[UniqueID],0)),"")</f>
        <v/>
      </c>
      <c r="P88" t="str">
        <f>IFERROR(INDEX(Lessons[Tariff],MATCH(N88,Lessons[UniqueID],0)),"")</f>
        <v/>
      </c>
      <c r="Q88" s="27" t="str">
        <f>IFERROR(INDEX(Lessons[Currency],MATCH(N88,Lessons[UniqueID],0)),"")</f>
        <v/>
      </c>
      <c r="R88" s="39" t="str">
        <f ca="1">IF(SUMIF(Lessons[UniqueID],$N88,Lessons[Revenue])=0,"",SUMIF(Lessons[UniqueID],$N88,Lessons[Revenue]))</f>
        <v/>
      </c>
    </row>
    <row r="89" spans="10:18" x14ac:dyDescent="0.25">
      <c r="J89" t="str">
        <f ca="1">IF(COUNTIF($C$5:$AK$5,Lessons[[#This Row],[Day of week]])*Lessons[[#This Row],[Tariff]]=0,"",COUNTIF($C$5:$AK$5,Lessons[[#This Row],[Day of week]])*Lessons[[#This Row],[Tariff]])</f>
        <v/>
      </c>
      <c r="N89" t="str">
        <f t="array" ref="N89">IFERROR(IF(
 INDEX($G$42:$G$141,SMALL(IF(COUNTIF($N$41:N88,$G$42:$G$141)=0,ROW($G$42:$G$141)-1),1)-40)=0,
 "",
 INDEX($G$42:$G$141,SMALL(IF(COUNTIF($N$41:N88,$G$42:$G$141)=0,ROW($G$42:$G$141)-1),1)-40)),"")</f>
        <v/>
      </c>
      <c r="O89" t="str">
        <f>IFERROR(INDEX(Lessons[Name],MATCH(N89,Lessons[UniqueID],0)),"")</f>
        <v/>
      </c>
      <c r="P89" t="str">
        <f>IFERROR(INDEX(Lessons[Tariff],MATCH(N89,Lessons[UniqueID],0)),"")</f>
        <v/>
      </c>
      <c r="Q89" s="27" t="str">
        <f>IFERROR(INDEX(Lessons[Currency],MATCH(N89,Lessons[UniqueID],0)),"")</f>
        <v/>
      </c>
      <c r="R89" s="39" t="str">
        <f ca="1">IF(SUMIF(Lessons[UniqueID],$N89,Lessons[Revenue])=0,"",SUMIF(Lessons[UniqueID],$N89,Lessons[Revenue]))</f>
        <v/>
      </c>
    </row>
    <row r="90" spans="10:18" x14ac:dyDescent="0.25">
      <c r="J90" t="str">
        <f ca="1">IF(COUNTIF($C$5:$AK$5,Lessons[[#This Row],[Day of week]])*Lessons[[#This Row],[Tariff]]=0,"",COUNTIF($C$5:$AK$5,Lessons[[#This Row],[Day of week]])*Lessons[[#This Row],[Tariff]])</f>
        <v/>
      </c>
      <c r="N90" t="str">
        <f t="array" ref="N90">IFERROR(IF(
 INDEX($G$42:$G$141,SMALL(IF(COUNTIF($N$41:N89,$G$42:$G$141)=0,ROW($G$42:$G$141)-1),1)-40)=0,
 "",
 INDEX($G$42:$G$141,SMALL(IF(COUNTIF($N$41:N89,$G$42:$G$141)=0,ROW($G$42:$G$141)-1),1)-40)),"")</f>
        <v/>
      </c>
      <c r="O90" t="str">
        <f>IFERROR(INDEX(Lessons[Name],MATCH(N90,Lessons[UniqueID],0)),"")</f>
        <v/>
      </c>
      <c r="P90" t="str">
        <f>IFERROR(INDEX(Lessons[Tariff],MATCH(N90,Lessons[UniqueID],0)),"")</f>
        <v/>
      </c>
      <c r="Q90" s="27" t="str">
        <f>IFERROR(INDEX(Lessons[Currency],MATCH(N90,Lessons[UniqueID],0)),"")</f>
        <v/>
      </c>
      <c r="R90" s="39" t="str">
        <f ca="1">IF(SUMIF(Lessons[UniqueID],$N90,Lessons[Revenue])=0,"",SUMIF(Lessons[UniqueID],$N90,Lessons[Revenue]))</f>
        <v/>
      </c>
    </row>
    <row r="91" spans="10:18" x14ac:dyDescent="0.25">
      <c r="J91" t="str">
        <f ca="1">IF(COUNTIF($C$5:$AK$5,Lessons[[#This Row],[Day of week]])*Lessons[[#This Row],[Tariff]]=0,"",COUNTIF($C$5:$AK$5,Lessons[[#This Row],[Day of week]])*Lessons[[#This Row],[Tariff]])</f>
        <v/>
      </c>
      <c r="N91" t="str">
        <f t="array" ref="N91">IFERROR(IF(
 INDEX($G$42:$G$141,SMALL(IF(COUNTIF($N$41:N90,$G$42:$G$141)=0,ROW($G$42:$G$141)-1),1)-40)=0,
 "",
 INDEX($G$42:$G$141,SMALL(IF(COUNTIF($N$41:N90,$G$42:$G$141)=0,ROW($G$42:$G$141)-1),1)-40)),"")</f>
        <v/>
      </c>
      <c r="O91" t="str">
        <f>IFERROR(INDEX(Lessons[Name],MATCH(N91,Lessons[UniqueID],0)),"")</f>
        <v/>
      </c>
      <c r="P91" t="str">
        <f>IFERROR(INDEX(Lessons[Tariff],MATCH(N91,Lessons[UniqueID],0)),"")</f>
        <v/>
      </c>
      <c r="Q91" s="27" t="str">
        <f>IFERROR(INDEX(Lessons[Currency],MATCH(N91,Lessons[UniqueID],0)),"")</f>
        <v/>
      </c>
      <c r="R91" s="39" t="str">
        <f ca="1">IF(SUMIF(Lessons[UniqueID],$N91,Lessons[Revenue])=0,"",SUMIF(Lessons[UniqueID],$N91,Lessons[Revenue]))</f>
        <v/>
      </c>
    </row>
    <row r="92" spans="10:18" x14ac:dyDescent="0.25">
      <c r="J92" t="str">
        <f ca="1">IF(COUNTIF($C$5:$AK$5,Lessons[[#This Row],[Day of week]])*Lessons[[#This Row],[Tariff]]=0,"",COUNTIF($C$5:$AK$5,Lessons[[#This Row],[Day of week]])*Lessons[[#This Row],[Tariff]])</f>
        <v/>
      </c>
      <c r="N92" t="str">
        <f t="array" ref="N92">IFERROR(IF(
 INDEX($G$42:$G$141,SMALL(IF(COUNTIF($N$41:N91,$G$42:$G$141)=0,ROW($G$42:$G$141)-1),1)-40)=0,
 "",
 INDEX($G$42:$G$141,SMALL(IF(COUNTIF($N$41:N91,$G$42:$G$141)=0,ROW($G$42:$G$141)-1),1)-40)),"")</f>
        <v/>
      </c>
      <c r="O92" t="str">
        <f>IFERROR(INDEX(Lessons[Name],MATCH(N92,Lessons[UniqueID],0)),"")</f>
        <v/>
      </c>
      <c r="P92" t="str">
        <f>IFERROR(INDEX(Lessons[Tariff],MATCH(N92,Lessons[UniqueID],0)),"")</f>
        <v/>
      </c>
      <c r="Q92" s="27" t="str">
        <f>IFERROR(INDEX(Lessons[Currency],MATCH(N92,Lessons[UniqueID],0)),"")</f>
        <v/>
      </c>
      <c r="R92" s="39" t="str">
        <f ca="1">IF(SUMIF(Lessons[UniqueID],$N92,Lessons[Revenue])=0,"",SUMIF(Lessons[UniqueID],$N92,Lessons[Revenue]))</f>
        <v/>
      </c>
    </row>
    <row r="93" spans="10:18" x14ac:dyDescent="0.25">
      <c r="J93" t="str">
        <f ca="1">IF(COUNTIF($C$5:$AK$5,Lessons[[#This Row],[Day of week]])*Lessons[[#This Row],[Tariff]]=0,"",COUNTIF($C$5:$AK$5,Lessons[[#This Row],[Day of week]])*Lessons[[#This Row],[Tariff]])</f>
        <v/>
      </c>
      <c r="N93" t="str">
        <f t="array" ref="N93">IFERROR(IF(
 INDEX($G$42:$G$141,SMALL(IF(COUNTIF($N$41:N92,$G$42:$G$141)=0,ROW($G$42:$G$141)-1),1)-40)=0,
 "",
 INDEX($G$42:$G$141,SMALL(IF(COUNTIF($N$41:N92,$G$42:$G$141)=0,ROW($G$42:$G$141)-1),1)-40)),"")</f>
        <v/>
      </c>
      <c r="O93" t="str">
        <f>IFERROR(INDEX(Lessons[Name],MATCH(N93,Lessons[UniqueID],0)),"")</f>
        <v/>
      </c>
      <c r="P93" t="str">
        <f>IFERROR(INDEX(Lessons[Tariff],MATCH(N93,Lessons[UniqueID],0)),"")</f>
        <v/>
      </c>
      <c r="Q93" s="27" t="str">
        <f>IFERROR(INDEX(Lessons[Currency],MATCH(N93,Lessons[UniqueID],0)),"")</f>
        <v/>
      </c>
      <c r="R93" s="39" t="str">
        <f ca="1">IF(SUMIF(Lessons[UniqueID],$N93,Lessons[Revenue])=0,"",SUMIF(Lessons[UniqueID],$N93,Lessons[Revenue]))</f>
        <v/>
      </c>
    </row>
    <row r="94" spans="10:18" x14ac:dyDescent="0.25">
      <c r="J94" t="str">
        <f ca="1">IF(COUNTIF($C$5:$AK$5,Lessons[[#This Row],[Day of week]])*Lessons[[#This Row],[Tariff]]=0,"",COUNTIF($C$5:$AK$5,Lessons[[#This Row],[Day of week]])*Lessons[[#This Row],[Tariff]])</f>
        <v/>
      </c>
      <c r="N94" t="str">
        <f t="array" ref="N94">IFERROR(IF(
 INDEX($G$42:$G$141,SMALL(IF(COUNTIF($N$41:N93,$G$42:$G$141)=0,ROW($G$42:$G$141)-1),1)-40)=0,
 "",
 INDEX($G$42:$G$141,SMALL(IF(COUNTIF($N$41:N93,$G$42:$G$141)=0,ROW($G$42:$G$141)-1),1)-40)),"")</f>
        <v/>
      </c>
      <c r="O94" t="str">
        <f>IFERROR(INDEX(Lessons[Name],MATCH(N94,Lessons[UniqueID],0)),"")</f>
        <v/>
      </c>
      <c r="P94" t="str">
        <f>IFERROR(INDEX(Lessons[Tariff],MATCH(N94,Lessons[UniqueID],0)),"")</f>
        <v/>
      </c>
      <c r="Q94" s="27" t="str">
        <f>IFERROR(INDEX(Lessons[Currency],MATCH(N94,Lessons[UniqueID],0)),"")</f>
        <v/>
      </c>
      <c r="R94" s="39" t="str">
        <f ca="1">IF(SUMIF(Lessons[UniqueID],$N94,Lessons[Revenue])=0,"",SUMIF(Lessons[UniqueID],$N94,Lessons[Revenue]))</f>
        <v/>
      </c>
    </row>
    <row r="95" spans="10:18" x14ac:dyDescent="0.25">
      <c r="J95" t="str">
        <f ca="1">IF(COUNTIF($C$5:$AK$5,Lessons[[#This Row],[Day of week]])*Lessons[[#This Row],[Tariff]]=0,"",COUNTIF($C$5:$AK$5,Lessons[[#This Row],[Day of week]])*Lessons[[#This Row],[Tariff]])</f>
        <v/>
      </c>
      <c r="N95" t="str">
        <f t="array" ref="N95">IFERROR(IF(
 INDEX($G$42:$G$141,SMALL(IF(COUNTIF($N$41:N94,$G$42:$G$141)=0,ROW($G$42:$G$141)-1),1)-40)=0,
 "",
 INDEX($G$42:$G$141,SMALL(IF(COUNTIF($N$41:N94,$G$42:$G$141)=0,ROW($G$42:$G$141)-1),1)-40)),"")</f>
        <v/>
      </c>
      <c r="O95" t="str">
        <f>IFERROR(INDEX(Lessons[Name],MATCH(N95,Lessons[UniqueID],0)),"")</f>
        <v/>
      </c>
      <c r="P95" t="str">
        <f>IFERROR(INDEX(Lessons[Tariff],MATCH(N95,Lessons[UniqueID],0)),"")</f>
        <v/>
      </c>
      <c r="Q95" s="27" t="str">
        <f>IFERROR(INDEX(Lessons[Currency],MATCH(N95,Lessons[UniqueID],0)),"")</f>
        <v/>
      </c>
      <c r="R95" s="39" t="str">
        <f ca="1">IF(SUMIF(Lessons[UniqueID],$N95,Lessons[Revenue])=0,"",SUMIF(Lessons[UniqueID],$N95,Lessons[Revenue]))</f>
        <v/>
      </c>
    </row>
    <row r="96" spans="10:18" x14ac:dyDescent="0.25">
      <c r="J96" t="str">
        <f ca="1">IF(COUNTIF($C$5:$AK$5,Lessons[[#This Row],[Day of week]])*Lessons[[#This Row],[Tariff]]=0,"",COUNTIF($C$5:$AK$5,Lessons[[#This Row],[Day of week]])*Lessons[[#This Row],[Tariff]])</f>
        <v/>
      </c>
      <c r="N96" t="str">
        <f t="array" ref="N96">IFERROR(IF(
 INDEX($G$42:$G$141,SMALL(IF(COUNTIF($N$41:N95,$G$42:$G$141)=0,ROW($G$42:$G$141)-1),1)-40)=0,
 "",
 INDEX($G$42:$G$141,SMALL(IF(COUNTIF($N$41:N95,$G$42:$G$141)=0,ROW($G$42:$G$141)-1),1)-40)),"")</f>
        <v/>
      </c>
      <c r="O96" t="str">
        <f>IFERROR(INDEX(Lessons[Name],MATCH(N96,Lessons[UniqueID],0)),"")</f>
        <v/>
      </c>
      <c r="P96" t="str">
        <f>IFERROR(INDEX(Lessons[Tariff],MATCH(N96,Lessons[UniqueID],0)),"")</f>
        <v/>
      </c>
      <c r="Q96" s="27" t="str">
        <f>IFERROR(INDEX(Lessons[Currency],MATCH(N96,Lessons[UniqueID],0)),"")</f>
        <v/>
      </c>
      <c r="R96" s="39" t="str">
        <f ca="1">IF(SUMIF(Lessons[UniqueID],$N96,Lessons[Revenue])=0,"",SUMIF(Lessons[UniqueID],$N96,Lessons[Revenue]))</f>
        <v/>
      </c>
    </row>
    <row r="97" spans="10:18" x14ac:dyDescent="0.25">
      <c r="J97" t="str">
        <f ca="1">IF(COUNTIF($C$5:$AK$5,Lessons[[#This Row],[Day of week]])*Lessons[[#This Row],[Tariff]]=0,"",COUNTIF($C$5:$AK$5,Lessons[[#This Row],[Day of week]])*Lessons[[#This Row],[Tariff]])</f>
        <v/>
      </c>
      <c r="N97" t="str">
        <f t="array" ref="N97">IFERROR(IF(
 INDEX($G$42:$G$141,SMALL(IF(COUNTIF($N$41:N96,$G$42:$G$141)=0,ROW($G$42:$G$141)-1),1)-40)=0,
 "",
 INDEX($G$42:$G$141,SMALL(IF(COUNTIF($N$41:N96,$G$42:$G$141)=0,ROW($G$42:$G$141)-1),1)-40)),"")</f>
        <v/>
      </c>
      <c r="O97" t="str">
        <f>IFERROR(INDEX(Lessons[Name],MATCH(N97,Lessons[UniqueID],0)),"")</f>
        <v/>
      </c>
      <c r="P97" t="str">
        <f>IFERROR(INDEX(Lessons[Tariff],MATCH(N97,Lessons[UniqueID],0)),"")</f>
        <v/>
      </c>
      <c r="Q97" s="27" t="str">
        <f>IFERROR(INDEX(Lessons[Currency],MATCH(N97,Lessons[UniqueID],0)),"")</f>
        <v/>
      </c>
      <c r="R97" s="39" t="str">
        <f ca="1">IF(SUMIF(Lessons[UniqueID],$N97,Lessons[Revenue])=0,"",SUMIF(Lessons[UniqueID],$N97,Lessons[Revenue]))</f>
        <v/>
      </c>
    </row>
    <row r="98" spans="10:18" x14ac:dyDescent="0.25">
      <c r="J98" t="str">
        <f ca="1">IF(COUNTIF($C$5:$AK$5,Lessons[[#This Row],[Day of week]])*Lessons[[#This Row],[Tariff]]=0,"",COUNTIF($C$5:$AK$5,Lessons[[#This Row],[Day of week]])*Lessons[[#This Row],[Tariff]])</f>
        <v/>
      </c>
      <c r="N98" t="str">
        <f t="array" ref="N98">IFERROR(IF(
 INDEX($G$42:$G$141,SMALL(IF(COUNTIF($N$41:N97,$G$42:$G$141)=0,ROW($G$42:$G$141)-1),1)-40)=0,
 "",
 INDEX($G$42:$G$141,SMALL(IF(COUNTIF($N$41:N97,$G$42:$G$141)=0,ROW($G$42:$G$141)-1),1)-40)),"")</f>
        <v/>
      </c>
      <c r="O98" t="str">
        <f>IFERROR(INDEX(Lessons[Name],MATCH(N98,Lessons[UniqueID],0)),"")</f>
        <v/>
      </c>
      <c r="P98" t="str">
        <f>IFERROR(INDEX(Lessons[Tariff],MATCH(N98,Lessons[UniqueID],0)),"")</f>
        <v/>
      </c>
      <c r="Q98" s="27" t="str">
        <f>IFERROR(INDEX(Lessons[Currency],MATCH(N98,Lessons[UniqueID],0)),"")</f>
        <v/>
      </c>
      <c r="R98" s="39" t="str">
        <f ca="1">IF(SUMIF(Lessons[UniqueID],$N98,Lessons[Revenue])=0,"",SUMIF(Lessons[UniqueID],$N98,Lessons[Revenue]))</f>
        <v/>
      </c>
    </row>
    <row r="99" spans="10:18" x14ac:dyDescent="0.25">
      <c r="J99" t="str">
        <f ca="1">IF(COUNTIF($C$5:$AK$5,Lessons[[#This Row],[Day of week]])*Lessons[[#This Row],[Tariff]]=0,"",COUNTIF($C$5:$AK$5,Lessons[[#This Row],[Day of week]])*Lessons[[#This Row],[Tariff]])</f>
        <v/>
      </c>
      <c r="N99" t="str">
        <f t="array" ref="N99">IFERROR(IF(
 INDEX($G$42:$G$141,SMALL(IF(COUNTIF($N$41:N98,$G$42:$G$141)=0,ROW($G$42:$G$141)-1),1)-40)=0,
 "",
 INDEX($G$42:$G$141,SMALL(IF(COUNTIF($N$41:N98,$G$42:$G$141)=0,ROW($G$42:$G$141)-1),1)-40)),"")</f>
        <v/>
      </c>
      <c r="O99" t="str">
        <f>IFERROR(INDEX(Lessons[Name],MATCH(N99,Lessons[UniqueID],0)),"")</f>
        <v/>
      </c>
      <c r="P99" t="str">
        <f>IFERROR(INDEX(Lessons[Tariff],MATCH(N99,Lessons[UniqueID],0)),"")</f>
        <v/>
      </c>
      <c r="Q99" s="27" t="str">
        <f>IFERROR(INDEX(Lessons[Currency],MATCH(N99,Lessons[UniqueID],0)),"")</f>
        <v/>
      </c>
      <c r="R99" s="39" t="str">
        <f ca="1">IF(SUMIF(Lessons[UniqueID],$N99,Lessons[Revenue])=0,"",SUMIF(Lessons[UniqueID],$N99,Lessons[Revenue]))</f>
        <v/>
      </c>
    </row>
    <row r="100" spans="10:18" x14ac:dyDescent="0.25">
      <c r="J100" t="str">
        <f ca="1">IF(COUNTIF($C$5:$AK$5,Lessons[[#This Row],[Day of week]])*Lessons[[#This Row],[Tariff]]=0,"",COUNTIF($C$5:$AK$5,Lessons[[#This Row],[Day of week]])*Lessons[[#This Row],[Tariff]])</f>
        <v/>
      </c>
      <c r="N100" t="str">
        <f t="array" ref="N100">IFERROR(IF(
 INDEX($G$42:$G$141,SMALL(IF(COUNTIF($N$41:N99,$G$42:$G$141)=0,ROW($G$42:$G$141)-1),1)-40)=0,
 "",
 INDEX($G$42:$G$141,SMALL(IF(COUNTIF($N$41:N99,$G$42:$G$141)=0,ROW($G$42:$G$141)-1),1)-40)),"")</f>
        <v/>
      </c>
      <c r="O100" t="str">
        <f>IFERROR(INDEX(Lessons[Name],MATCH(N100,Lessons[UniqueID],0)),"")</f>
        <v/>
      </c>
      <c r="P100" t="str">
        <f>IFERROR(INDEX(Lessons[Tariff],MATCH(N100,Lessons[UniqueID],0)),"")</f>
        <v/>
      </c>
      <c r="Q100" s="27" t="str">
        <f>IFERROR(INDEX(Lessons[Currency],MATCH(N100,Lessons[UniqueID],0)),"")</f>
        <v/>
      </c>
      <c r="R100" s="39" t="str">
        <f ca="1">IF(SUMIF(Lessons[UniqueID],$N100,Lessons[Revenue])=0,"",SUMIF(Lessons[UniqueID],$N100,Lessons[Revenue]))</f>
        <v/>
      </c>
    </row>
    <row r="101" spans="10:18" x14ac:dyDescent="0.25">
      <c r="J101" t="str">
        <f ca="1">IF(COUNTIF($C$5:$AK$5,Lessons[[#This Row],[Day of week]])*Lessons[[#This Row],[Tariff]]=0,"",COUNTIF($C$5:$AK$5,Lessons[[#This Row],[Day of week]])*Lessons[[#This Row],[Tariff]])</f>
        <v/>
      </c>
      <c r="N101" t="str">
        <f t="array" ref="N101">IFERROR(IF(
 INDEX($G$42:$G$141,SMALL(IF(COUNTIF($N$41:N100,$G$42:$G$141)=0,ROW($G$42:$G$141)-1),1)-40)=0,
 "",
 INDEX($G$42:$G$141,SMALL(IF(COUNTIF($N$41:N100,$G$42:$G$141)=0,ROW($G$42:$G$141)-1),1)-40)),"")</f>
        <v/>
      </c>
      <c r="O101" t="str">
        <f>IFERROR(INDEX(Lessons[Name],MATCH(N101,Lessons[UniqueID],0)),"")</f>
        <v/>
      </c>
      <c r="P101" t="str">
        <f>IFERROR(INDEX(Lessons[Tariff],MATCH(N101,Lessons[UniqueID],0)),"")</f>
        <v/>
      </c>
      <c r="Q101" s="27" t="str">
        <f>IFERROR(INDEX(Lessons[Currency],MATCH(N101,Lessons[UniqueID],0)),"")</f>
        <v/>
      </c>
      <c r="R101" s="39" t="str">
        <f ca="1">IF(SUMIF(Lessons[UniqueID],$N101,Lessons[Revenue])=0,"",SUMIF(Lessons[UniqueID],$N101,Lessons[Revenue]))</f>
        <v/>
      </c>
    </row>
    <row r="102" spans="10:18" x14ac:dyDescent="0.25">
      <c r="J102" t="str">
        <f ca="1">IF(COUNTIF($C$5:$AK$5,Lessons[[#This Row],[Day of week]])*Lessons[[#This Row],[Tariff]]=0,"",COUNTIF($C$5:$AK$5,Lessons[[#This Row],[Day of week]])*Lessons[[#This Row],[Tariff]])</f>
        <v/>
      </c>
      <c r="N102" t="str">
        <f t="array" ref="N102">IFERROR(IF(
 INDEX($G$42:$G$141,SMALL(IF(COUNTIF($N$41:N101,$G$42:$G$141)=0,ROW($G$42:$G$141)-1),1)-40)=0,
 "",
 INDEX($G$42:$G$141,SMALL(IF(COUNTIF($N$41:N101,$G$42:$G$141)=0,ROW($G$42:$G$141)-1),1)-40)),"")</f>
        <v/>
      </c>
      <c r="O102" t="str">
        <f>IFERROR(INDEX(Lessons[Name],MATCH(N102,Lessons[UniqueID],0)),"")</f>
        <v/>
      </c>
      <c r="P102" t="str">
        <f>IFERROR(INDEX(Lessons[Tariff],MATCH(N102,Lessons[UniqueID],0)),"")</f>
        <v/>
      </c>
      <c r="Q102" s="27" t="str">
        <f>IFERROR(INDEX(Lessons[Currency],MATCH(N102,Lessons[UniqueID],0)),"")</f>
        <v/>
      </c>
      <c r="R102" s="39" t="str">
        <f ca="1">IF(SUMIF(Lessons[UniqueID],$N102,Lessons[Revenue])=0,"",SUMIF(Lessons[UniqueID],$N102,Lessons[Revenue]))</f>
        <v/>
      </c>
    </row>
    <row r="103" spans="10:18" x14ac:dyDescent="0.25">
      <c r="J103" t="str">
        <f ca="1">IF(COUNTIF($C$5:$AK$5,Lessons[[#This Row],[Day of week]])*Lessons[[#This Row],[Tariff]]=0,"",COUNTIF($C$5:$AK$5,Lessons[[#This Row],[Day of week]])*Lessons[[#This Row],[Tariff]])</f>
        <v/>
      </c>
      <c r="N103" t="str">
        <f t="array" ref="N103">IFERROR(IF(
 INDEX($G$42:$G$141,SMALL(IF(COUNTIF($N$41:N102,$G$42:$G$141)=0,ROW($G$42:$G$141)-1),1)-40)=0,
 "",
 INDEX($G$42:$G$141,SMALL(IF(COUNTIF($N$41:N102,$G$42:$G$141)=0,ROW($G$42:$G$141)-1),1)-40)),"")</f>
        <v/>
      </c>
      <c r="O103" t="str">
        <f>IFERROR(INDEX(Lessons[Name],MATCH(N103,Lessons[UniqueID],0)),"")</f>
        <v/>
      </c>
      <c r="P103" t="str">
        <f>IFERROR(INDEX(Lessons[Tariff],MATCH(N103,Lessons[UniqueID],0)),"")</f>
        <v/>
      </c>
      <c r="Q103" s="27" t="str">
        <f>IFERROR(INDEX(Lessons[Currency],MATCH(N103,Lessons[UniqueID],0)),"")</f>
        <v/>
      </c>
      <c r="R103" s="39" t="str">
        <f ca="1">IF(SUMIF(Lessons[UniqueID],$N103,Lessons[Revenue])=0,"",SUMIF(Lessons[UniqueID],$N103,Lessons[Revenue]))</f>
        <v/>
      </c>
    </row>
    <row r="104" spans="10:18" x14ac:dyDescent="0.25">
      <c r="J104" t="str">
        <f ca="1">IF(COUNTIF($C$5:$AK$5,Lessons[[#This Row],[Day of week]])*Lessons[[#This Row],[Tariff]]=0,"",COUNTIF($C$5:$AK$5,Lessons[[#This Row],[Day of week]])*Lessons[[#This Row],[Tariff]])</f>
        <v/>
      </c>
      <c r="N104" t="str">
        <f t="array" ref="N104">IFERROR(IF(
 INDEX($G$42:$G$141,SMALL(IF(COUNTIF($N$41:N103,$G$42:$G$141)=0,ROW($G$42:$G$141)-1),1)-40)=0,
 "",
 INDEX($G$42:$G$141,SMALL(IF(COUNTIF($N$41:N103,$G$42:$G$141)=0,ROW($G$42:$G$141)-1),1)-40)),"")</f>
        <v/>
      </c>
      <c r="O104" t="str">
        <f>IFERROR(INDEX(Lessons[Name],MATCH(N104,Lessons[UniqueID],0)),"")</f>
        <v/>
      </c>
      <c r="P104" t="str">
        <f>IFERROR(INDEX(Lessons[Tariff],MATCH(N104,Lessons[UniqueID],0)),"")</f>
        <v/>
      </c>
      <c r="Q104" s="27" t="str">
        <f>IFERROR(INDEX(Lessons[Currency],MATCH(N104,Lessons[UniqueID],0)),"")</f>
        <v/>
      </c>
      <c r="R104" s="39" t="str">
        <f ca="1">IF(SUMIF(Lessons[UniqueID],$N104,Lessons[Revenue])=0,"",SUMIF(Lessons[UniqueID],$N104,Lessons[Revenue]))</f>
        <v/>
      </c>
    </row>
    <row r="105" spans="10:18" x14ac:dyDescent="0.25">
      <c r="J105" t="str">
        <f ca="1">IF(COUNTIF($C$5:$AK$5,Lessons[[#This Row],[Day of week]])*Lessons[[#This Row],[Tariff]]=0,"",COUNTIF($C$5:$AK$5,Lessons[[#This Row],[Day of week]])*Lessons[[#This Row],[Tariff]])</f>
        <v/>
      </c>
      <c r="N105" t="str">
        <f t="array" ref="N105">IFERROR(IF(
 INDEX($G$42:$G$141,SMALL(IF(COUNTIF($N$41:N104,$G$42:$G$141)=0,ROW($G$42:$G$141)-1),1)-40)=0,
 "",
 INDEX($G$42:$G$141,SMALL(IF(COUNTIF($N$41:N104,$G$42:$G$141)=0,ROW($G$42:$G$141)-1),1)-40)),"")</f>
        <v/>
      </c>
      <c r="O105" t="str">
        <f>IFERROR(INDEX(Lessons[Name],MATCH(N105,Lessons[UniqueID],0)),"")</f>
        <v/>
      </c>
      <c r="P105" t="str">
        <f>IFERROR(INDEX(Lessons[Tariff],MATCH(N105,Lessons[UniqueID],0)),"")</f>
        <v/>
      </c>
      <c r="Q105" s="27" t="str">
        <f>IFERROR(INDEX(Lessons[Currency],MATCH(N105,Lessons[UniqueID],0)),"")</f>
        <v/>
      </c>
      <c r="R105" s="39" t="str">
        <f ca="1">IF(SUMIF(Lessons[UniqueID],$N105,Lessons[Revenue])=0,"",SUMIF(Lessons[UniqueID],$N105,Lessons[Revenue]))</f>
        <v/>
      </c>
    </row>
    <row r="106" spans="10:18" x14ac:dyDescent="0.25">
      <c r="J106" t="str">
        <f ca="1">IF(COUNTIF($C$5:$AK$5,Lessons[[#This Row],[Day of week]])*Lessons[[#This Row],[Tariff]]=0,"",COUNTIF($C$5:$AK$5,Lessons[[#This Row],[Day of week]])*Lessons[[#This Row],[Tariff]])</f>
        <v/>
      </c>
      <c r="N106" t="str">
        <f t="array" ref="N106">IFERROR(IF(
 INDEX($G$42:$G$141,SMALL(IF(COUNTIF($N$41:N105,$G$42:$G$141)=0,ROW($G$42:$G$141)-1),1)-40)=0,
 "",
 INDEX($G$42:$G$141,SMALL(IF(COUNTIF($N$41:N105,$G$42:$G$141)=0,ROW($G$42:$G$141)-1),1)-40)),"")</f>
        <v/>
      </c>
      <c r="O106" t="str">
        <f>IFERROR(INDEX(Lessons[Name],MATCH(N106,Lessons[UniqueID],0)),"")</f>
        <v/>
      </c>
      <c r="P106" t="str">
        <f>IFERROR(INDEX(Lessons[Tariff],MATCH(N106,Lessons[UniqueID],0)),"")</f>
        <v/>
      </c>
      <c r="Q106" s="27" t="str">
        <f>IFERROR(INDEX(Lessons[Currency],MATCH(N106,Lessons[UniqueID],0)),"")</f>
        <v/>
      </c>
      <c r="R106" s="39" t="str">
        <f ca="1">IF(SUMIF(Lessons[UniqueID],$N106,Lessons[Revenue])=0,"",SUMIF(Lessons[UniqueID],$N106,Lessons[Revenue]))</f>
        <v/>
      </c>
    </row>
    <row r="107" spans="10:18" x14ac:dyDescent="0.25">
      <c r="J107" t="str">
        <f ca="1">IF(COUNTIF($C$5:$AK$5,Lessons[[#This Row],[Day of week]])*Lessons[[#This Row],[Tariff]]=0,"",COUNTIF($C$5:$AK$5,Lessons[[#This Row],[Day of week]])*Lessons[[#This Row],[Tariff]])</f>
        <v/>
      </c>
      <c r="N107" t="str">
        <f t="array" ref="N107">IFERROR(IF(
 INDEX($G$42:$G$141,SMALL(IF(COUNTIF($N$41:N106,$G$42:$G$141)=0,ROW($G$42:$G$141)-1),1)-40)=0,
 "",
 INDEX($G$42:$G$141,SMALL(IF(COUNTIF($N$41:N106,$G$42:$G$141)=0,ROW($G$42:$G$141)-1),1)-40)),"")</f>
        <v/>
      </c>
      <c r="O107" t="str">
        <f>IFERROR(INDEX(Lessons[Name],MATCH(N107,Lessons[UniqueID],0)),"")</f>
        <v/>
      </c>
      <c r="P107" t="str">
        <f>IFERROR(INDEX(Lessons[Tariff],MATCH(N107,Lessons[UniqueID],0)),"")</f>
        <v/>
      </c>
      <c r="Q107" s="27" t="str">
        <f>IFERROR(INDEX(Lessons[Currency],MATCH(N107,Lessons[UniqueID],0)),"")</f>
        <v/>
      </c>
      <c r="R107" s="39" t="str">
        <f ca="1">IF(SUMIF(Lessons[UniqueID],$N107,Lessons[Revenue])=0,"",SUMIF(Lessons[UniqueID],$N107,Lessons[Revenue]))</f>
        <v/>
      </c>
    </row>
    <row r="108" spans="10:18" x14ac:dyDescent="0.25">
      <c r="J108" t="str">
        <f ca="1">IF(COUNTIF($C$5:$AK$5,Lessons[[#This Row],[Day of week]])*Lessons[[#This Row],[Tariff]]=0,"",COUNTIF($C$5:$AK$5,Lessons[[#This Row],[Day of week]])*Lessons[[#This Row],[Tariff]])</f>
        <v/>
      </c>
      <c r="N108" t="str">
        <f t="array" ref="N108">IFERROR(IF(
 INDEX($G$42:$G$141,SMALL(IF(COUNTIF($N$41:N107,$G$42:$G$141)=0,ROW($G$42:$G$141)-1),1)-40)=0,
 "",
 INDEX($G$42:$G$141,SMALL(IF(COUNTIF($N$41:N107,$G$42:$G$141)=0,ROW($G$42:$G$141)-1),1)-40)),"")</f>
        <v/>
      </c>
      <c r="O108" t="str">
        <f>IFERROR(INDEX(Lessons[Name],MATCH(N108,Lessons[UniqueID],0)),"")</f>
        <v/>
      </c>
      <c r="P108" t="str">
        <f>IFERROR(INDEX(Lessons[Tariff],MATCH(N108,Lessons[UniqueID],0)),"")</f>
        <v/>
      </c>
      <c r="Q108" s="27" t="str">
        <f>IFERROR(INDEX(Lessons[Currency],MATCH(N108,Lessons[UniqueID],0)),"")</f>
        <v/>
      </c>
      <c r="R108" s="39" t="str">
        <f ca="1">IF(SUMIF(Lessons[UniqueID],$N108,Lessons[Revenue])=0,"",SUMIF(Lessons[UniqueID],$N108,Lessons[Revenue]))</f>
        <v/>
      </c>
    </row>
    <row r="109" spans="10:18" x14ac:dyDescent="0.25">
      <c r="J109" t="str">
        <f ca="1">IF(COUNTIF($C$5:$AK$5,Lessons[[#This Row],[Day of week]])*Lessons[[#This Row],[Tariff]]=0,"",COUNTIF($C$5:$AK$5,Lessons[[#This Row],[Day of week]])*Lessons[[#This Row],[Tariff]])</f>
        <v/>
      </c>
      <c r="N109" t="str">
        <f t="array" ref="N109">IFERROR(IF(
 INDEX($G$42:$G$141,SMALL(IF(COUNTIF($N$41:N108,$G$42:$G$141)=0,ROW($G$42:$G$141)-1),1)-40)=0,
 "",
 INDEX($G$42:$G$141,SMALL(IF(COUNTIF($N$41:N108,$G$42:$G$141)=0,ROW($G$42:$G$141)-1),1)-40)),"")</f>
        <v/>
      </c>
      <c r="O109" t="str">
        <f>IFERROR(INDEX(Lessons[Name],MATCH(N109,Lessons[UniqueID],0)),"")</f>
        <v/>
      </c>
      <c r="P109" t="str">
        <f>IFERROR(INDEX(Lessons[Tariff],MATCH(N109,Lessons[UniqueID],0)),"")</f>
        <v/>
      </c>
      <c r="Q109" s="27" t="str">
        <f>IFERROR(INDEX(Lessons[Currency],MATCH(N109,Lessons[UniqueID],0)),"")</f>
        <v/>
      </c>
      <c r="R109" s="39" t="str">
        <f ca="1">IF(SUMIF(Lessons[UniqueID],$N109,Lessons[Revenue])=0,"",SUMIF(Lessons[UniqueID],$N109,Lessons[Revenue]))</f>
        <v/>
      </c>
    </row>
    <row r="110" spans="10:18" x14ac:dyDescent="0.25">
      <c r="J110" t="str">
        <f ca="1">IF(COUNTIF($C$5:$AK$5,Lessons[[#This Row],[Day of week]])*Lessons[[#This Row],[Tariff]]=0,"",COUNTIF($C$5:$AK$5,Lessons[[#This Row],[Day of week]])*Lessons[[#This Row],[Tariff]])</f>
        <v/>
      </c>
      <c r="N110" t="str">
        <f t="array" ref="N110">IFERROR(IF(
 INDEX($G$42:$G$141,SMALL(IF(COUNTIF($N$41:N109,$G$42:$G$141)=0,ROW($G$42:$G$141)-1),1)-40)=0,
 "",
 INDEX($G$42:$G$141,SMALL(IF(COUNTIF($N$41:N109,$G$42:$G$141)=0,ROW($G$42:$G$141)-1),1)-40)),"")</f>
        <v/>
      </c>
      <c r="O110" t="str">
        <f>IFERROR(INDEX(Lessons[Name],MATCH(N110,Lessons[UniqueID],0)),"")</f>
        <v/>
      </c>
      <c r="P110" t="str">
        <f>IFERROR(INDEX(Lessons[Tariff],MATCH(N110,Lessons[UniqueID],0)),"")</f>
        <v/>
      </c>
      <c r="Q110" s="27" t="str">
        <f>IFERROR(INDEX(Lessons[Currency],MATCH(N110,Lessons[UniqueID],0)),"")</f>
        <v/>
      </c>
      <c r="R110" s="39" t="str">
        <f ca="1">IF(SUMIF(Lessons[UniqueID],$N110,Lessons[Revenue])=0,"",SUMIF(Lessons[UniqueID],$N110,Lessons[Revenue]))</f>
        <v/>
      </c>
    </row>
    <row r="111" spans="10:18" x14ac:dyDescent="0.25">
      <c r="J111" t="str">
        <f ca="1">IF(COUNTIF($C$5:$AK$5,Lessons[[#This Row],[Day of week]])*Lessons[[#This Row],[Tariff]]=0,"",COUNTIF($C$5:$AK$5,Lessons[[#This Row],[Day of week]])*Lessons[[#This Row],[Tariff]])</f>
        <v/>
      </c>
      <c r="N111" t="str">
        <f t="array" ref="N111">IFERROR(IF(
 INDEX($G$42:$G$141,SMALL(IF(COUNTIF($N$41:N110,$G$42:$G$141)=0,ROW($G$42:$G$141)-1),1)-40)=0,
 "",
 INDEX($G$42:$G$141,SMALL(IF(COUNTIF($N$41:N110,$G$42:$G$141)=0,ROW($G$42:$G$141)-1),1)-40)),"")</f>
        <v/>
      </c>
      <c r="O111" t="str">
        <f>IFERROR(INDEX(Lessons[Name],MATCH(N111,Lessons[UniqueID],0)),"")</f>
        <v/>
      </c>
      <c r="P111" t="str">
        <f>IFERROR(INDEX(Lessons[Tariff],MATCH(N111,Lessons[UniqueID],0)),"")</f>
        <v/>
      </c>
      <c r="Q111" s="27" t="str">
        <f>IFERROR(INDEX(Lessons[Currency],MATCH(N111,Lessons[UniqueID],0)),"")</f>
        <v/>
      </c>
      <c r="R111" s="39" t="str">
        <f ca="1">IF(SUMIF(Lessons[UniqueID],$N111,Lessons[Revenue])=0,"",SUMIF(Lessons[UniqueID],$N111,Lessons[Revenue]))</f>
        <v/>
      </c>
    </row>
    <row r="112" spans="10:18" x14ac:dyDescent="0.25">
      <c r="J112" t="str">
        <f ca="1">IF(COUNTIF($C$5:$AK$5,Lessons[[#This Row],[Day of week]])*Lessons[[#This Row],[Tariff]]=0,"",COUNTIF($C$5:$AK$5,Lessons[[#This Row],[Day of week]])*Lessons[[#This Row],[Tariff]])</f>
        <v/>
      </c>
      <c r="N112" t="str">
        <f t="array" ref="N112">IFERROR(IF(
 INDEX($G$42:$G$141,SMALL(IF(COUNTIF($N$41:N111,$G$42:$G$141)=0,ROW($G$42:$G$141)-1),1)-40)=0,
 "",
 INDEX($G$42:$G$141,SMALL(IF(COUNTIF($N$41:N111,$G$42:$G$141)=0,ROW($G$42:$G$141)-1),1)-40)),"")</f>
        <v/>
      </c>
      <c r="O112" t="str">
        <f>IFERROR(INDEX(Lessons[Name],MATCH(N112,Lessons[UniqueID],0)),"")</f>
        <v/>
      </c>
      <c r="P112" t="str">
        <f>IFERROR(INDEX(Lessons[Tariff],MATCH(N112,Lessons[UniqueID],0)),"")</f>
        <v/>
      </c>
      <c r="Q112" s="27" t="str">
        <f>IFERROR(INDEX(Lessons[Currency],MATCH(N112,Lessons[UniqueID],0)),"")</f>
        <v/>
      </c>
      <c r="R112" s="39" t="str">
        <f ca="1">IF(SUMIF(Lessons[UniqueID],$N112,Lessons[Revenue])=0,"",SUMIF(Lessons[UniqueID],$N112,Lessons[Revenue]))</f>
        <v/>
      </c>
    </row>
    <row r="113" spans="10:18" x14ac:dyDescent="0.25">
      <c r="J113" t="str">
        <f ca="1">IF(COUNTIF($C$5:$AK$5,Lessons[[#This Row],[Day of week]])*Lessons[[#This Row],[Tariff]]=0,"",COUNTIF($C$5:$AK$5,Lessons[[#This Row],[Day of week]])*Lessons[[#This Row],[Tariff]])</f>
        <v/>
      </c>
      <c r="N113" t="str">
        <f t="array" ref="N113">IFERROR(IF(
 INDEX($G$42:$G$141,SMALL(IF(COUNTIF($N$41:N112,$G$42:$G$141)=0,ROW($G$42:$G$141)-1),1)-40)=0,
 "",
 INDEX($G$42:$G$141,SMALL(IF(COUNTIF($N$41:N112,$G$42:$G$141)=0,ROW($G$42:$G$141)-1),1)-40)),"")</f>
        <v/>
      </c>
      <c r="O113" t="str">
        <f>IFERROR(INDEX(Lessons[Name],MATCH(N113,Lessons[UniqueID],0)),"")</f>
        <v/>
      </c>
      <c r="P113" t="str">
        <f>IFERROR(INDEX(Lessons[Tariff],MATCH(N113,Lessons[UniqueID],0)),"")</f>
        <v/>
      </c>
      <c r="Q113" s="27" t="str">
        <f>IFERROR(INDEX(Lessons[Currency],MATCH(N113,Lessons[UniqueID],0)),"")</f>
        <v/>
      </c>
      <c r="R113" s="39" t="str">
        <f ca="1">IF(SUMIF(Lessons[UniqueID],$N113,Lessons[Revenue])=0,"",SUMIF(Lessons[UniqueID],$N113,Lessons[Revenue]))</f>
        <v/>
      </c>
    </row>
    <row r="114" spans="10:18" x14ac:dyDescent="0.25">
      <c r="J114" t="str">
        <f ca="1">IF(COUNTIF($C$5:$AK$5,Lessons[[#This Row],[Day of week]])*Lessons[[#This Row],[Tariff]]=0,"",COUNTIF($C$5:$AK$5,Lessons[[#This Row],[Day of week]])*Lessons[[#This Row],[Tariff]])</f>
        <v/>
      </c>
      <c r="N114" t="str">
        <f t="array" ref="N114">IFERROR(IF(
 INDEX($G$42:$G$141,SMALL(IF(COUNTIF($N$41:N113,$G$42:$G$141)=0,ROW($G$42:$G$141)-1),1)-40)=0,
 "",
 INDEX($G$42:$G$141,SMALL(IF(COUNTIF($N$41:N113,$G$42:$G$141)=0,ROW($G$42:$G$141)-1),1)-40)),"")</f>
        <v/>
      </c>
      <c r="O114" t="str">
        <f>IFERROR(INDEX(Lessons[Name],MATCH(N114,Lessons[UniqueID],0)),"")</f>
        <v/>
      </c>
      <c r="P114" t="str">
        <f>IFERROR(INDEX(Lessons[Tariff],MATCH(N114,Lessons[UniqueID],0)),"")</f>
        <v/>
      </c>
      <c r="Q114" s="27" t="str">
        <f>IFERROR(INDEX(Lessons[Currency],MATCH(N114,Lessons[UniqueID],0)),"")</f>
        <v/>
      </c>
      <c r="R114" s="39" t="str">
        <f ca="1">IF(SUMIF(Lessons[UniqueID],$N114,Lessons[Revenue])=0,"",SUMIF(Lessons[UniqueID],$N114,Lessons[Revenue]))</f>
        <v/>
      </c>
    </row>
    <row r="115" spans="10:18" x14ac:dyDescent="0.25">
      <c r="J115" t="str">
        <f ca="1">IF(COUNTIF($C$5:$AK$5,Lessons[[#This Row],[Day of week]])*Lessons[[#This Row],[Tariff]]=0,"",COUNTIF($C$5:$AK$5,Lessons[[#This Row],[Day of week]])*Lessons[[#This Row],[Tariff]])</f>
        <v/>
      </c>
      <c r="N115" t="str">
        <f t="array" ref="N115">IFERROR(IF(
 INDEX($G$42:$G$141,SMALL(IF(COUNTIF($N$41:N114,$G$42:$G$141)=0,ROW($G$42:$G$141)-1),1)-40)=0,
 "",
 INDEX($G$42:$G$141,SMALL(IF(COUNTIF($N$41:N114,$G$42:$G$141)=0,ROW($G$42:$G$141)-1),1)-40)),"")</f>
        <v/>
      </c>
      <c r="O115" t="str">
        <f>IFERROR(INDEX(Lessons[Name],MATCH(N115,Lessons[UniqueID],0)),"")</f>
        <v/>
      </c>
      <c r="P115" t="str">
        <f>IFERROR(INDEX(Lessons[Tariff],MATCH(N115,Lessons[UniqueID],0)),"")</f>
        <v/>
      </c>
      <c r="Q115" t="str">
        <f>IFERROR(INDEX(Lessons[Currency],MATCH(N115,Lessons[UniqueID],0)),"")</f>
        <v/>
      </c>
      <c r="R115" s="39" t="str">
        <f ca="1">IF(SUMIF(Lessons[UniqueID],$N115,Lessons[Revenue])=0,"",SUMIF(Lessons[UniqueID],$N115,Lessons[Revenue]))</f>
        <v/>
      </c>
    </row>
    <row r="116" spans="10:18" x14ac:dyDescent="0.25">
      <c r="J116" t="str">
        <f ca="1">IF(COUNTIF($C$5:$AK$5,Lessons[[#This Row],[Day of week]])*Lessons[[#This Row],[Tariff]]=0,"",COUNTIF($C$5:$AK$5,Lessons[[#This Row],[Day of week]])*Lessons[[#This Row],[Tariff]])</f>
        <v/>
      </c>
      <c r="N116" t="str">
        <f t="array" ref="N116">IFERROR(IF(
 INDEX($G$42:$G$141,SMALL(IF(COUNTIF($N$41:N115,$G$42:$G$141)=0,ROW($G$42:$G$141)-1),1)-40)=0,
 "",
 INDEX($G$42:$G$141,SMALL(IF(COUNTIF($N$41:N115,$G$42:$G$141)=0,ROW($G$42:$G$141)-1),1)-40)),"")</f>
        <v/>
      </c>
      <c r="O116" t="str">
        <f>IFERROR(INDEX(Lessons[Name],MATCH(N116,Lessons[UniqueID],0)),"")</f>
        <v/>
      </c>
      <c r="P116" t="str">
        <f>IFERROR(INDEX(Lessons[Tariff],MATCH(N116,Lessons[UniqueID],0)),"")</f>
        <v/>
      </c>
      <c r="Q116" t="str">
        <f>IFERROR(INDEX(Lessons[Currency],MATCH(N116,Lessons[UniqueID],0)),"")</f>
        <v/>
      </c>
      <c r="R116" s="39" t="str">
        <f ca="1">IF(SUMIF(Lessons[UniqueID],$N116,Lessons[Revenue])=0,"",SUMIF(Lessons[UniqueID],$N116,Lessons[Revenue]))</f>
        <v/>
      </c>
    </row>
    <row r="117" spans="10:18" x14ac:dyDescent="0.25">
      <c r="J117" t="str">
        <f ca="1">IF(COUNTIF($C$5:$AK$5,Lessons[[#This Row],[Day of week]])*Lessons[[#This Row],[Tariff]]=0,"",COUNTIF($C$5:$AK$5,Lessons[[#This Row],[Day of week]])*Lessons[[#This Row],[Tariff]])</f>
        <v/>
      </c>
      <c r="N117" t="str">
        <f t="array" ref="N117">IFERROR(IF(
 INDEX($G$42:$G$141,SMALL(IF(COUNTIF($N$41:N116,$G$42:$G$141)=0,ROW($G$42:$G$141)-1),1)-40)=0,
 "",
 INDEX($G$42:$G$141,SMALL(IF(COUNTIF($N$41:N116,$G$42:$G$141)=0,ROW($G$42:$G$141)-1),1)-40)),"")</f>
        <v/>
      </c>
      <c r="O117" t="str">
        <f>IFERROR(INDEX(Lessons[Name],MATCH(N117,Lessons[UniqueID],0)),"")</f>
        <v/>
      </c>
      <c r="P117" t="str">
        <f>IFERROR(INDEX(Lessons[Tariff],MATCH(N117,Lessons[UniqueID],0)),"")</f>
        <v/>
      </c>
      <c r="Q117" t="str">
        <f>IFERROR(INDEX(Lessons[Currency],MATCH(N117,Lessons[UniqueID],0)),"")</f>
        <v/>
      </c>
      <c r="R117" s="39" t="str">
        <f ca="1">IF(SUMIF(Lessons[UniqueID],$N117,Lessons[Revenue])=0,"",SUMIF(Lessons[UniqueID],$N117,Lessons[Revenue]))</f>
        <v/>
      </c>
    </row>
    <row r="118" spans="10:18" x14ac:dyDescent="0.25">
      <c r="J118" t="str">
        <f ca="1">IF(COUNTIF($C$5:$AK$5,Lessons[[#This Row],[Day of week]])*Lessons[[#This Row],[Tariff]]=0,"",COUNTIF($C$5:$AK$5,Lessons[[#This Row],[Day of week]])*Lessons[[#This Row],[Tariff]])</f>
        <v/>
      </c>
      <c r="N118" t="str">
        <f t="array" ref="N118">IFERROR(IF(
 INDEX($G$42:$G$141,SMALL(IF(COUNTIF($N$41:N117,$G$42:$G$141)=0,ROW($G$42:$G$141)-1),1)-40)=0,
 "",
 INDEX($G$42:$G$141,SMALL(IF(COUNTIF($N$41:N117,$G$42:$G$141)=0,ROW($G$42:$G$141)-1),1)-40)),"")</f>
        <v/>
      </c>
      <c r="O118" t="str">
        <f>IFERROR(INDEX(Lessons[Name],MATCH(N118,Lessons[UniqueID],0)),"")</f>
        <v/>
      </c>
      <c r="P118" t="str">
        <f>IFERROR(INDEX(Lessons[Tariff],MATCH(N118,Lessons[UniqueID],0)),"")</f>
        <v/>
      </c>
      <c r="Q118" t="str">
        <f>IFERROR(INDEX(Lessons[Currency],MATCH(N118,Lessons[UniqueID],0)),"")</f>
        <v/>
      </c>
      <c r="R118" s="39" t="str">
        <f ca="1">IF(SUMIF(Lessons[UniqueID],$N118,Lessons[Revenue])=0,"",SUMIF(Lessons[UniqueID],$N118,Lessons[Revenue]))</f>
        <v/>
      </c>
    </row>
    <row r="119" spans="10:18" x14ac:dyDescent="0.25">
      <c r="J119" t="str">
        <f ca="1">IF(COUNTIF($C$5:$AK$5,Lessons[[#This Row],[Day of week]])*Lessons[[#This Row],[Tariff]]=0,"",COUNTIF($C$5:$AK$5,Lessons[[#This Row],[Day of week]])*Lessons[[#This Row],[Tariff]])</f>
        <v/>
      </c>
      <c r="N119" t="str">
        <f t="array" ref="N119">IFERROR(IF(
 INDEX($G$42:$G$141,SMALL(IF(COUNTIF($N$41:N118,$G$42:$G$141)=0,ROW($G$42:$G$141)-1),1)-40)=0,
 "",
 INDEX($G$42:$G$141,SMALL(IF(COUNTIF($N$41:N118,$G$42:$G$141)=0,ROW($G$42:$G$141)-1),1)-40)),"")</f>
        <v/>
      </c>
      <c r="O119" t="str">
        <f>IFERROR(INDEX(Lessons[Name],MATCH(N119,Lessons[UniqueID],0)),"")</f>
        <v/>
      </c>
      <c r="P119" t="str">
        <f>IFERROR(INDEX(Lessons[Tariff],MATCH(N119,Lessons[UniqueID],0)),"")</f>
        <v/>
      </c>
      <c r="Q119" t="str">
        <f>IFERROR(INDEX(Lessons[Currency],MATCH(N119,Lessons[UniqueID],0)),"")</f>
        <v/>
      </c>
      <c r="R119" s="39" t="str">
        <f ca="1">IF(SUMIF(Lessons[UniqueID],$N119,Lessons[Revenue])=0,"",SUMIF(Lessons[UniqueID],$N119,Lessons[Revenue]))</f>
        <v/>
      </c>
    </row>
    <row r="120" spans="10:18" x14ac:dyDescent="0.25">
      <c r="J120" t="str">
        <f ca="1">IF(COUNTIF($C$5:$AK$5,Lessons[[#This Row],[Day of week]])*Lessons[[#This Row],[Tariff]]=0,"",COUNTIF($C$5:$AK$5,Lessons[[#This Row],[Day of week]])*Lessons[[#This Row],[Tariff]])</f>
        <v/>
      </c>
      <c r="N120" t="str">
        <f t="array" ref="N120">IFERROR(IF(
 INDEX($G$42:$G$141,SMALL(IF(COUNTIF($N$41:N119,$G$42:$G$141)=0,ROW($G$42:$G$141)-1),1)-40)=0,
 "",
 INDEX($G$42:$G$141,SMALL(IF(COUNTIF($N$41:N119,$G$42:$G$141)=0,ROW($G$42:$G$141)-1),1)-40)),"")</f>
        <v/>
      </c>
      <c r="O120" t="str">
        <f>IFERROR(INDEX(Lessons[Name],MATCH(N120,Lessons[UniqueID],0)),"")</f>
        <v/>
      </c>
      <c r="P120" t="str">
        <f>IFERROR(INDEX(Lessons[Tariff],MATCH(N120,Lessons[UniqueID],0)),"")</f>
        <v/>
      </c>
      <c r="Q120" t="str">
        <f>IFERROR(INDEX(Lessons[Currency],MATCH(N120,Lessons[UniqueID],0)),"")</f>
        <v/>
      </c>
      <c r="R120" s="39" t="str">
        <f ca="1">IF(SUMIF(Lessons[UniqueID],$N120,Lessons[Revenue])=0,"",SUMIF(Lessons[UniqueID],$N120,Lessons[Revenue]))</f>
        <v/>
      </c>
    </row>
    <row r="121" spans="10:18" x14ac:dyDescent="0.25">
      <c r="J121" t="str">
        <f ca="1">IF(COUNTIF($C$5:$AK$5,Lessons[[#This Row],[Day of week]])*Lessons[[#This Row],[Tariff]]=0,"",COUNTIF($C$5:$AK$5,Lessons[[#This Row],[Day of week]])*Lessons[[#This Row],[Tariff]])</f>
        <v/>
      </c>
      <c r="N121" t="str">
        <f t="array" ref="N121">IFERROR(IF(
 INDEX($G$42:$G$141,SMALL(IF(COUNTIF($N$41:N120,$G$42:$G$141)=0,ROW($G$42:$G$141)-1),1)-40)=0,
 "",
 INDEX($G$42:$G$141,SMALL(IF(COUNTIF($N$41:N120,$G$42:$G$141)=0,ROW($G$42:$G$141)-1),1)-40)),"")</f>
        <v/>
      </c>
      <c r="O121" t="str">
        <f>IFERROR(INDEX(Lessons[Name],MATCH(N121,Lessons[UniqueID],0)),"")</f>
        <v/>
      </c>
      <c r="P121" t="str">
        <f>IFERROR(INDEX(Lessons[Tariff],MATCH(N121,Lessons[UniqueID],0)),"")</f>
        <v/>
      </c>
      <c r="Q121" t="str">
        <f>IFERROR(INDEX(Lessons[Currency],MATCH(N121,Lessons[UniqueID],0)),"")</f>
        <v/>
      </c>
      <c r="R121" s="39" t="str">
        <f ca="1">IF(SUMIF(Lessons[UniqueID],$N121,Lessons[Revenue])=0,"",SUMIF(Lessons[UniqueID],$N121,Lessons[Revenue]))</f>
        <v/>
      </c>
    </row>
    <row r="122" spans="10:18" x14ac:dyDescent="0.25">
      <c r="J122" t="str">
        <f ca="1">IF(COUNTIF($C$5:$AK$5,Lessons[[#This Row],[Day of week]])*Lessons[[#This Row],[Tariff]]=0,"",COUNTIF($C$5:$AK$5,Lessons[[#This Row],[Day of week]])*Lessons[[#This Row],[Tariff]])</f>
        <v/>
      </c>
      <c r="N122" t="str">
        <f t="array" ref="N122">IFERROR(IF(
 INDEX($G$42:$G$141,SMALL(IF(COUNTIF($N$41:N121,$G$42:$G$141)=0,ROW($G$42:$G$141)-1),1)-40)=0,
 "",
 INDEX($G$42:$G$141,SMALL(IF(COUNTIF($N$41:N121,$G$42:$G$141)=0,ROW($G$42:$G$141)-1),1)-40)),"")</f>
        <v/>
      </c>
      <c r="O122" t="str">
        <f>IFERROR(INDEX(Lessons[Name],MATCH(N122,Lessons[UniqueID],0)),"")</f>
        <v/>
      </c>
      <c r="P122" t="str">
        <f>IFERROR(INDEX(Lessons[Tariff],MATCH(N122,Lessons[UniqueID],0)),"")</f>
        <v/>
      </c>
      <c r="Q122" t="str">
        <f>IFERROR(INDEX(Lessons[Currency],MATCH(N122,Lessons[UniqueID],0)),"")</f>
        <v/>
      </c>
      <c r="R122" s="39" t="str">
        <f ca="1">IF(SUMIF(Lessons[UniqueID],$N122,Lessons[Revenue])=0,"",SUMIF(Lessons[UniqueID],$N122,Lessons[Revenue]))</f>
        <v/>
      </c>
    </row>
    <row r="123" spans="10:18" x14ac:dyDescent="0.25">
      <c r="J123" t="str">
        <f ca="1">IF(COUNTIF($C$5:$AK$5,Lessons[[#This Row],[Day of week]])*Lessons[[#This Row],[Tariff]]=0,"",COUNTIF($C$5:$AK$5,Lessons[[#This Row],[Day of week]])*Lessons[[#This Row],[Tariff]])</f>
        <v/>
      </c>
      <c r="N123" t="str">
        <f t="array" ref="N123">IFERROR(IF(
 INDEX($G$42:$G$141,SMALL(IF(COUNTIF($N$41:N122,$G$42:$G$141)=0,ROW($G$42:$G$141)-1),1)-40)=0,
 "",
 INDEX($G$42:$G$141,SMALL(IF(COUNTIF($N$41:N122,$G$42:$G$141)=0,ROW($G$42:$G$141)-1),1)-40)),"")</f>
        <v/>
      </c>
      <c r="O123" t="str">
        <f>IFERROR(INDEX(Lessons[Name],MATCH(N123,Lessons[UniqueID],0)),"")</f>
        <v/>
      </c>
      <c r="P123" t="str">
        <f>IFERROR(INDEX(Lessons[Tariff],MATCH(N123,Lessons[UniqueID],0)),"")</f>
        <v/>
      </c>
      <c r="Q123" t="str">
        <f>IFERROR(INDEX(Lessons[Currency],MATCH(N123,Lessons[UniqueID],0)),"")</f>
        <v/>
      </c>
      <c r="R123" s="39" t="str">
        <f ca="1">IF(SUMIF(Lessons[UniqueID],$N123,Lessons[Revenue])=0,"",SUMIF(Lessons[UniqueID],$N123,Lessons[Revenue]))</f>
        <v/>
      </c>
    </row>
    <row r="124" spans="10:18" x14ac:dyDescent="0.25">
      <c r="J124" t="str">
        <f ca="1">IF(COUNTIF($C$5:$AK$5,Lessons[[#This Row],[Day of week]])*Lessons[[#This Row],[Tariff]]=0,"",COUNTIF($C$5:$AK$5,Lessons[[#This Row],[Day of week]])*Lessons[[#This Row],[Tariff]])</f>
        <v/>
      </c>
      <c r="N124" t="str">
        <f t="array" ref="N124">IFERROR(IF(
 INDEX($G$42:$G$141,SMALL(IF(COUNTIF($N$41:N123,$G$42:$G$141)=0,ROW($G$42:$G$141)-1),1)-40)=0,
 "",
 INDEX($G$42:$G$141,SMALL(IF(COUNTIF($N$41:N123,$G$42:$G$141)=0,ROW($G$42:$G$141)-1),1)-40)),"")</f>
        <v/>
      </c>
      <c r="O124" t="str">
        <f>IFERROR(INDEX(Lessons[Name],MATCH(N124,Lessons[UniqueID],0)),"")</f>
        <v/>
      </c>
      <c r="P124" t="str">
        <f>IFERROR(INDEX(Lessons[Tariff],MATCH(N124,Lessons[UniqueID],0)),"")</f>
        <v/>
      </c>
      <c r="Q124" t="str">
        <f>IFERROR(INDEX(Lessons[Currency],MATCH(N124,Lessons[UniqueID],0)),"")</f>
        <v/>
      </c>
      <c r="R124" s="39" t="str">
        <f ca="1">IF(SUMIF(Lessons[UniqueID],$N124,Lessons[Revenue])=0,"",SUMIF(Lessons[UniqueID],$N124,Lessons[Revenue]))</f>
        <v/>
      </c>
    </row>
    <row r="125" spans="10:18" x14ac:dyDescent="0.25">
      <c r="J125" t="str">
        <f ca="1">IF(COUNTIF($C$5:$AK$5,Lessons[[#This Row],[Day of week]])*Lessons[[#This Row],[Tariff]]=0,"",COUNTIF($C$5:$AK$5,Lessons[[#This Row],[Day of week]])*Lessons[[#This Row],[Tariff]])</f>
        <v/>
      </c>
      <c r="N125" t="str">
        <f t="array" ref="N125">IFERROR(IF(
 INDEX($G$42:$G$141,SMALL(IF(COUNTIF($N$41:N124,$G$42:$G$141)=0,ROW($G$42:$G$141)-1),1)-40)=0,
 "",
 INDEX($G$42:$G$141,SMALL(IF(COUNTIF($N$41:N124,$G$42:$G$141)=0,ROW($G$42:$G$141)-1),1)-40)),"")</f>
        <v/>
      </c>
      <c r="O125" t="str">
        <f>IFERROR(INDEX(Lessons[Name],MATCH(N125,Lessons[UniqueID],0)),"")</f>
        <v/>
      </c>
      <c r="P125" t="str">
        <f>IFERROR(INDEX(Lessons[Tariff],MATCH(N125,Lessons[UniqueID],0)),"")</f>
        <v/>
      </c>
      <c r="Q125" t="str">
        <f>IFERROR(INDEX(Lessons[Currency],MATCH(N125,Lessons[UniqueID],0)),"")</f>
        <v/>
      </c>
      <c r="R125" s="39" t="str">
        <f ca="1">IF(SUMIF(Lessons[UniqueID],$N125,Lessons[Revenue])=0,"",SUMIF(Lessons[UniqueID],$N125,Lessons[Revenue]))</f>
        <v/>
      </c>
    </row>
    <row r="126" spans="10:18" x14ac:dyDescent="0.25">
      <c r="J126" t="str">
        <f ca="1">IF(COUNTIF($C$5:$AK$5,Lessons[[#This Row],[Day of week]])*Lessons[[#This Row],[Tariff]]=0,"",COUNTIF($C$5:$AK$5,Lessons[[#This Row],[Day of week]])*Lessons[[#This Row],[Tariff]])</f>
        <v/>
      </c>
      <c r="N126" t="str">
        <f t="array" ref="N126">IFERROR(IF(
 INDEX($G$42:$G$141,SMALL(IF(COUNTIF($N$41:N125,$G$42:$G$141)=0,ROW($G$42:$G$141)-1),1)-40)=0,
 "",
 INDEX($G$42:$G$141,SMALL(IF(COUNTIF($N$41:N125,$G$42:$G$141)=0,ROW($G$42:$G$141)-1),1)-40)),"")</f>
        <v/>
      </c>
      <c r="O126" t="str">
        <f>IFERROR(INDEX(Lessons[Name],MATCH(N126,Lessons[UniqueID],0)),"")</f>
        <v/>
      </c>
      <c r="P126" t="str">
        <f>IFERROR(INDEX(Lessons[Tariff],MATCH(N126,Lessons[UniqueID],0)),"")</f>
        <v/>
      </c>
      <c r="Q126" t="str">
        <f>IFERROR(INDEX(Lessons[Currency],MATCH(N126,Lessons[UniqueID],0)),"")</f>
        <v/>
      </c>
      <c r="R126" s="39" t="str">
        <f ca="1">IF(SUMIF(Lessons[UniqueID],$N126,Lessons[Revenue])=0,"",SUMIF(Lessons[UniqueID],$N126,Lessons[Revenue]))</f>
        <v/>
      </c>
    </row>
    <row r="127" spans="10:18" x14ac:dyDescent="0.25">
      <c r="J127" t="str">
        <f ca="1">IF(COUNTIF($C$5:$AK$5,Lessons[[#This Row],[Day of week]])*Lessons[[#This Row],[Tariff]]=0,"",COUNTIF($C$5:$AK$5,Lessons[[#This Row],[Day of week]])*Lessons[[#This Row],[Tariff]])</f>
        <v/>
      </c>
      <c r="N127" t="str">
        <f t="array" ref="N127">IFERROR(IF(
 INDEX($G$42:$G$141,SMALL(IF(COUNTIF($N$41:N126,$G$42:$G$141)=0,ROW($G$42:$G$141)-1),1)-40)=0,
 "",
 INDEX($G$42:$G$141,SMALL(IF(COUNTIF($N$41:N126,$G$42:$G$141)=0,ROW($G$42:$G$141)-1),1)-40)),"")</f>
        <v/>
      </c>
      <c r="O127" t="str">
        <f>IFERROR(INDEX(Lessons[Name],MATCH(N127,Lessons[UniqueID],0)),"")</f>
        <v/>
      </c>
      <c r="P127" t="str">
        <f>IFERROR(INDEX(Lessons[Tariff],MATCH(N127,Lessons[UniqueID],0)),"")</f>
        <v/>
      </c>
      <c r="Q127" t="str">
        <f>IFERROR(INDEX(Lessons[Currency],MATCH(N127,Lessons[UniqueID],0)),"")</f>
        <v/>
      </c>
      <c r="R127" s="39" t="str">
        <f ca="1">IF(SUMIF(Lessons[UniqueID],$N127,Lessons[Revenue])=0,"",SUMIF(Lessons[UniqueID],$N127,Lessons[Revenue]))</f>
        <v/>
      </c>
    </row>
    <row r="128" spans="10:18" x14ac:dyDescent="0.25">
      <c r="J128" t="str">
        <f ca="1">IF(COUNTIF($C$5:$AK$5,Lessons[[#This Row],[Day of week]])*Lessons[[#This Row],[Tariff]]=0,"",COUNTIF($C$5:$AK$5,Lessons[[#This Row],[Day of week]])*Lessons[[#This Row],[Tariff]])</f>
        <v/>
      </c>
      <c r="N128" t="str">
        <f t="array" ref="N128">IFERROR(IF(
 INDEX($G$42:$G$141,SMALL(IF(COUNTIF($N$41:N127,$G$42:$G$141)=0,ROW($G$42:$G$141)-1),1)-40)=0,
 "",
 INDEX($G$42:$G$141,SMALL(IF(COUNTIF($N$41:N127,$G$42:$G$141)=0,ROW($G$42:$G$141)-1),1)-40)),"")</f>
        <v/>
      </c>
      <c r="O128" t="str">
        <f>IFERROR(INDEX(Lessons[Name],MATCH(N128,Lessons[UniqueID],0)),"")</f>
        <v/>
      </c>
      <c r="P128" t="str">
        <f>IFERROR(INDEX(Lessons[Tariff],MATCH(N128,Lessons[UniqueID],0)),"")</f>
        <v/>
      </c>
      <c r="Q128" t="str">
        <f>IFERROR(INDEX(Lessons[Currency],MATCH(N128,Lessons[UniqueID],0)),"")</f>
        <v/>
      </c>
      <c r="R128" s="39" t="str">
        <f ca="1">IF(SUMIF(Lessons[UniqueID],$N128,Lessons[Revenue])=0,"",SUMIF(Lessons[UniqueID],$N128,Lessons[Revenue]))</f>
        <v/>
      </c>
    </row>
    <row r="129" spans="10:18" x14ac:dyDescent="0.25">
      <c r="J129" t="str">
        <f ca="1">IF(COUNTIF($C$5:$AK$5,Lessons[[#This Row],[Day of week]])*Lessons[[#This Row],[Tariff]]=0,"",COUNTIF($C$5:$AK$5,Lessons[[#This Row],[Day of week]])*Lessons[[#This Row],[Tariff]])</f>
        <v/>
      </c>
      <c r="N129" t="str">
        <f t="array" ref="N129">IFERROR(IF(
 INDEX($G$42:$G$141,SMALL(IF(COUNTIF($N$41:N128,$G$42:$G$141)=0,ROW($G$42:$G$141)-1),1)-40)=0,
 "",
 INDEX($G$42:$G$141,SMALL(IF(COUNTIF($N$41:N128,$G$42:$G$141)=0,ROW($G$42:$G$141)-1),1)-40)),"")</f>
        <v/>
      </c>
      <c r="O129" t="str">
        <f>IFERROR(INDEX(Lessons[Name],MATCH(N129,Lessons[UniqueID],0)),"")</f>
        <v/>
      </c>
      <c r="P129" t="str">
        <f>IFERROR(INDEX(Lessons[Tariff],MATCH(N129,Lessons[UniqueID],0)),"")</f>
        <v/>
      </c>
      <c r="Q129" t="str">
        <f>IFERROR(INDEX(Lessons[Currency],MATCH(N129,Lessons[UniqueID],0)),"")</f>
        <v/>
      </c>
      <c r="R129" s="39" t="str">
        <f ca="1">IF(SUMIF(Lessons[UniqueID],$N129,Lessons[Revenue])=0,"",SUMIF(Lessons[UniqueID],$N129,Lessons[Revenue]))</f>
        <v/>
      </c>
    </row>
    <row r="130" spans="10:18" x14ac:dyDescent="0.25">
      <c r="J130" t="str">
        <f ca="1">IF(COUNTIF($C$5:$AK$5,Lessons[[#This Row],[Day of week]])*Lessons[[#This Row],[Tariff]]=0,"",COUNTIF($C$5:$AK$5,Lessons[[#This Row],[Day of week]])*Lessons[[#This Row],[Tariff]])</f>
        <v/>
      </c>
      <c r="N130" t="str">
        <f t="array" ref="N130">IFERROR(IF(
 INDEX($G$42:$G$141,SMALL(IF(COUNTIF($N$41:N129,$G$42:$G$141)=0,ROW($G$42:$G$141)-1),1)-40)=0,
 "",
 INDEX($G$42:$G$141,SMALL(IF(COUNTIF($N$41:N129,$G$42:$G$141)=0,ROW($G$42:$G$141)-1),1)-40)),"")</f>
        <v/>
      </c>
      <c r="O130" t="str">
        <f>IFERROR(INDEX(Lessons[Name],MATCH(N130,Lessons[UniqueID],0)),"")</f>
        <v/>
      </c>
      <c r="P130" t="str">
        <f>IFERROR(INDEX(Lessons[Tariff],MATCH(N130,Lessons[UniqueID],0)),"")</f>
        <v/>
      </c>
      <c r="Q130" t="str">
        <f>IFERROR(INDEX(Lessons[Currency],MATCH(N130,Lessons[UniqueID],0)),"")</f>
        <v/>
      </c>
      <c r="R130" s="39" t="str">
        <f ca="1">IF(SUMIF(Lessons[UniqueID],$N130,Lessons[Revenue])=0,"",SUMIF(Lessons[UniqueID],$N130,Lessons[Revenue]))</f>
        <v/>
      </c>
    </row>
    <row r="131" spans="10:18" x14ac:dyDescent="0.25">
      <c r="J131" t="str">
        <f ca="1">IF(COUNTIF($C$5:$AK$5,Lessons[[#This Row],[Day of week]])*Lessons[[#This Row],[Tariff]]=0,"",COUNTIF($C$5:$AK$5,Lessons[[#This Row],[Day of week]])*Lessons[[#This Row],[Tariff]])</f>
        <v/>
      </c>
      <c r="N131" t="str">
        <f t="array" ref="N131">IFERROR(IF(
 INDEX($G$42:$G$141,SMALL(IF(COUNTIF($N$41:N130,$G$42:$G$141)=0,ROW($G$42:$G$141)-1),1)-40)=0,
 "",
 INDEX($G$42:$G$141,SMALL(IF(COUNTIF($N$41:N130,$G$42:$G$141)=0,ROW($G$42:$G$141)-1),1)-40)),"")</f>
        <v/>
      </c>
      <c r="O131" t="str">
        <f>IFERROR(INDEX(Lessons[Name],MATCH(N131,Lessons[UniqueID],0)),"")</f>
        <v/>
      </c>
      <c r="P131" t="str">
        <f>IFERROR(INDEX(Lessons[Tariff],MATCH(N131,Lessons[UniqueID],0)),"")</f>
        <v/>
      </c>
      <c r="Q131" t="str">
        <f>IFERROR(INDEX(Lessons[Currency],MATCH(N131,Lessons[UniqueID],0)),"")</f>
        <v/>
      </c>
      <c r="R131" s="39" t="str">
        <f ca="1">IF(SUMIF(Lessons[UniqueID],$N131,Lessons[Revenue])=0,"",SUMIF(Lessons[UniqueID],$N131,Lessons[Revenue]))</f>
        <v/>
      </c>
    </row>
    <row r="132" spans="10:18" x14ac:dyDescent="0.25">
      <c r="J132" t="str">
        <f ca="1">IF(COUNTIF($C$5:$AK$5,Lessons[[#This Row],[Day of week]])*Lessons[[#This Row],[Tariff]]=0,"",COUNTIF($C$5:$AK$5,Lessons[[#This Row],[Day of week]])*Lessons[[#This Row],[Tariff]])</f>
        <v/>
      </c>
      <c r="N132" t="str">
        <f t="array" ref="N132">IFERROR(IF(
 INDEX($G$42:$G$141,SMALL(IF(COUNTIF($N$41:N131,$G$42:$G$141)=0,ROW($G$42:$G$141)-1),1)-40)=0,
 "",
 INDEX($G$42:$G$141,SMALL(IF(COUNTIF($N$41:N131,$G$42:$G$141)=0,ROW($G$42:$G$141)-1),1)-40)),"")</f>
        <v/>
      </c>
      <c r="O132" t="str">
        <f>IFERROR(INDEX(Lessons[Name],MATCH(N132,Lessons[UniqueID],0)),"")</f>
        <v/>
      </c>
      <c r="P132" t="str">
        <f>IFERROR(INDEX(Lessons[Tariff],MATCH(N132,Lessons[UniqueID],0)),"")</f>
        <v/>
      </c>
      <c r="Q132" t="str">
        <f>IFERROR(INDEX(Lessons[Currency],MATCH(N132,Lessons[UniqueID],0)),"")</f>
        <v/>
      </c>
      <c r="R132" s="39" t="str">
        <f ca="1">IF(SUMIF(Lessons[UniqueID],$N132,Lessons[Revenue])=0,"",SUMIF(Lessons[UniqueID],$N132,Lessons[Revenue]))</f>
        <v/>
      </c>
    </row>
    <row r="133" spans="10:18" x14ac:dyDescent="0.25">
      <c r="J133" t="str">
        <f ca="1">IF(COUNTIF($C$5:$AK$5,Lessons[[#This Row],[Day of week]])*Lessons[[#This Row],[Tariff]]=0,"",COUNTIF($C$5:$AK$5,Lessons[[#This Row],[Day of week]])*Lessons[[#This Row],[Tariff]])</f>
        <v/>
      </c>
      <c r="N133" t="str">
        <f t="array" ref="N133">IFERROR(IF(
 INDEX($G$42:$G$141,SMALL(IF(COUNTIF($N$41:N132,$G$42:$G$141)=0,ROW($G$42:$G$141)-1),1)-40)=0,
 "",
 INDEX($G$42:$G$141,SMALL(IF(COUNTIF($N$41:N132,$G$42:$G$141)=0,ROW($G$42:$G$141)-1),1)-40)),"")</f>
        <v/>
      </c>
      <c r="O133" t="str">
        <f>IFERROR(INDEX(Lessons[Name],MATCH(N133,Lessons[UniqueID],0)),"")</f>
        <v/>
      </c>
      <c r="P133" t="str">
        <f>IFERROR(INDEX(Lessons[Tariff],MATCH(N133,Lessons[UniqueID],0)),"")</f>
        <v/>
      </c>
      <c r="Q133" t="str">
        <f>IFERROR(INDEX(Lessons[Currency],MATCH(N133,Lessons[UniqueID],0)),"")</f>
        <v/>
      </c>
      <c r="R133" s="39" t="str">
        <f ca="1">IF(SUMIF(Lessons[UniqueID],$N133,Lessons[Revenue])=0,"",SUMIF(Lessons[UniqueID],$N133,Lessons[Revenue]))</f>
        <v/>
      </c>
    </row>
    <row r="134" spans="10:18" x14ac:dyDescent="0.25">
      <c r="J134" t="str">
        <f ca="1">IF(COUNTIF($C$5:$AK$5,Lessons[[#This Row],[Day of week]])*Lessons[[#This Row],[Tariff]]=0,"",COUNTIF($C$5:$AK$5,Lessons[[#This Row],[Day of week]])*Lessons[[#This Row],[Tariff]])</f>
        <v/>
      </c>
      <c r="N134" t="str">
        <f t="array" ref="N134">IFERROR(IF(
 INDEX($G$42:$G$141,SMALL(IF(COUNTIF($N$41:N133,$G$42:$G$141)=0,ROW($G$42:$G$141)-1),1)-40)=0,
 "",
 INDEX($G$42:$G$141,SMALL(IF(COUNTIF($N$41:N133,$G$42:$G$141)=0,ROW($G$42:$G$141)-1),1)-40)),"")</f>
        <v/>
      </c>
      <c r="O134" t="str">
        <f>IFERROR(INDEX(Lessons[Name],MATCH(N134,Lessons[UniqueID],0)),"")</f>
        <v/>
      </c>
      <c r="P134" t="str">
        <f>IFERROR(INDEX(Lessons[Tariff],MATCH(N134,Lessons[UniqueID],0)),"")</f>
        <v/>
      </c>
      <c r="Q134" t="str">
        <f>IFERROR(INDEX(Lessons[Currency],MATCH(N134,Lessons[UniqueID],0)),"")</f>
        <v/>
      </c>
      <c r="R134" s="39" t="str">
        <f ca="1">IF(SUMIF(Lessons[UniqueID],$N134,Lessons[Revenue])=0,"",SUMIF(Lessons[UniqueID],$N134,Lessons[Revenue]))</f>
        <v/>
      </c>
    </row>
    <row r="135" spans="10:18" x14ac:dyDescent="0.25">
      <c r="J135" t="str">
        <f ca="1">IF(COUNTIF($C$5:$AK$5,Lessons[[#This Row],[Day of week]])*Lessons[[#This Row],[Tariff]]=0,"",COUNTIF($C$5:$AK$5,Lessons[[#This Row],[Day of week]])*Lessons[[#This Row],[Tariff]])</f>
        <v/>
      </c>
      <c r="N135" t="str">
        <f t="array" ref="N135">IFERROR(IF(
 INDEX($G$42:$G$141,SMALL(IF(COUNTIF($N$41:N134,$G$42:$G$141)=0,ROW($G$42:$G$141)-1),1)-40)=0,
 "",
 INDEX($G$42:$G$141,SMALL(IF(COUNTIF($N$41:N134,$G$42:$G$141)=0,ROW($G$42:$G$141)-1),1)-40)),"")</f>
        <v/>
      </c>
      <c r="O135" t="str">
        <f>IFERROR(INDEX(Lessons[Name],MATCH(N135,Lessons[UniqueID],0)),"")</f>
        <v/>
      </c>
      <c r="P135" t="str">
        <f>IFERROR(INDEX(Lessons[Tariff],MATCH(N135,Lessons[UniqueID],0)),"")</f>
        <v/>
      </c>
      <c r="Q135" t="str">
        <f>IFERROR(INDEX(Lessons[Currency],MATCH(N135,Lessons[UniqueID],0)),"")</f>
        <v/>
      </c>
      <c r="R135" s="39" t="str">
        <f ca="1">IF(SUMIF(Lessons[UniqueID],$N135,Lessons[Revenue])=0,"",SUMIF(Lessons[UniqueID],$N135,Lessons[Revenue]))</f>
        <v/>
      </c>
    </row>
    <row r="136" spans="10:18" x14ac:dyDescent="0.25">
      <c r="J136" t="str">
        <f ca="1">IF(COUNTIF($C$5:$AK$5,Lessons[[#This Row],[Day of week]])*Lessons[[#This Row],[Tariff]]=0,"",COUNTIF($C$5:$AK$5,Lessons[[#This Row],[Day of week]])*Lessons[[#This Row],[Tariff]])</f>
        <v/>
      </c>
      <c r="N136" t="str">
        <f t="array" ref="N136">IFERROR(IF(
 INDEX($G$42:$G$141,SMALL(IF(COUNTIF($N$41:N135,$G$42:$G$141)=0,ROW($G$42:$G$141)-1),1)-40)=0,
 "",
 INDEX($G$42:$G$141,SMALL(IF(COUNTIF($N$41:N135,$G$42:$G$141)=0,ROW($G$42:$G$141)-1),1)-40)),"")</f>
        <v/>
      </c>
      <c r="O136" t="str">
        <f>IFERROR(INDEX(Lessons[Name],MATCH(N136,Lessons[UniqueID],0)),"")</f>
        <v/>
      </c>
      <c r="P136" t="str">
        <f>IFERROR(INDEX(Lessons[Tariff],MATCH(N136,Lessons[UniqueID],0)),"")</f>
        <v/>
      </c>
      <c r="Q136" t="str">
        <f>IFERROR(INDEX(Lessons[Currency],MATCH(N136,Lessons[UniqueID],0)),"")</f>
        <v/>
      </c>
      <c r="R136" s="39" t="str">
        <f ca="1">IF(SUMIF(Lessons[UniqueID],$N136,Lessons[Revenue])=0,"",SUMIF(Lessons[UniqueID],$N136,Lessons[Revenue]))</f>
        <v/>
      </c>
    </row>
    <row r="137" spans="10:18" x14ac:dyDescent="0.25">
      <c r="J137" t="str">
        <f ca="1">IF(COUNTIF($C$5:$AK$5,Lessons[[#This Row],[Day of week]])*Lessons[[#This Row],[Tariff]]=0,"",COUNTIF($C$5:$AK$5,Lessons[[#This Row],[Day of week]])*Lessons[[#This Row],[Tariff]])</f>
        <v/>
      </c>
      <c r="N137" t="str">
        <f t="array" ref="N137">IFERROR(IF(
 INDEX($G$42:$G$141,SMALL(IF(COUNTIF($N$41:N136,$G$42:$G$141)=0,ROW($G$42:$G$141)-1),1)-40)=0,
 "",
 INDEX($G$42:$G$141,SMALL(IF(COUNTIF($N$41:N136,$G$42:$G$141)=0,ROW($G$42:$G$141)-1),1)-40)),"")</f>
        <v/>
      </c>
      <c r="O137" t="str">
        <f>IFERROR(INDEX(Lessons[Name],MATCH(N137,Lessons[UniqueID],0)),"")</f>
        <v/>
      </c>
      <c r="P137" t="str">
        <f>IFERROR(INDEX(Lessons[Tariff],MATCH(N137,Lessons[UniqueID],0)),"")</f>
        <v/>
      </c>
      <c r="Q137" t="str">
        <f>IFERROR(INDEX(Lessons[Currency],MATCH(N137,Lessons[UniqueID],0)),"")</f>
        <v/>
      </c>
      <c r="R137" s="39" t="str">
        <f ca="1">IF(SUMIF(Lessons[UniqueID],$N137,Lessons[Revenue])=0,"",SUMIF(Lessons[UniqueID],$N137,Lessons[Revenue]))</f>
        <v/>
      </c>
    </row>
    <row r="138" spans="10:18" x14ac:dyDescent="0.25">
      <c r="J138" t="str">
        <f ca="1">IF(COUNTIF($C$5:$AK$5,Lessons[[#This Row],[Day of week]])*Lessons[[#This Row],[Tariff]]=0,"",COUNTIF($C$5:$AK$5,Lessons[[#This Row],[Day of week]])*Lessons[[#This Row],[Tariff]])</f>
        <v/>
      </c>
      <c r="N138" t="str">
        <f t="array" ref="N138">IFERROR(IF(
 INDEX($G$42:$G$141,SMALL(IF(COUNTIF($N$41:N137,$G$42:$G$141)=0,ROW($G$42:$G$141)-1),1)-40)=0,
 "",
 INDEX($G$42:$G$141,SMALL(IF(COUNTIF($N$41:N137,$G$42:$G$141)=0,ROW($G$42:$G$141)-1),1)-40)),"")</f>
        <v/>
      </c>
      <c r="O138" t="str">
        <f>IFERROR(INDEX(Lessons[Name],MATCH(N138,Lessons[UniqueID],0)),"")</f>
        <v/>
      </c>
      <c r="P138" t="str">
        <f>IFERROR(INDEX(Lessons[Tariff],MATCH(N138,Lessons[UniqueID],0)),"")</f>
        <v/>
      </c>
      <c r="Q138" t="str">
        <f>IFERROR(INDEX(Lessons[Currency],MATCH(N138,Lessons[UniqueID],0)),"")</f>
        <v/>
      </c>
      <c r="R138" s="39" t="str">
        <f ca="1">IF(SUMIF(Lessons[UniqueID],$N138,Lessons[Revenue])=0,"",SUMIF(Lessons[UniqueID],$N138,Lessons[Revenue]))</f>
        <v/>
      </c>
    </row>
    <row r="139" spans="10:18" x14ac:dyDescent="0.25">
      <c r="J139" t="str">
        <f ca="1">IF(COUNTIF($C$5:$AK$5,Lessons[[#This Row],[Day of week]])*Lessons[[#This Row],[Tariff]]=0,"",COUNTIF($C$5:$AK$5,Lessons[[#This Row],[Day of week]])*Lessons[[#This Row],[Tariff]])</f>
        <v/>
      </c>
      <c r="N139" t="str">
        <f t="array" ref="N139">IFERROR(IF(
 INDEX($G$42:$G$141,SMALL(IF(COUNTIF($N$41:N138,$G$42:$G$141)=0,ROW($G$42:$G$141)-1),1)-40)=0,
 "",
 INDEX($G$42:$G$141,SMALL(IF(COUNTIF($N$41:N138,$G$42:$G$141)=0,ROW($G$42:$G$141)-1),1)-40)),"")</f>
        <v/>
      </c>
      <c r="O139" t="str">
        <f>IFERROR(INDEX(Lessons[Name],MATCH(N139,Lessons[UniqueID],0)),"")</f>
        <v/>
      </c>
      <c r="P139" t="str">
        <f>IFERROR(INDEX(Lessons[Tariff],MATCH(N139,Lessons[UniqueID],0)),"")</f>
        <v/>
      </c>
      <c r="Q139" t="str">
        <f>IFERROR(INDEX(Lessons[Currency],MATCH(N139,Lessons[UniqueID],0)),"")</f>
        <v/>
      </c>
      <c r="R139" s="39" t="str">
        <f ca="1">IF(SUMIF(Lessons[UniqueID],$N139,Lessons[Revenue])=0,"",SUMIF(Lessons[UniqueID],$N139,Lessons[Revenue]))</f>
        <v/>
      </c>
    </row>
    <row r="140" spans="10:18" x14ac:dyDescent="0.25">
      <c r="J140" t="str">
        <f ca="1">IF(COUNTIF($C$5:$AK$5,Lessons[[#This Row],[Day of week]])*Lessons[[#This Row],[Tariff]]=0,"",COUNTIF($C$5:$AK$5,Lessons[[#This Row],[Day of week]])*Lessons[[#This Row],[Tariff]])</f>
        <v/>
      </c>
      <c r="N140" t="str">
        <f t="array" ref="N140">IFERROR(IF(
 INDEX($G$42:$G$141,SMALL(IF(COUNTIF($N$41:N139,$G$42:$G$141)=0,ROW($G$42:$G$141)-1),1)-40)=0,
 "",
 INDEX($G$42:$G$141,SMALL(IF(COUNTIF($N$41:N139,$G$42:$G$141)=0,ROW($G$42:$G$141)-1),1)-40)),"")</f>
        <v/>
      </c>
      <c r="O140" t="str">
        <f>IFERROR(INDEX(Lessons[Name],MATCH(N140,Lessons[UniqueID],0)),"")</f>
        <v/>
      </c>
      <c r="P140" t="str">
        <f>IFERROR(INDEX(Lessons[Tariff],MATCH(N140,Lessons[UniqueID],0)),"")</f>
        <v/>
      </c>
      <c r="Q140" t="str">
        <f>IFERROR(INDEX(Lessons[Currency],MATCH(N140,Lessons[UniqueID],0)),"")</f>
        <v/>
      </c>
      <c r="R140" s="39" t="str">
        <f ca="1">IF(SUMIF(Lessons[UniqueID],$N140,Lessons[Revenue])=0,"",SUMIF(Lessons[UniqueID],$N140,Lessons[Revenue]))</f>
        <v/>
      </c>
    </row>
    <row r="141" spans="10:18" x14ac:dyDescent="0.25">
      <c r="J141" t="str">
        <f ca="1">IF(COUNTIF($C$5:$AK$5,Lessons[[#This Row],[Day of week]])*Lessons[[#This Row],[Tariff]]=0,"",COUNTIF($C$5:$AK$5,Lessons[[#This Row],[Day of week]])*Lessons[[#This Row],[Tariff]])</f>
        <v/>
      </c>
      <c r="N141" t="str">
        <f t="array" ref="N141">IFERROR(IF(
 INDEX($G$42:$G$141,SMALL(IF(COUNTIF($N$41:N140,$G$42:$G$141)=0,ROW($G$42:$G$141)-1),1)-40)=0,
 "",
 INDEX($G$42:$G$141,SMALL(IF(COUNTIF($N$41:N140,$G$42:$G$141)=0,ROW($G$42:$G$141)-1),1)-40)),"")</f>
        <v/>
      </c>
      <c r="O141" t="str">
        <f>IFERROR(INDEX(Lessons[Name],MATCH(N141,Lessons[UniqueID],0)),"")</f>
        <v/>
      </c>
      <c r="P141" t="str">
        <f>IFERROR(INDEX(Lessons[Tariff],MATCH(N141,Lessons[UniqueID],0)),"")</f>
        <v/>
      </c>
      <c r="Q141" t="str">
        <f>IFERROR(INDEX(Lessons[Currency],MATCH(N141,Lessons[UniqueID],0)),"")</f>
        <v/>
      </c>
      <c r="R141" s="39" t="str">
        <f ca="1">IF(SUMIF(Lessons[UniqueID],$N141,Lessons[Revenue])=0,"",SUMIF(Lessons[UniqueID],$N141,Lessons[Revenue]))</f>
        <v/>
      </c>
    </row>
    <row r="142" spans="10:18" x14ac:dyDescent="0.25">
      <c r="J142" t="str">
        <f ca="1">IF(COUNTIF($C$5:$AK$5,Lessons[[#This Row],[Day of week]])*Lessons[[#This Row],[Tariff]]=0,"",COUNTIF($C$5:$AK$5,Lessons[[#This Row],[Day of week]])*Lessons[[#This Row],[Tariff]])</f>
        <v/>
      </c>
      <c r="N142" t="str">
        <f t="array" ref="N142">IFERROR(IF(
 INDEX($G$42:$G$141,SMALL(IF(COUNTIF($N$41:N141,$G$42:$G$141)=0,ROW($G$42:$G$141)-1),1)-40)=0,
 "",
 INDEX($G$42:$G$141,SMALL(IF(COUNTIF($N$41:N141,$G$42:$G$141)=0,ROW($G$42:$G$141)-1),1)-40)),"")</f>
        <v/>
      </c>
      <c r="R142" s="39"/>
    </row>
    <row r="143" spans="10:18" x14ac:dyDescent="0.25">
      <c r="J143" t="str">
        <f ca="1">IF(COUNTIF($C$5:$AK$5,Lessons[[#This Row],[Day of week]])*Lessons[[#This Row],[Tariff]]=0,"",COUNTIF($C$5:$AK$5,Lessons[[#This Row],[Day of week]])*Lessons[[#This Row],[Tariff]])</f>
        <v/>
      </c>
      <c r="N143" t="str">
        <f t="array" ref="N143">IFERROR(IF(
 INDEX($G$42:$G$141,SMALL(IF(COUNTIF($N$41:N142,$G$42:$G$141)=0,ROW($G$42:$G$141)-1),1)-40)=0,
 "",
 INDEX($G$42:$G$141,SMALL(IF(COUNTIF($N$41:N142,$G$42:$G$141)=0,ROW($G$42:$G$141)-1),1)-40)),"")</f>
        <v/>
      </c>
      <c r="R143" s="39"/>
    </row>
    <row r="144" spans="10:18" x14ac:dyDescent="0.25">
      <c r="J144" t="str">
        <f ca="1">IF(COUNTIF($C$5:$AK$5,Lessons[[#This Row],[Day of week]])*Lessons[[#This Row],[Tariff]]=0,"",COUNTIF($C$5:$AK$5,Lessons[[#This Row],[Day of week]])*Lessons[[#This Row],[Tariff]])</f>
        <v/>
      </c>
      <c r="N144" t="str">
        <f t="array" ref="N144">IFERROR(IF(
 INDEX($G$42:$G$141,SMALL(IF(COUNTIF($N$41:N143,$G$42:$G$141)=0,ROW($G$42:$G$141)-1),1)-40)=0,
 "",
 INDEX($G$42:$G$141,SMALL(IF(COUNTIF($N$41:N143,$G$42:$G$141)=0,ROW($G$42:$G$141)-1),1)-40)),"")</f>
        <v/>
      </c>
      <c r="R144" s="39"/>
    </row>
    <row r="145" spans="10:18" x14ac:dyDescent="0.25">
      <c r="J145" t="str">
        <f ca="1">IF(COUNTIF($C$5:$AK$5,Lessons[[#This Row],[Day of week]])*Lessons[[#This Row],[Tariff]]=0,"",COUNTIF($C$5:$AK$5,Lessons[[#This Row],[Day of week]])*Lessons[[#This Row],[Tariff]])</f>
        <v/>
      </c>
      <c r="N145" t="str">
        <f t="array" ref="N145">IFERROR(IF(
 INDEX($G$42:$G$141,SMALL(IF(COUNTIF($N$41:N144,$G$42:$G$141)=0,ROW($G$42:$G$141)-1),1)-40)=0,
 "",
 INDEX($G$42:$G$141,SMALL(IF(COUNTIF($N$41:N144,$G$42:$G$141)=0,ROW($G$42:$G$141)-1),1)-40)),"")</f>
        <v/>
      </c>
      <c r="R145" s="39"/>
    </row>
    <row r="146" spans="10:18" x14ac:dyDescent="0.25">
      <c r="J146" t="str">
        <f ca="1">IF(COUNTIF($C$5:$AK$5,Lessons[[#This Row],[Day of week]])*Lessons[[#This Row],[Tariff]]=0,"",COUNTIF($C$5:$AK$5,Lessons[[#This Row],[Day of week]])*Lessons[[#This Row],[Tariff]])</f>
        <v/>
      </c>
      <c r="N146" t="str">
        <f t="array" ref="N146">IFERROR(IF(
 INDEX($G$42:$G$141,SMALL(IF(COUNTIF($N$41:N145,$G$42:$G$141)=0,ROW($G$42:$G$141)-1),1)-40)=0,
 "",
 INDEX($G$42:$G$141,SMALL(IF(COUNTIF($N$41:N145,$G$42:$G$141)=0,ROW($G$42:$G$141)-1),1)-40)),"")</f>
        <v/>
      </c>
      <c r="R146" s="39"/>
    </row>
    <row r="147" spans="10:18" x14ac:dyDescent="0.25">
      <c r="J147" t="str">
        <f ca="1">IF(COUNTIF($C$5:$AK$5,Lessons[[#This Row],[Day of week]])*Lessons[[#This Row],[Tariff]]=0,"",COUNTIF($C$5:$AK$5,Lessons[[#This Row],[Day of week]])*Lessons[[#This Row],[Tariff]])</f>
        <v/>
      </c>
      <c r="N147" t="str">
        <f t="array" ref="N147">IFERROR(IF(
 INDEX($G$42:$G$141,SMALL(IF(COUNTIF($N$41:N146,$G$42:$G$141)=0,ROW($G$42:$G$141)-1),1)-40)=0,
 "",
 INDEX($G$42:$G$141,SMALL(IF(COUNTIF($N$41:N146,$G$42:$G$141)=0,ROW($G$42:$G$141)-1),1)-40)),"")</f>
        <v/>
      </c>
      <c r="R147" s="39"/>
    </row>
    <row r="148" spans="10:18" x14ac:dyDescent="0.25">
      <c r="J148" t="str">
        <f ca="1">IF(COUNTIF($C$5:$AK$5,Lessons[[#This Row],[Day of week]])*Lessons[[#This Row],[Tariff]]=0,"",COUNTIF($C$5:$AK$5,Lessons[[#This Row],[Day of week]])*Lessons[[#This Row],[Tariff]])</f>
        <v/>
      </c>
      <c r="N148" t="str">
        <f t="array" ref="N148">IFERROR(IF(
 INDEX($G$42:$G$141,SMALL(IF(COUNTIF($N$41:N147,$G$42:$G$141)=0,ROW($G$42:$G$141)-1),1)-40)=0,
 "",
 INDEX($G$42:$G$141,SMALL(IF(COUNTIF($N$41:N147,$G$42:$G$141)=0,ROW($G$42:$G$141)-1),1)-40)),"")</f>
        <v/>
      </c>
      <c r="R148" s="39"/>
    </row>
    <row r="149" spans="10:18" x14ac:dyDescent="0.25">
      <c r="J149" t="str">
        <f ca="1">IF(COUNTIF($C$5:$AK$5,Lessons[[#This Row],[Day of week]])*Lessons[[#This Row],[Tariff]]=0,"",COUNTIF($C$5:$AK$5,Lessons[[#This Row],[Day of week]])*Lessons[[#This Row],[Tariff]])</f>
        <v/>
      </c>
      <c r="N149" t="str">
        <f t="array" ref="N149">IFERROR(IF(
 INDEX($G$42:$G$141,SMALL(IF(COUNTIF($N$41:N148,$G$42:$G$141)=0,ROW($G$42:$G$141)-1),1)-40)=0,
 "",
 INDEX($G$42:$G$141,SMALL(IF(COUNTIF($N$41:N148,$G$42:$G$141)=0,ROW($G$42:$G$141)-1),1)-40)),"")</f>
        <v/>
      </c>
      <c r="R149" s="39"/>
    </row>
    <row r="150" spans="10:18" x14ac:dyDescent="0.25">
      <c r="J150" t="str">
        <f ca="1">IF(COUNTIF($C$5:$AK$5,Lessons[[#This Row],[Day of week]])*Lessons[[#This Row],[Tariff]]=0,"",COUNTIF($C$5:$AK$5,Lessons[[#This Row],[Day of week]])*Lessons[[#This Row],[Tariff]])</f>
        <v/>
      </c>
      <c r="N150" t="str">
        <f t="array" ref="N150">IFERROR(IF(
 INDEX($G$42:$G$141,SMALL(IF(COUNTIF($N$41:N149,$G$42:$G$141)=0,ROW($G$42:$G$141)-1),1)-40)=0,
 "",
 INDEX($G$42:$G$141,SMALL(IF(COUNTIF($N$41:N149,$G$42:$G$141)=0,ROW($G$42:$G$141)-1),1)-40)),"")</f>
        <v/>
      </c>
      <c r="R150" s="39"/>
    </row>
    <row r="151" spans="10:18" x14ac:dyDescent="0.25">
      <c r="J151" t="str">
        <f ca="1">IF(COUNTIF($C$5:$AK$5,Lessons[[#This Row],[Day of week]])*Lessons[[#This Row],[Tariff]]=0,"",COUNTIF($C$5:$AK$5,Lessons[[#This Row],[Day of week]])*Lessons[[#This Row],[Tariff]])</f>
        <v/>
      </c>
      <c r="N151" t="str">
        <f t="array" ref="N151">IFERROR(IF(
 INDEX($G$42:$G$141,SMALL(IF(COUNTIF($N$41:N150,$G$42:$G$141)=0,ROW($G$42:$G$141)-1),1)-40)=0,
 "",
 INDEX($G$42:$G$141,SMALL(IF(COUNTIF($N$41:N150,$G$42:$G$141)=0,ROW($G$42:$G$141)-1),1)-40)),"")</f>
        <v/>
      </c>
      <c r="R151" s="39"/>
    </row>
    <row r="152" spans="10:18" x14ac:dyDescent="0.25">
      <c r="J152" t="str">
        <f ca="1">IF(COUNTIF($C$5:$AK$5,Lessons[[#This Row],[Day of week]])*Lessons[[#This Row],[Tariff]]=0,"",COUNTIF($C$5:$AK$5,Lessons[[#This Row],[Day of week]])*Lessons[[#This Row],[Tariff]])</f>
        <v/>
      </c>
      <c r="N152" t="str">
        <f t="array" ref="N152">IFERROR(IF(
 INDEX($G$42:$G$141,SMALL(IF(COUNTIF($N$41:N151,$G$42:$G$141)=0,ROW($G$42:$G$141)-1),1)-40)=0,
 "",
 INDEX($G$42:$G$141,SMALL(IF(COUNTIF($N$41:N151,$G$42:$G$141)=0,ROW($G$42:$G$141)-1),1)-40)),"")</f>
        <v/>
      </c>
      <c r="R152" s="39"/>
    </row>
    <row r="153" spans="10:18" x14ac:dyDescent="0.25">
      <c r="J153" t="str">
        <f ca="1">IF(COUNTIF($C$5:$AK$5,Lessons[[#This Row],[Day of week]])*Lessons[[#This Row],[Tariff]]=0,"",COUNTIF($C$5:$AK$5,Lessons[[#This Row],[Day of week]])*Lessons[[#This Row],[Tariff]])</f>
        <v/>
      </c>
      <c r="N153" t="str">
        <f t="array" ref="N153">IFERROR(IF(
 INDEX($G$42:$G$141,SMALL(IF(COUNTIF($N$41:N152,$G$42:$G$141)=0,ROW($G$42:$G$141)-1),1)-40)=0,
 "",
 INDEX($G$42:$G$141,SMALL(IF(COUNTIF($N$41:N152,$G$42:$G$141)=0,ROW($G$42:$G$141)-1),1)-40)),"")</f>
        <v/>
      </c>
      <c r="R153" s="39"/>
    </row>
    <row r="154" spans="10:18" x14ac:dyDescent="0.25">
      <c r="J154" t="str">
        <f ca="1">IF(COUNTIF($C$5:$AK$5,Lessons[[#This Row],[Day of week]])*Lessons[[#This Row],[Tariff]]=0,"",COUNTIF($C$5:$AK$5,Lessons[[#This Row],[Day of week]])*Lessons[[#This Row],[Tariff]])</f>
        <v/>
      </c>
      <c r="N154" t="str">
        <f t="array" ref="N154">IFERROR(IF(
 INDEX($G$42:$G$141,SMALL(IF(COUNTIF($N$41:N153,$G$42:$G$141)=0,ROW($G$42:$G$141)-1),1)-40)=0,
 "",
 INDEX($G$42:$G$141,SMALL(IF(COUNTIF($N$41:N153,$G$42:$G$141)=0,ROW($G$42:$G$141)-1),1)-40)),"")</f>
        <v/>
      </c>
      <c r="R154" s="39"/>
    </row>
    <row r="155" spans="10:18" x14ac:dyDescent="0.25">
      <c r="J155" t="str">
        <f ca="1">IF(COUNTIF($C$5:$AK$5,Lessons[[#This Row],[Day of week]])*Lessons[[#This Row],[Tariff]]=0,"",COUNTIF($C$5:$AK$5,Lessons[[#This Row],[Day of week]])*Lessons[[#This Row],[Tariff]])</f>
        <v/>
      </c>
      <c r="N155" t="str">
        <f t="array" ref="N155">IFERROR(IF(
 INDEX($G$42:$G$141,SMALL(IF(COUNTIF($N$41:N154,$G$42:$G$141)=0,ROW($G$42:$G$141)-1),1)-40)=0,
 "",
 INDEX($G$42:$G$141,SMALL(IF(COUNTIF($N$41:N154,$G$42:$G$141)=0,ROW($G$42:$G$141)-1),1)-40)),"")</f>
        <v/>
      </c>
      <c r="R155" s="39"/>
    </row>
    <row r="156" spans="10:18" x14ac:dyDescent="0.25">
      <c r="J156" t="str">
        <f ca="1">IF(COUNTIF($C$5:$AK$5,Lessons[[#This Row],[Day of week]])*Lessons[[#This Row],[Tariff]]=0,"",COUNTIF($C$5:$AK$5,Lessons[[#This Row],[Day of week]])*Lessons[[#This Row],[Tariff]])</f>
        <v/>
      </c>
      <c r="N156" t="str">
        <f t="array" ref="N156">IFERROR(IF(
 INDEX($G$42:$G$141,SMALL(IF(COUNTIF($N$41:N155,$G$42:$G$141)=0,ROW($G$42:$G$141)-1),1)-40)=0,
 "",
 INDEX($G$42:$G$141,SMALL(IF(COUNTIF($N$41:N155,$G$42:$G$141)=0,ROW($G$42:$G$141)-1),1)-40)),"")</f>
        <v/>
      </c>
      <c r="R156" s="39"/>
    </row>
    <row r="157" spans="10:18" x14ac:dyDescent="0.25">
      <c r="J157" t="str">
        <f ca="1">IF(COUNTIF($C$5:$AK$5,Lessons[[#This Row],[Day of week]])*Lessons[[#This Row],[Tariff]]=0,"",COUNTIF($C$5:$AK$5,Lessons[[#This Row],[Day of week]])*Lessons[[#This Row],[Tariff]])</f>
        <v/>
      </c>
      <c r="N157" t="str">
        <f t="array" ref="N157">IFERROR(IF(
 INDEX($G$42:$G$141,SMALL(IF(COUNTIF($N$41:N156,$G$42:$G$141)=0,ROW($G$42:$G$141)-1),1)-40)=0,
 "",
 INDEX($G$42:$G$141,SMALL(IF(COUNTIF($N$41:N156,$G$42:$G$141)=0,ROW($G$42:$G$141)-1),1)-40)),"")</f>
        <v/>
      </c>
      <c r="R157" s="39"/>
    </row>
    <row r="158" spans="10:18" x14ac:dyDescent="0.25">
      <c r="J158" t="str">
        <f ca="1">IF(COUNTIF($C$5:$AK$5,Lessons[[#This Row],[Day of week]])*Lessons[[#This Row],[Tariff]]=0,"",COUNTIF($C$5:$AK$5,Lessons[[#This Row],[Day of week]])*Lessons[[#This Row],[Tariff]])</f>
        <v/>
      </c>
      <c r="N158" t="str">
        <f t="array" ref="N158">IFERROR(IF(
 INDEX($G$42:$G$141,SMALL(IF(COUNTIF($N$41:N157,$G$42:$G$141)=0,ROW($G$42:$G$141)-1),1)-40)=0,
 "",
 INDEX($G$42:$G$141,SMALL(IF(COUNTIF($N$41:N157,$G$42:$G$141)=0,ROW($G$42:$G$141)-1),1)-40)),"")</f>
        <v/>
      </c>
      <c r="R158" s="39"/>
    </row>
    <row r="159" spans="10:18" x14ac:dyDescent="0.25">
      <c r="J159" t="str">
        <f ca="1">IF(COUNTIF($C$5:$AK$5,Lessons[[#This Row],[Day of week]])*Lessons[[#This Row],[Tariff]]=0,"",COUNTIF($C$5:$AK$5,Lessons[[#This Row],[Day of week]])*Lessons[[#This Row],[Tariff]])</f>
        <v/>
      </c>
      <c r="N159" t="str">
        <f t="array" ref="N159">IFERROR(IF(
 INDEX($G$42:$G$141,SMALL(IF(COUNTIF($N$41:N158,$G$42:$G$141)=0,ROW($G$42:$G$141)-1),1)-40)=0,
 "",
 INDEX($G$42:$G$141,SMALL(IF(COUNTIF($N$41:N158,$G$42:$G$141)=0,ROW($G$42:$G$141)-1),1)-40)),"")</f>
        <v/>
      </c>
      <c r="R159" s="39"/>
    </row>
    <row r="160" spans="10:18" x14ac:dyDescent="0.25">
      <c r="J160" t="str">
        <f ca="1">IF(COUNTIF($C$5:$AK$5,Lessons[[#This Row],[Day of week]])*Lessons[[#This Row],[Tariff]]=0,"",COUNTIF($C$5:$AK$5,Lessons[[#This Row],[Day of week]])*Lessons[[#This Row],[Tariff]])</f>
        <v/>
      </c>
      <c r="N160" t="str">
        <f t="array" ref="N160">IFERROR(IF(
 INDEX($G$42:$G$141,SMALL(IF(COUNTIF($N$41:N159,$G$42:$G$141)=0,ROW($G$42:$G$141)-1),1)-40)=0,
 "",
 INDEX($G$42:$G$141,SMALL(IF(COUNTIF($N$41:N159,$G$42:$G$141)=0,ROW($G$42:$G$141)-1),1)-40)),"")</f>
        <v/>
      </c>
      <c r="R160" s="39"/>
    </row>
    <row r="161" spans="10:18" x14ac:dyDescent="0.25">
      <c r="J161" t="str">
        <f ca="1">IF(COUNTIF($C$5:$AK$5,Lessons[[#This Row],[Day of week]])*Lessons[[#This Row],[Tariff]]=0,"",COUNTIF($C$5:$AK$5,Lessons[[#This Row],[Day of week]])*Lessons[[#This Row],[Tariff]])</f>
        <v/>
      </c>
      <c r="N161" t="str">
        <f t="array" ref="N161">IFERROR(IF(
 INDEX($G$42:$G$141,SMALL(IF(COUNTIF($N$41:N160,$G$42:$G$141)=0,ROW($G$42:$G$141)-1),1)-40)=0,
 "",
 INDEX($G$42:$G$141,SMALL(IF(COUNTIF($N$41:N160,$G$42:$G$141)=0,ROW($G$42:$G$141)-1),1)-40)),"")</f>
        <v/>
      </c>
      <c r="R161" s="39"/>
    </row>
    <row r="162" spans="10:18" x14ac:dyDescent="0.25">
      <c r="J162" t="str">
        <f ca="1">IF(COUNTIF($C$5:$AK$5,Lessons[[#This Row],[Day of week]])*Lessons[[#This Row],[Tariff]]=0,"",COUNTIF($C$5:$AK$5,Lessons[[#This Row],[Day of week]])*Lessons[[#This Row],[Tariff]])</f>
        <v/>
      </c>
      <c r="N162" t="str">
        <f t="array" ref="N162">IFERROR(IF(
 INDEX($G$42:$G$141,SMALL(IF(COUNTIF($N$41:N161,$G$42:$G$141)=0,ROW($G$42:$G$141)-1),1)-40)=0,
 "",
 INDEX($G$42:$G$141,SMALL(IF(COUNTIF($N$41:N161,$G$42:$G$141)=0,ROW($G$42:$G$141)-1),1)-40)),"")</f>
        <v/>
      </c>
      <c r="R162" s="39"/>
    </row>
    <row r="163" spans="10:18" x14ac:dyDescent="0.25">
      <c r="J163" t="str">
        <f ca="1">IF(COUNTIF($C$5:$AK$5,Lessons[[#This Row],[Day of week]])*Lessons[[#This Row],[Tariff]]=0,"",COUNTIF($C$5:$AK$5,Lessons[[#This Row],[Day of week]])*Lessons[[#This Row],[Tariff]])</f>
        <v/>
      </c>
      <c r="N163" t="str">
        <f t="array" ref="N163">IFERROR(IF(
 INDEX($G$42:$G$141,SMALL(IF(COUNTIF($N$41:N162,$G$42:$G$141)=0,ROW($G$42:$G$141)-1),1)-40)=0,
 "",
 INDEX($G$42:$G$141,SMALL(IF(COUNTIF($N$41:N162,$G$42:$G$141)=0,ROW($G$42:$G$141)-1),1)-40)),"")</f>
        <v/>
      </c>
      <c r="R163" s="39"/>
    </row>
    <row r="164" spans="10:18" x14ac:dyDescent="0.25">
      <c r="J164" t="str">
        <f ca="1">IF(COUNTIF($C$5:$AK$5,Lessons[[#This Row],[Day of week]])*Lessons[[#This Row],[Tariff]]=0,"",COUNTIF($C$5:$AK$5,Lessons[[#This Row],[Day of week]])*Lessons[[#This Row],[Tariff]])</f>
        <v/>
      </c>
      <c r="N164" t="str">
        <f t="array" ref="N164">IFERROR(IF(
 INDEX($G$42:$G$141,SMALL(IF(COUNTIF($N$41:N163,$G$42:$G$141)=0,ROW($G$42:$G$141)-1),1)-40)=0,
 "",
 INDEX($G$42:$G$141,SMALL(IF(COUNTIF($N$41:N163,$G$42:$G$141)=0,ROW($G$42:$G$141)-1),1)-40)),"")</f>
        <v/>
      </c>
      <c r="R164" s="39"/>
    </row>
    <row r="165" spans="10:18" x14ac:dyDescent="0.25">
      <c r="J165" t="str">
        <f ca="1">IF(COUNTIF($C$5:$AK$5,Lessons[[#This Row],[Day of week]])*Lessons[[#This Row],[Tariff]]=0,"",COUNTIF($C$5:$AK$5,Lessons[[#This Row],[Day of week]])*Lessons[[#This Row],[Tariff]])</f>
        <v/>
      </c>
      <c r="N165" t="str">
        <f t="array" ref="N165">IFERROR(IF(
 INDEX($G$42:$G$141,SMALL(IF(COUNTIF($N$41:N164,$G$42:$G$141)=0,ROW($G$42:$G$141)-1),1)-40)=0,
 "",
 INDEX($G$42:$G$141,SMALL(IF(COUNTIF($N$41:N164,$G$42:$G$141)=0,ROW($G$42:$G$141)-1),1)-40)),"")</f>
        <v/>
      </c>
      <c r="R165" s="39"/>
    </row>
    <row r="166" spans="10:18" x14ac:dyDescent="0.25">
      <c r="J166" t="str">
        <f ca="1">IF(COUNTIF($C$5:$AK$5,Lessons[[#This Row],[Day of week]])*Lessons[[#This Row],[Tariff]]=0,"",COUNTIF($C$5:$AK$5,Lessons[[#This Row],[Day of week]])*Lessons[[#This Row],[Tariff]])</f>
        <v/>
      </c>
      <c r="N166" t="str">
        <f t="array" ref="N166">IFERROR(IF(
 INDEX($G$42:$G$141,SMALL(IF(COUNTIF($N$41:N165,$G$42:$G$141)=0,ROW($G$42:$G$141)-1),1)-40)=0,
 "",
 INDEX($G$42:$G$141,SMALL(IF(COUNTIF($N$41:N165,$G$42:$G$141)=0,ROW($G$42:$G$141)-1),1)-40)),"")</f>
        <v/>
      </c>
      <c r="R166" s="39"/>
    </row>
    <row r="167" spans="10:18" x14ac:dyDescent="0.25">
      <c r="J167" t="str">
        <f ca="1">IF(COUNTIF($C$5:$AK$5,Lessons[[#This Row],[Day of week]])*Lessons[[#This Row],[Tariff]]=0,"",COUNTIF($C$5:$AK$5,Lessons[[#This Row],[Day of week]])*Lessons[[#This Row],[Tariff]])</f>
        <v/>
      </c>
      <c r="N167" t="str">
        <f t="array" ref="N167">IFERROR(IF(
 INDEX($G$42:$G$141,SMALL(IF(COUNTIF($N$41:N166,$G$42:$G$141)=0,ROW($G$42:$G$141)-1),1)-40)=0,
 "",
 INDEX($G$42:$G$141,SMALL(IF(COUNTIF($N$41:N166,$G$42:$G$141)=0,ROW($G$42:$G$141)-1),1)-40)),"")</f>
        <v/>
      </c>
      <c r="R167" s="39"/>
    </row>
    <row r="168" spans="10:18" x14ac:dyDescent="0.25">
      <c r="J168" t="str">
        <f ca="1">IF(COUNTIF($C$5:$AK$5,Lessons[[#This Row],[Day of week]])*Lessons[[#This Row],[Tariff]]=0,"",COUNTIF($C$5:$AK$5,Lessons[[#This Row],[Day of week]])*Lessons[[#This Row],[Tariff]])</f>
        <v/>
      </c>
      <c r="N168" t="str">
        <f t="array" ref="N168">IFERROR(IF(
 INDEX($G$42:$G$141,SMALL(IF(COUNTIF($N$41:N167,$G$42:$G$141)=0,ROW($G$42:$G$141)-1),1)-40)=0,
 "",
 INDEX($G$42:$G$141,SMALL(IF(COUNTIF($N$41:N167,$G$42:$G$141)=0,ROW($G$42:$G$141)-1),1)-40)),"")</f>
        <v/>
      </c>
      <c r="R168" s="39"/>
    </row>
    <row r="169" spans="10:18" x14ac:dyDescent="0.25">
      <c r="J169" t="str">
        <f ca="1">IF(COUNTIF($C$5:$AK$5,Lessons[[#This Row],[Day of week]])*Lessons[[#This Row],[Tariff]]=0,"",COUNTIF($C$5:$AK$5,Lessons[[#This Row],[Day of week]])*Lessons[[#This Row],[Tariff]])</f>
        <v/>
      </c>
      <c r="N169" t="str">
        <f t="array" ref="N169">IFERROR(IF(
 INDEX($G$42:$G$141,SMALL(IF(COUNTIF($N$41:N168,$G$42:$G$141)=0,ROW($G$42:$G$141)-1),1)-40)=0,
 "",
 INDEX($G$42:$G$141,SMALL(IF(COUNTIF($N$41:N168,$G$42:$G$141)=0,ROW($G$42:$G$141)-1),1)-40)),"")</f>
        <v/>
      </c>
      <c r="R169" s="39"/>
    </row>
    <row r="170" spans="10:18" x14ac:dyDescent="0.25">
      <c r="J170" t="str">
        <f ca="1">IF(COUNTIF($C$5:$AK$5,Lessons[[#This Row],[Day of week]])*Lessons[[#This Row],[Tariff]]=0,"",COUNTIF($C$5:$AK$5,Lessons[[#This Row],[Day of week]])*Lessons[[#This Row],[Tariff]])</f>
        <v/>
      </c>
      <c r="N170" t="str">
        <f t="array" ref="N170">IFERROR(IF(
 INDEX($G$42:$G$141,SMALL(IF(COUNTIF($N$41:N169,$G$42:$G$141)=0,ROW($G$42:$G$141)-1),1)-40)=0,
 "",
 INDEX($G$42:$G$141,SMALL(IF(COUNTIF($N$41:N169,$G$42:$G$141)=0,ROW($G$42:$G$141)-1),1)-40)),"")</f>
        <v/>
      </c>
      <c r="R170" s="39"/>
    </row>
    <row r="171" spans="10:18" x14ac:dyDescent="0.25">
      <c r="J171" t="str">
        <f ca="1">IF(COUNTIF($C$5:$AK$5,Lessons[[#This Row],[Day of week]])*Lessons[[#This Row],[Tariff]]=0,"",COUNTIF($C$5:$AK$5,Lessons[[#This Row],[Day of week]])*Lessons[[#This Row],[Tariff]])</f>
        <v/>
      </c>
      <c r="N171" t="str">
        <f t="array" ref="N171">IFERROR(IF(
 INDEX($G$42:$G$141,SMALL(IF(COUNTIF($N$41:N170,$G$42:$G$141)=0,ROW($G$42:$G$141)-1),1)-40)=0,
 "",
 INDEX($G$42:$G$141,SMALL(IF(COUNTIF($N$41:N170,$G$42:$G$141)=0,ROW($G$42:$G$141)-1),1)-40)),"")</f>
        <v/>
      </c>
      <c r="R171" s="39"/>
    </row>
    <row r="172" spans="10:18" x14ac:dyDescent="0.25">
      <c r="J172" t="str">
        <f ca="1">IF(COUNTIF($C$5:$AK$5,Lessons[[#This Row],[Day of week]])*Lessons[[#This Row],[Tariff]]=0,"",COUNTIF($C$5:$AK$5,Lessons[[#This Row],[Day of week]])*Lessons[[#This Row],[Tariff]])</f>
        <v/>
      </c>
      <c r="N172" t="str">
        <f t="array" ref="N172">IFERROR(IF(
 INDEX($G$42:$G$141,SMALL(IF(COUNTIF($N$41:N171,$G$42:$G$141)=0,ROW($G$42:$G$141)-1),1)-40)=0,
 "",
 INDEX($G$42:$G$141,SMALL(IF(COUNTIF($N$41:N171,$G$42:$G$141)=0,ROW($G$42:$G$141)-1),1)-40)),"")</f>
        <v/>
      </c>
      <c r="R172" s="39"/>
    </row>
    <row r="173" spans="10:18" x14ac:dyDescent="0.25">
      <c r="J173" t="str">
        <f ca="1">IF(COUNTIF($C$5:$AK$5,Lessons[[#This Row],[Day of week]])*Lessons[[#This Row],[Tariff]]=0,"",COUNTIF($C$5:$AK$5,Lessons[[#This Row],[Day of week]])*Lessons[[#This Row],[Tariff]])</f>
        <v/>
      </c>
      <c r="N173" t="str">
        <f t="array" ref="N173">IFERROR(IF(
 INDEX($G$42:$G$141,SMALL(IF(COUNTIF($N$41:N172,$G$42:$G$141)=0,ROW($G$42:$G$141)-1),1)-40)=0,
 "",
 INDEX($G$42:$G$141,SMALL(IF(COUNTIF($N$41:N172,$G$42:$G$141)=0,ROW($G$42:$G$141)-1),1)-40)),"")</f>
        <v/>
      </c>
      <c r="R173" s="39"/>
    </row>
    <row r="174" spans="10:18" x14ac:dyDescent="0.25">
      <c r="J174" t="str">
        <f ca="1">IF(COUNTIF($C$5:$AK$5,Lessons[[#This Row],[Day of week]])*Lessons[[#This Row],[Tariff]]=0,"",COUNTIF($C$5:$AK$5,Lessons[[#This Row],[Day of week]])*Lessons[[#This Row],[Tariff]])</f>
        <v/>
      </c>
      <c r="N174" t="str">
        <f t="array" ref="N174">IFERROR(IF(
 INDEX($G$42:$G$141,SMALL(IF(COUNTIF($N$41:N173,$G$42:$G$141)=0,ROW($G$42:$G$141)-1),1)-40)=0,
 "",
 INDEX($G$42:$G$141,SMALL(IF(COUNTIF($N$41:N173,$G$42:$G$141)=0,ROW($G$42:$G$141)-1),1)-40)),"")</f>
        <v/>
      </c>
      <c r="R174" s="39"/>
    </row>
    <row r="175" spans="10:18" x14ac:dyDescent="0.25">
      <c r="J175" t="str">
        <f ca="1">IF(COUNTIF($C$5:$AK$5,Lessons[[#This Row],[Day of week]])*Lessons[[#This Row],[Tariff]]=0,"",COUNTIF($C$5:$AK$5,Lessons[[#This Row],[Day of week]])*Lessons[[#This Row],[Tariff]])</f>
        <v/>
      </c>
      <c r="N175" t="str">
        <f t="array" ref="N175">IFERROR(IF(
 INDEX($G$42:$G$141,SMALL(IF(COUNTIF($N$41:N174,$G$42:$G$141)=0,ROW($G$42:$G$141)-1),1)-40)=0,
 "",
 INDEX($G$42:$G$141,SMALL(IF(COUNTIF($N$41:N174,$G$42:$G$141)=0,ROW($G$42:$G$141)-1),1)-40)),"")</f>
        <v/>
      </c>
      <c r="R175" s="39"/>
    </row>
    <row r="176" spans="10:18" x14ac:dyDescent="0.25">
      <c r="J176" t="str">
        <f ca="1">IF(COUNTIF($C$5:$AK$5,Lessons[[#This Row],[Day of week]])*Lessons[[#This Row],[Tariff]]=0,"",COUNTIF($C$5:$AK$5,Lessons[[#This Row],[Day of week]])*Lessons[[#This Row],[Tariff]])</f>
        <v/>
      </c>
      <c r="N176" t="str">
        <f t="array" ref="N176">IFERROR(IF(
 INDEX($G$42:$G$141,SMALL(IF(COUNTIF($N$41:N175,$G$42:$G$141)=0,ROW($G$42:$G$141)-1),1)-40)=0,
 "",
 INDEX($G$42:$G$141,SMALL(IF(COUNTIF($N$41:N175,$G$42:$G$141)=0,ROW($G$42:$G$141)-1),1)-40)),"")</f>
        <v/>
      </c>
      <c r="R176" s="39"/>
    </row>
    <row r="177" spans="10:18" x14ac:dyDescent="0.25">
      <c r="J177" t="str">
        <f ca="1">IF(COUNTIF($C$5:$AK$5,Lessons[[#This Row],[Day of week]])*Lessons[[#This Row],[Tariff]]=0,"",COUNTIF($C$5:$AK$5,Lessons[[#This Row],[Day of week]])*Lessons[[#This Row],[Tariff]])</f>
        <v/>
      </c>
      <c r="N177" t="str">
        <f t="array" ref="N177">IFERROR(IF(
 INDEX($G$42:$G$141,SMALL(IF(COUNTIF($N$41:N176,$G$42:$G$141)=0,ROW($G$42:$G$141)-1),1)-40)=0,
 "",
 INDEX($G$42:$G$141,SMALL(IF(COUNTIF($N$41:N176,$G$42:$G$141)=0,ROW($G$42:$G$141)-1),1)-40)),"")</f>
        <v/>
      </c>
      <c r="R177" s="39"/>
    </row>
    <row r="178" spans="10:18" x14ac:dyDescent="0.25">
      <c r="J178" t="str">
        <f ca="1">IF(COUNTIF($C$5:$AK$5,Lessons[[#This Row],[Day of week]])*Lessons[[#This Row],[Tariff]]=0,"",COUNTIF($C$5:$AK$5,Lessons[[#This Row],[Day of week]])*Lessons[[#This Row],[Tariff]])</f>
        <v/>
      </c>
      <c r="N178" t="str">
        <f t="array" ref="N178">IFERROR(IF(
 INDEX($G$42:$G$141,SMALL(IF(COUNTIF($N$41:N177,$G$42:$G$141)=0,ROW($G$42:$G$141)-1),1)-40)=0,
 "",
 INDEX($G$42:$G$141,SMALL(IF(COUNTIF($N$41:N177,$G$42:$G$141)=0,ROW($G$42:$G$141)-1),1)-40)),"")</f>
        <v/>
      </c>
      <c r="R178" s="39"/>
    </row>
    <row r="179" spans="10:18" x14ac:dyDescent="0.25">
      <c r="J179" t="str">
        <f ca="1">IF(COUNTIF($C$5:$AK$5,Lessons[[#This Row],[Day of week]])*Lessons[[#This Row],[Tariff]]=0,"",COUNTIF($C$5:$AK$5,Lessons[[#This Row],[Day of week]])*Lessons[[#This Row],[Tariff]])</f>
        <v/>
      </c>
      <c r="N179" t="str">
        <f t="array" ref="N179">IFERROR(IF(
 INDEX($G$42:$G$141,SMALL(IF(COUNTIF($N$41:N178,$G$42:$G$141)=0,ROW($G$42:$G$141)-1),1)-40)=0,
 "",
 INDEX($G$42:$G$141,SMALL(IF(COUNTIF($N$41:N178,$G$42:$G$141)=0,ROW($G$42:$G$141)-1),1)-40)),"")</f>
        <v/>
      </c>
      <c r="R179" s="39"/>
    </row>
    <row r="180" spans="10:18" x14ac:dyDescent="0.25">
      <c r="J180" t="str">
        <f ca="1">IF(COUNTIF($C$5:$AK$5,Lessons[[#This Row],[Day of week]])*Lessons[[#This Row],[Tariff]]=0,"",COUNTIF($C$5:$AK$5,Lessons[[#This Row],[Day of week]])*Lessons[[#This Row],[Tariff]])</f>
        <v/>
      </c>
      <c r="N180" t="str">
        <f t="array" ref="N180">IFERROR(IF(
 INDEX($G$42:$G$141,SMALL(IF(COUNTIF($N$41:N179,$G$42:$G$141)=0,ROW($G$42:$G$141)-1),1)-40)=0,
 "",
 INDEX($G$42:$G$141,SMALL(IF(COUNTIF($N$41:N179,$G$42:$G$141)=0,ROW($G$42:$G$141)-1),1)-40)),"")</f>
        <v/>
      </c>
      <c r="R180" s="39"/>
    </row>
    <row r="181" spans="10:18" x14ac:dyDescent="0.25">
      <c r="J181" t="str">
        <f ca="1">IF(COUNTIF($C$5:$AK$5,Lessons[[#This Row],[Day of week]])*Lessons[[#This Row],[Tariff]]=0,"",COUNTIF($C$5:$AK$5,Lessons[[#This Row],[Day of week]])*Lessons[[#This Row],[Tariff]])</f>
        <v/>
      </c>
      <c r="N181" t="str">
        <f t="array" ref="N181">IFERROR(IF(
 INDEX($G$42:$G$141,SMALL(IF(COUNTIF($N$41:N180,$G$42:$G$141)=0,ROW($G$42:$G$141)-1),1)-40)=0,
 "",
 INDEX($G$42:$G$141,SMALL(IF(COUNTIF($N$41:N180,$G$42:$G$141)=0,ROW($G$42:$G$141)-1),1)-40)),"")</f>
        <v/>
      </c>
      <c r="R181" s="39"/>
    </row>
    <row r="182" spans="10:18" x14ac:dyDescent="0.25">
      <c r="J182" t="str">
        <f ca="1">IF(COUNTIF($C$5:$AK$5,Lessons[[#This Row],[Day of week]])*Lessons[[#This Row],[Tariff]]=0,"",COUNTIF($C$5:$AK$5,Lessons[[#This Row],[Day of week]])*Lessons[[#This Row],[Tariff]])</f>
        <v/>
      </c>
      <c r="N182" t="str">
        <f t="array" ref="N182">IFERROR(IF(
 INDEX($G$42:$G$141,SMALL(IF(COUNTIF($N$41:N181,$G$42:$G$141)=0,ROW($G$42:$G$141)-1),1)-40)=0,
 "",
 INDEX($G$42:$G$141,SMALL(IF(COUNTIF($N$41:N181,$G$42:$G$141)=0,ROW($G$42:$G$141)-1),1)-40)),"")</f>
        <v/>
      </c>
      <c r="R182" s="39"/>
    </row>
    <row r="183" spans="10:18" x14ac:dyDescent="0.25">
      <c r="J183" t="str">
        <f ca="1">IF(COUNTIF($C$5:$AK$5,Lessons[[#This Row],[Day of week]])*Lessons[[#This Row],[Tariff]]=0,"",COUNTIF($C$5:$AK$5,Lessons[[#This Row],[Day of week]])*Lessons[[#This Row],[Tariff]])</f>
        <v/>
      </c>
      <c r="N183" t="str">
        <f t="array" ref="N183">IFERROR(IF(
 INDEX($G$42:$G$141,SMALL(IF(COUNTIF($N$41:N182,$G$42:$G$141)=0,ROW($G$42:$G$141)-1),1)-40)=0,
 "",
 INDEX($G$42:$G$141,SMALL(IF(COUNTIF($N$41:N182,$G$42:$G$141)=0,ROW($G$42:$G$141)-1),1)-40)),"")</f>
        <v/>
      </c>
      <c r="R183" s="39"/>
    </row>
    <row r="184" spans="10:18" x14ac:dyDescent="0.25">
      <c r="J184" t="str">
        <f ca="1">IF(COUNTIF($C$5:$AK$5,Lessons[[#This Row],[Day of week]])*Lessons[[#This Row],[Tariff]]=0,"",COUNTIF($C$5:$AK$5,Lessons[[#This Row],[Day of week]])*Lessons[[#This Row],[Tariff]])</f>
        <v/>
      </c>
      <c r="N184" t="str">
        <f t="array" ref="N184">IFERROR(IF(
 INDEX($G$42:$G$141,SMALL(IF(COUNTIF($N$41:N183,$G$42:$G$141)=0,ROW($G$42:$G$141)-1),1)-40)=0,
 "",
 INDEX($G$42:$G$141,SMALL(IF(COUNTIF($N$41:N183,$G$42:$G$141)=0,ROW($G$42:$G$141)-1),1)-40)),"")</f>
        <v/>
      </c>
      <c r="R184" s="39"/>
    </row>
    <row r="185" spans="10:18" x14ac:dyDescent="0.25">
      <c r="J185" t="str">
        <f ca="1">IF(COUNTIF($C$5:$AK$5,Lessons[[#This Row],[Day of week]])*Lessons[[#This Row],[Tariff]]=0,"",COUNTIF($C$5:$AK$5,Lessons[[#This Row],[Day of week]])*Lessons[[#This Row],[Tariff]])</f>
        <v/>
      </c>
      <c r="N185" t="str">
        <f t="array" ref="N185">IFERROR(IF(
 INDEX($G$42:$G$141,SMALL(IF(COUNTIF($N$41:N184,$G$42:$G$141)=0,ROW($G$42:$G$141)-1),1)-40)=0,
 "",
 INDEX($G$42:$G$141,SMALL(IF(COUNTIF($N$41:N184,$G$42:$G$141)=0,ROW($G$42:$G$141)-1),1)-40)),"")</f>
        <v/>
      </c>
      <c r="R185" s="39"/>
    </row>
    <row r="186" spans="10:18" x14ac:dyDescent="0.25">
      <c r="J186" t="str">
        <f ca="1">IF(COUNTIF($C$5:$AK$5,Lessons[[#This Row],[Day of week]])*Lessons[[#This Row],[Tariff]]=0,"",COUNTIF($C$5:$AK$5,Lessons[[#This Row],[Day of week]])*Lessons[[#This Row],[Tariff]])</f>
        <v/>
      </c>
      <c r="N186" t="str">
        <f t="array" ref="N186">IFERROR(IF(
 INDEX($G$42:$G$141,SMALL(IF(COUNTIF($N$41:N185,$G$42:$G$141)=0,ROW($G$42:$G$141)-1),1)-40)=0,
 "",
 INDEX($G$42:$G$141,SMALL(IF(COUNTIF($N$41:N185,$G$42:$G$141)=0,ROW($G$42:$G$141)-1),1)-40)),"")</f>
        <v/>
      </c>
      <c r="R186" s="39"/>
    </row>
    <row r="187" spans="10:18" x14ac:dyDescent="0.25">
      <c r="J187" t="str">
        <f ca="1">IF(COUNTIF($C$5:$AK$5,Lessons[[#This Row],[Day of week]])*Lessons[[#This Row],[Tariff]]=0,"",COUNTIF($C$5:$AK$5,Lessons[[#This Row],[Day of week]])*Lessons[[#This Row],[Tariff]])</f>
        <v/>
      </c>
      <c r="N187" t="str">
        <f t="array" ref="N187">IFERROR(IF(
 INDEX($G$42:$G$141,SMALL(IF(COUNTIF($N$41:N186,$G$42:$G$141)=0,ROW($G$42:$G$141)-1),1)-40)=0,
 "",
 INDEX($G$42:$G$141,SMALL(IF(COUNTIF($N$41:N186,$G$42:$G$141)=0,ROW($G$42:$G$141)-1),1)-40)),"")</f>
        <v/>
      </c>
      <c r="R187" s="39"/>
    </row>
    <row r="188" spans="10:18" x14ac:dyDescent="0.25">
      <c r="J188" t="str">
        <f ca="1">IF(COUNTIF($C$5:$AK$5,Lessons[[#This Row],[Day of week]])*Lessons[[#This Row],[Tariff]]=0,"",COUNTIF($C$5:$AK$5,Lessons[[#This Row],[Day of week]])*Lessons[[#This Row],[Tariff]])</f>
        <v/>
      </c>
      <c r="N188" t="str">
        <f t="array" ref="N188">IFERROR(IF(
 INDEX($G$42:$G$141,SMALL(IF(COUNTIF($N$41:N187,$G$42:$G$141)=0,ROW($G$42:$G$141)-1),1)-40)=0,
 "",
 INDEX($G$42:$G$141,SMALL(IF(COUNTIF($N$41:N187,$G$42:$G$141)=0,ROW($G$42:$G$141)-1),1)-40)),"")</f>
        <v/>
      </c>
      <c r="R188" s="39"/>
    </row>
    <row r="189" spans="10:18" x14ac:dyDescent="0.25">
      <c r="J189" t="str">
        <f ca="1">IF(COUNTIF($C$5:$AK$5,Lessons[[#This Row],[Day of week]])*Lessons[[#This Row],[Tariff]]=0,"",COUNTIF($C$5:$AK$5,Lessons[[#This Row],[Day of week]])*Lessons[[#This Row],[Tariff]])</f>
        <v/>
      </c>
      <c r="N189" t="str">
        <f t="array" ref="N189">IFERROR(IF(
 INDEX($G$42:$G$141,SMALL(IF(COUNTIF($N$41:N188,$G$42:$G$141)=0,ROW($G$42:$G$141)-1),1)-40)=0,
 "",
 INDEX($G$42:$G$141,SMALL(IF(COUNTIF($N$41:N188,$G$42:$G$141)=0,ROW($G$42:$G$141)-1),1)-40)),"")</f>
        <v/>
      </c>
      <c r="R189" s="39"/>
    </row>
    <row r="190" spans="10:18" x14ac:dyDescent="0.25">
      <c r="J190" t="str">
        <f ca="1">IF(COUNTIF($C$5:$AK$5,Lessons[[#This Row],[Day of week]])*Lessons[[#This Row],[Tariff]]=0,"",COUNTIF($C$5:$AK$5,Lessons[[#This Row],[Day of week]])*Lessons[[#This Row],[Tariff]])</f>
        <v/>
      </c>
      <c r="N190" t="str">
        <f t="array" ref="N190">IFERROR(IF(
 INDEX($G$42:$G$141,SMALL(IF(COUNTIF($N$41:N189,$G$42:$G$141)=0,ROW($G$42:$G$141)-1),1)-40)=0,
 "",
 INDEX($G$42:$G$141,SMALL(IF(COUNTIF($N$41:N189,$G$42:$G$141)=0,ROW($G$42:$G$141)-1),1)-40)),"")</f>
        <v/>
      </c>
      <c r="R190" s="39"/>
    </row>
    <row r="191" spans="10:18" x14ac:dyDescent="0.25">
      <c r="J191" t="str">
        <f ca="1">IF(COUNTIF($C$5:$AK$5,Lessons[[#This Row],[Day of week]])*Lessons[[#This Row],[Tariff]]=0,"",COUNTIF($C$5:$AK$5,Lessons[[#This Row],[Day of week]])*Lessons[[#This Row],[Tariff]])</f>
        <v/>
      </c>
      <c r="N191" t="str">
        <f t="array" ref="N191">IFERROR(IF(
 INDEX($G$42:$G$141,SMALL(IF(COUNTIF($N$41:N190,$G$42:$G$141)=0,ROW($G$42:$G$141)-1),1)-40)=0,
 "",
 INDEX($G$42:$G$141,SMALL(IF(COUNTIF($N$41:N190,$G$42:$G$141)=0,ROW($G$42:$G$141)-1),1)-40)),"")</f>
        <v/>
      </c>
      <c r="R191" s="39"/>
    </row>
    <row r="192" spans="10:18" x14ac:dyDescent="0.25">
      <c r="J192" t="str">
        <f ca="1">IF(COUNTIF($C$5:$AK$5,Lessons[[#This Row],[Day of week]])*Lessons[[#This Row],[Tariff]]=0,"",COUNTIF($C$5:$AK$5,Lessons[[#This Row],[Day of week]])*Lessons[[#This Row],[Tariff]])</f>
        <v/>
      </c>
      <c r="N192" t="str">
        <f t="array" ref="N192">IFERROR(IF(
 INDEX($G$42:$G$141,SMALL(IF(COUNTIF($N$41:N191,$G$42:$G$141)=0,ROW($G$42:$G$141)-1),1)-40)=0,
 "",
 INDEX($G$42:$G$141,SMALL(IF(COUNTIF($N$41:N191,$G$42:$G$141)=0,ROW($G$42:$G$141)-1),1)-40)),"")</f>
        <v/>
      </c>
      <c r="R192" s="39"/>
    </row>
    <row r="193" spans="10:18" x14ac:dyDescent="0.25">
      <c r="J193" t="str">
        <f ca="1">IF(COUNTIF($C$5:$AK$5,Lessons[[#This Row],[Day of week]])*Lessons[[#This Row],[Tariff]]=0,"",COUNTIF($C$5:$AK$5,Lessons[[#This Row],[Day of week]])*Lessons[[#This Row],[Tariff]])</f>
        <v/>
      </c>
      <c r="N193" t="str">
        <f t="array" ref="N193">IFERROR(IF(
 INDEX($G$42:$G$141,SMALL(IF(COUNTIF($N$41:N192,$G$42:$G$141)=0,ROW($G$42:$G$141)-1),1)-40)=0,
 "",
 INDEX($G$42:$G$141,SMALL(IF(COUNTIF($N$41:N192,$G$42:$G$141)=0,ROW($G$42:$G$141)-1),1)-40)),"")</f>
        <v/>
      </c>
      <c r="R193" s="39"/>
    </row>
    <row r="194" spans="10:18" x14ac:dyDescent="0.25">
      <c r="J194" t="str">
        <f ca="1">IF(COUNTIF($C$5:$AK$5,Lessons[[#This Row],[Day of week]])*Lessons[[#This Row],[Tariff]]=0,"",COUNTIF($C$5:$AK$5,Lessons[[#This Row],[Day of week]])*Lessons[[#This Row],[Tariff]])</f>
        <v/>
      </c>
      <c r="N194" t="str">
        <f t="array" ref="N194">IFERROR(IF(
 INDEX($G$42:$G$141,SMALL(IF(COUNTIF($N$41:N193,$G$42:$G$141)=0,ROW($G$42:$G$141)-1),1)-40)=0,
 "",
 INDEX($G$42:$G$141,SMALL(IF(COUNTIF($N$41:N193,$G$42:$G$141)=0,ROW($G$42:$G$141)-1),1)-40)),"")</f>
        <v/>
      </c>
      <c r="R194" s="39"/>
    </row>
    <row r="195" spans="10:18" x14ac:dyDescent="0.25">
      <c r="J195" t="str">
        <f ca="1">IF(COUNTIF($C$5:$AK$5,Lessons[[#This Row],[Day of week]])*Lessons[[#This Row],[Tariff]]=0,"",COUNTIF($C$5:$AK$5,Lessons[[#This Row],[Day of week]])*Lessons[[#This Row],[Tariff]])</f>
        <v/>
      </c>
      <c r="N195" t="str">
        <f t="array" ref="N195">IFERROR(IF(
 INDEX($G$42:$G$141,SMALL(IF(COUNTIF($N$41:N194,$G$42:$G$141)=0,ROW($G$42:$G$141)-1),1)-40)=0,
 "",
 INDEX($G$42:$G$141,SMALL(IF(COUNTIF($N$41:N194,$G$42:$G$141)=0,ROW($G$42:$G$141)-1),1)-40)),"")</f>
        <v/>
      </c>
      <c r="R195" s="39"/>
    </row>
    <row r="196" spans="10:18" x14ac:dyDescent="0.25">
      <c r="J196" t="str">
        <f ca="1">IF(COUNTIF($C$5:$AK$5,Lessons[[#This Row],[Day of week]])*Lessons[[#This Row],[Tariff]]=0,"",COUNTIF($C$5:$AK$5,Lessons[[#This Row],[Day of week]])*Lessons[[#This Row],[Tariff]])</f>
        <v/>
      </c>
      <c r="N196" t="str">
        <f t="array" ref="N196">IFERROR(IF(
 INDEX($G$42:$G$141,SMALL(IF(COUNTIF($N$41:N195,$G$42:$G$141)=0,ROW($G$42:$G$141)-1),1)-40)=0,
 "",
 INDEX($G$42:$G$141,SMALL(IF(COUNTIF($N$41:N195,$G$42:$G$141)=0,ROW($G$42:$G$141)-1),1)-40)),"")</f>
        <v/>
      </c>
      <c r="R196" s="39"/>
    </row>
    <row r="197" spans="10:18" x14ac:dyDescent="0.25">
      <c r="J197" t="str">
        <f ca="1">IF(COUNTIF($C$5:$AK$5,Lessons[[#This Row],[Day of week]])*Lessons[[#This Row],[Tariff]]=0,"",COUNTIF($C$5:$AK$5,Lessons[[#This Row],[Day of week]])*Lessons[[#This Row],[Tariff]])</f>
        <v/>
      </c>
      <c r="N197" t="str">
        <f t="array" ref="N197">IFERROR(IF(
 INDEX($G$42:$G$141,SMALL(IF(COUNTIF($N$41:N196,$G$42:$G$141)=0,ROW($G$42:$G$141)-1),1)-40)=0,
 "",
 INDEX($G$42:$G$141,SMALL(IF(COUNTIF($N$41:N196,$G$42:$G$141)=0,ROW($G$42:$G$141)-1),1)-40)),"")</f>
        <v/>
      </c>
      <c r="R197" s="39"/>
    </row>
    <row r="198" spans="10:18" x14ac:dyDescent="0.25">
      <c r="J198" t="str">
        <f ca="1">IF(COUNTIF($C$5:$AK$5,Lessons[[#This Row],[Day of week]])*Lessons[[#This Row],[Tariff]]=0,"",COUNTIF($C$5:$AK$5,Lessons[[#This Row],[Day of week]])*Lessons[[#This Row],[Tariff]])</f>
        <v/>
      </c>
    </row>
    <row r="199" spans="10:18" x14ac:dyDescent="0.25">
      <c r="J199" t="str">
        <f ca="1">IF(COUNTIF($C$5:$AK$5,Lessons[[#This Row],[Day of week]])*Lessons[[#This Row],[Tariff]]=0,"",COUNTIF($C$5:$AK$5,Lessons[[#This Row],[Day of week]])*Lessons[[#This Row],[Tariff]])</f>
        <v/>
      </c>
    </row>
    <row r="200" spans="10:18" x14ac:dyDescent="0.25">
      <c r="J200" t="str">
        <f ca="1">IF(COUNTIF($C$5:$AK$5,Lessons[[#This Row],[Day of week]])*Lessons[[#This Row],[Tariff]]=0,"",COUNTIF($C$5:$AK$5,Lessons[[#This Row],[Day of week]])*Lessons[[#This Row],[Tariff]])</f>
        <v/>
      </c>
    </row>
    <row r="201" spans="10:18" x14ac:dyDescent="0.25">
      <c r="J201" t="str">
        <f ca="1">IF(COUNTIF($C$5:$AK$5,Lessons[[#This Row],[Day of week]])*Lessons[[#This Row],[Tariff]]=0,"",COUNTIF($C$5:$AK$5,Lessons[[#This Row],[Day of week]])*Lessons[[#This Row],[Tariff]])</f>
        <v/>
      </c>
    </row>
    <row r="202" spans="10:18" x14ac:dyDescent="0.25">
      <c r="J202" t="str">
        <f ca="1">IF(COUNTIF($C$5:$AK$5,Lessons[[#This Row],[Day of week]])*Lessons[[#This Row],[Tariff]]=0,"",COUNTIF($C$5:$AK$5,Lessons[[#This Row],[Day of week]])*Lessons[[#This Row],[Tariff]])</f>
        <v/>
      </c>
    </row>
    <row r="203" spans="10:18" x14ac:dyDescent="0.25">
      <c r="J203" t="str">
        <f ca="1">IF(COUNTIF($C$5:$AK$5,Lessons[[#This Row],[Day of week]])*Lessons[[#This Row],[Tariff]]=0,"",COUNTIF($C$5:$AK$5,Lessons[[#This Row],[Day of week]])*Lessons[[#This Row],[Tariff]])</f>
        <v/>
      </c>
    </row>
    <row r="204" spans="10:18" x14ac:dyDescent="0.25">
      <c r="J204" t="str">
        <f ca="1">IF(COUNTIF($C$5:$AK$5,Lessons[[#This Row],[Day of week]])*Lessons[[#This Row],[Tariff]]=0,"",COUNTIF($C$5:$AK$5,Lessons[[#This Row],[Day of week]])*Lessons[[#This Row],[Tariff]])</f>
        <v/>
      </c>
    </row>
    <row r="205" spans="10:18" x14ac:dyDescent="0.25">
      <c r="J205" t="str">
        <f ca="1">IF(COUNTIF($C$5:$AK$5,Lessons[[#This Row],[Day of week]])*Lessons[[#This Row],[Tariff]]=0,"",COUNTIF($C$5:$AK$5,Lessons[[#This Row],[Day of week]])*Lessons[[#This Row],[Tariff]])</f>
        <v/>
      </c>
    </row>
    <row r="206" spans="10:18" x14ac:dyDescent="0.25">
      <c r="J206" t="str">
        <f ca="1">IF(COUNTIF($C$5:$AK$5,Lessons[[#This Row],[Day of week]])*Lessons[[#This Row],[Tariff]]=0,"",COUNTIF($C$5:$AK$5,Lessons[[#This Row],[Day of week]])*Lessons[[#This Row],[Tariff]])</f>
        <v/>
      </c>
    </row>
    <row r="207" spans="10:18" x14ac:dyDescent="0.25">
      <c r="J207" t="str">
        <f ca="1">IF(COUNTIF($C$5:$AK$5,Lessons[[#This Row],[Day of week]])*Lessons[[#This Row],[Tariff]]=0,"",COUNTIF($C$5:$AK$5,Lessons[[#This Row],[Day of week]])*Lessons[[#This Row],[Tariff]])</f>
        <v/>
      </c>
    </row>
    <row r="208" spans="10:18" x14ac:dyDescent="0.25">
      <c r="J208" t="str">
        <f ca="1">IF(COUNTIF($C$5:$AK$5,Lessons[[#This Row],[Day of week]])*Lessons[[#This Row],[Tariff]]=0,"",COUNTIF($C$5:$AK$5,Lessons[[#This Row],[Day of week]])*Lessons[[#This Row],[Tariff]])</f>
        <v/>
      </c>
    </row>
    <row r="209" spans="10:10" x14ac:dyDescent="0.25">
      <c r="J209" t="str">
        <f ca="1">IF(COUNTIF($C$5:$AK$5,Lessons[[#This Row],[Day of week]])*Lessons[[#This Row],[Tariff]]=0,"",COUNTIF($C$5:$AK$5,Lessons[[#This Row],[Day of week]])*Lessons[[#This Row],[Tariff]])</f>
        <v/>
      </c>
    </row>
    <row r="210" spans="10:10" x14ac:dyDescent="0.25">
      <c r="J210" t="str">
        <f ca="1">IF(COUNTIF($C$5:$AK$5,Lessons[[#This Row],[Day of week]])*Lessons[[#This Row],[Tariff]]=0,"",COUNTIF($C$5:$AK$5,Lessons[[#This Row],[Day of week]])*Lessons[[#This Row],[Tariff]])</f>
        <v/>
      </c>
    </row>
    <row r="211" spans="10:10" x14ac:dyDescent="0.25">
      <c r="J211" t="str">
        <f ca="1">IF(COUNTIF($C$5:$AK$5,Lessons[[#This Row],[Day of week]])*Lessons[[#This Row],[Tariff]]=0,"",COUNTIF($C$5:$AK$5,Lessons[[#This Row],[Day of week]])*Lessons[[#This Row],[Tariff]])</f>
        <v/>
      </c>
    </row>
    <row r="212" spans="10:10" x14ac:dyDescent="0.25">
      <c r="J212" t="str">
        <f ca="1">IF(COUNTIF($C$5:$AK$5,Lessons[[#This Row],[Day of week]])*Lessons[[#This Row],[Tariff]]=0,"",COUNTIF($C$5:$AK$5,Lessons[[#This Row],[Day of week]])*Lessons[[#This Row],[Tariff]])</f>
        <v/>
      </c>
    </row>
    <row r="213" spans="10:10" x14ac:dyDescent="0.25">
      <c r="J213" t="str">
        <f ca="1">IF(COUNTIF($C$5:$AK$5,Lessons[[#This Row],[Day of week]])*Lessons[[#This Row],[Tariff]]=0,"",COUNTIF($C$5:$AK$5,Lessons[[#This Row],[Day of week]])*Lessons[[#This Row],[Tariff]])</f>
        <v/>
      </c>
    </row>
    <row r="214" spans="10:10" x14ac:dyDescent="0.25">
      <c r="J214" t="str">
        <f ca="1">IF(COUNTIF($C$5:$AK$5,Lessons[[#This Row],[Day of week]])*Lessons[[#This Row],[Tariff]]=0,"",COUNTIF($C$5:$AK$5,Lessons[[#This Row],[Day of week]])*Lessons[[#This Row],[Tariff]])</f>
        <v/>
      </c>
    </row>
    <row r="215" spans="10:10" x14ac:dyDescent="0.25">
      <c r="J215" t="str">
        <f ca="1">IF(COUNTIF($C$5:$AK$5,Lessons[[#This Row],[Day of week]])*Lessons[[#This Row],[Tariff]]=0,"",COUNTIF($C$5:$AK$5,Lessons[[#This Row],[Day of week]])*Lessons[[#This Row],[Tariff]])</f>
        <v/>
      </c>
    </row>
    <row r="216" spans="10:10" x14ac:dyDescent="0.25">
      <c r="J216" t="str">
        <f ca="1">IF(COUNTIF($C$5:$AK$5,Lessons[[#This Row],[Day of week]])*Lessons[[#This Row],[Tariff]]=0,"",COUNTIF($C$5:$AK$5,Lessons[[#This Row],[Day of week]])*Lessons[[#This Row],[Tariff]])</f>
        <v/>
      </c>
    </row>
    <row r="217" spans="10:10" x14ac:dyDescent="0.25">
      <c r="J217" t="str">
        <f ca="1">IF(COUNTIF($C$5:$AK$5,Lessons[[#This Row],[Day of week]])*Lessons[[#This Row],[Tariff]]=0,"",COUNTIF($C$5:$AK$5,Lessons[[#This Row],[Day of week]])*Lessons[[#This Row],[Tariff]])</f>
        <v/>
      </c>
    </row>
    <row r="218" spans="10:10" x14ac:dyDescent="0.25">
      <c r="J218" t="str">
        <f ca="1">IF(COUNTIF($C$5:$AK$5,Lessons[[#This Row],[Day of week]])*Lessons[[#This Row],[Tariff]]=0,"",COUNTIF($C$5:$AK$5,Lessons[[#This Row],[Day of week]])*Lessons[[#This Row],[Tariff]])</f>
        <v/>
      </c>
    </row>
    <row r="219" spans="10:10" x14ac:dyDescent="0.25">
      <c r="J219" t="str">
        <f ca="1">IF(COUNTIF($C$5:$AK$5,Lessons[[#This Row],[Day of week]])*Lessons[[#This Row],[Tariff]]=0,"",COUNTIF($C$5:$AK$5,Lessons[[#This Row],[Day of week]])*Lessons[[#This Row],[Tariff]])</f>
        <v/>
      </c>
    </row>
    <row r="220" spans="10:10" x14ac:dyDescent="0.25">
      <c r="J220" t="str">
        <f ca="1">IF(COUNTIF($C$5:$AK$5,Lessons[[#This Row],[Day of week]])*Lessons[[#This Row],[Tariff]]=0,"",COUNTIF($C$5:$AK$5,Lessons[[#This Row],[Day of week]])*Lessons[[#This Row],[Tariff]])</f>
        <v/>
      </c>
    </row>
    <row r="221" spans="10:10" x14ac:dyDescent="0.25">
      <c r="J221" t="str">
        <f ca="1">IF(COUNTIF($C$5:$AK$5,Lessons[[#This Row],[Day of week]])*Lessons[[#This Row],[Tariff]]=0,"",COUNTIF($C$5:$AK$5,Lessons[[#This Row],[Day of week]])*Lessons[[#This Row],[Tariff]])</f>
        <v/>
      </c>
    </row>
    <row r="222" spans="10:10" x14ac:dyDescent="0.25">
      <c r="J222" t="str">
        <f ca="1">IF(COUNTIF($C$5:$AK$5,Lessons[[#This Row],[Day of week]])*Lessons[[#This Row],[Tariff]]=0,"",COUNTIF($C$5:$AK$5,Lessons[[#This Row],[Day of week]])*Lessons[[#This Row],[Tariff]])</f>
        <v/>
      </c>
    </row>
    <row r="223" spans="10:10" x14ac:dyDescent="0.25">
      <c r="J223" t="str">
        <f ca="1">IF(COUNTIF($C$5:$AK$5,Lessons[[#This Row],[Day of week]])*Lessons[[#This Row],[Tariff]]=0,"",COUNTIF($C$5:$AK$5,Lessons[[#This Row],[Day of week]])*Lessons[[#This Row],[Tariff]])</f>
        <v/>
      </c>
    </row>
    <row r="224" spans="10:10" x14ac:dyDescent="0.25">
      <c r="J224" t="str">
        <f ca="1">IF(COUNTIF($C$5:$AK$5,Lessons[[#This Row],[Day of week]])*Lessons[[#This Row],[Tariff]]=0,"",COUNTIF($C$5:$AK$5,Lessons[[#This Row],[Day of week]])*Lessons[[#This Row],[Tariff]])</f>
        <v/>
      </c>
    </row>
    <row r="225" spans="10:10" x14ac:dyDescent="0.25">
      <c r="J225" t="str">
        <f ca="1">IF(COUNTIF($C$5:$AK$5,Lessons[[#This Row],[Day of week]])*Lessons[[#This Row],[Tariff]]=0,"",COUNTIF($C$5:$AK$5,Lessons[[#This Row],[Day of week]])*Lessons[[#This Row],[Tariff]])</f>
        <v/>
      </c>
    </row>
    <row r="226" spans="10:10" x14ac:dyDescent="0.25">
      <c r="J226" t="str">
        <f ca="1">IF(COUNTIF($C$5:$AK$5,Lessons[[#This Row],[Day of week]])*Lessons[[#This Row],[Tariff]]=0,"",COUNTIF($C$5:$AK$5,Lessons[[#This Row],[Day of week]])*Lessons[[#This Row],[Tariff]])</f>
        <v/>
      </c>
    </row>
    <row r="227" spans="10:10" x14ac:dyDescent="0.25">
      <c r="J227" t="str">
        <f ca="1">IF(COUNTIF($C$5:$AK$5,Lessons[[#This Row],[Day of week]])*Lessons[[#This Row],[Tariff]]=0,"",COUNTIF($C$5:$AK$5,Lessons[[#This Row],[Day of week]])*Lessons[[#This Row],[Tariff]])</f>
        <v/>
      </c>
    </row>
    <row r="228" spans="10:10" x14ac:dyDescent="0.25">
      <c r="J228" t="str">
        <f ca="1">IF(COUNTIF($C$5:$AK$5,Lessons[[#This Row],[Day of week]])*Lessons[[#This Row],[Tariff]]=0,"",COUNTIF($C$5:$AK$5,Lessons[[#This Row],[Day of week]])*Lessons[[#This Row],[Tariff]])</f>
        <v/>
      </c>
    </row>
    <row r="229" spans="10:10" x14ac:dyDescent="0.25">
      <c r="J229" t="str">
        <f ca="1">IF(COUNTIF($C$5:$AK$5,Lessons[[#This Row],[Day of week]])*Lessons[[#This Row],[Tariff]]=0,"",COUNTIF($C$5:$AK$5,Lessons[[#This Row],[Day of week]])*Lessons[[#This Row],[Tariff]])</f>
        <v/>
      </c>
    </row>
    <row r="230" spans="10:10" x14ac:dyDescent="0.25">
      <c r="J230" t="str">
        <f ca="1">IF(COUNTIF($C$5:$AK$5,Lessons[[#This Row],[Day of week]])*Lessons[[#This Row],[Tariff]]=0,"",COUNTIF($C$5:$AK$5,Lessons[[#This Row],[Day of week]])*Lessons[[#This Row],[Tariff]])</f>
        <v/>
      </c>
    </row>
    <row r="231" spans="10:10" x14ac:dyDescent="0.25">
      <c r="J231" t="str">
        <f ca="1">IF(COUNTIF($C$5:$AK$5,Lessons[[#This Row],[Day of week]])*Lessons[[#This Row],[Tariff]]=0,"",COUNTIF($C$5:$AK$5,Lessons[[#This Row],[Day of week]])*Lessons[[#This Row],[Tariff]])</f>
        <v/>
      </c>
    </row>
    <row r="232" spans="10:10" x14ac:dyDescent="0.25">
      <c r="J232" t="str">
        <f ca="1">IF(COUNTIF($C$5:$AK$5,Lessons[[#This Row],[Day of week]])*Lessons[[#This Row],[Tariff]]=0,"",COUNTIF($C$5:$AK$5,Lessons[[#This Row],[Day of week]])*Lessons[[#This Row],[Tariff]])</f>
        <v/>
      </c>
    </row>
    <row r="233" spans="10:10" x14ac:dyDescent="0.25">
      <c r="J233" t="str">
        <f ca="1">IF(COUNTIF($C$5:$AK$5,Lessons[[#This Row],[Day of week]])*Lessons[[#This Row],[Tariff]]=0,"",COUNTIF($C$5:$AK$5,Lessons[[#This Row],[Day of week]])*Lessons[[#This Row],[Tariff]])</f>
        <v/>
      </c>
    </row>
    <row r="234" spans="10:10" x14ac:dyDescent="0.25">
      <c r="J234" t="str">
        <f ca="1">IF(COUNTIF($C$5:$AK$5,Lessons[[#This Row],[Day of week]])*Lessons[[#This Row],[Tariff]]=0,"",COUNTIF($C$5:$AK$5,Lessons[[#This Row],[Day of week]])*Lessons[[#This Row],[Tariff]])</f>
        <v/>
      </c>
    </row>
    <row r="235" spans="10:10" x14ac:dyDescent="0.25">
      <c r="J235" t="str">
        <f ca="1">IF(COUNTIF($C$5:$AK$5,Lessons[[#This Row],[Day of week]])*Lessons[[#This Row],[Tariff]]=0,"",COUNTIF($C$5:$AK$5,Lessons[[#This Row],[Day of week]])*Lessons[[#This Row],[Tariff]])</f>
        <v/>
      </c>
    </row>
    <row r="236" spans="10:10" x14ac:dyDescent="0.25">
      <c r="J236" t="str">
        <f ca="1">IF(COUNTIF($C$5:$AK$5,Lessons[[#This Row],[Day of week]])*Lessons[[#This Row],[Tariff]]=0,"",COUNTIF($C$5:$AK$5,Lessons[[#This Row],[Day of week]])*Lessons[[#This Row],[Tariff]])</f>
        <v/>
      </c>
    </row>
    <row r="237" spans="10:10" x14ac:dyDescent="0.25">
      <c r="J237" t="str">
        <f ca="1">IF(COUNTIF($C$5:$AK$5,Lessons[[#This Row],[Day of week]])*Lessons[[#This Row],[Tariff]]=0,"",COUNTIF($C$5:$AK$5,Lessons[[#This Row],[Day of week]])*Lessons[[#This Row],[Tariff]])</f>
        <v/>
      </c>
    </row>
    <row r="238" spans="10:10" x14ac:dyDescent="0.25">
      <c r="J238" t="str">
        <f ca="1">IF(COUNTIF($C$5:$AK$5,Lessons[[#This Row],[Day of week]])*Lessons[[#This Row],[Tariff]]=0,"",COUNTIF($C$5:$AK$5,Lessons[[#This Row],[Day of week]])*Lessons[[#This Row],[Tariff]])</f>
        <v/>
      </c>
    </row>
    <row r="239" spans="10:10" x14ac:dyDescent="0.25">
      <c r="J239" t="str">
        <f ca="1">IF(COUNTIF($C$5:$AK$5,Lessons[[#This Row],[Day of week]])*Lessons[[#This Row],[Tariff]]=0,"",COUNTIF($C$5:$AK$5,Lessons[[#This Row],[Day of week]])*Lessons[[#This Row],[Tariff]])</f>
        <v/>
      </c>
    </row>
    <row r="240" spans="10:10" x14ac:dyDescent="0.25">
      <c r="J240" t="str">
        <f ca="1">IF(COUNTIF($C$5:$AK$5,Lessons[[#This Row],[Day of week]])*Lessons[[#This Row],[Tariff]]=0,"",COUNTIF($C$5:$AK$5,Lessons[[#This Row],[Day of week]])*Lessons[[#This Row],[Tariff]])</f>
        <v/>
      </c>
    </row>
    <row r="241" spans="10:10" x14ac:dyDescent="0.25">
      <c r="J241" t="str">
        <f ca="1">IF(COUNTIF($C$5:$AK$5,Lessons[[#This Row],[Day of week]])*Lessons[[#This Row],[Tariff]]=0,"",COUNTIF($C$5:$AK$5,Lessons[[#This Row],[Day of week]])*Lessons[[#This Row],[Tariff]])</f>
        <v/>
      </c>
    </row>
    <row r="242" spans="10:10" x14ac:dyDescent="0.25">
      <c r="J242" t="str">
        <f ca="1">IF(COUNTIF($C$5:$AK$5,Lessons[[#This Row],[Day of week]])*Lessons[[#This Row],[Tariff]]=0,"",COUNTIF($C$5:$AK$5,Lessons[[#This Row],[Day of week]])*Lessons[[#This Row],[Tariff]])</f>
        <v/>
      </c>
    </row>
    <row r="243" spans="10:10" x14ac:dyDescent="0.25">
      <c r="J243" t="str">
        <f ca="1">IF(COUNTIF($C$5:$AK$5,Lessons[[#This Row],[Day of week]])*Lessons[[#This Row],[Tariff]]=0,"",COUNTIF($C$5:$AK$5,Lessons[[#This Row],[Day of week]])*Lessons[[#This Row],[Tariff]])</f>
        <v/>
      </c>
    </row>
    <row r="244" spans="10:10" x14ac:dyDescent="0.25">
      <c r="J244" t="str">
        <f ca="1">IF(COUNTIF($C$5:$AK$5,Lessons[[#This Row],[Day of week]])*Lessons[[#This Row],[Tariff]]=0,"",COUNTIF($C$5:$AK$5,Lessons[[#This Row],[Day of week]])*Lessons[[#This Row],[Tariff]])</f>
        <v/>
      </c>
    </row>
    <row r="245" spans="10:10" x14ac:dyDescent="0.25">
      <c r="J245" t="str">
        <f ca="1">IF(COUNTIF($C$5:$AK$5,Lessons[[#This Row],[Day of week]])*Lessons[[#This Row],[Tariff]]=0,"",COUNTIF($C$5:$AK$5,Lessons[[#This Row],[Day of week]])*Lessons[[#This Row],[Tariff]])</f>
        <v/>
      </c>
    </row>
    <row r="246" spans="10:10" x14ac:dyDescent="0.25">
      <c r="J246" t="str">
        <f ca="1">IF(COUNTIF($C$5:$AK$5,Lessons[[#This Row],[Day of week]])*Lessons[[#This Row],[Tariff]]=0,"",COUNTIF($C$5:$AK$5,Lessons[[#This Row],[Day of week]])*Lessons[[#This Row],[Tariff]])</f>
        <v/>
      </c>
    </row>
    <row r="247" spans="10:10" x14ac:dyDescent="0.25">
      <c r="J247" t="str">
        <f ca="1">IF(COUNTIF($C$5:$AK$5,Lessons[[#This Row],[Day of week]])*Lessons[[#This Row],[Tariff]]=0,"",COUNTIF($C$5:$AK$5,Lessons[[#This Row],[Day of week]])*Lessons[[#This Row],[Tariff]])</f>
        <v/>
      </c>
    </row>
    <row r="248" spans="10:10" x14ac:dyDescent="0.25">
      <c r="J248" t="str">
        <f ca="1">IF(COUNTIF($C$5:$AK$5,Lessons[[#This Row],[Day of week]])*Lessons[[#This Row],[Tariff]]=0,"",COUNTIF($C$5:$AK$5,Lessons[[#This Row],[Day of week]])*Lessons[[#This Row],[Tariff]])</f>
        <v/>
      </c>
    </row>
    <row r="249" spans="10:10" x14ac:dyDescent="0.25">
      <c r="J249" t="str">
        <f ca="1">IF(COUNTIF($C$5:$AK$5,Lessons[[#This Row],[Day of week]])*Lessons[[#This Row],[Tariff]]=0,"",COUNTIF($C$5:$AK$5,Lessons[[#This Row],[Day of week]])*Lessons[[#This Row],[Tariff]])</f>
        <v/>
      </c>
    </row>
    <row r="250" spans="10:10" x14ac:dyDescent="0.25">
      <c r="J250" t="str">
        <f ca="1">IF(COUNTIF($C$5:$AK$5,Lessons[[#This Row],[Day of week]])*Lessons[[#This Row],[Tariff]]=0,"",COUNTIF($C$5:$AK$5,Lessons[[#This Row],[Day of week]])*Lessons[[#This Row],[Tariff]])</f>
        <v/>
      </c>
    </row>
    <row r="251" spans="10:10" x14ac:dyDescent="0.25">
      <c r="J251" t="str">
        <f ca="1">IF(COUNTIF($C$5:$AK$5,Lessons[[#This Row],[Day of week]])*Lessons[[#This Row],[Tariff]]=0,"",COUNTIF($C$5:$AK$5,Lessons[[#This Row],[Day of week]])*Lessons[[#This Row],[Tariff]])</f>
        <v/>
      </c>
    </row>
    <row r="252" spans="10:10" x14ac:dyDescent="0.25">
      <c r="J252" t="str">
        <f ca="1">IF(COUNTIF($C$5:$AK$5,Lessons[[#This Row],[Day of week]])*Lessons[[#This Row],[Tariff]]=0,"",COUNTIF($C$5:$AK$5,Lessons[[#This Row],[Day of week]])*Lessons[[#This Row],[Tariff]])</f>
        <v/>
      </c>
    </row>
    <row r="253" spans="10:10" x14ac:dyDescent="0.25">
      <c r="J253" t="str">
        <f ca="1">IF(COUNTIF($C$5:$AK$5,Lessons[[#This Row],[Day of week]])*Lessons[[#This Row],[Tariff]]=0,"",COUNTIF($C$5:$AK$5,Lessons[[#This Row],[Day of week]])*Lessons[[#This Row],[Tariff]])</f>
        <v/>
      </c>
    </row>
    <row r="254" spans="10:10" x14ac:dyDescent="0.25">
      <c r="J254" t="str">
        <f ca="1">IF(COUNTIF($C$5:$AK$5,Lessons[[#This Row],[Day of week]])*Lessons[[#This Row],[Tariff]]=0,"",COUNTIF($C$5:$AK$5,Lessons[[#This Row],[Day of week]])*Lessons[[#This Row],[Tariff]])</f>
        <v/>
      </c>
    </row>
    <row r="255" spans="10:10" x14ac:dyDescent="0.25">
      <c r="J255" t="str">
        <f ca="1">IF(COUNTIF($C$5:$AK$5,Lessons[[#This Row],[Day of week]])*Lessons[[#This Row],[Tariff]]=0,"",COUNTIF($C$5:$AK$5,Lessons[[#This Row],[Day of week]])*Lessons[[#This Row],[Tariff]])</f>
        <v/>
      </c>
    </row>
    <row r="256" spans="10:10" x14ac:dyDescent="0.25">
      <c r="J256" t="str">
        <f ca="1">IF(COUNTIF($C$5:$AK$5,Lessons[[#This Row],[Day of week]])*Lessons[[#This Row],[Tariff]]=0,"",COUNTIF($C$5:$AK$5,Lessons[[#This Row],[Day of week]])*Lessons[[#This Row],[Tariff]])</f>
        <v/>
      </c>
    </row>
    <row r="257" spans="10:10" x14ac:dyDescent="0.25">
      <c r="J257" t="str">
        <f ca="1">IF(COUNTIF($C$5:$AK$5,Lessons[[#This Row],[Day of week]])*Lessons[[#This Row],[Tariff]]=0,"",COUNTIF($C$5:$AK$5,Lessons[[#This Row],[Day of week]])*Lessons[[#This Row],[Tariff]])</f>
        <v/>
      </c>
    </row>
    <row r="258" spans="10:10" x14ac:dyDescent="0.25">
      <c r="J258" t="str">
        <f ca="1">IF(COUNTIF($C$5:$AK$5,Lessons[[#This Row],[Day of week]])*Lessons[[#This Row],[Tariff]]=0,"",COUNTIF($C$5:$AK$5,Lessons[[#This Row],[Day of week]])*Lessons[[#This Row],[Tariff]])</f>
        <v/>
      </c>
    </row>
    <row r="259" spans="10:10" x14ac:dyDescent="0.25">
      <c r="J259" t="str">
        <f ca="1">IF(COUNTIF($C$5:$AK$5,Lessons[[#This Row],[Day of week]])*Lessons[[#This Row],[Tariff]]=0,"",COUNTIF($C$5:$AK$5,Lessons[[#This Row],[Day of week]])*Lessons[[#This Row],[Tariff]])</f>
        <v/>
      </c>
    </row>
    <row r="260" spans="10:10" x14ac:dyDescent="0.25">
      <c r="J260" t="str">
        <f ca="1">IF(COUNTIF($C$5:$AK$5,Lessons[[#This Row],[Day of week]])*Lessons[[#This Row],[Tariff]]=0,"",COUNTIF($C$5:$AK$5,Lessons[[#This Row],[Day of week]])*Lessons[[#This Row],[Tariff]])</f>
        <v/>
      </c>
    </row>
    <row r="261" spans="10:10" x14ac:dyDescent="0.25">
      <c r="J261" t="str">
        <f ca="1">IF(COUNTIF($C$5:$AK$5,Lessons[[#This Row],[Day of week]])*Lessons[[#This Row],[Tariff]]=0,"",COUNTIF($C$5:$AK$5,Lessons[[#This Row],[Day of week]])*Lessons[[#This Row],[Tariff]])</f>
        <v/>
      </c>
    </row>
    <row r="262" spans="10:10" x14ac:dyDescent="0.25">
      <c r="J262" t="str">
        <f ca="1">IF(COUNTIF($C$5:$AK$5,Lessons[[#This Row],[Day of week]])*Lessons[[#This Row],[Tariff]]=0,"",COUNTIF($C$5:$AK$5,Lessons[[#This Row],[Day of week]])*Lessons[[#This Row],[Tariff]])</f>
        <v/>
      </c>
    </row>
    <row r="263" spans="10:10" x14ac:dyDescent="0.25">
      <c r="J263" t="str">
        <f ca="1">IF(COUNTIF($C$5:$AK$5,Lessons[[#This Row],[Day of week]])*Lessons[[#This Row],[Tariff]]=0,"",COUNTIF($C$5:$AK$5,Lessons[[#This Row],[Day of week]])*Lessons[[#This Row],[Tariff]])</f>
        <v/>
      </c>
    </row>
    <row r="264" spans="10:10" x14ac:dyDescent="0.25">
      <c r="J264" t="str">
        <f ca="1">IF(COUNTIF($C$5:$AK$5,Lessons[[#This Row],[Day of week]])*Lessons[[#This Row],[Tariff]]=0,"",COUNTIF($C$5:$AK$5,Lessons[[#This Row],[Day of week]])*Lessons[[#This Row],[Tariff]])</f>
        <v/>
      </c>
    </row>
    <row r="265" spans="10:10" x14ac:dyDescent="0.25">
      <c r="J265" t="str">
        <f ca="1">IF(COUNTIF($C$5:$AK$5,Lessons[[#This Row],[Day of week]])*Lessons[[#This Row],[Tariff]]=0,"",COUNTIF($C$5:$AK$5,Lessons[[#This Row],[Day of week]])*Lessons[[#This Row],[Tariff]])</f>
        <v/>
      </c>
    </row>
    <row r="266" spans="10:10" x14ac:dyDescent="0.25">
      <c r="J266" t="str">
        <f ca="1">IF(COUNTIF($C$5:$AK$5,Lessons[[#This Row],[Day of week]])*Lessons[[#This Row],[Tariff]]=0,"",COUNTIF($C$5:$AK$5,Lessons[[#This Row],[Day of week]])*Lessons[[#This Row],[Tariff]])</f>
        <v/>
      </c>
    </row>
    <row r="267" spans="10:10" x14ac:dyDescent="0.25">
      <c r="J267" t="str">
        <f ca="1">IF(COUNTIF($C$5:$AK$5,Lessons[[#This Row],[Day of week]])*Lessons[[#This Row],[Tariff]]=0,"",COUNTIF($C$5:$AK$5,Lessons[[#This Row],[Day of week]])*Lessons[[#This Row],[Tariff]])</f>
        <v/>
      </c>
    </row>
    <row r="268" spans="10:10" x14ac:dyDescent="0.25">
      <c r="J268" t="str">
        <f ca="1">IF(COUNTIF($C$5:$AK$5,Lessons[[#This Row],[Day of week]])*Lessons[[#This Row],[Tariff]]=0,"",COUNTIF($C$5:$AK$5,Lessons[[#This Row],[Day of week]])*Lessons[[#This Row],[Tariff]])</f>
        <v/>
      </c>
    </row>
    <row r="269" spans="10:10" x14ac:dyDescent="0.25">
      <c r="J269" t="str">
        <f ca="1">IF(COUNTIF($C$5:$AK$5,Lessons[[#This Row],[Day of week]])*Lessons[[#This Row],[Tariff]]=0,"",COUNTIF($C$5:$AK$5,Lessons[[#This Row],[Day of week]])*Lessons[[#This Row],[Tariff]])</f>
        <v/>
      </c>
    </row>
    <row r="270" spans="10:10" x14ac:dyDescent="0.25">
      <c r="J270" t="str">
        <f ca="1">IF(COUNTIF($C$5:$AK$5,Lessons[[#This Row],[Day of week]])*Lessons[[#This Row],[Tariff]]=0,"",COUNTIF($C$5:$AK$5,Lessons[[#This Row],[Day of week]])*Lessons[[#This Row],[Tariff]])</f>
        <v/>
      </c>
    </row>
    <row r="271" spans="10:10" x14ac:dyDescent="0.25">
      <c r="J271" t="str">
        <f ca="1">IF(COUNTIF($C$5:$AK$5,Lessons[[#This Row],[Day of week]])*Lessons[[#This Row],[Tariff]]=0,"",COUNTIF($C$5:$AK$5,Lessons[[#This Row],[Day of week]])*Lessons[[#This Row],[Tariff]])</f>
        <v/>
      </c>
    </row>
    <row r="272" spans="10:10" x14ac:dyDescent="0.25">
      <c r="J272" t="str">
        <f ca="1">IF(COUNTIF($C$5:$AK$5,Lessons[[#This Row],[Day of week]])*Lessons[[#This Row],[Tariff]]=0,"",COUNTIF($C$5:$AK$5,Lessons[[#This Row],[Day of week]])*Lessons[[#This Row],[Tariff]])</f>
        <v/>
      </c>
    </row>
    <row r="273" spans="10:10" x14ac:dyDescent="0.25">
      <c r="J273" t="str">
        <f ca="1">IF(COUNTIF($C$5:$AK$5,Lessons[[#This Row],[Day of week]])*Lessons[[#This Row],[Tariff]]=0,"",COUNTIF($C$5:$AK$5,Lessons[[#This Row],[Day of week]])*Lessons[[#This Row],[Tariff]])</f>
        <v/>
      </c>
    </row>
    <row r="274" spans="10:10" x14ac:dyDescent="0.25">
      <c r="J274" t="str">
        <f ca="1">IF(COUNTIF($C$5:$AK$5,Lessons[[#This Row],[Day of week]])*Lessons[[#This Row],[Tariff]]=0,"",COUNTIF($C$5:$AK$5,Lessons[[#This Row],[Day of week]])*Lessons[[#This Row],[Tariff]])</f>
        <v/>
      </c>
    </row>
    <row r="275" spans="10:10" x14ac:dyDescent="0.25">
      <c r="J275" t="str">
        <f ca="1">IF(COUNTIF($C$5:$AK$5,Lessons[[#This Row],[Day of week]])*Lessons[[#This Row],[Tariff]]=0,"",COUNTIF($C$5:$AK$5,Lessons[[#This Row],[Day of week]])*Lessons[[#This Row],[Tariff]])</f>
        <v/>
      </c>
    </row>
    <row r="276" spans="10:10" x14ac:dyDescent="0.25">
      <c r="J276" t="str">
        <f ca="1">IF(COUNTIF($C$5:$AK$5,Lessons[[#This Row],[Day of week]])*Lessons[[#This Row],[Tariff]]=0,"",COUNTIF($C$5:$AK$5,Lessons[[#This Row],[Day of week]])*Lessons[[#This Row],[Tariff]])</f>
        <v/>
      </c>
    </row>
    <row r="277" spans="10:10" x14ac:dyDescent="0.25">
      <c r="J277" t="str">
        <f ca="1">IF(COUNTIF($C$5:$AK$5,Lessons[[#This Row],[Day of week]])*Lessons[[#This Row],[Tariff]]=0,"",COUNTIF($C$5:$AK$5,Lessons[[#This Row],[Day of week]])*Lessons[[#This Row],[Tariff]])</f>
        <v/>
      </c>
    </row>
    <row r="278" spans="10:10" x14ac:dyDescent="0.25">
      <c r="J278" t="str">
        <f ca="1">IF(COUNTIF($C$5:$AK$5,Lessons[[#This Row],[Day of week]])*Lessons[[#This Row],[Tariff]]=0,"",COUNTIF($C$5:$AK$5,Lessons[[#This Row],[Day of week]])*Lessons[[#This Row],[Tariff]])</f>
        <v/>
      </c>
    </row>
    <row r="279" spans="10:10" x14ac:dyDescent="0.25">
      <c r="J279" t="str">
        <f ca="1">IF(COUNTIF($C$5:$AK$5,Lessons[[#This Row],[Day of week]])*Lessons[[#This Row],[Tariff]]=0,"",COUNTIF($C$5:$AK$5,Lessons[[#This Row],[Day of week]])*Lessons[[#This Row],[Tariff]])</f>
        <v/>
      </c>
    </row>
    <row r="280" spans="10:10" x14ac:dyDescent="0.25">
      <c r="J280" t="str">
        <f ca="1">IF(COUNTIF($C$5:$AK$5,Lessons[[#This Row],[Day of week]])*Lessons[[#This Row],[Tariff]]=0,"",COUNTIF($C$5:$AK$5,Lessons[[#This Row],[Day of week]])*Lessons[[#This Row],[Tariff]])</f>
        <v/>
      </c>
    </row>
    <row r="281" spans="10:10" x14ac:dyDescent="0.25">
      <c r="J281" t="str">
        <f ca="1">IF(COUNTIF($C$5:$AK$5,Lessons[[#This Row],[Day of week]])*Lessons[[#This Row],[Tariff]]=0,"",COUNTIF($C$5:$AK$5,Lessons[[#This Row],[Day of week]])*Lessons[[#This Row],[Tariff]])</f>
        <v/>
      </c>
    </row>
    <row r="282" spans="10:10" x14ac:dyDescent="0.25">
      <c r="J282" t="str">
        <f ca="1">IF(COUNTIF($C$5:$AK$5,Lessons[[#This Row],[Day of week]])*Lessons[[#This Row],[Tariff]]=0,"",COUNTIF($C$5:$AK$5,Lessons[[#This Row],[Day of week]])*Lessons[[#This Row],[Tariff]])</f>
        <v/>
      </c>
    </row>
    <row r="283" spans="10:10" x14ac:dyDescent="0.25">
      <c r="J283" t="str">
        <f ca="1">IF(COUNTIF($C$5:$AK$5,Lessons[[#This Row],[Day of week]])*Lessons[[#This Row],[Tariff]]=0,"",COUNTIF($C$5:$AK$5,Lessons[[#This Row],[Day of week]])*Lessons[[#This Row],[Tariff]])</f>
        <v/>
      </c>
    </row>
    <row r="284" spans="10:10" x14ac:dyDescent="0.25">
      <c r="J284" t="str">
        <f ca="1">IF(COUNTIF($C$5:$AK$5,Lessons[[#This Row],[Day of week]])*Lessons[[#This Row],[Tariff]]=0,"",COUNTIF($C$5:$AK$5,Lessons[[#This Row],[Day of week]])*Lessons[[#This Row],[Tariff]])</f>
        <v/>
      </c>
    </row>
    <row r="285" spans="10:10" x14ac:dyDescent="0.25">
      <c r="J285" t="str">
        <f ca="1">IF(COUNTIF($C$5:$AK$5,Lessons[[#This Row],[Day of week]])*Lessons[[#This Row],[Tariff]]=0,"",COUNTIF($C$5:$AK$5,Lessons[[#This Row],[Day of week]])*Lessons[[#This Row],[Tariff]])</f>
        <v/>
      </c>
    </row>
    <row r="286" spans="10:10" x14ac:dyDescent="0.25">
      <c r="J286" t="str">
        <f ca="1">IF(COUNTIF($C$5:$AK$5,Lessons[[#This Row],[Day of week]])*Lessons[[#This Row],[Tariff]]=0,"",COUNTIF($C$5:$AK$5,Lessons[[#This Row],[Day of week]])*Lessons[[#This Row],[Tariff]])</f>
        <v/>
      </c>
    </row>
    <row r="287" spans="10:10" x14ac:dyDescent="0.25">
      <c r="J287" t="str">
        <f ca="1">IF(COUNTIF($C$5:$AK$5,Lessons[[#This Row],[Day of week]])*Lessons[[#This Row],[Tariff]]=0,"",COUNTIF($C$5:$AK$5,Lessons[[#This Row],[Day of week]])*Lessons[[#This Row],[Tariff]])</f>
        <v/>
      </c>
    </row>
    <row r="288" spans="10:10" x14ac:dyDescent="0.25">
      <c r="J288" t="str">
        <f ca="1">IF(COUNTIF($C$5:$AK$5,Lessons[[#This Row],[Day of week]])*Lessons[[#This Row],[Tariff]]=0,"",COUNTIF($C$5:$AK$5,Lessons[[#This Row],[Day of week]])*Lessons[[#This Row],[Tariff]])</f>
        <v/>
      </c>
    </row>
    <row r="289" spans="10:10" x14ac:dyDescent="0.25">
      <c r="J289" t="str">
        <f ca="1">IF(COUNTIF($C$5:$AK$5,Lessons[[#This Row],[Day of week]])*Lessons[[#This Row],[Tariff]]=0,"",COUNTIF($C$5:$AK$5,Lessons[[#This Row],[Day of week]])*Lessons[[#This Row],[Tariff]])</f>
        <v/>
      </c>
    </row>
    <row r="290" spans="10:10" x14ac:dyDescent="0.25">
      <c r="J290" t="str">
        <f ca="1">IF(COUNTIF($C$5:$AK$5,Lessons[[#This Row],[Day of week]])*Lessons[[#This Row],[Tariff]]=0,"",COUNTIF($C$5:$AK$5,Lessons[[#This Row],[Day of week]])*Lessons[[#This Row],[Tariff]])</f>
        <v/>
      </c>
    </row>
    <row r="291" spans="10:10" x14ac:dyDescent="0.25">
      <c r="J291" t="str">
        <f ca="1">IF(COUNTIF($C$5:$AK$5,Lessons[[#This Row],[Day of week]])*Lessons[[#This Row],[Tariff]]=0,"",COUNTIF($C$5:$AK$5,Lessons[[#This Row],[Day of week]])*Lessons[[#This Row],[Tariff]])</f>
        <v/>
      </c>
    </row>
    <row r="292" spans="10:10" x14ac:dyDescent="0.25">
      <c r="J292" t="str">
        <f ca="1">IF(COUNTIF($C$5:$AK$5,Lessons[[#This Row],[Day of week]])*Lessons[[#This Row],[Tariff]]=0,"",COUNTIF($C$5:$AK$5,Lessons[[#This Row],[Day of week]])*Lessons[[#This Row],[Tariff]])</f>
        <v/>
      </c>
    </row>
    <row r="293" spans="10:10" x14ac:dyDescent="0.25">
      <c r="J293" t="str">
        <f ca="1">IF(COUNTIF($C$5:$AK$5,Lessons[[#This Row],[Day of week]])*Lessons[[#This Row],[Tariff]]=0,"",COUNTIF($C$5:$AK$5,Lessons[[#This Row],[Day of week]])*Lessons[[#This Row],[Tariff]])</f>
        <v/>
      </c>
    </row>
    <row r="294" spans="10:10" x14ac:dyDescent="0.25">
      <c r="J294" t="str">
        <f ca="1">IF(COUNTIF($C$5:$AK$5,Lessons[[#This Row],[Day of week]])*Lessons[[#This Row],[Tariff]]=0,"",COUNTIF($C$5:$AK$5,Lessons[[#This Row],[Day of week]])*Lessons[[#This Row],[Tariff]])</f>
        <v/>
      </c>
    </row>
    <row r="295" spans="10:10" x14ac:dyDescent="0.25">
      <c r="J295" t="str">
        <f ca="1">IF(COUNTIF($C$5:$AK$5,Lessons[[#This Row],[Day of week]])*Lessons[[#This Row],[Tariff]]=0,"",COUNTIF($C$5:$AK$5,Lessons[[#This Row],[Day of week]])*Lessons[[#This Row],[Tariff]])</f>
        <v/>
      </c>
    </row>
    <row r="296" spans="10:10" x14ac:dyDescent="0.25">
      <c r="J296" t="str">
        <f ca="1">IF(COUNTIF($C$5:$AK$5,Lessons[[#This Row],[Day of week]])*Lessons[[#This Row],[Tariff]]=0,"",COUNTIF($C$5:$AK$5,Lessons[[#This Row],[Day of week]])*Lessons[[#This Row],[Tariff]])</f>
        <v/>
      </c>
    </row>
    <row r="297" spans="10:10" x14ac:dyDescent="0.25">
      <c r="J297" t="str">
        <f ca="1">IF(COUNTIF($C$5:$AK$5,Lessons[[#This Row],[Day of week]])*Lessons[[#This Row],[Tariff]]=0,"",COUNTIF($C$5:$AK$5,Lessons[[#This Row],[Day of week]])*Lessons[[#This Row],[Tariff]])</f>
        <v/>
      </c>
    </row>
    <row r="298" spans="10:10" x14ac:dyDescent="0.25">
      <c r="J298" t="str">
        <f ca="1">IF(COUNTIF($C$5:$AK$5,Lessons[[#This Row],[Day of week]])*Lessons[[#This Row],[Tariff]]=0,"",COUNTIF($C$5:$AK$5,Lessons[[#This Row],[Day of week]])*Lessons[[#This Row],[Tariff]])</f>
        <v/>
      </c>
    </row>
    <row r="299" spans="10:10" x14ac:dyDescent="0.25">
      <c r="J299" t="str">
        <f ca="1">IF(COUNTIF($C$5:$AK$5,Lessons[[#This Row],[Day of week]])*Lessons[[#This Row],[Tariff]]=0,"",COUNTIF($C$5:$AK$5,Lessons[[#This Row],[Day of week]])*Lessons[[#This Row],[Tariff]])</f>
        <v/>
      </c>
    </row>
    <row r="300" spans="10:10" x14ac:dyDescent="0.25">
      <c r="J300" t="str">
        <f ca="1">IF(COUNTIF($C$5:$AK$5,Lessons[[#This Row],[Day of week]])*Lessons[[#This Row],[Tariff]]=0,"",COUNTIF($C$5:$AK$5,Lessons[[#This Row],[Day of week]])*Lessons[[#This Row],[Tariff]])</f>
        <v/>
      </c>
    </row>
    <row r="301" spans="10:10" x14ac:dyDescent="0.25">
      <c r="J301" t="str">
        <f ca="1">IF(COUNTIF($C$5:$AK$5,Lessons[[#This Row],[Day of week]])*Lessons[[#This Row],[Tariff]]=0,"",COUNTIF($C$5:$AK$5,Lessons[[#This Row],[Day of week]])*Lessons[[#This Row],[Tariff]])</f>
        <v/>
      </c>
    </row>
    <row r="302" spans="10:10" x14ac:dyDescent="0.25">
      <c r="J302" t="str">
        <f ca="1">IF(COUNTIF($C$5:$AK$5,Lessons[[#This Row],[Day of week]])*Lessons[[#This Row],[Tariff]]=0,"",COUNTIF($C$5:$AK$5,Lessons[[#This Row],[Day of week]])*Lessons[[#This Row],[Tariff]])</f>
        <v/>
      </c>
    </row>
    <row r="303" spans="10:10" x14ac:dyDescent="0.25">
      <c r="J303" t="str">
        <f ca="1">IF(COUNTIF($C$5:$AK$5,Lessons[[#This Row],[Day of week]])*Lessons[[#This Row],[Tariff]]=0,"",COUNTIF($C$5:$AK$5,Lessons[[#This Row],[Day of week]])*Lessons[[#This Row],[Tariff]])</f>
        <v/>
      </c>
    </row>
    <row r="304" spans="10:10" x14ac:dyDescent="0.25">
      <c r="J304" t="str">
        <f ca="1">IF(COUNTIF($C$5:$AK$5,Lessons[[#This Row],[Day of week]])*Lessons[[#This Row],[Tariff]]=0,"",COUNTIF($C$5:$AK$5,Lessons[[#This Row],[Day of week]])*Lessons[[#This Row],[Tariff]])</f>
        <v/>
      </c>
    </row>
    <row r="305" spans="10:10" x14ac:dyDescent="0.25">
      <c r="J305" t="str">
        <f ca="1">IF(COUNTIF($C$5:$AK$5,Lessons[[#This Row],[Day of week]])*Lessons[[#This Row],[Tariff]]=0,"",COUNTIF($C$5:$AK$5,Lessons[[#This Row],[Day of week]])*Lessons[[#This Row],[Tariff]])</f>
        <v/>
      </c>
    </row>
    <row r="306" spans="10:10" x14ac:dyDescent="0.25">
      <c r="J306" t="str">
        <f ca="1">IF(COUNTIF($C$5:$AK$5,Lessons[[#This Row],[Day of week]])*Lessons[[#This Row],[Tariff]]=0,"",COUNTIF($C$5:$AK$5,Lessons[[#This Row],[Day of week]])*Lessons[[#This Row],[Tariff]])</f>
        <v/>
      </c>
    </row>
    <row r="307" spans="10:10" x14ac:dyDescent="0.25">
      <c r="J307" t="str">
        <f ca="1">IF(COUNTIF($C$5:$AK$5,Lessons[[#This Row],[Day of week]])*Lessons[[#This Row],[Tariff]]=0,"",COUNTIF($C$5:$AK$5,Lessons[[#This Row],[Day of week]])*Lessons[[#This Row],[Tariff]])</f>
        <v/>
      </c>
    </row>
    <row r="308" spans="10:10" x14ac:dyDescent="0.25">
      <c r="J308" t="str">
        <f ca="1">IF(COUNTIF($C$5:$AK$5,Lessons[[#This Row],[Day of week]])*Lessons[[#This Row],[Tariff]]=0,"",COUNTIF($C$5:$AK$5,Lessons[[#This Row],[Day of week]])*Lessons[[#This Row],[Tariff]])</f>
        <v/>
      </c>
    </row>
    <row r="309" spans="10:10" x14ac:dyDescent="0.25">
      <c r="J309" t="str">
        <f ca="1">IF(COUNTIF($C$5:$AK$5,Lessons[[#This Row],[Day of week]])*Lessons[[#This Row],[Tariff]]=0,"",COUNTIF($C$5:$AK$5,Lessons[[#This Row],[Day of week]])*Lessons[[#This Row],[Tariff]])</f>
        <v/>
      </c>
    </row>
    <row r="310" spans="10:10" x14ac:dyDescent="0.25">
      <c r="J310" t="str">
        <f ca="1">IF(COUNTIF($C$5:$AK$5,Lessons[[#This Row],[Day of week]])*Lessons[[#This Row],[Tariff]]=0,"",COUNTIF($C$5:$AK$5,Lessons[[#This Row],[Day of week]])*Lessons[[#This Row],[Tariff]])</f>
        <v/>
      </c>
    </row>
    <row r="311" spans="10:10" x14ac:dyDescent="0.25">
      <c r="J311" t="str">
        <f ca="1">IF(COUNTIF($C$5:$AK$5,Lessons[[#This Row],[Day of week]])*Lessons[[#This Row],[Tariff]]=0,"",COUNTIF($C$5:$AK$5,Lessons[[#This Row],[Day of week]])*Lessons[[#This Row],[Tariff]])</f>
        <v/>
      </c>
    </row>
    <row r="312" spans="10:10" x14ac:dyDescent="0.25">
      <c r="J312" t="str">
        <f ca="1">IF(COUNTIF($C$5:$AK$5,Lessons[[#This Row],[Day of week]])*Lessons[[#This Row],[Tariff]]=0,"",COUNTIF($C$5:$AK$5,Lessons[[#This Row],[Day of week]])*Lessons[[#This Row],[Tariff]])</f>
        <v/>
      </c>
    </row>
    <row r="313" spans="10:10" x14ac:dyDescent="0.25">
      <c r="J313" t="str">
        <f ca="1">IF(COUNTIF($C$5:$AK$5,Lessons[[#This Row],[Day of week]])*Lessons[[#This Row],[Tariff]]=0,"",COUNTIF($C$5:$AK$5,Lessons[[#This Row],[Day of week]])*Lessons[[#This Row],[Tariff]])</f>
        <v/>
      </c>
    </row>
    <row r="314" spans="10:10" x14ac:dyDescent="0.25">
      <c r="J314" t="str">
        <f ca="1">IF(COUNTIF($C$5:$AK$5,Lessons[[#This Row],[Day of week]])*Lessons[[#This Row],[Tariff]]=0,"",COUNTIF($C$5:$AK$5,Lessons[[#This Row],[Day of week]])*Lessons[[#This Row],[Tariff]])</f>
        <v/>
      </c>
    </row>
    <row r="315" spans="10:10" x14ac:dyDescent="0.25">
      <c r="J315" t="str">
        <f ca="1">IF(COUNTIF($C$5:$AK$5,Lessons[[#This Row],[Day of week]])*Lessons[[#This Row],[Tariff]]=0,"",COUNTIF($C$5:$AK$5,Lessons[[#This Row],[Day of week]])*Lessons[[#This Row],[Tariff]])</f>
        <v/>
      </c>
    </row>
    <row r="316" spans="10:10" x14ac:dyDescent="0.25">
      <c r="J316" t="str">
        <f ca="1">IF(COUNTIF($C$5:$AK$5,Lessons[[#This Row],[Day of week]])*Lessons[[#This Row],[Tariff]]=0,"",COUNTIF($C$5:$AK$5,Lessons[[#This Row],[Day of week]])*Lessons[[#This Row],[Tariff]])</f>
        <v/>
      </c>
    </row>
    <row r="317" spans="10:10" x14ac:dyDescent="0.25">
      <c r="J317" t="str">
        <f ca="1">IF(COUNTIF($C$5:$AK$5,Lessons[[#This Row],[Day of week]])*Lessons[[#This Row],[Tariff]]=0,"",COUNTIF($C$5:$AK$5,Lessons[[#This Row],[Day of week]])*Lessons[[#This Row],[Tariff]])</f>
        <v/>
      </c>
    </row>
    <row r="318" spans="10:10" x14ac:dyDescent="0.25">
      <c r="J318" t="str">
        <f ca="1">IF(COUNTIF($C$5:$AK$5,Lessons[[#This Row],[Day of week]])*Lessons[[#This Row],[Tariff]]=0,"",COUNTIF($C$5:$AK$5,Lessons[[#This Row],[Day of week]])*Lessons[[#This Row],[Tariff]])</f>
        <v/>
      </c>
    </row>
    <row r="319" spans="10:10" x14ac:dyDescent="0.25">
      <c r="J319" t="str">
        <f ca="1">IF(COUNTIF($C$5:$AK$5,Lessons[[#This Row],[Day of week]])*Lessons[[#This Row],[Tariff]]=0,"",COUNTIF($C$5:$AK$5,Lessons[[#This Row],[Day of week]])*Lessons[[#This Row],[Tariff]])</f>
        <v/>
      </c>
    </row>
    <row r="320" spans="10:10" x14ac:dyDescent="0.25">
      <c r="J320" t="str">
        <f ca="1">IF(COUNTIF($C$5:$AK$5,Lessons[[#This Row],[Day of week]])*Lessons[[#This Row],[Tariff]]=0,"",COUNTIF($C$5:$AK$5,Lessons[[#This Row],[Day of week]])*Lessons[[#This Row],[Tariff]])</f>
        <v/>
      </c>
    </row>
    <row r="321" spans="10:10" x14ac:dyDescent="0.25">
      <c r="J321" t="str">
        <f ca="1">IF(COUNTIF($C$5:$AK$5,Lessons[[#This Row],[Day of week]])*Lessons[[#This Row],[Tariff]]=0,"",COUNTIF($C$5:$AK$5,Lessons[[#This Row],[Day of week]])*Lessons[[#This Row],[Tariff]])</f>
        <v/>
      </c>
    </row>
    <row r="322" spans="10:10" x14ac:dyDescent="0.25">
      <c r="J322" t="str">
        <f ca="1">IF(COUNTIF($C$5:$AK$5,Lessons[[#This Row],[Day of week]])*Lessons[[#This Row],[Tariff]]=0,"",COUNTIF($C$5:$AK$5,Lessons[[#This Row],[Day of week]])*Lessons[[#This Row],[Tariff]])</f>
        <v/>
      </c>
    </row>
    <row r="323" spans="10:10" x14ac:dyDescent="0.25">
      <c r="J323" t="str">
        <f ca="1">IF(COUNTIF($C$5:$AK$5,Lessons[[#This Row],[Day of week]])*Lessons[[#This Row],[Tariff]]=0,"",COUNTIF($C$5:$AK$5,Lessons[[#This Row],[Day of week]])*Lessons[[#This Row],[Tariff]])</f>
        <v/>
      </c>
    </row>
    <row r="324" spans="10:10" x14ac:dyDescent="0.25">
      <c r="J324" t="str">
        <f ca="1">IF(COUNTIF($C$5:$AK$5,Lessons[[#This Row],[Day of week]])*Lessons[[#This Row],[Tariff]]=0,"",COUNTIF($C$5:$AK$5,Lessons[[#This Row],[Day of week]])*Lessons[[#This Row],[Tariff]])</f>
        <v/>
      </c>
    </row>
    <row r="325" spans="10:10" x14ac:dyDescent="0.25">
      <c r="J325" t="str">
        <f ca="1">IF(COUNTIF($C$5:$AK$5,Lessons[[#This Row],[Day of week]])*Lessons[[#This Row],[Tariff]]=0,"",COUNTIF($C$5:$AK$5,Lessons[[#This Row],[Day of week]])*Lessons[[#This Row],[Tariff]])</f>
        <v/>
      </c>
    </row>
    <row r="326" spans="10:10" x14ac:dyDescent="0.25">
      <c r="J326" t="str">
        <f ca="1">IF(COUNTIF($C$5:$AK$5,Lessons[[#This Row],[Day of week]])*Lessons[[#This Row],[Tariff]]=0,"",COUNTIF($C$5:$AK$5,Lessons[[#This Row],[Day of week]])*Lessons[[#This Row],[Tariff]])</f>
        <v/>
      </c>
    </row>
    <row r="327" spans="10:10" x14ac:dyDescent="0.25">
      <c r="J327" t="str">
        <f ca="1">IF(COUNTIF($C$5:$AK$5,Lessons[[#This Row],[Day of week]])*Lessons[[#This Row],[Tariff]]=0,"",COUNTIF($C$5:$AK$5,Lessons[[#This Row],[Day of week]])*Lessons[[#This Row],[Tariff]])</f>
        <v/>
      </c>
    </row>
    <row r="328" spans="10:10" x14ac:dyDescent="0.25">
      <c r="J328" t="str">
        <f ca="1">IF(COUNTIF($C$5:$AK$5,Lessons[[#This Row],[Day of week]])*Lessons[[#This Row],[Tariff]]=0,"",COUNTIF($C$5:$AK$5,Lessons[[#This Row],[Day of week]])*Lessons[[#This Row],[Tariff]])</f>
        <v/>
      </c>
    </row>
    <row r="329" spans="10:10" x14ac:dyDescent="0.25">
      <c r="J329" t="str">
        <f ca="1">IF(COUNTIF($C$5:$AK$5,Lessons[[#This Row],[Day of week]])*Lessons[[#This Row],[Tariff]]=0,"",COUNTIF($C$5:$AK$5,Lessons[[#This Row],[Day of week]])*Lessons[[#This Row],[Tariff]])</f>
        <v/>
      </c>
    </row>
    <row r="330" spans="10:10" x14ac:dyDescent="0.25">
      <c r="J330" t="str">
        <f ca="1">IF(COUNTIF($C$5:$AK$5,Lessons[[#This Row],[Day of week]])*Lessons[[#This Row],[Tariff]]=0,"",COUNTIF($C$5:$AK$5,Lessons[[#This Row],[Day of week]])*Lessons[[#This Row],[Tariff]])</f>
        <v/>
      </c>
    </row>
    <row r="331" spans="10:10" x14ac:dyDescent="0.25">
      <c r="J331" t="str">
        <f ca="1">IF(COUNTIF($C$5:$AK$5,Lessons[[#This Row],[Day of week]])*Lessons[[#This Row],[Tariff]]=0,"",COUNTIF($C$5:$AK$5,Lessons[[#This Row],[Day of week]])*Lessons[[#This Row],[Tariff]])</f>
        <v/>
      </c>
    </row>
    <row r="332" spans="10:10" x14ac:dyDescent="0.25">
      <c r="J332" t="str">
        <f ca="1">IF(COUNTIF($C$5:$AK$5,Lessons[[#This Row],[Day of week]])*Lessons[[#This Row],[Tariff]]=0,"",COUNTIF($C$5:$AK$5,Lessons[[#This Row],[Day of week]])*Lessons[[#This Row],[Tariff]])</f>
        <v/>
      </c>
    </row>
    <row r="333" spans="10:10" x14ac:dyDescent="0.25">
      <c r="J333" t="str">
        <f ca="1">IF(COUNTIF($C$5:$AK$5,Lessons[[#This Row],[Day of week]])*Lessons[[#This Row],[Tariff]]=0,"",COUNTIF($C$5:$AK$5,Lessons[[#This Row],[Day of week]])*Lessons[[#This Row],[Tariff]])</f>
        <v/>
      </c>
    </row>
    <row r="334" spans="10:10" x14ac:dyDescent="0.25">
      <c r="J334" t="str">
        <f ca="1">IF(COUNTIF($C$5:$AK$5,Lessons[[#This Row],[Day of week]])*Lessons[[#This Row],[Tariff]]=0,"",COUNTIF($C$5:$AK$5,Lessons[[#This Row],[Day of week]])*Lessons[[#This Row],[Tariff]])</f>
        <v/>
      </c>
    </row>
    <row r="335" spans="10:10" x14ac:dyDescent="0.25">
      <c r="J335" t="str">
        <f ca="1">IF(COUNTIF($C$5:$AK$5,Lessons[[#This Row],[Day of week]])*Lessons[[#This Row],[Tariff]]=0,"",COUNTIF($C$5:$AK$5,Lessons[[#This Row],[Day of week]])*Lessons[[#This Row],[Tariff]])</f>
        <v/>
      </c>
    </row>
    <row r="336" spans="10:10" x14ac:dyDescent="0.25">
      <c r="J336" t="str">
        <f ca="1">IF(COUNTIF($C$5:$AK$5,Lessons[[#This Row],[Day of week]])*Lessons[[#This Row],[Tariff]]=0,"",COUNTIF($C$5:$AK$5,Lessons[[#This Row],[Day of week]])*Lessons[[#This Row],[Tariff]])</f>
        <v/>
      </c>
    </row>
    <row r="337" spans="10:10" x14ac:dyDescent="0.25">
      <c r="J337" t="str">
        <f ca="1">IF(COUNTIF($C$5:$AK$5,Lessons[[#This Row],[Day of week]])*Lessons[[#This Row],[Tariff]]=0,"",COUNTIF($C$5:$AK$5,Lessons[[#This Row],[Day of week]])*Lessons[[#This Row],[Tariff]])</f>
        <v/>
      </c>
    </row>
    <row r="338" spans="10:10" x14ac:dyDescent="0.25">
      <c r="J338" t="str">
        <f ca="1">IF(COUNTIF($C$5:$AK$5,Lessons[[#This Row],[Day of week]])*Lessons[[#This Row],[Tariff]]=0,"",COUNTIF($C$5:$AK$5,Lessons[[#This Row],[Day of week]])*Lessons[[#This Row],[Tariff]])</f>
        <v/>
      </c>
    </row>
    <row r="339" spans="10:10" x14ac:dyDescent="0.25">
      <c r="J339" t="str">
        <f ca="1">IF(COUNTIF($C$5:$AK$5,Lessons[[#This Row],[Day of week]])*Lessons[[#This Row],[Tariff]]=0,"",COUNTIF($C$5:$AK$5,Lessons[[#This Row],[Day of week]])*Lessons[[#This Row],[Tariff]])</f>
        <v/>
      </c>
    </row>
    <row r="340" spans="10:10" x14ac:dyDescent="0.25">
      <c r="J340" t="str">
        <f ca="1">IF(COUNTIF($C$5:$AK$5,Lessons[[#This Row],[Day of week]])*Lessons[[#This Row],[Tariff]]=0,"",COUNTIF($C$5:$AK$5,Lessons[[#This Row],[Day of week]])*Lessons[[#This Row],[Tariff]])</f>
        <v/>
      </c>
    </row>
    <row r="341" spans="10:10" x14ac:dyDescent="0.25">
      <c r="J341" t="str">
        <f ca="1">IF(COUNTIF($C$5:$AK$5,Lessons[[#This Row],[Day of week]])*Lessons[[#This Row],[Tariff]]=0,"",COUNTIF($C$5:$AK$5,Lessons[[#This Row],[Day of week]])*Lessons[[#This Row],[Tariff]])</f>
        <v/>
      </c>
    </row>
    <row r="342" spans="10:10" x14ac:dyDescent="0.25">
      <c r="J342" t="str">
        <f ca="1">IF(COUNTIF($C$5:$AK$5,Lessons[[#This Row],[Day of week]])*Lessons[[#This Row],[Tariff]]=0,"",COUNTIF($C$5:$AK$5,Lessons[[#This Row],[Day of week]])*Lessons[[#This Row],[Tariff]])</f>
        <v/>
      </c>
    </row>
    <row r="343" spans="10:10" x14ac:dyDescent="0.25">
      <c r="J343" t="str">
        <f ca="1">IF(COUNTIF($C$5:$AK$5,Lessons[[#This Row],[Day of week]])*Lessons[[#This Row],[Tariff]]=0,"",COUNTIF($C$5:$AK$5,Lessons[[#This Row],[Day of week]])*Lessons[[#This Row],[Tariff]])</f>
        <v/>
      </c>
    </row>
    <row r="344" spans="10:10" x14ac:dyDescent="0.25">
      <c r="J344" t="str">
        <f ca="1">IF(COUNTIF($C$5:$AK$5,Lessons[[#This Row],[Day of week]])*Lessons[[#This Row],[Tariff]]=0,"",COUNTIF($C$5:$AK$5,Lessons[[#This Row],[Day of week]])*Lessons[[#This Row],[Tariff]])</f>
        <v/>
      </c>
    </row>
    <row r="345" spans="10:10" x14ac:dyDescent="0.25">
      <c r="J345" t="str">
        <f ca="1">IF(COUNTIF($C$5:$AK$5,Lessons[[#This Row],[Day of week]])*Lessons[[#This Row],[Tariff]]=0,"",COUNTIF($C$5:$AK$5,Lessons[[#This Row],[Day of week]])*Lessons[[#This Row],[Tariff]])</f>
        <v/>
      </c>
    </row>
    <row r="346" spans="10:10" x14ac:dyDescent="0.25">
      <c r="J346" t="str">
        <f ca="1">IF(COUNTIF($C$5:$AK$5,Lessons[[#This Row],[Day of week]])*Lessons[[#This Row],[Tariff]]=0,"",COUNTIF($C$5:$AK$5,Lessons[[#This Row],[Day of week]])*Lessons[[#This Row],[Tariff]])</f>
        <v/>
      </c>
    </row>
    <row r="347" spans="10:10" x14ac:dyDescent="0.25">
      <c r="J347" t="str">
        <f ca="1">IF(COUNTIF($C$5:$AK$5,Lessons[[#This Row],[Day of week]])*Lessons[[#This Row],[Tariff]]=0,"",COUNTIF($C$5:$AK$5,Lessons[[#This Row],[Day of week]])*Lessons[[#This Row],[Tariff]])</f>
        <v/>
      </c>
    </row>
    <row r="348" spans="10:10" x14ac:dyDescent="0.25">
      <c r="J348" t="str">
        <f ca="1">IF(COUNTIF($C$5:$AK$5,Lessons[[#This Row],[Day of week]])*Lessons[[#This Row],[Tariff]]=0,"",COUNTIF($C$5:$AK$5,Lessons[[#This Row],[Day of week]])*Lessons[[#This Row],[Tariff]])</f>
        <v/>
      </c>
    </row>
    <row r="349" spans="10:10" x14ac:dyDescent="0.25">
      <c r="J349" t="str">
        <f ca="1">IF(COUNTIF($C$5:$AK$5,Lessons[[#This Row],[Day of week]])*Lessons[[#This Row],[Tariff]]=0,"",COUNTIF($C$5:$AK$5,Lessons[[#This Row],[Day of week]])*Lessons[[#This Row],[Tariff]])</f>
        <v/>
      </c>
    </row>
    <row r="350" spans="10:10" x14ac:dyDescent="0.25">
      <c r="J350" t="str">
        <f ca="1">IF(COUNTIF($C$5:$AK$5,Lessons[[#This Row],[Day of week]])*Lessons[[#This Row],[Tariff]]=0,"",COUNTIF($C$5:$AK$5,Lessons[[#This Row],[Day of week]])*Lessons[[#This Row],[Tariff]])</f>
        <v/>
      </c>
    </row>
    <row r="351" spans="10:10" x14ac:dyDescent="0.25">
      <c r="J351" t="str">
        <f ca="1">IF(COUNTIF($C$5:$AK$5,Lessons[[#This Row],[Day of week]])*Lessons[[#This Row],[Tariff]]=0,"",COUNTIF($C$5:$AK$5,Lessons[[#This Row],[Day of week]])*Lessons[[#This Row],[Tariff]])</f>
        <v/>
      </c>
    </row>
    <row r="352" spans="10:10" x14ac:dyDescent="0.25">
      <c r="J352" t="str">
        <f ca="1">IF(COUNTIF($C$5:$AK$5,Lessons[[#This Row],[Day of week]])*Lessons[[#This Row],[Tariff]]=0,"",COUNTIF($C$5:$AK$5,Lessons[[#This Row],[Day of week]])*Lessons[[#This Row],[Tariff]])</f>
        <v/>
      </c>
    </row>
    <row r="353" spans="10:10" x14ac:dyDescent="0.25">
      <c r="J353" t="str">
        <f ca="1">IF(COUNTIF($C$5:$AK$5,Lessons[[#This Row],[Day of week]])*Lessons[[#This Row],[Tariff]]=0,"",COUNTIF($C$5:$AK$5,Lessons[[#This Row],[Day of week]])*Lessons[[#This Row],[Tariff]])</f>
        <v/>
      </c>
    </row>
    <row r="354" spans="10:10" x14ac:dyDescent="0.25">
      <c r="J354" t="str">
        <f ca="1">IF(COUNTIF($C$5:$AK$5,Lessons[[#This Row],[Day of week]])*Lessons[[#This Row],[Tariff]]=0,"",COUNTIF($C$5:$AK$5,Lessons[[#This Row],[Day of week]])*Lessons[[#This Row],[Tariff]])</f>
        <v/>
      </c>
    </row>
    <row r="355" spans="10:10" x14ac:dyDescent="0.25">
      <c r="J355" t="str">
        <f ca="1">IF(COUNTIF($C$5:$AK$5,Lessons[[#This Row],[Day of week]])*Lessons[[#This Row],[Tariff]]=0,"",COUNTIF($C$5:$AK$5,Lessons[[#This Row],[Day of week]])*Lessons[[#This Row],[Tariff]])</f>
        <v/>
      </c>
    </row>
    <row r="356" spans="10:10" x14ac:dyDescent="0.25">
      <c r="J356" t="str">
        <f ca="1">IF(COUNTIF($C$5:$AK$5,Lessons[[#This Row],[Day of week]])*Lessons[[#This Row],[Tariff]]=0,"",COUNTIF($C$5:$AK$5,Lessons[[#This Row],[Day of week]])*Lessons[[#This Row],[Tariff]])</f>
        <v/>
      </c>
    </row>
    <row r="357" spans="10:10" x14ac:dyDescent="0.25">
      <c r="J357" t="str">
        <f ca="1">IF(COUNTIF($C$5:$AK$5,Lessons[[#This Row],[Day of week]])*Lessons[[#This Row],[Tariff]]=0,"",COUNTIF($C$5:$AK$5,Lessons[[#This Row],[Day of week]])*Lessons[[#This Row],[Tariff]])</f>
        <v/>
      </c>
    </row>
    <row r="358" spans="10:10" x14ac:dyDescent="0.25">
      <c r="J358" t="str">
        <f ca="1">IF(COUNTIF($C$5:$AK$5,Lessons[[#This Row],[Day of week]])*Lessons[[#This Row],[Tariff]]=0,"",COUNTIF($C$5:$AK$5,Lessons[[#This Row],[Day of week]])*Lessons[[#This Row],[Tariff]])</f>
        <v/>
      </c>
    </row>
    <row r="359" spans="10:10" x14ac:dyDescent="0.25">
      <c r="J359" t="str">
        <f ca="1">IF(COUNTIF($C$5:$AK$5,Lessons[[#This Row],[Day of week]])*Lessons[[#This Row],[Tariff]]=0,"",COUNTIF($C$5:$AK$5,Lessons[[#This Row],[Day of week]])*Lessons[[#This Row],[Tariff]])</f>
        <v/>
      </c>
    </row>
    <row r="360" spans="10:10" x14ac:dyDescent="0.25">
      <c r="J360" t="str">
        <f ca="1">IF(COUNTIF($C$5:$AK$5,Lessons[[#This Row],[Day of week]])*Lessons[[#This Row],[Tariff]]=0,"",COUNTIF($C$5:$AK$5,Lessons[[#This Row],[Day of week]])*Lessons[[#This Row],[Tariff]])</f>
        <v/>
      </c>
    </row>
    <row r="361" spans="10:10" x14ac:dyDescent="0.25">
      <c r="J361" t="str">
        <f ca="1">IF(COUNTIF($C$5:$AK$5,Lessons[[#This Row],[Day of week]])*Lessons[[#This Row],[Tariff]]=0,"",COUNTIF($C$5:$AK$5,Lessons[[#This Row],[Day of week]])*Lessons[[#This Row],[Tariff]])</f>
        <v/>
      </c>
    </row>
    <row r="362" spans="10:10" x14ac:dyDescent="0.25">
      <c r="J362" t="str">
        <f ca="1">IF(COUNTIF($C$5:$AK$5,Lessons[[#This Row],[Day of week]])*Lessons[[#This Row],[Tariff]]=0,"",COUNTIF($C$5:$AK$5,Lessons[[#This Row],[Day of week]])*Lessons[[#This Row],[Tariff]])</f>
        <v/>
      </c>
    </row>
    <row r="363" spans="10:10" x14ac:dyDescent="0.25">
      <c r="J363" t="str">
        <f ca="1">IF(COUNTIF($C$5:$AK$5,Lessons[[#This Row],[Day of week]])*Lessons[[#This Row],[Tariff]]=0,"",COUNTIF($C$5:$AK$5,Lessons[[#This Row],[Day of week]])*Lessons[[#This Row],[Tariff]])</f>
        <v/>
      </c>
    </row>
    <row r="364" spans="10:10" x14ac:dyDescent="0.25">
      <c r="J364" t="str">
        <f ca="1">IF(COUNTIF($C$5:$AK$5,Lessons[[#This Row],[Day of week]])*Lessons[[#This Row],[Tariff]]=0,"",COUNTIF($C$5:$AK$5,Lessons[[#This Row],[Day of week]])*Lessons[[#This Row],[Tariff]])</f>
        <v/>
      </c>
    </row>
    <row r="365" spans="10:10" x14ac:dyDescent="0.25">
      <c r="J365" t="str">
        <f ca="1">IF(COUNTIF($C$5:$AK$5,Lessons[[#This Row],[Day of week]])*Lessons[[#This Row],[Tariff]]=0,"",COUNTIF($C$5:$AK$5,Lessons[[#This Row],[Day of week]])*Lessons[[#This Row],[Tariff]])</f>
        <v/>
      </c>
    </row>
    <row r="366" spans="10:10" x14ac:dyDescent="0.25">
      <c r="J366" t="str">
        <f ca="1">IF(COUNTIF($C$5:$AK$5,Lessons[[#This Row],[Day of week]])*Lessons[[#This Row],[Tariff]]=0,"",COUNTIF($C$5:$AK$5,Lessons[[#This Row],[Day of week]])*Lessons[[#This Row],[Tariff]])</f>
        <v/>
      </c>
    </row>
    <row r="367" spans="10:10" x14ac:dyDescent="0.25">
      <c r="J367" t="str">
        <f ca="1">IF(COUNTIF($C$5:$AK$5,Lessons[[#This Row],[Day of week]])*Lessons[[#This Row],[Tariff]]=0,"",COUNTIF($C$5:$AK$5,Lessons[[#This Row],[Day of week]])*Lessons[[#This Row],[Tariff]])</f>
        <v/>
      </c>
    </row>
    <row r="368" spans="10:10" x14ac:dyDescent="0.25">
      <c r="J368" t="str">
        <f ca="1">IF(COUNTIF($C$5:$AK$5,Lessons[[#This Row],[Day of week]])*Lessons[[#This Row],[Tariff]]=0,"",COUNTIF($C$5:$AK$5,Lessons[[#This Row],[Day of week]])*Lessons[[#This Row],[Tariff]])</f>
        <v/>
      </c>
    </row>
    <row r="369" spans="10:10" x14ac:dyDescent="0.25">
      <c r="J369" t="str">
        <f ca="1">IF(COUNTIF($C$5:$AK$5,Lessons[[#This Row],[Day of week]])*Lessons[[#This Row],[Tariff]]=0,"",COUNTIF($C$5:$AK$5,Lessons[[#This Row],[Day of week]])*Lessons[[#This Row],[Tariff]])</f>
        <v/>
      </c>
    </row>
    <row r="370" spans="10:10" x14ac:dyDescent="0.25">
      <c r="J370" t="str">
        <f ca="1">IF(COUNTIF($C$5:$AK$5,Lessons[[#This Row],[Day of week]])*Lessons[[#This Row],[Tariff]]=0,"",COUNTIF($C$5:$AK$5,Lessons[[#This Row],[Day of week]])*Lessons[[#This Row],[Tariff]])</f>
        <v/>
      </c>
    </row>
    <row r="371" spans="10:10" x14ac:dyDescent="0.25">
      <c r="J371" t="str">
        <f ca="1">IF(COUNTIF($C$5:$AK$5,Lessons[[#This Row],[Day of week]])*Lessons[[#This Row],[Tariff]]=0,"",COUNTIF($C$5:$AK$5,Lessons[[#This Row],[Day of week]])*Lessons[[#This Row],[Tariff]])</f>
        <v/>
      </c>
    </row>
    <row r="372" spans="10:10" x14ac:dyDescent="0.25">
      <c r="J372" t="str">
        <f ca="1">IF(COUNTIF($C$5:$AK$5,Lessons[[#This Row],[Day of week]])*Lessons[[#This Row],[Tariff]]=0,"",COUNTIF($C$5:$AK$5,Lessons[[#This Row],[Day of week]])*Lessons[[#This Row],[Tariff]])</f>
        <v/>
      </c>
    </row>
    <row r="373" spans="10:10" x14ac:dyDescent="0.25">
      <c r="J373" t="str">
        <f ca="1">IF(COUNTIF($C$5:$AK$5,Lessons[[#This Row],[Day of week]])*Lessons[[#This Row],[Tariff]]=0,"",COUNTIF($C$5:$AK$5,Lessons[[#This Row],[Day of week]])*Lessons[[#This Row],[Tariff]])</f>
        <v/>
      </c>
    </row>
    <row r="374" spans="10:10" x14ac:dyDescent="0.25">
      <c r="J374" t="str">
        <f ca="1">IF(COUNTIF($C$5:$AK$5,Lessons[[#This Row],[Day of week]])*Lessons[[#This Row],[Tariff]]=0,"",COUNTIF($C$5:$AK$5,Lessons[[#This Row],[Day of week]])*Lessons[[#This Row],[Tariff]])</f>
        <v/>
      </c>
    </row>
    <row r="375" spans="10:10" x14ac:dyDescent="0.25">
      <c r="J375" t="str">
        <f ca="1">IF(COUNTIF($C$5:$AK$5,Lessons[[#This Row],[Day of week]])*Lessons[[#This Row],[Tariff]]=0,"",COUNTIF($C$5:$AK$5,Lessons[[#This Row],[Day of week]])*Lessons[[#This Row],[Tariff]])</f>
        <v/>
      </c>
    </row>
    <row r="376" spans="10:10" x14ac:dyDescent="0.25">
      <c r="J376" t="str">
        <f ca="1">IF(COUNTIF($C$5:$AK$5,Lessons[[#This Row],[Day of week]])*Lessons[[#This Row],[Tariff]]=0,"",COUNTIF($C$5:$AK$5,Lessons[[#This Row],[Day of week]])*Lessons[[#This Row],[Tariff]])</f>
        <v/>
      </c>
    </row>
    <row r="377" spans="10:10" x14ac:dyDescent="0.25">
      <c r="J377" t="str">
        <f ca="1">IF(COUNTIF($C$5:$AK$5,Lessons[[#This Row],[Day of week]])*Lessons[[#This Row],[Tariff]]=0,"",COUNTIF($C$5:$AK$5,Lessons[[#This Row],[Day of week]])*Lessons[[#This Row],[Tariff]])</f>
        <v/>
      </c>
    </row>
    <row r="378" spans="10:10" x14ac:dyDescent="0.25">
      <c r="J378" t="str">
        <f ca="1">IF(COUNTIF($C$5:$AK$5,Lessons[[#This Row],[Day of week]])*Lessons[[#This Row],[Tariff]]=0,"",COUNTIF($C$5:$AK$5,Lessons[[#This Row],[Day of week]])*Lessons[[#This Row],[Tariff]])</f>
        <v/>
      </c>
    </row>
    <row r="379" spans="10:10" x14ac:dyDescent="0.25">
      <c r="J379" t="str">
        <f ca="1">IF(COUNTIF($C$5:$AK$5,Lessons[[#This Row],[Day of week]])*Lessons[[#This Row],[Tariff]]=0,"",COUNTIF($C$5:$AK$5,Lessons[[#This Row],[Day of week]])*Lessons[[#This Row],[Tariff]])</f>
        <v/>
      </c>
    </row>
    <row r="380" spans="10:10" x14ac:dyDescent="0.25">
      <c r="J380" t="str">
        <f ca="1">IF(COUNTIF($C$5:$AK$5,Lessons[[#This Row],[Day of week]])*Lessons[[#This Row],[Tariff]]=0,"",COUNTIF($C$5:$AK$5,Lessons[[#This Row],[Day of week]])*Lessons[[#This Row],[Tariff]])</f>
        <v/>
      </c>
    </row>
    <row r="381" spans="10:10" x14ac:dyDescent="0.25">
      <c r="J381" t="str">
        <f ca="1">IF(COUNTIF($C$5:$AK$5,Lessons[[#This Row],[Day of week]])*Lessons[[#This Row],[Tariff]]=0,"",COUNTIF($C$5:$AK$5,Lessons[[#This Row],[Day of week]])*Lessons[[#This Row],[Tariff]])</f>
        <v/>
      </c>
    </row>
    <row r="382" spans="10:10" x14ac:dyDescent="0.25">
      <c r="J382" t="str">
        <f ca="1">IF(COUNTIF($C$5:$AK$5,Lessons[[#This Row],[Day of week]])*Lessons[[#This Row],[Tariff]]=0,"",COUNTIF($C$5:$AK$5,Lessons[[#This Row],[Day of week]])*Lessons[[#This Row],[Tariff]])</f>
        <v/>
      </c>
    </row>
    <row r="383" spans="10:10" x14ac:dyDescent="0.25">
      <c r="J383" t="str">
        <f ca="1">IF(COUNTIF($C$5:$AK$5,Lessons[[#This Row],[Day of week]])*Lessons[[#This Row],[Tariff]]=0,"",COUNTIF($C$5:$AK$5,Lessons[[#This Row],[Day of week]])*Lessons[[#This Row],[Tariff]])</f>
        <v/>
      </c>
    </row>
    <row r="384" spans="10:10" x14ac:dyDescent="0.25">
      <c r="J384" t="str">
        <f ca="1">IF(COUNTIF($C$5:$AK$5,Lessons[[#This Row],[Day of week]])*Lessons[[#This Row],[Tariff]]=0,"",COUNTIF($C$5:$AK$5,Lessons[[#This Row],[Day of week]])*Lessons[[#This Row],[Tariff]])</f>
        <v/>
      </c>
    </row>
    <row r="385" spans="10:10" x14ac:dyDescent="0.25">
      <c r="J385" t="str">
        <f ca="1">IF(COUNTIF($C$5:$AK$5,Lessons[[#This Row],[Day of week]])*Lessons[[#This Row],[Tariff]]=0,"",COUNTIF($C$5:$AK$5,Lessons[[#This Row],[Day of week]])*Lessons[[#This Row],[Tariff]])</f>
        <v/>
      </c>
    </row>
    <row r="386" spans="10:10" x14ac:dyDescent="0.25">
      <c r="J386" t="str">
        <f ca="1">IF(COUNTIF($C$5:$AK$5,Lessons[[#This Row],[Day of week]])*Lessons[[#This Row],[Tariff]]=0,"",COUNTIF($C$5:$AK$5,Lessons[[#This Row],[Day of week]])*Lessons[[#This Row],[Tariff]])</f>
        <v/>
      </c>
    </row>
    <row r="387" spans="10:10" x14ac:dyDescent="0.25">
      <c r="J387" t="str">
        <f ca="1">IF(COUNTIF($C$5:$AK$5,Lessons[[#This Row],[Day of week]])*Lessons[[#This Row],[Tariff]]=0,"",COUNTIF($C$5:$AK$5,Lessons[[#This Row],[Day of week]])*Lessons[[#This Row],[Tariff]])</f>
        <v/>
      </c>
    </row>
    <row r="388" spans="10:10" x14ac:dyDescent="0.25">
      <c r="J388" t="str">
        <f ca="1">IF(COUNTIF($C$5:$AK$5,Lessons[[#This Row],[Day of week]])*Lessons[[#This Row],[Tariff]]=0,"",COUNTIF($C$5:$AK$5,Lessons[[#This Row],[Day of week]])*Lessons[[#This Row],[Tariff]])</f>
        <v/>
      </c>
    </row>
    <row r="389" spans="10:10" x14ac:dyDescent="0.25">
      <c r="J389" t="str">
        <f ca="1">IF(COUNTIF($C$5:$AK$5,Lessons[[#This Row],[Day of week]])*Lessons[[#This Row],[Tariff]]=0,"",COUNTIF($C$5:$AK$5,Lessons[[#This Row],[Day of week]])*Lessons[[#This Row],[Tariff]])</f>
        <v/>
      </c>
    </row>
    <row r="390" spans="10:10" x14ac:dyDescent="0.25">
      <c r="J390" t="str">
        <f ca="1">IF(COUNTIF($C$5:$AK$5,Lessons[[#This Row],[Day of week]])*Lessons[[#This Row],[Tariff]]=0,"",COUNTIF($C$5:$AK$5,Lessons[[#This Row],[Day of week]])*Lessons[[#This Row],[Tariff]])</f>
        <v/>
      </c>
    </row>
    <row r="391" spans="10:10" x14ac:dyDescent="0.25">
      <c r="J391" t="str">
        <f ca="1">IF(COUNTIF($C$5:$AK$5,Lessons[[#This Row],[Day of week]])*Lessons[[#This Row],[Tariff]]=0,"",COUNTIF($C$5:$AK$5,Lessons[[#This Row],[Day of week]])*Lessons[[#This Row],[Tariff]])</f>
        <v/>
      </c>
    </row>
    <row r="392" spans="10:10" x14ac:dyDescent="0.25">
      <c r="J392" t="str">
        <f ca="1">IF(COUNTIF($C$5:$AK$5,Lessons[[#This Row],[Day of week]])*Lessons[[#This Row],[Tariff]]=0,"",COUNTIF($C$5:$AK$5,Lessons[[#This Row],[Day of week]])*Lessons[[#This Row],[Tariff]])</f>
        <v/>
      </c>
    </row>
    <row r="393" spans="10:10" x14ac:dyDescent="0.25">
      <c r="J393" t="str">
        <f ca="1">IF(COUNTIF($C$5:$AK$5,Lessons[[#This Row],[Day of week]])*Lessons[[#This Row],[Tariff]]=0,"",COUNTIF($C$5:$AK$5,Lessons[[#This Row],[Day of week]])*Lessons[[#This Row],[Tariff]])</f>
        <v/>
      </c>
    </row>
    <row r="394" spans="10:10" x14ac:dyDescent="0.25">
      <c r="J394" t="str">
        <f ca="1">IF(COUNTIF($C$5:$AK$5,Lessons[[#This Row],[Day of week]])*Lessons[[#This Row],[Tariff]]=0,"",COUNTIF($C$5:$AK$5,Lessons[[#This Row],[Day of week]])*Lessons[[#This Row],[Tariff]])</f>
        <v/>
      </c>
    </row>
    <row r="395" spans="10:10" x14ac:dyDescent="0.25">
      <c r="J395" t="str">
        <f ca="1">IF(COUNTIF($C$5:$AK$5,Lessons[[#This Row],[Day of week]])*Lessons[[#This Row],[Tariff]]=0,"",COUNTIF($C$5:$AK$5,Lessons[[#This Row],[Day of week]])*Lessons[[#This Row],[Tariff]])</f>
        <v/>
      </c>
    </row>
    <row r="396" spans="10:10" x14ac:dyDescent="0.25">
      <c r="J396" t="str">
        <f ca="1">IF(COUNTIF($C$5:$AK$5,Lessons[[#This Row],[Day of week]])*Lessons[[#This Row],[Tariff]]=0,"",COUNTIF($C$5:$AK$5,Lessons[[#This Row],[Day of week]])*Lessons[[#This Row],[Tariff]])</f>
        <v/>
      </c>
    </row>
    <row r="397" spans="10:10" x14ac:dyDescent="0.25">
      <c r="J397" t="str">
        <f ca="1">IF(COUNTIF($C$5:$AK$5,Lessons[[#This Row],[Day of week]])*Lessons[[#This Row],[Tariff]]=0,"",COUNTIF($C$5:$AK$5,Lessons[[#This Row],[Day of week]])*Lessons[[#This Row],[Tariff]])</f>
        <v/>
      </c>
    </row>
    <row r="398" spans="10:10" x14ac:dyDescent="0.25">
      <c r="J398" t="str">
        <f ca="1">IF(COUNTIF($C$5:$AK$5,Lessons[[#This Row],[Day of week]])*Lessons[[#This Row],[Tariff]]=0,"",COUNTIF($C$5:$AK$5,Lessons[[#This Row],[Day of week]])*Lessons[[#This Row],[Tariff]])</f>
        <v/>
      </c>
    </row>
    <row r="399" spans="10:10" x14ac:dyDescent="0.25">
      <c r="J399" t="str">
        <f ca="1">IF(COUNTIF($C$5:$AK$5,Lessons[[#This Row],[Day of week]])*Lessons[[#This Row],[Tariff]]=0,"",COUNTIF($C$5:$AK$5,Lessons[[#This Row],[Day of week]])*Lessons[[#This Row],[Tariff]])</f>
        <v/>
      </c>
    </row>
    <row r="400" spans="10:10" x14ac:dyDescent="0.25">
      <c r="J400" t="str">
        <f ca="1">IF(COUNTIF($C$5:$AK$5,Lessons[[#This Row],[Day of week]])*Lessons[[#This Row],[Tariff]]=0,"",COUNTIF($C$5:$AK$5,Lessons[[#This Row],[Day of week]])*Lessons[[#This Row],[Tariff]])</f>
        <v/>
      </c>
    </row>
    <row r="401" spans="10:10" x14ac:dyDescent="0.25">
      <c r="J401" t="str">
        <f ca="1">IF(COUNTIF($C$5:$AK$5,Lessons[[#This Row],[Day of week]])*Lessons[[#This Row],[Tariff]]=0,"",COUNTIF($C$5:$AK$5,Lessons[[#This Row],[Day of week]])*Lessons[[#This Row],[Tariff]])</f>
        <v/>
      </c>
    </row>
    <row r="402" spans="10:10" x14ac:dyDescent="0.25">
      <c r="J402" t="str">
        <f ca="1">IF(COUNTIF($C$5:$AK$5,Lessons[[#This Row],[Day of week]])*Lessons[[#This Row],[Tariff]]=0,"",COUNTIF($C$5:$AK$5,Lessons[[#This Row],[Day of week]])*Lessons[[#This Row],[Tariff]])</f>
        <v/>
      </c>
    </row>
    <row r="403" spans="10:10" x14ac:dyDescent="0.25">
      <c r="J403" t="str">
        <f ca="1">IF(COUNTIF($C$5:$AK$5,Lessons[[#This Row],[Day of week]])*Lessons[[#This Row],[Tariff]]=0,"",COUNTIF($C$5:$AK$5,Lessons[[#This Row],[Day of week]])*Lessons[[#This Row],[Tariff]])</f>
        <v/>
      </c>
    </row>
    <row r="404" spans="10:10" x14ac:dyDescent="0.25">
      <c r="J404" t="str">
        <f ca="1">IF(COUNTIF($C$5:$AK$5,Lessons[[#This Row],[Day of week]])*Lessons[[#This Row],[Tariff]]=0,"",COUNTIF($C$5:$AK$5,Lessons[[#This Row],[Day of week]])*Lessons[[#This Row],[Tariff]])</f>
        <v/>
      </c>
    </row>
    <row r="405" spans="10:10" x14ac:dyDescent="0.25">
      <c r="J405" t="str">
        <f ca="1">IF(COUNTIF($C$5:$AK$5,Lessons[[#This Row],[Day of week]])*Lessons[[#This Row],[Tariff]]=0,"",COUNTIF($C$5:$AK$5,Lessons[[#This Row],[Day of week]])*Lessons[[#This Row],[Tariff]])</f>
        <v/>
      </c>
    </row>
    <row r="406" spans="10:10" x14ac:dyDescent="0.25">
      <c r="J406" t="str">
        <f ca="1">IF(COUNTIF($C$5:$AK$5,Lessons[[#This Row],[Day of week]])*Lessons[[#This Row],[Tariff]]=0,"",COUNTIF($C$5:$AK$5,Lessons[[#This Row],[Day of week]])*Lessons[[#This Row],[Tariff]])</f>
        <v/>
      </c>
    </row>
    <row r="407" spans="10:10" x14ac:dyDescent="0.25">
      <c r="J407" t="str">
        <f ca="1">IF(COUNTIF($C$5:$AK$5,Lessons[[#This Row],[Day of week]])*Lessons[[#This Row],[Tariff]]=0,"",COUNTIF($C$5:$AK$5,Lessons[[#This Row],[Day of week]])*Lessons[[#This Row],[Tariff]])</f>
        <v/>
      </c>
    </row>
    <row r="408" spans="10:10" x14ac:dyDescent="0.25">
      <c r="J408" t="str">
        <f ca="1">IF(COUNTIF($C$5:$AK$5,Lessons[[#This Row],[Day of week]])*Lessons[[#This Row],[Tariff]]=0,"",COUNTIF($C$5:$AK$5,Lessons[[#This Row],[Day of week]])*Lessons[[#This Row],[Tariff]])</f>
        <v/>
      </c>
    </row>
    <row r="409" spans="10:10" x14ac:dyDescent="0.25">
      <c r="J409" t="str">
        <f ca="1">IF(COUNTIF($C$5:$AK$5,Lessons[[#This Row],[Day of week]])*Lessons[[#This Row],[Tariff]]=0,"",COUNTIF($C$5:$AK$5,Lessons[[#This Row],[Day of week]])*Lessons[[#This Row],[Tariff]])</f>
        <v/>
      </c>
    </row>
    <row r="410" spans="10:10" x14ac:dyDescent="0.25">
      <c r="J410" t="str">
        <f ca="1">IF(COUNTIF($C$5:$AK$5,Lessons[[#This Row],[Day of week]])*Lessons[[#This Row],[Tariff]]=0,"",COUNTIF($C$5:$AK$5,Lessons[[#This Row],[Day of week]])*Lessons[[#This Row],[Tariff]])</f>
        <v/>
      </c>
    </row>
    <row r="411" spans="10:10" x14ac:dyDescent="0.25">
      <c r="J411" t="str">
        <f ca="1">IF(COUNTIF($C$5:$AK$5,Lessons[[#This Row],[Day of week]])*Lessons[[#This Row],[Tariff]]=0,"",COUNTIF($C$5:$AK$5,Lessons[[#This Row],[Day of week]])*Lessons[[#This Row],[Tariff]])</f>
        <v/>
      </c>
    </row>
    <row r="412" spans="10:10" x14ac:dyDescent="0.25">
      <c r="J412" t="str">
        <f ca="1">IF(COUNTIF($C$5:$AK$5,Lessons[[#This Row],[Day of week]])*Lessons[[#This Row],[Tariff]]=0,"",COUNTIF($C$5:$AK$5,Lessons[[#This Row],[Day of week]])*Lessons[[#This Row],[Tariff]])</f>
        <v/>
      </c>
    </row>
    <row r="413" spans="10:10" x14ac:dyDescent="0.25">
      <c r="J413" t="str">
        <f ca="1">IF(COUNTIF($C$5:$AK$5,Lessons[[#This Row],[Day of week]])*Lessons[[#This Row],[Tariff]]=0,"",COUNTIF($C$5:$AK$5,Lessons[[#This Row],[Day of week]])*Lessons[[#This Row],[Tariff]])</f>
        <v/>
      </c>
    </row>
    <row r="414" spans="10:10" x14ac:dyDescent="0.25">
      <c r="J414" t="str">
        <f ca="1">IF(COUNTIF($C$5:$AK$5,Lessons[[#This Row],[Day of week]])*Lessons[[#This Row],[Tariff]]=0,"",COUNTIF($C$5:$AK$5,Lessons[[#This Row],[Day of week]])*Lessons[[#This Row],[Tariff]])</f>
        <v/>
      </c>
    </row>
    <row r="415" spans="10:10" x14ac:dyDescent="0.25">
      <c r="J415" t="str">
        <f ca="1">IF(COUNTIF($C$5:$AK$5,Lessons[[#This Row],[Day of week]])*Lessons[[#This Row],[Tariff]]=0,"",COUNTIF($C$5:$AK$5,Lessons[[#This Row],[Day of week]])*Lessons[[#This Row],[Tariff]])</f>
        <v/>
      </c>
    </row>
    <row r="416" spans="10:10" x14ac:dyDescent="0.25">
      <c r="J416" t="str">
        <f ca="1">IF(COUNTIF($C$5:$AK$5,Lessons[[#This Row],[Day of week]])*Lessons[[#This Row],[Tariff]]=0,"",COUNTIF($C$5:$AK$5,Lessons[[#This Row],[Day of week]])*Lessons[[#This Row],[Tariff]])</f>
        <v/>
      </c>
    </row>
    <row r="417" spans="10:10" x14ac:dyDescent="0.25">
      <c r="J417" t="str">
        <f ca="1">IF(COUNTIF($C$5:$AK$5,Lessons[[#This Row],[Day of week]])*Lessons[[#This Row],[Tariff]]=0,"",COUNTIF($C$5:$AK$5,Lessons[[#This Row],[Day of week]])*Lessons[[#This Row],[Tariff]])</f>
        <v/>
      </c>
    </row>
    <row r="418" spans="10:10" x14ac:dyDescent="0.25">
      <c r="J418" t="str">
        <f ca="1">IF(COUNTIF($C$5:$AK$5,Lessons[[#This Row],[Day of week]])*Lessons[[#This Row],[Tariff]]=0,"",COUNTIF($C$5:$AK$5,Lessons[[#This Row],[Day of week]])*Lessons[[#This Row],[Tariff]])</f>
        <v/>
      </c>
    </row>
    <row r="419" spans="10:10" x14ac:dyDescent="0.25">
      <c r="J419" t="str">
        <f ca="1">IF(COUNTIF($C$5:$AK$5,Lessons[[#This Row],[Day of week]])*Lessons[[#This Row],[Tariff]]=0,"",COUNTIF($C$5:$AK$5,Lessons[[#This Row],[Day of week]])*Lessons[[#This Row],[Tariff]])</f>
        <v/>
      </c>
    </row>
    <row r="420" spans="10:10" x14ac:dyDescent="0.25">
      <c r="J420" t="str">
        <f ca="1">IF(COUNTIF($C$5:$AK$5,Lessons[[#This Row],[Day of week]])*Lessons[[#This Row],[Tariff]]=0,"",COUNTIF($C$5:$AK$5,Lessons[[#This Row],[Day of week]])*Lessons[[#This Row],[Tariff]])</f>
        <v/>
      </c>
    </row>
    <row r="421" spans="10:10" x14ac:dyDescent="0.25">
      <c r="J421" t="str">
        <f ca="1">IF(COUNTIF($C$5:$AK$5,Lessons[[#This Row],[Day of week]])*Lessons[[#This Row],[Tariff]]=0,"",COUNTIF($C$5:$AK$5,Lessons[[#This Row],[Day of week]])*Lessons[[#This Row],[Tariff]])</f>
        <v/>
      </c>
    </row>
    <row r="422" spans="10:10" x14ac:dyDescent="0.25">
      <c r="J422" t="str">
        <f ca="1">IF(COUNTIF($C$5:$AK$5,Lessons[[#This Row],[Day of week]])*Lessons[[#This Row],[Tariff]]=0,"",COUNTIF($C$5:$AK$5,Lessons[[#This Row],[Day of week]])*Lessons[[#This Row],[Tariff]])</f>
        <v/>
      </c>
    </row>
    <row r="423" spans="10:10" x14ac:dyDescent="0.25">
      <c r="J423" t="str">
        <f ca="1">IF(COUNTIF($C$5:$AK$5,Lessons[[#This Row],[Day of week]])*Lessons[[#This Row],[Tariff]]=0,"",COUNTIF($C$5:$AK$5,Lessons[[#This Row],[Day of week]])*Lessons[[#This Row],[Tariff]])</f>
        <v/>
      </c>
    </row>
    <row r="424" spans="10:10" x14ac:dyDescent="0.25">
      <c r="J424" t="str">
        <f ca="1">IF(COUNTIF($C$5:$AK$5,Lessons[[#This Row],[Day of week]])*Lessons[[#This Row],[Tariff]]=0,"",COUNTIF($C$5:$AK$5,Lessons[[#This Row],[Day of week]])*Lessons[[#This Row],[Tariff]])</f>
        <v/>
      </c>
    </row>
    <row r="425" spans="10:10" x14ac:dyDescent="0.25">
      <c r="J425" t="str">
        <f ca="1">IF(COUNTIF($C$5:$AK$5,Lessons[[#This Row],[Day of week]])*Lessons[[#This Row],[Tariff]]=0,"",COUNTIF($C$5:$AK$5,Lessons[[#This Row],[Day of week]])*Lessons[[#This Row],[Tariff]])</f>
        <v/>
      </c>
    </row>
    <row r="426" spans="10:10" x14ac:dyDescent="0.25">
      <c r="J426" t="str">
        <f ca="1">IF(COUNTIF($C$5:$AK$5,Lessons[[#This Row],[Day of week]])*Lessons[[#This Row],[Tariff]]=0,"",COUNTIF($C$5:$AK$5,Lessons[[#This Row],[Day of week]])*Lessons[[#This Row],[Tariff]])</f>
        <v/>
      </c>
    </row>
    <row r="427" spans="10:10" x14ac:dyDescent="0.25">
      <c r="J427" t="str">
        <f ca="1">IF(COUNTIF($C$5:$AK$5,Lessons[[#This Row],[Day of week]])*Lessons[[#This Row],[Tariff]]=0,"",COUNTIF($C$5:$AK$5,Lessons[[#This Row],[Day of week]])*Lessons[[#This Row],[Tariff]])</f>
        <v/>
      </c>
    </row>
    <row r="428" spans="10:10" x14ac:dyDescent="0.25">
      <c r="J428" t="str">
        <f ca="1">IF(COUNTIF($C$5:$AK$5,Lessons[[#This Row],[Day of week]])*Lessons[[#This Row],[Tariff]]=0,"",COUNTIF($C$5:$AK$5,Lessons[[#This Row],[Day of week]])*Lessons[[#This Row],[Tariff]])</f>
        <v/>
      </c>
    </row>
    <row r="429" spans="10:10" x14ac:dyDescent="0.25">
      <c r="J429" t="str">
        <f ca="1">IF(COUNTIF($C$5:$AK$5,Lessons[[#This Row],[Day of week]])*Lessons[[#This Row],[Tariff]]=0,"",COUNTIF($C$5:$AK$5,Lessons[[#This Row],[Day of week]])*Lessons[[#This Row],[Tariff]])</f>
        <v/>
      </c>
    </row>
    <row r="430" spans="10:10" x14ac:dyDescent="0.25">
      <c r="J430" t="str">
        <f ca="1">IF(COUNTIF($C$5:$AK$5,Lessons[[#This Row],[Day of week]])*Lessons[[#This Row],[Tariff]]=0,"",COUNTIF($C$5:$AK$5,Lessons[[#This Row],[Day of week]])*Lessons[[#This Row],[Tariff]])</f>
        <v/>
      </c>
    </row>
    <row r="431" spans="10:10" x14ac:dyDescent="0.25">
      <c r="J431" t="str">
        <f ca="1">IF(COUNTIF($C$5:$AK$5,Lessons[[#This Row],[Day of week]])*Lessons[[#This Row],[Tariff]]=0,"",COUNTIF($C$5:$AK$5,Lessons[[#This Row],[Day of week]])*Lessons[[#This Row],[Tariff]])</f>
        <v/>
      </c>
    </row>
    <row r="432" spans="10:10" x14ac:dyDescent="0.25">
      <c r="J432" t="str">
        <f ca="1">IF(COUNTIF($C$5:$AK$5,Lessons[[#This Row],[Day of week]])*Lessons[[#This Row],[Tariff]]=0,"",COUNTIF($C$5:$AK$5,Lessons[[#This Row],[Day of week]])*Lessons[[#This Row],[Tariff]])</f>
        <v/>
      </c>
    </row>
    <row r="433" spans="10:10" x14ac:dyDescent="0.25">
      <c r="J433" t="str">
        <f ca="1">IF(COUNTIF($C$5:$AK$5,Lessons[[#This Row],[Day of week]])*Lessons[[#This Row],[Tariff]]=0,"",COUNTIF($C$5:$AK$5,Lessons[[#This Row],[Day of week]])*Lessons[[#This Row],[Tariff]])</f>
        <v/>
      </c>
    </row>
    <row r="434" spans="10:10" x14ac:dyDescent="0.25">
      <c r="J434" t="str">
        <f ca="1">IF(COUNTIF($C$5:$AK$5,Lessons[[#This Row],[Day of week]])*Lessons[[#This Row],[Tariff]]=0,"",COUNTIF($C$5:$AK$5,Lessons[[#This Row],[Day of week]])*Lessons[[#This Row],[Tariff]])</f>
        <v/>
      </c>
    </row>
    <row r="435" spans="10:10" x14ac:dyDescent="0.25">
      <c r="J435" t="str">
        <f ca="1">IF(COUNTIF($C$5:$AK$5,Lessons[[#This Row],[Day of week]])*Lessons[[#This Row],[Tariff]]=0,"",COUNTIF($C$5:$AK$5,Lessons[[#This Row],[Day of week]])*Lessons[[#This Row],[Tariff]])</f>
        <v/>
      </c>
    </row>
    <row r="436" spans="10:10" x14ac:dyDescent="0.25">
      <c r="J436" t="str">
        <f ca="1">IF(COUNTIF($C$5:$AK$5,Lessons[[#This Row],[Day of week]])*Lessons[[#This Row],[Tariff]]=0,"",COUNTIF($C$5:$AK$5,Lessons[[#This Row],[Day of week]])*Lessons[[#This Row],[Tariff]])</f>
        <v/>
      </c>
    </row>
    <row r="437" spans="10:10" x14ac:dyDescent="0.25">
      <c r="J437" t="str">
        <f ca="1">IF(COUNTIF($C$5:$AK$5,Lessons[[#This Row],[Day of week]])*Lessons[[#This Row],[Tariff]]=0,"",COUNTIF($C$5:$AK$5,Lessons[[#This Row],[Day of week]])*Lessons[[#This Row],[Tariff]])</f>
        <v/>
      </c>
    </row>
    <row r="438" spans="10:10" x14ac:dyDescent="0.25">
      <c r="J438" t="str">
        <f ca="1">IF(COUNTIF($C$5:$AK$5,Lessons[[#This Row],[Day of week]])*Lessons[[#This Row],[Tariff]]=0,"",COUNTIF($C$5:$AK$5,Lessons[[#This Row],[Day of week]])*Lessons[[#This Row],[Tariff]])</f>
        <v/>
      </c>
    </row>
    <row r="439" spans="10:10" x14ac:dyDescent="0.25">
      <c r="J439" t="str">
        <f ca="1">IF(COUNTIF($C$5:$AK$5,Lessons[[#This Row],[Day of week]])*Lessons[[#This Row],[Tariff]]=0,"",COUNTIF($C$5:$AK$5,Lessons[[#This Row],[Day of week]])*Lessons[[#This Row],[Tariff]])</f>
        <v/>
      </c>
    </row>
    <row r="440" spans="10:10" x14ac:dyDescent="0.25">
      <c r="J440" t="str">
        <f ca="1">IF(COUNTIF($C$5:$AK$5,Lessons[[#This Row],[Day of week]])*Lessons[[#This Row],[Tariff]]=0,"",COUNTIF($C$5:$AK$5,Lessons[[#This Row],[Day of week]])*Lessons[[#This Row],[Tariff]])</f>
        <v/>
      </c>
    </row>
    <row r="441" spans="10:10" x14ac:dyDescent="0.25">
      <c r="J441" t="str">
        <f ca="1">IF(COUNTIF($C$5:$AK$5,Lessons[[#This Row],[Day of week]])*Lessons[[#This Row],[Tariff]]=0,"",COUNTIF($C$5:$AK$5,Lessons[[#This Row],[Day of week]])*Lessons[[#This Row],[Tariff]])</f>
        <v/>
      </c>
    </row>
    <row r="442" spans="10:10" x14ac:dyDescent="0.25">
      <c r="J442" t="str">
        <f ca="1">IF(COUNTIF($C$5:$AK$5,Lessons[[#This Row],[Day of week]])*Lessons[[#This Row],[Tariff]]=0,"",COUNTIF($C$5:$AK$5,Lessons[[#This Row],[Day of week]])*Lessons[[#This Row],[Tariff]])</f>
        <v/>
      </c>
    </row>
    <row r="443" spans="10:10" x14ac:dyDescent="0.25">
      <c r="J443" t="str">
        <f ca="1">IF(COUNTIF($C$5:$AK$5,Lessons[[#This Row],[Day of week]])*Lessons[[#This Row],[Tariff]]=0,"",COUNTIF($C$5:$AK$5,Lessons[[#This Row],[Day of week]])*Lessons[[#This Row],[Tariff]])</f>
        <v/>
      </c>
    </row>
    <row r="444" spans="10:10" x14ac:dyDescent="0.25">
      <c r="J444" t="str">
        <f ca="1">IF(COUNTIF($C$5:$AK$5,Lessons[[#This Row],[Day of week]])*Lessons[[#This Row],[Tariff]]=0,"",COUNTIF($C$5:$AK$5,Lessons[[#This Row],[Day of week]])*Lessons[[#This Row],[Tariff]])</f>
        <v/>
      </c>
    </row>
    <row r="445" spans="10:10" x14ac:dyDescent="0.25">
      <c r="J445" t="str">
        <f ca="1">IF(COUNTIF($C$5:$AK$5,Lessons[[#This Row],[Day of week]])*Lessons[[#This Row],[Tariff]]=0,"",COUNTIF($C$5:$AK$5,Lessons[[#This Row],[Day of week]])*Lessons[[#This Row],[Tariff]])</f>
        <v/>
      </c>
    </row>
    <row r="446" spans="10:10" x14ac:dyDescent="0.25">
      <c r="J446" t="str">
        <f ca="1">IF(COUNTIF($C$5:$AK$5,Lessons[[#This Row],[Day of week]])*Lessons[[#This Row],[Tariff]]=0,"",COUNTIF($C$5:$AK$5,Lessons[[#This Row],[Day of week]])*Lessons[[#This Row],[Tariff]])</f>
        <v/>
      </c>
    </row>
    <row r="447" spans="10:10" x14ac:dyDescent="0.25">
      <c r="J447" t="str">
        <f ca="1">IF(COUNTIF($C$5:$AK$5,Lessons[[#This Row],[Day of week]])*Lessons[[#This Row],[Tariff]]=0,"",COUNTIF($C$5:$AK$5,Lessons[[#This Row],[Day of week]])*Lessons[[#This Row],[Tariff]])</f>
        <v/>
      </c>
    </row>
    <row r="448" spans="10:10" x14ac:dyDescent="0.25">
      <c r="J448" t="str">
        <f ca="1">IF(COUNTIF($C$5:$AK$5,Lessons[[#This Row],[Day of week]])*Lessons[[#This Row],[Tariff]]=0,"",COUNTIF($C$5:$AK$5,Lessons[[#This Row],[Day of week]])*Lessons[[#This Row],[Tariff]])</f>
        <v/>
      </c>
    </row>
    <row r="449" spans="10:10" x14ac:dyDescent="0.25">
      <c r="J449" t="str">
        <f ca="1">IF(COUNTIF($C$5:$AK$5,Lessons[[#This Row],[Day of week]])*Lessons[[#This Row],[Tariff]]=0,"",COUNTIF($C$5:$AK$5,Lessons[[#This Row],[Day of week]])*Lessons[[#This Row],[Tariff]])</f>
        <v/>
      </c>
    </row>
    <row r="450" spans="10:10" x14ac:dyDescent="0.25">
      <c r="J450" t="str">
        <f ca="1">IF(COUNTIF($C$5:$AK$5,Lessons[[#This Row],[Day of week]])*Lessons[[#This Row],[Tariff]]=0,"",COUNTIF($C$5:$AK$5,Lessons[[#This Row],[Day of week]])*Lessons[[#This Row],[Tariff]])</f>
        <v/>
      </c>
    </row>
    <row r="451" spans="10:10" x14ac:dyDescent="0.25">
      <c r="J451" t="str">
        <f ca="1">IF(COUNTIF($C$5:$AK$5,Lessons[[#This Row],[Day of week]])*Lessons[[#This Row],[Tariff]]=0,"",COUNTIF($C$5:$AK$5,Lessons[[#This Row],[Day of week]])*Lessons[[#This Row],[Tariff]])</f>
        <v/>
      </c>
    </row>
    <row r="452" spans="10:10" x14ac:dyDescent="0.25">
      <c r="J452" t="str">
        <f ca="1">IF(COUNTIF($C$5:$AK$5,Lessons[[#This Row],[Day of week]])*Lessons[[#This Row],[Tariff]]=0,"",COUNTIF($C$5:$AK$5,Lessons[[#This Row],[Day of week]])*Lessons[[#This Row],[Tariff]])</f>
        <v/>
      </c>
    </row>
    <row r="453" spans="10:10" x14ac:dyDescent="0.25">
      <c r="J453" t="str">
        <f ca="1">IF(COUNTIF($C$5:$AK$5,Lessons[[#This Row],[Day of week]])*Lessons[[#This Row],[Tariff]]=0,"",COUNTIF($C$5:$AK$5,Lessons[[#This Row],[Day of week]])*Lessons[[#This Row],[Tariff]])</f>
        <v/>
      </c>
    </row>
    <row r="454" spans="10:10" x14ac:dyDescent="0.25">
      <c r="J454" t="str">
        <f ca="1">IF(COUNTIF($C$5:$AK$5,Lessons[[#This Row],[Day of week]])*Lessons[[#This Row],[Tariff]]=0,"",COUNTIF($C$5:$AK$5,Lessons[[#This Row],[Day of week]])*Lessons[[#This Row],[Tariff]])</f>
        <v/>
      </c>
    </row>
    <row r="455" spans="10:10" x14ac:dyDescent="0.25">
      <c r="J455" t="str">
        <f ca="1">IF(COUNTIF($C$5:$AK$5,Lessons[[#This Row],[Day of week]])*Lessons[[#This Row],[Tariff]]=0,"",COUNTIF($C$5:$AK$5,Lessons[[#This Row],[Day of week]])*Lessons[[#This Row],[Tariff]])</f>
        <v/>
      </c>
    </row>
    <row r="456" spans="10:10" x14ac:dyDescent="0.25">
      <c r="J456" t="str">
        <f ca="1">IF(COUNTIF($C$5:$AK$5,Lessons[[#This Row],[Day of week]])*Lessons[[#This Row],[Tariff]]=0,"",COUNTIF($C$5:$AK$5,Lessons[[#This Row],[Day of week]])*Lessons[[#This Row],[Tariff]])</f>
        <v/>
      </c>
    </row>
    <row r="457" spans="10:10" x14ac:dyDescent="0.25">
      <c r="J457" t="str">
        <f ca="1">IF(COUNTIF($C$5:$AK$5,Lessons[[#This Row],[Day of week]])*Lessons[[#This Row],[Tariff]]=0,"",COUNTIF($C$5:$AK$5,Lessons[[#This Row],[Day of week]])*Lessons[[#This Row],[Tariff]])</f>
        <v/>
      </c>
    </row>
    <row r="458" spans="10:10" x14ac:dyDescent="0.25">
      <c r="J458" t="str">
        <f ca="1">IF(COUNTIF($C$5:$AK$5,Lessons[[#This Row],[Day of week]])*Lessons[[#This Row],[Tariff]]=0,"",COUNTIF($C$5:$AK$5,Lessons[[#This Row],[Day of week]])*Lessons[[#This Row],[Tariff]])</f>
        <v/>
      </c>
    </row>
    <row r="459" spans="10:10" x14ac:dyDescent="0.25">
      <c r="J459" t="str">
        <f ca="1">IF(COUNTIF($C$5:$AK$5,Lessons[[#This Row],[Day of week]])*Lessons[[#This Row],[Tariff]]=0,"",COUNTIF($C$5:$AK$5,Lessons[[#This Row],[Day of week]])*Lessons[[#This Row],[Tariff]])</f>
        <v/>
      </c>
    </row>
    <row r="460" spans="10:10" x14ac:dyDescent="0.25">
      <c r="J460" t="str">
        <f ca="1">IF(COUNTIF($C$5:$AK$5,Lessons[[#This Row],[Day of week]])*Lessons[[#This Row],[Tariff]]=0,"",COUNTIF($C$5:$AK$5,Lessons[[#This Row],[Day of week]])*Lessons[[#This Row],[Tariff]])</f>
        <v/>
      </c>
    </row>
    <row r="461" spans="10:10" x14ac:dyDescent="0.25">
      <c r="J461" t="str">
        <f ca="1">IF(COUNTIF($C$5:$AK$5,Lessons[[#This Row],[Day of week]])*Lessons[[#This Row],[Tariff]]=0,"",COUNTIF($C$5:$AK$5,Lessons[[#This Row],[Day of week]])*Lessons[[#This Row],[Tariff]])</f>
        <v/>
      </c>
    </row>
    <row r="462" spans="10:10" x14ac:dyDescent="0.25">
      <c r="J462" t="str">
        <f ca="1">IF(COUNTIF($C$5:$AK$5,Lessons[[#This Row],[Day of week]])*Lessons[[#This Row],[Tariff]]=0,"",COUNTIF($C$5:$AK$5,Lessons[[#This Row],[Day of week]])*Lessons[[#This Row],[Tariff]])</f>
        <v/>
      </c>
    </row>
    <row r="463" spans="10:10" x14ac:dyDescent="0.25">
      <c r="J463" t="str">
        <f ca="1">IF(COUNTIF($C$5:$AK$5,Lessons[[#This Row],[Day of week]])*Lessons[[#This Row],[Tariff]]=0,"",COUNTIF($C$5:$AK$5,Lessons[[#This Row],[Day of week]])*Lessons[[#This Row],[Tariff]])</f>
        <v/>
      </c>
    </row>
    <row r="464" spans="10:10" x14ac:dyDescent="0.25">
      <c r="J464" t="str">
        <f ca="1">IF(COUNTIF($C$5:$AK$5,Lessons[[#This Row],[Day of week]])*Lessons[[#This Row],[Tariff]]=0,"",COUNTIF($C$5:$AK$5,Lessons[[#This Row],[Day of week]])*Lessons[[#This Row],[Tariff]])</f>
        <v/>
      </c>
    </row>
    <row r="465" spans="10:10" x14ac:dyDescent="0.25">
      <c r="J465" t="str">
        <f ca="1">IF(COUNTIF($C$5:$AK$5,Lessons[[#This Row],[Day of week]])*Lessons[[#This Row],[Tariff]]=0,"",COUNTIF($C$5:$AK$5,Lessons[[#This Row],[Day of week]])*Lessons[[#This Row],[Tariff]])</f>
        <v/>
      </c>
    </row>
    <row r="466" spans="10:10" x14ac:dyDescent="0.25">
      <c r="J466" t="str">
        <f ca="1">IF(COUNTIF($C$5:$AK$5,Lessons[[#This Row],[Day of week]])*Lessons[[#This Row],[Tariff]]=0,"",COUNTIF($C$5:$AK$5,Lessons[[#This Row],[Day of week]])*Lessons[[#This Row],[Tariff]])</f>
        <v/>
      </c>
    </row>
    <row r="467" spans="10:10" x14ac:dyDescent="0.25">
      <c r="J467" t="str">
        <f ca="1">IF(COUNTIF($C$5:$AK$5,Lessons[[#This Row],[Day of week]])*Lessons[[#This Row],[Tariff]]=0,"",COUNTIF($C$5:$AK$5,Lessons[[#This Row],[Day of week]])*Lessons[[#This Row],[Tariff]])</f>
        <v/>
      </c>
    </row>
    <row r="468" spans="10:10" x14ac:dyDescent="0.25">
      <c r="J468" t="str">
        <f ca="1">IF(COUNTIF($C$5:$AK$5,Lessons[[#This Row],[Day of week]])*Lessons[[#This Row],[Tariff]]=0,"",COUNTIF($C$5:$AK$5,Lessons[[#This Row],[Day of week]])*Lessons[[#This Row],[Tariff]])</f>
        <v/>
      </c>
    </row>
    <row r="469" spans="10:10" x14ac:dyDescent="0.25">
      <c r="J469" t="str">
        <f ca="1">IF(COUNTIF($C$5:$AK$5,Lessons[[#This Row],[Day of week]])*Lessons[[#This Row],[Tariff]]=0,"",COUNTIF($C$5:$AK$5,Lessons[[#This Row],[Day of week]])*Lessons[[#This Row],[Tariff]])</f>
        <v/>
      </c>
    </row>
    <row r="470" spans="10:10" x14ac:dyDescent="0.25">
      <c r="J470" t="str">
        <f ca="1">IF(COUNTIF($C$5:$AK$5,Lessons[[#This Row],[Day of week]])*Lessons[[#This Row],[Tariff]]=0,"",COUNTIF($C$5:$AK$5,Lessons[[#This Row],[Day of week]])*Lessons[[#This Row],[Tariff]])</f>
        <v/>
      </c>
    </row>
    <row r="471" spans="10:10" x14ac:dyDescent="0.25">
      <c r="J471" t="str">
        <f ca="1">IF(COUNTIF($C$5:$AK$5,Lessons[[#This Row],[Day of week]])*Lessons[[#This Row],[Tariff]]=0,"",COUNTIF($C$5:$AK$5,Lessons[[#This Row],[Day of week]])*Lessons[[#This Row],[Tariff]])</f>
        <v/>
      </c>
    </row>
    <row r="472" spans="10:10" x14ac:dyDescent="0.25">
      <c r="J472" t="str">
        <f ca="1">IF(COUNTIF($C$5:$AK$5,Lessons[[#This Row],[Day of week]])*Lessons[[#This Row],[Tariff]]=0,"",COUNTIF($C$5:$AK$5,Lessons[[#This Row],[Day of week]])*Lessons[[#This Row],[Tariff]])</f>
        <v/>
      </c>
    </row>
    <row r="473" spans="10:10" x14ac:dyDescent="0.25">
      <c r="J473" t="str">
        <f ca="1">IF(COUNTIF($C$5:$AK$5,Lessons[[#This Row],[Day of week]])*Lessons[[#This Row],[Tariff]]=0,"",COUNTIF($C$5:$AK$5,Lessons[[#This Row],[Day of week]])*Lessons[[#This Row],[Tariff]])</f>
        <v/>
      </c>
    </row>
    <row r="474" spans="10:10" x14ac:dyDescent="0.25">
      <c r="J474" t="str">
        <f ca="1">IF(COUNTIF($C$5:$AK$5,Lessons[[#This Row],[Day of week]])*Lessons[[#This Row],[Tariff]]=0,"",COUNTIF($C$5:$AK$5,Lessons[[#This Row],[Day of week]])*Lessons[[#This Row],[Tariff]])</f>
        <v/>
      </c>
    </row>
    <row r="475" spans="10:10" x14ac:dyDescent="0.25">
      <c r="J475" t="str">
        <f ca="1">IF(COUNTIF($C$5:$AK$5,Lessons[[#This Row],[Day of week]])*Lessons[[#This Row],[Tariff]]=0,"",COUNTIF($C$5:$AK$5,Lessons[[#This Row],[Day of week]])*Lessons[[#This Row],[Tariff]])</f>
        <v/>
      </c>
    </row>
    <row r="476" spans="10:10" x14ac:dyDescent="0.25">
      <c r="J476" t="str">
        <f ca="1">IF(COUNTIF($C$5:$AK$5,Lessons[[#This Row],[Day of week]])*Lessons[[#This Row],[Tariff]]=0,"",COUNTIF($C$5:$AK$5,Lessons[[#This Row],[Day of week]])*Lessons[[#This Row],[Tariff]])</f>
        <v/>
      </c>
    </row>
    <row r="477" spans="10:10" x14ac:dyDescent="0.25">
      <c r="J477" t="str">
        <f ca="1">IF(COUNTIF($C$5:$AK$5,Lessons[[#This Row],[Day of week]])*Lessons[[#This Row],[Tariff]]=0,"",COUNTIF($C$5:$AK$5,Lessons[[#This Row],[Day of week]])*Lessons[[#This Row],[Tariff]])</f>
        <v/>
      </c>
    </row>
    <row r="478" spans="10:10" x14ac:dyDescent="0.25">
      <c r="J478" t="str">
        <f ca="1">IF(COUNTIF($C$5:$AK$5,Lessons[[#This Row],[Day of week]])*Lessons[[#This Row],[Tariff]]=0,"",COUNTIF($C$5:$AK$5,Lessons[[#This Row],[Day of week]])*Lessons[[#This Row],[Tariff]])</f>
        <v/>
      </c>
    </row>
    <row r="479" spans="10:10" x14ac:dyDescent="0.25">
      <c r="J479" t="str">
        <f ca="1">IF(COUNTIF($C$5:$AK$5,Lessons[[#This Row],[Day of week]])*Lessons[[#This Row],[Tariff]]=0,"",COUNTIF($C$5:$AK$5,Lessons[[#This Row],[Day of week]])*Lessons[[#This Row],[Tariff]])</f>
        <v/>
      </c>
    </row>
    <row r="480" spans="10:10" x14ac:dyDescent="0.25">
      <c r="J480" t="str">
        <f ca="1">IF(COUNTIF($C$5:$AK$5,Lessons[[#This Row],[Day of week]])*Lessons[[#This Row],[Tariff]]=0,"",COUNTIF($C$5:$AK$5,Lessons[[#This Row],[Day of week]])*Lessons[[#This Row],[Tariff]])</f>
        <v/>
      </c>
    </row>
    <row r="481" spans="10:10" x14ac:dyDescent="0.25">
      <c r="J481" t="str">
        <f ca="1">IF(COUNTIF($C$5:$AK$5,Lessons[[#This Row],[Day of week]])*Lessons[[#This Row],[Tariff]]=0,"",COUNTIF($C$5:$AK$5,Lessons[[#This Row],[Day of week]])*Lessons[[#This Row],[Tariff]])</f>
        <v/>
      </c>
    </row>
    <row r="482" spans="10:10" x14ac:dyDescent="0.25">
      <c r="J482" t="str">
        <f ca="1">IF(COUNTIF($C$5:$AK$5,Lessons[[#This Row],[Day of week]])*Lessons[[#This Row],[Tariff]]=0,"",COUNTIF($C$5:$AK$5,Lessons[[#This Row],[Day of week]])*Lessons[[#This Row],[Tariff]])</f>
        <v/>
      </c>
    </row>
    <row r="483" spans="10:10" x14ac:dyDescent="0.25">
      <c r="J483" t="str">
        <f ca="1">IF(COUNTIF($C$5:$AK$5,Lessons[[#This Row],[Day of week]])*Lessons[[#This Row],[Tariff]]=0,"",COUNTIF($C$5:$AK$5,Lessons[[#This Row],[Day of week]])*Lessons[[#This Row],[Tariff]])</f>
        <v/>
      </c>
    </row>
    <row r="484" spans="10:10" x14ac:dyDescent="0.25">
      <c r="J484" t="str">
        <f ca="1">IF(COUNTIF($C$5:$AK$5,Lessons[[#This Row],[Day of week]])*Lessons[[#This Row],[Tariff]]=0,"",COUNTIF($C$5:$AK$5,Lessons[[#This Row],[Day of week]])*Lessons[[#This Row],[Tariff]])</f>
        <v/>
      </c>
    </row>
    <row r="485" spans="10:10" x14ac:dyDescent="0.25">
      <c r="J485" t="str">
        <f ca="1">IF(COUNTIF($C$5:$AK$5,Lessons[[#This Row],[Day of week]])*Lessons[[#This Row],[Tariff]]=0,"",COUNTIF($C$5:$AK$5,Lessons[[#This Row],[Day of week]])*Lessons[[#This Row],[Tariff]])</f>
        <v/>
      </c>
    </row>
    <row r="486" spans="10:10" x14ac:dyDescent="0.25">
      <c r="J486" t="str">
        <f ca="1">IF(COUNTIF($C$5:$AK$5,Lessons[[#This Row],[Day of week]])*Lessons[[#This Row],[Tariff]]=0,"",COUNTIF($C$5:$AK$5,Lessons[[#This Row],[Day of week]])*Lessons[[#This Row],[Tariff]])</f>
        <v/>
      </c>
    </row>
    <row r="487" spans="10:10" x14ac:dyDescent="0.25">
      <c r="J487" t="str">
        <f ca="1">IF(COUNTIF($C$5:$AK$5,Lessons[[#This Row],[Day of week]])*Lessons[[#This Row],[Tariff]]=0,"",COUNTIF($C$5:$AK$5,Lessons[[#This Row],[Day of week]])*Lessons[[#This Row],[Tariff]])</f>
        <v/>
      </c>
    </row>
    <row r="488" spans="10:10" x14ac:dyDescent="0.25">
      <c r="J488" t="str">
        <f ca="1">IF(COUNTIF($C$5:$AK$5,Lessons[[#This Row],[Day of week]])*Lessons[[#This Row],[Tariff]]=0,"",COUNTIF($C$5:$AK$5,Lessons[[#This Row],[Day of week]])*Lessons[[#This Row],[Tariff]])</f>
        <v/>
      </c>
    </row>
    <row r="489" spans="10:10" x14ac:dyDescent="0.25">
      <c r="J489" t="str">
        <f ca="1">IF(COUNTIF($C$5:$AK$5,Lessons[[#This Row],[Day of week]])*Lessons[[#This Row],[Tariff]]=0,"",COUNTIF($C$5:$AK$5,Lessons[[#This Row],[Day of week]])*Lessons[[#This Row],[Tariff]])</f>
        <v/>
      </c>
    </row>
    <row r="490" spans="10:10" x14ac:dyDescent="0.25">
      <c r="J490" t="str">
        <f ca="1">IF(COUNTIF($C$5:$AK$5,Lessons[[#This Row],[Day of week]])*Lessons[[#This Row],[Tariff]]=0,"",COUNTIF($C$5:$AK$5,Lessons[[#This Row],[Day of week]])*Lessons[[#This Row],[Tariff]])</f>
        <v/>
      </c>
    </row>
    <row r="491" spans="10:10" x14ac:dyDescent="0.25">
      <c r="J491" t="str">
        <f ca="1">IF(COUNTIF($C$5:$AK$5,Lessons[[#This Row],[Day of week]])*Lessons[[#This Row],[Tariff]]=0,"",COUNTIF($C$5:$AK$5,Lessons[[#This Row],[Day of week]])*Lessons[[#This Row],[Tariff]])</f>
        <v/>
      </c>
    </row>
    <row r="492" spans="10:10" x14ac:dyDescent="0.25">
      <c r="J492" t="str">
        <f ca="1">IF(COUNTIF($C$5:$AK$5,Lessons[[#This Row],[Day of week]])*Lessons[[#This Row],[Tariff]]=0,"",COUNTIF($C$5:$AK$5,Lessons[[#This Row],[Day of week]])*Lessons[[#This Row],[Tariff]])</f>
        <v/>
      </c>
    </row>
    <row r="493" spans="10:10" x14ac:dyDescent="0.25">
      <c r="J493" t="str">
        <f ca="1">IF(COUNTIF($C$5:$AK$5,Lessons[[#This Row],[Day of week]])*Lessons[[#This Row],[Tariff]]=0,"",COUNTIF($C$5:$AK$5,Lessons[[#This Row],[Day of week]])*Lessons[[#This Row],[Tariff]])</f>
        <v/>
      </c>
    </row>
    <row r="494" spans="10:10" x14ac:dyDescent="0.25">
      <c r="J494" t="str">
        <f ca="1">IF(COUNTIF($C$5:$AK$5,Lessons[[#This Row],[Day of week]])*Lessons[[#This Row],[Tariff]]=0,"",COUNTIF($C$5:$AK$5,Lessons[[#This Row],[Day of week]])*Lessons[[#This Row],[Tariff]])</f>
        <v/>
      </c>
    </row>
    <row r="495" spans="10:10" x14ac:dyDescent="0.25">
      <c r="J495" t="str">
        <f ca="1">IF(COUNTIF($C$5:$AK$5,Lessons[[#This Row],[Day of week]])*Lessons[[#This Row],[Tariff]]=0,"",COUNTIF($C$5:$AK$5,Lessons[[#This Row],[Day of week]])*Lessons[[#This Row],[Tariff]])</f>
        <v/>
      </c>
    </row>
    <row r="496" spans="10:10" x14ac:dyDescent="0.25">
      <c r="J496" t="str">
        <f ca="1">IF(COUNTIF($C$5:$AK$5,Lessons[[#This Row],[Day of week]])*Lessons[[#This Row],[Tariff]]=0,"",COUNTIF($C$5:$AK$5,Lessons[[#This Row],[Day of week]])*Lessons[[#This Row],[Tariff]])</f>
        <v/>
      </c>
    </row>
    <row r="497" spans="10:10" x14ac:dyDescent="0.25">
      <c r="J497" t="str">
        <f ca="1">IF(COUNTIF($C$5:$AK$5,Lessons[[#This Row],[Day of week]])*Lessons[[#This Row],[Tariff]]=0,"",COUNTIF($C$5:$AK$5,Lessons[[#This Row],[Day of week]])*Lessons[[#This Row],[Tariff]])</f>
        <v/>
      </c>
    </row>
    <row r="498" spans="10:10" x14ac:dyDescent="0.25">
      <c r="J498" t="str">
        <f ca="1">IF(COUNTIF($C$5:$AK$5,Lessons[[#This Row],[Day of week]])*Lessons[[#This Row],[Tariff]]=0,"",COUNTIF($C$5:$AK$5,Lessons[[#This Row],[Day of week]])*Lessons[[#This Row],[Tariff]])</f>
        <v/>
      </c>
    </row>
    <row r="499" spans="10:10" x14ac:dyDescent="0.25">
      <c r="J499" t="str">
        <f ca="1">IF(COUNTIF($C$5:$AK$5,Lessons[[#This Row],[Day of week]])*Lessons[[#This Row],[Tariff]]=0,"",COUNTIF($C$5:$AK$5,Lessons[[#This Row],[Day of week]])*Lessons[[#This Row],[Tariff]])</f>
        <v/>
      </c>
    </row>
    <row r="500" spans="10:10" x14ac:dyDescent="0.25">
      <c r="J500" t="str">
        <f ca="1">IF(COUNTIF($C$5:$AK$5,Lessons[[#This Row],[Day of week]])*Lessons[[#This Row],[Tariff]]=0,"",COUNTIF($C$5:$AK$5,Lessons[[#This Row],[Day of week]])*Lessons[[#This Row],[Tariff]])</f>
        <v/>
      </c>
    </row>
    <row r="501" spans="10:10" x14ac:dyDescent="0.25">
      <c r="J501" t="str">
        <f ca="1">IF(COUNTIF($C$5:$AK$5,Lessons[[#This Row],[Day of week]])*Lessons[[#This Row],[Tariff]]=0,"",COUNTIF($C$5:$AK$5,Lessons[[#This Row],[Day of week]])*Lessons[[#This Row],[Tariff]])</f>
        <v/>
      </c>
    </row>
    <row r="502" spans="10:10" x14ac:dyDescent="0.25">
      <c r="J502" t="str">
        <f ca="1">IF(COUNTIF($C$5:$AK$5,Lessons[[#This Row],[Day of week]])*Lessons[[#This Row],[Tariff]]=0,"",COUNTIF($C$5:$AK$5,Lessons[[#This Row],[Day of week]])*Lessons[[#This Row],[Tariff]])</f>
        <v/>
      </c>
    </row>
    <row r="503" spans="10:10" x14ac:dyDescent="0.25">
      <c r="J503" t="str">
        <f ca="1">IF(COUNTIF($C$5:$AK$5,Lessons[[#This Row],[Day of week]])*Lessons[[#This Row],[Tariff]]=0,"",COUNTIF($C$5:$AK$5,Lessons[[#This Row],[Day of week]])*Lessons[[#This Row],[Tariff]])</f>
        <v/>
      </c>
    </row>
    <row r="504" spans="10:10" x14ac:dyDescent="0.25">
      <c r="J504" t="str">
        <f ca="1">IF(COUNTIF($C$5:$AK$5,Lessons[[#This Row],[Day of week]])*Lessons[[#This Row],[Tariff]]=0,"",COUNTIF($C$5:$AK$5,Lessons[[#This Row],[Day of week]])*Lessons[[#This Row],[Tariff]])</f>
        <v/>
      </c>
    </row>
    <row r="505" spans="10:10" x14ac:dyDescent="0.25">
      <c r="J505" t="str">
        <f ca="1">IF(COUNTIF($C$5:$AK$5,Lessons[[#This Row],[Day of week]])*Lessons[[#This Row],[Tariff]]=0,"",COUNTIF($C$5:$AK$5,Lessons[[#This Row],[Day of week]])*Lessons[[#This Row],[Tariff]])</f>
        <v/>
      </c>
    </row>
    <row r="506" spans="10:10" x14ac:dyDescent="0.25">
      <c r="J506" t="str">
        <f ca="1">IF(COUNTIF($C$5:$AK$5,Lessons[[#This Row],[Day of week]])*Lessons[[#This Row],[Tariff]]=0,"",COUNTIF($C$5:$AK$5,Lessons[[#This Row],[Day of week]])*Lessons[[#This Row],[Tariff]])</f>
        <v/>
      </c>
    </row>
    <row r="507" spans="10:10" x14ac:dyDescent="0.25">
      <c r="J507" t="str">
        <f ca="1">IF(COUNTIF($C$5:$AK$5,Lessons[[#This Row],[Day of week]])*Lessons[[#This Row],[Tariff]]=0,"",COUNTIF($C$5:$AK$5,Lessons[[#This Row],[Day of week]])*Lessons[[#This Row],[Tariff]])</f>
        <v/>
      </c>
    </row>
    <row r="508" spans="10:10" x14ac:dyDescent="0.25">
      <c r="J508" t="str">
        <f ca="1">IF(COUNTIF($C$5:$AK$5,Lessons[[#This Row],[Day of week]])*Lessons[[#This Row],[Tariff]]=0,"",COUNTIF($C$5:$AK$5,Lessons[[#This Row],[Day of week]])*Lessons[[#This Row],[Tariff]])</f>
        <v/>
      </c>
    </row>
    <row r="509" spans="10:10" x14ac:dyDescent="0.25">
      <c r="J509" t="str">
        <f ca="1">IF(COUNTIF($C$5:$AK$5,Lessons[[#This Row],[Day of week]])*Lessons[[#This Row],[Tariff]]=0,"",COUNTIF($C$5:$AK$5,Lessons[[#This Row],[Day of week]])*Lessons[[#This Row],[Tariff]])</f>
        <v/>
      </c>
    </row>
    <row r="510" spans="10:10" x14ac:dyDescent="0.25">
      <c r="J510" t="str">
        <f ca="1">IF(COUNTIF($C$5:$AK$5,Lessons[[#This Row],[Day of week]])*Lessons[[#This Row],[Tariff]]=0,"",COUNTIF($C$5:$AK$5,Lessons[[#This Row],[Day of week]])*Lessons[[#This Row],[Tariff]])</f>
        <v/>
      </c>
    </row>
    <row r="511" spans="10:10" x14ac:dyDescent="0.25">
      <c r="J511" t="str">
        <f ca="1">IF(COUNTIF($C$5:$AK$5,Lessons[[#This Row],[Day of week]])*Lessons[[#This Row],[Tariff]]=0,"",COUNTIF($C$5:$AK$5,Lessons[[#This Row],[Day of week]])*Lessons[[#This Row],[Tariff]])</f>
        <v/>
      </c>
    </row>
    <row r="512" spans="10:10" x14ac:dyDescent="0.25">
      <c r="J512" t="str">
        <f ca="1">IF(COUNTIF($C$5:$AK$5,Lessons[[#This Row],[Day of week]])*Lessons[[#This Row],[Tariff]]=0,"",COUNTIF($C$5:$AK$5,Lessons[[#This Row],[Day of week]])*Lessons[[#This Row],[Tariff]])</f>
        <v/>
      </c>
    </row>
    <row r="513" spans="10:10" x14ac:dyDescent="0.25">
      <c r="J513" t="str">
        <f ca="1">IF(COUNTIF($C$5:$AK$5,Lessons[[#This Row],[Day of week]])*Lessons[[#This Row],[Tariff]]=0,"",COUNTIF($C$5:$AK$5,Lessons[[#This Row],[Day of week]])*Lessons[[#This Row],[Tariff]])</f>
        <v/>
      </c>
    </row>
    <row r="514" spans="10:10" x14ac:dyDescent="0.25">
      <c r="J514" t="str">
        <f ca="1">IF(COUNTIF($C$5:$AK$5,Lessons[[#This Row],[Day of week]])*Lessons[[#This Row],[Tariff]]=0,"",COUNTIF($C$5:$AK$5,Lessons[[#This Row],[Day of week]])*Lessons[[#This Row],[Tariff]])</f>
        <v/>
      </c>
    </row>
    <row r="515" spans="10:10" x14ac:dyDescent="0.25">
      <c r="J515" t="str">
        <f ca="1">IF(COUNTIF($C$5:$AK$5,Lessons[[#This Row],[Day of week]])*Lessons[[#This Row],[Tariff]]=0,"",COUNTIF($C$5:$AK$5,Lessons[[#This Row],[Day of week]])*Lessons[[#This Row],[Tariff]])</f>
        <v/>
      </c>
    </row>
    <row r="516" spans="10:10" x14ac:dyDescent="0.25">
      <c r="J516" t="str">
        <f ca="1">IF(COUNTIF($C$5:$AK$5,Lessons[[#This Row],[Day of week]])*Lessons[[#This Row],[Tariff]]=0,"",COUNTIF($C$5:$AK$5,Lessons[[#This Row],[Day of week]])*Lessons[[#This Row],[Tariff]])</f>
        <v/>
      </c>
    </row>
    <row r="517" spans="10:10" x14ac:dyDescent="0.25">
      <c r="J517" t="str">
        <f ca="1">IF(COUNTIF($C$5:$AK$5,Lessons[[#This Row],[Day of week]])*Lessons[[#This Row],[Tariff]]=0,"",COUNTIF($C$5:$AK$5,Lessons[[#This Row],[Day of week]])*Lessons[[#This Row],[Tariff]])</f>
        <v/>
      </c>
    </row>
    <row r="518" spans="10:10" x14ac:dyDescent="0.25">
      <c r="J518" t="str">
        <f ca="1">IF(COUNTIF($C$5:$AK$5,Lessons[[#This Row],[Day of week]])*Lessons[[#This Row],[Tariff]]=0,"",COUNTIF($C$5:$AK$5,Lessons[[#This Row],[Day of week]])*Lessons[[#This Row],[Tariff]])</f>
        <v/>
      </c>
    </row>
    <row r="519" spans="10:10" x14ac:dyDescent="0.25">
      <c r="J519" t="str">
        <f ca="1">IF(COUNTIF($C$5:$AK$5,Lessons[[#This Row],[Day of week]])*Lessons[[#This Row],[Tariff]]=0,"",COUNTIF($C$5:$AK$5,Lessons[[#This Row],[Day of week]])*Lessons[[#This Row],[Tariff]])</f>
        <v/>
      </c>
    </row>
    <row r="520" spans="10:10" x14ac:dyDescent="0.25">
      <c r="J520" t="str">
        <f ca="1">IF(COUNTIF($C$5:$AK$5,Lessons[[#This Row],[Day of week]])*Lessons[[#This Row],[Tariff]]=0,"",COUNTIF($C$5:$AK$5,Lessons[[#This Row],[Day of week]])*Lessons[[#This Row],[Tariff]])</f>
        <v/>
      </c>
    </row>
    <row r="521" spans="10:10" x14ac:dyDescent="0.25">
      <c r="J521" t="str">
        <f ca="1">IF(COUNTIF($C$5:$AK$5,Lessons[[#This Row],[Day of week]])*Lessons[[#This Row],[Tariff]]=0,"",COUNTIF($C$5:$AK$5,Lessons[[#This Row],[Day of week]])*Lessons[[#This Row],[Tariff]])</f>
        <v/>
      </c>
    </row>
    <row r="522" spans="10:10" x14ac:dyDescent="0.25">
      <c r="J522" t="str">
        <f ca="1">IF(COUNTIF($C$5:$AK$5,Lessons[[#This Row],[Day of week]])*Lessons[[#This Row],[Tariff]]=0,"",COUNTIF($C$5:$AK$5,Lessons[[#This Row],[Day of week]])*Lessons[[#This Row],[Tariff]])</f>
        <v/>
      </c>
    </row>
    <row r="523" spans="10:10" x14ac:dyDescent="0.25">
      <c r="J523" t="str">
        <f ca="1">IF(COUNTIF($C$5:$AK$5,Lessons[[#This Row],[Day of week]])*Lessons[[#This Row],[Tariff]]=0,"",COUNTIF($C$5:$AK$5,Lessons[[#This Row],[Day of week]])*Lessons[[#This Row],[Tariff]])</f>
        <v/>
      </c>
    </row>
    <row r="524" spans="10:10" x14ac:dyDescent="0.25">
      <c r="J524" t="str">
        <f ca="1">IF(COUNTIF($C$5:$AK$5,Lessons[[#This Row],[Day of week]])*Lessons[[#This Row],[Tariff]]=0,"",COUNTIF($C$5:$AK$5,Lessons[[#This Row],[Day of week]])*Lessons[[#This Row],[Tariff]])</f>
        <v/>
      </c>
    </row>
    <row r="525" spans="10:10" x14ac:dyDescent="0.25">
      <c r="J525" t="str">
        <f ca="1">IF(COUNTIF($C$5:$AK$5,Lessons[[#This Row],[Day of week]])*Lessons[[#This Row],[Tariff]]=0,"",COUNTIF($C$5:$AK$5,Lessons[[#This Row],[Day of week]])*Lessons[[#This Row],[Tariff]])</f>
        <v/>
      </c>
    </row>
    <row r="526" spans="10:10" x14ac:dyDescent="0.25">
      <c r="J526" t="str">
        <f ca="1">IF(COUNTIF($C$5:$AK$5,Lessons[[#This Row],[Day of week]])*Lessons[[#This Row],[Tariff]]=0,"",COUNTIF($C$5:$AK$5,Lessons[[#This Row],[Day of week]])*Lessons[[#This Row],[Tariff]])</f>
        <v/>
      </c>
    </row>
    <row r="527" spans="10:10" x14ac:dyDescent="0.25">
      <c r="J527" t="str">
        <f ca="1">IF(COUNTIF($C$5:$AK$5,Lessons[[#This Row],[Day of week]])*Lessons[[#This Row],[Tariff]]=0,"",COUNTIF($C$5:$AK$5,Lessons[[#This Row],[Day of week]])*Lessons[[#This Row],[Tariff]])</f>
        <v/>
      </c>
    </row>
    <row r="528" spans="10:10" x14ac:dyDescent="0.25">
      <c r="J528" t="str">
        <f ca="1">IF(COUNTIF($C$5:$AK$5,Lessons[[#This Row],[Day of week]])*Lessons[[#This Row],[Tariff]]=0,"",COUNTIF($C$5:$AK$5,Lessons[[#This Row],[Day of week]])*Lessons[[#This Row],[Tariff]])</f>
        <v/>
      </c>
    </row>
    <row r="529" spans="10:10" x14ac:dyDescent="0.25">
      <c r="J529" t="str">
        <f ca="1">IF(COUNTIF($C$5:$AK$5,Lessons[[#This Row],[Day of week]])*Lessons[[#This Row],[Tariff]]=0,"",COUNTIF($C$5:$AK$5,Lessons[[#This Row],[Day of week]])*Lessons[[#This Row],[Tariff]])</f>
        <v/>
      </c>
    </row>
    <row r="530" spans="10:10" x14ac:dyDescent="0.25">
      <c r="J530" t="str">
        <f ca="1">IF(COUNTIF($C$5:$AK$5,Lessons[[#This Row],[Day of week]])*Lessons[[#This Row],[Tariff]]=0,"",COUNTIF($C$5:$AK$5,Lessons[[#This Row],[Day of week]])*Lessons[[#This Row],[Tariff]])</f>
        <v/>
      </c>
    </row>
    <row r="531" spans="10:10" x14ac:dyDescent="0.25">
      <c r="J531" t="str">
        <f ca="1">IF(COUNTIF($C$5:$AK$5,Lessons[[#This Row],[Day of week]])*Lessons[[#This Row],[Tariff]]=0,"",COUNTIF($C$5:$AK$5,Lessons[[#This Row],[Day of week]])*Lessons[[#This Row],[Tariff]])</f>
        <v/>
      </c>
    </row>
    <row r="532" spans="10:10" x14ac:dyDescent="0.25">
      <c r="J532" t="str">
        <f ca="1">IF(COUNTIF($C$5:$AK$5,Lessons[[#This Row],[Day of week]])*Lessons[[#This Row],[Tariff]]=0,"",COUNTIF($C$5:$AK$5,Lessons[[#This Row],[Day of week]])*Lessons[[#This Row],[Tariff]])</f>
        <v/>
      </c>
    </row>
    <row r="533" spans="10:10" x14ac:dyDescent="0.25">
      <c r="J533" t="str">
        <f ca="1">IF(COUNTIF($C$5:$AK$5,Lessons[[#This Row],[Day of week]])*Lessons[[#This Row],[Tariff]]=0,"",COUNTIF($C$5:$AK$5,Lessons[[#This Row],[Day of week]])*Lessons[[#This Row],[Tariff]])</f>
        <v/>
      </c>
    </row>
    <row r="534" spans="10:10" x14ac:dyDescent="0.25">
      <c r="J534" t="str">
        <f ca="1">IF(COUNTIF($C$5:$AK$5,Lessons[[#This Row],[Day of week]])*Lessons[[#This Row],[Tariff]]=0,"",COUNTIF($C$5:$AK$5,Lessons[[#This Row],[Day of week]])*Lessons[[#This Row],[Tariff]])</f>
        <v/>
      </c>
    </row>
    <row r="535" spans="10:10" x14ac:dyDescent="0.25">
      <c r="J535" t="str">
        <f ca="1">IF(COUNTIF($C$5:$AK$5,Lessons[[#This Row],[Day of week]])*Lessons[[#This Row],[Tariff]]=0,"",COUNTIF($C$5:$AK$5,Lessons[[#This Row],[Day of week]])*Lessons[[#This Row],[Tariff]])</f>
        <v/>
      </c>
    </row>
    <row r="536" spans="10:10" x14ac:dyDescent="0.25">
      <c r="J536" t="str">
        <f ca="1">IF(COUNTIF($C$5:$AK$5,Lessons[[#This Row],[Day of week]])*Lessons[[#This Row],[Tariff]]=0,"",COUNTIF($C$5:$AK$5,Lessons[[#This Row],[Day of week]])*Lessons[[#This Row],[Tariff]])</f>
        <v/>
      </c>
    </row>
    <row r="537" spans="10:10" x14ac:dyDescent="0.25">
      <c r="J537" t="str">
        <f ca="1">IF(COUNTIF($C$5:$AK$5,Lessons[[#This Row],[Day of week]])*Lessons[[#This Row],[Tariff]]=0,"",COUNTIF($C$5:$AK$5,Lessons[[#This Row],[Day of week]])*Lessons[[#This Row],[Tariff]])</f>
        <v/>
      </c>
    </row>
    <row r="538" spans="10:10" x14ac:dyDescent="0.25">
      <c r="J538" t="str">
        <f ca="1">IF(COUNTIF($C$5:$AK$5,Lessons[[#This Row],[Day of week]])*Lessons[[#This Row],[Tariff]]=0,"",COUNTIF($C$5:$AK$5,Lessons[[#This Row],[Day of week]])*Lessons[[#This Row],[Tariff]])</f>
        <v/>
      </c>
    </row>
    <row r="539" spans="10:10" x14ac:dyDescent="0.25">
      <c r="J539" t="str">
        <f ca="1">IF(COUNTIF($C$5:$AK$5,Lessons[[#This Row],[Day of week]])*Lessons[[#This Row],[Tariff]]=0,"",COUNTIF($C$5:$AK$5,Lessons[[#This Row],[Day of week]])*Lessons[[#This Row],[Tariff]])</f>
        <v/>
      </c>
    </row>
    <row r="540" spans="10:10" x14ac:dyDescent="0.25">
      <c r="J540" t="str">
        <f ca="1">IF(COUNTIF($C$5:$AK$5,Lessons[[#This Row],[Day of week]])*Lessons[[#This Row],[Tariff]]=0,"",COUNTIF($C$5:$AK$5,Lessons[[#This Row],[Day of week]])*Lessons[[#This Row],[Tariff]])</f>
        <v/>
      </c>
    </row>
    <row r="541" spans="10:10" x14ac:dyDescent="0.25">
      <c r="J541" t="str">
        <f ca="1">IF(COUNTIF($C$5:$AK$5,Lessons[[#This Row],[Day of week]])*Lessons[[#This Row],[Tariff]]=0,"",COUNTIF($C$5:$AK$5,Lessons[[#This Row],[Day of week]])*Lessons[[#This Row],[Tariff]])</f>
        <v/>
      </c>
    </row>
    <row r="542" spans="10:10" x14ac:dyDescent="0.25">
      <c r="J542" t="str">
        <f ca="1">IF(COUNTIF($C$5:$AK$5,Lessons[[#This Row],[Day of week]])*Lessons[[#This Row],[Tariff]]=0,"",COUNTIF($C$5:$AK$5,Lessons[[#This Row],[Day of week]])*Lessons[[#This Row],[Tariff]])</f>
        <v/>
      </c>
    </row>
    <row r="543" spans="10:10" x14ac:dyDescent="0.25">
      <c r="J543" t="str">
        <f ca="1">IF(COUNTIF($C$5:$AK$5,Lessons[[#This Row],[Day of week]])*Lessons[[#This Row],[Tariff]]=0,"",COUNTIF($C$5:$AK$5,Lessons[[#This Row],[Day of week]])*Lessons[[#This Row],[Tariff]])</f>
        <v/>
      </c>
    </row>
    <row r="544" spans="10:10" x14ac:dyDescent="0.25">
      <c r="J544" t="str">
        <f ca="1">IF(COUNTIF($C$5:$AK$5,Lessons[[#This Row],[Day of week]])*Lessons[[#This Row],[Tariff]]=0,"",COUNTIF($C$5:$AK$5,Lessons[[#This Row],[Day of week]])*Lessons[[#This Row],[Tariff]])</f>
        <v/>
      </c>
    </row>
    <row r="545" spans="10:10" x14ac:dyDescent="0.25">
      <c r="J545" t="str">
        <f ca="1">IF(COUNTIF($C$5:$AK$5,Lessons[[#This Row],[Day of week]])*Lessons[[#This Row],[Tariff]]=0,"",COUNTIF($C$5:$AK$5,Lessons[[#This Row],[Day of week]])*Lessons[[#This Row],[Tariff]])</f>
        <v/>
      </c>
    </row>
    <row r="546" spans="10:10" x14ac:dyDescent="0.25">
      <c r="J546" t="str">
        <f ca="1">IF(COUNTIF($C$5:$AK$5,Lessons[[#This Row],[Day of week]])*Lessons[[#This Row],[Tariff]]=0,"",COUNTIF($C$5:$AK$5,Lessons[[#This Row],[Day of week]])*Lessons[[#This Row],[Tariff]])</f>
        <v/>
      </c>
    </row>
    <row r="547" spans="10:10" x14ac:dyDescent="0.25">
      <c r="J547" t="str">
        <f ca="1">IF(COUNTIF($C$5:$AK$5,Lessons[[#This Row],[Day of week]])*Lessons[[#This Row],[Tariff]]=0,"",COUNTIF($C$5:$AK$5,Lessons[[#This Row],[Day of week]])*Lessons[[#This Row],[Tariff]])</f>
        <v/>
      </c>
    </row>
    <row r="548" spans="10:10" x14ac:dyDescent="0.25">
      <c r="J548" t="str">
        <f ca="1">IF(COUNTIF($C$5:$AK$5,Lessons[[#This Row],[Day of week]])*Lessons[[#This Row],[Tariff]]=0,"",COUNTIF($C$5:$AK$5,Lessons[[#This Row],[Day of week]])*Lessons[[#This Row],[Tariff]])</f>
        <v/>
      </c>
    </row>
    <row r="549" spans="10:10" x14ac:dyDescent="0.25">
      <c r="J549" t="str">
        <f ca="1">IF(COUNTIF($C$5:$AK$5,Lessons[[#This Row],[Day of week]])*Lessons[[#This Row],[Tariff]]=0,"",COUNTIF($C$5:$AK$5,Lessons[[#This Row],[Day of week]])*Lessons[[#This Row],[Tariff]])</f>
        <v/>
      </c>
    </row>
    <row r="550" spans="10:10" x14ac:dyDescent="0.25">
      <c r="J550" t="str">
        <f ca="1">IF(COUNTIF($C$5:$AK$5,Lessons[[#This Row],[Day of week]])*Lessons[[#This Row],[Tariff]]=0,"",COUNTIF($C$5:$AK$5,Lessons[[#This Row],[Day of week]])*Lessons[[#This Row],[Tariff]])</f>
        <v/>
      </c>
    </row>
    <row r="551" spans="10:10" x14ac:dyDescent="0.25">
      <c r="J551" t="str">
        <f ca="1">IF(COUNTIF($C$5:$AK$5,Lessons[[#This Row],[Day of week]])*Lessons[[#This Row],[Tariff]]=0,"",COUNTIF($C$5:$AK$5,Lessons[[#This Row],[Day of week]])*Lessons[[#This Row],[Tariff]])</f>
        <v/>
      </c>
    </row>
    <row r="552" spans="10:10" x14ac:dyDescent="0.25">
      <c r="J552" t="str">
        <f ca="1">IF(COUNTIF($C$5:$AK$5,Lessons[[#This Row],[Day of week]])*Lessons[[#This Row],[Tariff]]=0,"",COUNTIF($C$5:$AK$5,Lessons[[#This Row],[Day of week]])*Lessons[[#This Row],[Tariff]])</f>
        <v/>
      </c>
    </row>
    <row r="553" spans="10:10" x14ac:dyDescent="0.25">
      <c r="J553" t="str">
        <f ca="1">IF(COUNTIF($C$5:$AK$5,Lessons[[#This Row],[Day of week]])*Lessons[[#This Row],[Tariff]]=0,"",COUNTIF($C$5:$AK$5,Lessons[[#This Row],[Day of week]])*Lessons[[#This Row],[Tariff]])</f>
        <v/>
      </c>
    </row>
    <row r="554" spans="10:10" x14ac:dyDescent="0.25">
      <c r="J554" t="str">
        <f ca="1">IF(COUNTIF($C$5:$AK$5,Lessons[[#This Row],[Day of week]])*Lessons[[#This Row],[Tariff]]=0,"",COUNTIF($C$5:$AK$5,Lessons[[#This Row],[Day of week]])*Lessons[[#This Row],[Tariff]])</f>
        <v/>
      </c>
    </row>
    <row r="555" spans="10:10" x14ac:dyDescent="0.25">
      <c r="J555" t="str">
        <f ca="1">IF(COUNTIF($C$5:$AK$5,Lessons[[#This Row],[Day of week]])*Lessons[[#This Row],[Tariff]]=0,"",COUNTIF($C$5:$AK$5,Lessons[[#This Row],[Day of week]])*Lessons[[#This Row],[Tariff]])</f>
        <v/>
      </c>
    </row>
    <row r="556" spans="10:10" x14ac:dyDescent="0.25">
      <c r="J556" t="str">
        <f ca="1">IF(COUNTIF($C$5:$AK$5,Lessons[[#This Row],[Day of week]])*Lessons[[#This Row],[Tariff]]=0,"",COUNTIF($C$5:$AK$5,Lessons[[#This Row],[Day of week]])*Lessons[[#This Row],[Tariff]])</f>
        <v/>
      </c>
    </row>
    <row r="557" spans="10:10" x14ac:dyDescent="0.25">
      <c r="J557" t="str">
        <f ca="1">IF(COUNTIF($C$5:$AK$5,Lessons[[#This Row],[Day of week]])*Lessons[[#This Row],[Tariff]]=0,"",COUNTIF($C$5:$AK$5,Lessons[[#This Row],[Day of week]])*Lessons[[#This Row],[Tariff]])</f>
        <v/>
      </c>
    </row>
    <row r="558" spans="10:10" x14ac:dyDescent="0.25">
      <c r="J558" t="str">
        <f ca="1">IF(COUNTIF($C$5:$AK$5,Lessons[[#This Row],[Day of week]])*Lessons[[#This Row],[Tariff]]=0,"",COUNTIF($C$5:$AK$5,Lessons[[#This Row],[Day of week]])*Lessons[[#This Row],[Tariff]])</f>
        <v/>
      </c>
    </row>
    <row r="559" spans="10:10" x14ac:dyDescent="0.25">
      <c r="J559" t="str">
        <f ca="1">IF(COUNTIF($C$5:$AK$5,Lessons[[#This Row],[Day of week]])*Lessons[[#This Row],[Tariff]]=0,"",COUNTIF($C$5:$AK$5,Lessons[[#This Row],[Day of week]])*Lessons[[#This Row],[Tariff]])</f>
        <v/>
      </c>
    </row>
    <row r="560" spans="10:10" x14ac:dyDescent="0.25">
      <c r="J560" t="str">
        <f ca="1">IF(COUNTIF($C$5:$AK$5,Lessons[[#This Row],[Day of week]])*Lessons[[#This Row],[Tariff]]=0,"",COUNTIF($C$5:$AK$5,Lessons[[#This Row],[Day of week]])*Lessons[[#This Row],[Tariff]])</f>
        <v/>
      </c>
    </row>
    <row r="561" spans="10:10" x14ac:dyDescent="0.25">
      <c r="J561" t="str">
        <f ca="1">IF(COUNTIF($C$5:$AK$5,Lessons[[#This Row],[Day of week]])*Lessons[[#This Row],[Tariff]]=0,"",COUNTIF($C$5:$AK$5,Lessons[[#This Row],[Day of week]])*Lessons[[#This Row],[Tariff]])</f>
        <v/>
      </c>
    </row>
    <row r="562" spans="10:10" x14ac:dyDescent="0.25">
      <c r="J562" t="str">
        <f ca="1">IF(COUNTIF($C$5:$AK$5,Lessons[[#This Row],[Day of week]])*Lessons[[#This Row],[Tariff]]=0,"",COUNTIF($C$5:$AK$5,Lessons[[#This Row],[Day of week]])*Lessons[[#This Row],[Tariff]])</f>
        <v/>
      </c>
    </row>
    <row r="563" spans="10:10" x14ac:dyDescent="0.25">
      <c r="J563" t="str">
        <f ca="1">IF(COUNTIF($C$5:$AK$5,Lessons[[#This Row],[Day of week]])*Lessons[[#This Row],[Tariff]]=0,"",COUNTIF($C$5:$AK$5,Lessons[[#This Row],[Day of week]])*Lessons[[#This Row],[Tariff]])</f>
        <v/>
      </c>
    </row>
    <row r="564" spans="10:10" x14ac:dyDescent="0.25">
      <c r="J564" t="str">
        <f ca="1">IF(COUNTIF($C$5:$AK$5,Lessons[[#This Row],[Day of week]])*Lessons[[#This Row],[Tariff]]=0,"",COUNTIF($C$5:$AK$5,Lessons[[#This Row],[Day of week]])*Lessons[[#This Row],[Tariff]])</f>
        <v/>
      </c>
    </row>
    <row r="565" spans="10:10" x14ac:dyDescent="0.25">
      <c r="J565" t="str">
        <f ca="1">IF(COUNTIF($C$5:$AK$5,Lessons[[#This Row],[Day of week]])*Lessons[[#This Row],[Tariff]]=0,"",COUNTIF($C$5:$AK$5,Lessons[[#This Row],[Day of week]])*Lessons[[#This Row],[Tariff]])</f>
        <v/>
      </c>
    </row>
    <row r="566" spans="10:10" x14ac:dyDescent="0.25">
      <c r="J566" t="str">
        <f ca="1">IF(COUNTIF($C$5:$AK$5,Lessons[[#This Row],[Day of week]])*Lessons[[#This Row],[Tariff]]=0,"",COUNTIF($C$5:$AK$5,Lessons[[#This Row],[Day of week]])*Lessons[[#This Row],[Tariff]])</f>
        <v/>
      </c>
    </row>
    <row r="567" spans="10:10" x14ac:dyDescent="0.25">
      <c r="J567" t="str">
        <f ca="1">IF(COUNTIF($C$5:$AK$5,Lessons[[#This Row],[Day of week]])*Lessons[[#This Row],[Tariff]]=0,"",COUNTIF($C$5:$AK$5,Lessons[[#This Row],[Day of week]])*Lessons[[#This Row],[Tariff]])</f>
        <v/>
      </c>
    </row>
    <row r="568" spans="10:10" x14ac:dyDescent="0.25">
      <c r="J568" t="str">
        <f ca="1">IF(COUNTIF($C$5:$AK$5,Lessons[[#This Row],[Day of week]])*Lessons[[#This Row],[Tariff]]=0,"",COUNTIF($C$5:$AK$5,Lessons[[#This Row],[Day of week]])*Lessons[[#This Row],[Tariff]])</f>
        <v/>
      </c>
    </row>
    <row r="569" spans="10:10" x14ac:dyDescent="0.25">
      <c r="J569" t="str">
        <f ca="1">IF(COUNTIF($C$5:$AK$5,Lessons[[#This Row],[Day of week]])*Lessons[[#This Row],[Tariff]]=0,"",COUNTIF($C$5:$AK$5,Lessons[[#This Row],[Day of week]])*Lessons[[#This Row],[Tariff]])</f>
        <v/>
      </c>
    </row>
    <row r="570" spans="10:10" x14ac:dyDescent="0.25">
      <c r="J570" t="str">
        <f ca="1">IF(COUNTIF($C$5:$AK$5,Lessons[[#This Row],[Day of week]])*Lessons[[#This Row],[Tariff]]=0,"",COUNTIF($C$5:$AK$5,Lessons[[#This Row],[Day of week]])*Lessons[[#This Row],[Tariff]])</f>
        <v/>
      </c>
    </row>
    <row r="571" spans="10:10" x14ac:dyDescent="0.25">
      <c r="J571" t="str">
        <f ca="1">IF(COUNTIF($C$5:$AK$5,Lessons[[#This Row],[Day of week]])*Lessons[[#This Row],[Tariff]]=0,"",COUNTIF($C$5:$AK$5,Lessons[[#This Row],[Day of week]])*Lessons[[#This Row],[Tariff]])</f>
        <v/>
      </c>
    </row>
    <row r="572" spans="10:10" x14ac:dyDescent="0.25">
      <c r="J572" t="str">
        <f ca="1">IF(COUNTIF($C$5:$AK$5,Lessons[[#This Row],[Day of week]])*Lessons[[#This Row],[Tariff]]=0,"",COUNTIF($C$5:$AK$5,Lessons[[#This Row],[Day of week]])*Lessons[[#This Row],[Tariff]])</f>
        <v/>
      </c>
    </row>
    <row r="573" spans="10:10" x14ac:dyDescent="0.25">
      <c r="J573" t="str">
        <f ca="1">IF(COUNTIF($C$5:$AK$5,Lessons[[#This Row],[Day of week]])*Lessons[[#This Row],[Tariff]]=0,"",COUNTIF($C$5:$AK$5,Lessons[[#This Row],[Day of week]])*Lessons[[#This Row],[Tariff]])</f>
        <v/>
      </c>
    </row>
    <row r="574" spans="10:10" x14ac:dyDescent="0.25">
      <c r="J574" t="str">
        <f ca="1">IF(COUNTIF($C$5:$AK$5,Lessons[[#This Row],[Day of week]])*Lessons[[#This Row],[Tariff]]=0,"",COUNTIF($C$5:$AK$5,Lessons[[#This Row],[Day of week]])*Lessons[[#This Row],[Tariff]])</f>
        <v/>
      </c>
    </row>
    <row r="575" spans="10:10" x14ac:dyDescent="0.25">
      <c r="J575" t="str">
        <f ca="1">IF(COUNTIF($C$5:$AK$5,Lessons[[#This Row],[Day of week]])*Lessons[[#This Row],[Tariff]]=0,"",COUNTIF($C$5:$AK$5,Lessons[[#This Row],[Day of week]])*Lessons[[#This Row],[Tariff]])</f>
        <v/>
      </c>
    </row>
    <row r="576" spans="10:10" x14ac:dyDescent="0.25">
      <c r="J576" t="str">
        <f ca="1">IF(COUNTIF($C$5:$AK$5,Lessons[[#This Row],[Day of week]])*Lessons[[#This Row],[Tariff]]=0,"",COUNTIF($C$5:$AK$5,Lessons[[#This Row],[Day of week]])*Lessons[[#This Row],[Tariff]])</f>
        <v/>
      </c>
    </row>
    <row r="577" spans="10:10" x14ac:dyDescent="0.25">
      <c r="J577" t="str">
        <f ca="1">IF(COUNTIF($C$5:$AK$5,Lessons[[#This Row],[Day of week]])*Lessons[[#This Row],[Tariff]]=0,"",COUNTIF($C$5:$AK$5,Lessons[[#This Row],[Day of week]])*Lessons[[#This Row],[Tariff]])</f>
        <v/>
      </c>
    </row>
    <row r="578" spans="10:10" x14ac:dyDescent="0.25">
      <c r="J578" t="str">
        <f ca="1">IF(COUNTIF($C$5:$AK$5,Lessons[[#This Row],[Day of week]])*Lessons[[#This Row],[Tariff]]=0,"",COUNTIF($C$5:$AK$5,Lessons[[#This Row],[Day of week]])*Lessons[[#This Row],[Tariff]])</f>
        <v/>
      </c>
    </row>
    <row r="579" spans="10:10" x14ac:dyDescent="0.25">
      <c r="J579" t="str">
        <f ca="1">IF(COUNTIF($C$5:$AK$5,Lessons[[#This Row],[Day of week]])*Lessons[[#This Row],[Tariff]]=0,"",COUNTIF($C$5:$AK$5,Lessons[[#This Row],[Day of week]])*Lessons[[#This Row],[Tariff]])</f>
        <v/>
      </c>
    </row>
    <row r="580" spans="10:10" x14ac:dyDescent="0.25">
      <c r="J580" t="str">
        <f ca="1">IF(COUNTIF($C$5:$AK$5,Lessons[[#This Row],[Day of week]])*Lessons[[#This Row],[Tariff]]=0,"",COUNTIF($C$5:$AK$5,Lessons[[#This Row],[Day of week]])*Lessons[[#This Row],[Tariff]])</f>
        <v/>
      </c>
    </row>
    <row r="581" spans="10:10" x14ac:dyDescent="0.25">
      <c r="J581" t="str">
        <f ca="1">IF(COUNTIF($C$5:$AK$5,Lessons[[#This Row],[Day of week]])*Lessons[[#This Row],[Tariff]]=0,"",COUNTIF($C$5:$AK$5,Lessons[[#This Row],[Day of week]])*Lessons[[#This Row],[Tariff]])</f>
        <v/>
      </c>
    </row>
    <row r="582" spans="10:10" x14ac:dyDescent="0.25">
      <c r="J582" t="str">
        <f ca="1">IF(COUNTIF($C$5:$AK$5,Lessons[[#This Row],[Day of week]])*Lessons[[#This Row],[Tariff]]=0,"",COUNTIF($C$5:$AK$5,Lessons[[#This Row],[Day of week]])*Lessons[[#This Row],[Tariff]])</f>
        <v/>
      </c>
    </row>
    <row r="583" spans="10:10" x14ac:dyDescent="0.25">
      <c r="J583" t="str">
        <f ca="1">IF(COUNTIF($C$5:$AK$5,Lessons[[#This Row],[Day of week]])*Lessons[[#This Row],[Tariff]]=0,"",COUNTIF($C$5:$AK$5,Lessons[[#This Row],[Day of week]])*Lessons[[#This Row],[Tariff]])</f>
        <v/>
      </c>
    </row>
    <row r="584" spans="10:10" x14ac:dyDescent="0.25">
      <c r="J584" t="str">
        <f ca="1">IF(COUNTIF($C$5:$AK$5,Lessons[[#This Row],[Day of week]])*Lessons[[#This Row],[Tariff]]=0,"",COUNTIF($C$5:$AK$5,Lessons[[#This Row],[Day of week]])*Lessons[[#This Row],[Tariff]])</f>
        <v/>
      </c>
    </row>
    <row r="585" spans="10:10" x14ac:dyDescent="0.25">
      <c r="J585" t="str">
        <f ca="1">IF(COUNTIF($C$5:$AK$5,Lessons[[#This Row],[Day of week]])*Lessons[[#This Row],[Tariff]]=0,"",COUNTIF($C$5:$AK$5,Lessons[[#This Row],[Day of week]])*Lessons[[#This Row],[Tariff]])</f>
        <v/>
      </c>
    </row>
    <row r="586" spans="10:10" x14ac:dyDescent="0.25">
      <c r="J586" t="str">
        <f ca="1">IF(COUNTIF($C$5:$AK$5,Lessons[[#This Row],[Day of week]])*Lessons[[#This Row],[Tariff]]=0,"",COUNTIF($C$5:$AK$5,Lessons[[#This Row],[Day of week]])*Lessons[[#This Row],[Tariff]])</f>
        <v/>
      </c>
    </row>
    <row r="587" spans="10:10" x14ac:dyDescent="0.25">
      <c r="J587" t="str">
        <f ca="1">IF(COUNTIF($C$5:$AK$5,Lessons[[#This Row],[Day of week]])*Lessons[[#This Row],[Tariff]]=0,"",COUNTIF($C$5:$AK$5,Lessons[[#This Row],[Day of week]])*Lessons[[#This Row],[Tariff]])</f>
        <v/>
      </c>
    </row>
    <row r="588" spans="10:10" x14ac:dyDescent="0.25">
      <c r="J588" t="str">
        <f ca="1">IF(COUNTIF($C$5:$AK$5,Lessons[[#This Row],[Day of week]])*Lessons[[#This Row],[Tariff]]=0,"",COUNTIF($C$5:$AK$5,Lessons[[#This Row],[Day of week]])*Lessons[[#This Row],[Tariff]])</f>
        <v/>
      </c>
    </row>
    <row r="589" spans="10:10" x14ac:dyDescent="0.25">
      <c r="J589" t="str">
        <f ca="1">IF(COUNTIF($C$5:$AK$5,Lessons[[#This Row],[Day of week]])*Lessons[[#This Row],[Tariff]]=0,"",COUNTIF($C$5:$AK$5,Lessons[[#This Row],[Day of week]])*Lessons[[#This Row],[Tariff]])</f>
        <v/>
      </c>
    </row>
    <row r="590" spans="10:10" x14ac:dyDescent="0.25">
      <c r="J590" t="str">
        <f ca="1">IF(COUNTIF($C$5:$AK$5,Lessons[[#This Row],[Day of week]])*Lessons[[#This Row],[Tariff]]=0,"",COUNTIF($C$5:$AK$5,Lessons[[#This Row],[Day of week]])*Lessons[[#This Row],[Tariff]])</f>
        <v/>
      </c>
    </row>
    <row r="591" spans="10:10" x14ac:dyDescent="0.25">
      <c r="J591" t="str">
        <f ca="1">IF(COUNTIF($C$5:$AK$5,Lessons[[#This Row],[Day of week]])*Lessons[[#This Row],[Tariff]]=0,"",COUNTIF($C$5:$AK$5,Lessons[[#This Row],[Day of week]])*Lessons[[#This Row],[Tariff]])</f>
        <v/>
      </c>
    </row>
    <row r="592" spans="10:10" x14ac:dyDescent="0.25">
      <c r="J592" t="str">
        <f ca="1">IF(COUNTIF($C$5:$AK$5,Lessons[[#This Row],[Day of week]])*Lessons[[#This Row],[Tariff]]=0,"",COUNTIF($C$5:$AK$5,Lessons[[#This Row],[Day of week]])*Lessons[[#This Row],[Tariff]])</f>
        <v/>
      </c>
    </row>
    <row r="593" spans="10:10" x14ac:dyDescent="0.25">
      <c r="J593" t="str">
        <f ca="1">IF(COUNTIF($C$5:$AK$5,Lessons[[#This Row],[Day of week]])*Lessons[[#This Row],[Tariff]]=0,"",COUNTIF($C$5:$AK$5,Lessons[[#This Row],[Day of week]])*Lessons[[#This Row],[Tariff]])</f>
        <v/>
      </c>
    </row>
    <row r="594" spans="10:10" x14ac:dyDescent="0.25">
      <c r="J594" t="str">
        <f ca="1">IF(COUNTIF($C$5:$AK$5,Lessons[[#This Row],[Day of week]])*Lessons[[#This Row],[Tariff]]=0,"",COUNTIF($C$5:$AK$5,Lessons[[#This Row],[Day of week]])*Lessons[[#This Row],[Tariff]])</f>
        <v/>
      </c>
    </row>
    <row r="595" spans="10:10" x14ac:dyDescent="0.25">
      <c r="J595" t="str">
        <f ca="1">IF(COUNTIF($C$5:$AK$5,Lessons[[#This Row],[Day of week]])*Lessons[[#This Row],[Tariff]]=0,"",COUNTIF($C$5:$AK$5,Lessons[[#This Row],[Day of week]])*Lessons[[#This Row],[Tariff]])</f>
        <v/>
      </c>
    </row>
    <row r="596" spans="10:10" x14ac:dyDescent="0.25">
      <c r="J596" t="str">
        <f ca="1">IF(COUNTIF($C$5:$AK$5,Lessons[[#This Row],[Day of week]])*Lessons[[#This Row],[Tariff]]=0,"",COUNTIF($C$5:$AK$5,Lessons[[#This Row],[Day of week]])*Lessons[[#This Row],[Tariff]])</f>
        <v/>
      </c>
    </row>
    <row r="597" spans="10:10" x14ac:dyDescent="0.25">
      <c r="J597" t="str">
        <f ca="1">IF(COUNTIF($C$5:$AK$5,Lessons[[#This Row],[Day of week]])*Lessons[[#This Row],[Tariff]]=0,"",COUNTIF($C$5:$AK$5,Lessons[[#This Row],[Day of week]])*Lessons[[#This Row],[Tariff]])</f>
        <v/>
      </c>
    </row>
    <row r="598" spans="10:10" x14ac:dyDescent="0.25">
      <c r="J598" t="str">
        <f ca="1">IF(COUNTIF($C$5:$AK$5,Lessons[[#This Row],[Day of week]])*Lessons[[#This Row],[Tariff]]=0,"",COUNTIF($C$5:$AK$5,Lessons[[#This Row],[Day of week]])*Lessons[[#This Row],[Tariff]])</f>
        <v/>
      </c>
    </row>
    <row r="599" spans="10:10" x14ac:dyDescent="0.25">
      <c r="J599" t="str">
        <f ca="1">IF(COUNTIF($C$5:$AK$5,Lessons[[#This Row],[Day of week]])*Lessons[[#This Row],[Tariff]]=0,"",COUNTIF($C$5:$AK$5,Lessons[[#This Row],[Day of week]])*Lessons[[#This Row],[Tariff]])</f>
        <v/>
      </c>
    </row>
    <row r="600" spans="10:10" x14ac:dyDescent="0.25">
      <c r="J600" t="str">
        <f ca="1">IF(COUNTIF($C$5:$AK$5,Lessons[[#This Row],[Day of week]])*Lessons[[#This Row],[Tariff]]=0,"",COUNTIF($C$5:$AK$5,Lessons[[#This Row],[Day of week]])*Lessons[[#This Row],[Tariff]])</f>
        <v/>
      </c>
    </row>
    <row r="601" spans="10:10" x14ac:dyDescent="0.25">
      <c r="J601" t="str">
        <f ca="1">IF(COUNTIF($C$5:$AK$5,Lessons[[#This Row],[Day of week]])*Lessons[[#This Row],[Tariff]]=0,"",COUNTIF($C$5:$AK$5,Lessons[[#This Row],[Day of week]])*Lessons[[#This Row],[Tariff]])</f>
        <v/>
      </c>
    </row>
    <row r="602" spans="10:10" x14ac:dyDescent="0.25">
      <c r="J602" t="str">
        <f ca="1">IF(COUNTIF($C$5:$AK$5,Lessons[[#This Row],[Day of week]])*Lessons[[#This Row],[Tariff]]=0,"",COUNTIF($C$5:$AK$5,Lessons[[#This Row],[Day of week]])*Lessons[[#This Row],[Tariff]])</f>
        <v/>
      </c>
    </row>
    <row r="603" spans="10:10" x14ac:dyDescent="0.25">
      <c r="J603" t="str">
        <f ca="1">IF(COUNTIF($C$5:$AK$5,Lessons[[#This Row],[Day of week]])*Lessons[[#This Row],[Tariff]]=0,"",COUNTIF($C$5:$AK$5,Lessons[[#This Row],[Day of week]])*Lessons[[#This Row],[Tariff]])</f>
        <v/>
      </c>
    </row>
    <row r="604" spans="10:10" x14ac:dyDescent="0.25">
      <c r="J604" t="str">
        <f ca="1">IF(COUNTIF($C$5:$AK$5,Lessons[[#This Row],[Day of week]])*Lessons[[#This Row],[Tariff]]=0,"",COUNTIF($C$5:$AK$5,Lessons[[#This Row],[Day of week]])*Lessons[[#This Row],[Tariff]])</f>
        <v/>
      </c>
    </row>
    <row r="605" spans="10:10" x14ac:dyDescent="0.25">
      <c r="J605" t="str">
        <f ca="1">IF(COUNTIF($C$5:$AK$5,Lessons[[#This Row],[Day of week]])*Lessons[[#This Row],[Tariff]]=0,"",COUNTIF($C$5:$AK$5,Lessons[[#This Row],[Day of week]])*Lessons[[#This Row],[Tariff]])</f>
        <v/>
      </c>
    </row>
    <row r="606" spans="10:10" x14ac:dyDescent="0.25">
      <c r="J606" t="str">
        <f ca="1">IF(COUNTIF($C$5:$AK$5,Lessons[[#This Row],[Day of week]])*Lessons[[#This Row],[Tariff]]=0,"",COUNTIF($C$5:$AK$5,Lessons[[#This Row],[Day of week]])*Lessons[[#This Row],[Tariff]])</f>
        <v/>
      </c>
    </row>
    <row r="607" spans="10:10" x14ac:dyDescent="0.25">
      <c r="J607" t="str">
        <f ca="1">IF(COUNTIF($C$5:$AK$5,Lessons[[#This Row],[Day of week]])*Lessons[[#This Row],[Tariff]]=0,"",COUNTIF($C$5:$AK$5,Lessons[[#This Row],[Day of week]])*Lessons[[#This Row],[Tariff]])</f>
        <v/>
      </c>
    </row>
    <row r="608" spans="10:10" x14ac:dyDescent="0.25">
      <c r="J608" t="str">
        <f ca="1">IF(COUNTIF($C$5:$AK$5,Lessons[[#This Row],[Day of week]])*Lessons[[#This Row],[Tariff]]=0,"",COUNTIF($C$5:$AK$5,Lessons[[#This Row],[Day of week]])*Lessons[[#This Row],[Tariff]])</f>
        <v/>
      </c>
    </row>
    <row r="609" spans="10:10" x14ac:dyDescent="0.25">
      <c r="J609" t="str">
        <f ca="1">IF(COUNTIF($C$5:$AK$5,Lessons[[#This Row],[Day of week]])*Lessons[[#This Row],[Tariff]]=0,"",COUNTIF($C$5:$AK$5,Lessons[[#This Row],[Day of week]])*Lessons[[#This Row],[Tariff]])</f>
        <v/>
      </c>
    </row>
    <row r="610" spans="10:10" x14ac:dyDescent="0.25">
      <c r="J610" t="str">
        <f ca="1">IF(COUNTIF($C$5:$AK$5,Lessons[[#This Row],[Day of week]])*Lessons[[#This Row],[Tariff]]=0,"",COUNTIF($C$5:$AK$5,Lessons[[#This Row],[Day of week]])*Lessons[[#This Row],[Tariff]])</f>
        <v/>
      </c>
    </row>
    <row r="611" spans="10:10" x14ac:dyDescent="0.25">
      <c r="J611" t="str">
        <f ca="1">IF(COUNTIF($C$5:$AK$5,Lessons[[#This Row],[Day of week]])*Lessons[[#This Row],[Tariff]]=0,"",COUNTIF($C$5:$AK$5,Lessons[[#This Row],[Day of week]])*Lessons[[#This Row],[Tariff]])</f>
        <v/>
      </c>
    </row>
    <row r="612" spans="10:10" x14ac:dyDescent="0.25">
      <c r="J612" t="str">
        <f ca="1">IF(COUNTIF($C$5:$AK$5,Lessons[[#This Row],[Day of week]])*Lessons[[#This Row],[Tariff]]=0,"",COUNTIF($C$5:$AK$5,Lessons[[#This Row],[Day of week]])*Lessons[[#This Row],[Tariff]])</f>
        <v/>
      </c>
    </row>
    <row r="613" spans="10:10" x14ac:dyDescent="0.25">
      <c r="J613" t="str">
        <f ca="1">IF(COUNTIF($C$5:$AK$5,Lessons[[#This Row],[Day of week]])*Lessons[[#This Row],[Tariff]]=0,"",COUNTIF($C$5:$AK$5,Lessons[[#This Row],[Day of week]])*Lessons[[#This Row],[Tariff]])</f>
        <v/>
      </c>
    </row>
    <row r="614" spans="10:10" x14ac:dyDescent="0.25">
      <c r="J614" t="str">
        <f ca="1">IF(COUNTIF($C$5:$AK$5,Lessons[[#This Row],[Day of week]])*Lessons[[#This Row],[Tariff]]=0,"",COUNTIF($C$5:$AK$5,Lessons[[#This Row],[Day of week]])*Lessons[[#This Row],[Tariff]])</f>
        <v/>
      </c>
    </row>
    <row r="615" spans="10:10" x14ac:dyDescent="0.25">
      <c r="J615" t="str">
        <f ca="1">IF(COUNTIF($C$5:$AK$5,Lessons[[#This Row],[Day of week]])*Lessons[[#This Row],[Tariff]]=0,"",COUNTIF($C$5:$AK$5,Lessons[[#This Row],[Day of week]])*Lessons[[#This Row],[Tariff]])</f>
        <v/>
      </c>
    </row>
    <row r="616" spans="10:10" x14ac:dyDescent="0.25">
      <c r="J616" t="str">
        <f ca="1">IF(COUNTIF($C$5:$AK$5,Lessons[[#This Row],[Day of week]])*Lessons[[#This Row],[Tariff]]=0,"",COUNTIF($C$5:$AK$5,Lessons[[#This Row],[Day of week]])*Lessons[[#This Row],[Tariff]])</f>
        <v/>
      </c>
    </row>
    <row r="617" spans="10:10" x14ac:dyDescent="0.25">
      <c r="J617" t="str">
        <f ca="1">IF(COUNTIF($C$5:$AK$5,Lessons[[#This Row],[Day of week]])*Lessons[[#This Row],[Tariff]]=0,"",COUNTIF($C$5:$AK$5,Lessons[[#This Row],[Day of week]])*Lessons[[#This Row],[Tariff]])</f>
        <v/>
      </c>
    </row>
    <row r="618" spans="10:10" x14ac:dyDescent="0.25">
      <c r="J618" t="str">
        <f ca="1">IF(COUNTIF($C$5:$AK$5,Lessons[[#This Row],[Day of week]])*Lessons[[#This Row],[Tariff]]=0,"",COUNTIF($C$5:$AK$5,Lessons[[#This Row],[Day of week]])*Lessons[[#This Row],[Tariff]])</f>
        <v/>
      </c>
    </row>
    <row r="619" spans="10:10" x14ac:dyDescent="0.25">
      <c r="J619" t="str">
        <f ca="1">IF(COUNTIF($C$5:$AK$5,Lessons[[#This Row],[Day of week]])*Lessons[[#This Row],[Tariff]]=0,"",COUNTIF($C$5:$AK$5,Lessons[[#This Row],[Day of week]])*Lessons[[#This Row],[Tariff]])</f>
        <v/>
      </c>
    </row>
    <row r="620" spans="10:10" x14ac:dyDescent="0.25">
      <c r="J620" t="str">
        <f ca="1">IF(COUNTIF($C$5:$AK$5,Lessons[[#This Row],[Day of week]])*Lessons[[#This Row],[Tariff]]=0,"",COUNTIF($C$5:$AK$5,Lessons[[#This Row],[Day of week]])*Lessons[[#This Row],[Tariff]])</f>
        <v/>
      </c>
    </row>
    <row r="621" spans="10:10" x14ac:dyDescent="0.25">
      <c r="J621" t="str">
        <f ca="1">IF(COUNTIF($C$5:$AK$5,Lessons[[#This Row],[Day of week]])*Lessons[[#This Row],[Tariff]]=0,"",COUNTIF($C$5:$AK$5,Lessons[[#This Row],[Day of week]])*Lessons[[#This Row],[Tariff]])</f>
        <v/>
      </c>
    </row>
    <row r="622" spans="10:10" x14ac:dyDescent="0.25">
      <c r="J622" t="str">
        <f ca="1">IF(COUNTIF($C$5:$AK$5,Lessons[[#This Row],[Day of week]])*Lessons[[#This Row],[Tariff]]=0,"",COUNTIF($C$5:$AK$5,Lessons[[#This Row],[Day of week]])*Lessons[[#This Row],[Tariff]])</f>
        <v/>
      </c>
    </row>
    <row r="623" spans="10:10" x14ac:dyDescent="0.25">
      <c r="J623" t="str">
        <f ca="1">IF(COUNTIF($C$5:$AK$5,Lessons[[#This Row],[Day of week]])*Lessons[[#This Row],[Tariff]]=0,"",COUNTIF($C$5:$AK$5,Lessons[[#This Row],[Day of week]])*Lessons[[#This Row],[Tariff]])</f>
        <v/>
      </c>
    </row>
    <row r="624" spans="10:10" x14ac:dyDescent="0.25">
      <c r="J624" t="str">
        <f ca="1">IF(COUNTIF($C$5:$AK$5,Lessons[[#This Row],[Day of week]])*Lessons[[#This Row],[Tariff]]=0,"",COUNTIF($C$5:$AK$5,Lessons[[#This Row],[Day of week]])*Lessons[[#This Row],[Tariff]])</f>
        <v/>
      </c>
    </row>
    <row r="625" spans="10:10" x14ac:dyDescent="0.25">
      <c r="J625" t="str">
        <f ca="1">IF(COUNTIF($C$5:$AK$5,Lessons[[#This Row],[Day of week]])*Lessons[[#This Row],[Tariff]]=0,"",COUNTIF($C$5:$AK$5,Lessons[[#This Row],[Day of week]])*Lessons[[#This Row],[Tariff]])</f>
        <v/>
      </c>
    </row>
    <row r="626" spans="10:10" x14ac:dyDescent="0.25">
      <c r="J626" t="str">
        <f ca="1">IF(COUNTIF($C$5:$AK$5,Lessons[[#This Row],[Day of week]])*Lessons[[#This Row],[Tariff]]=0,"",COUNTIF($C$5:$AK$5,Lessons[[#This Row],[Day of week]])*Lessons[[#This Row],[Tariff]])</f>
        <v/>
      </c>
    </row>
    <row r="627" spans="10:10" x14ac:dyDescent="0.25">
      <c r="J627" t="str">
        <f ca="1">IF(COUNTIF($C$5:$AK$5,Lessons[[#This Row],[Day of week]])*Lessons[[#This Row],[Tariff]]=0,"",COUNTIF($C$5:$AK$5,Lessons[[#This Row],[Day of week]])*Lessons[[#This Row],[Tariff]])</f>
        <v/>
      </c>
    </row>
    <row r="628" spans="10:10" x14ac:dyDescent="0.25">
      <c r="J628" t="str">
        <f ca="1">IF(COUNTIF($C$5:$AK$5,Lessons[[#This Row],[Day of week]])*Lessons[[#This Row],[Tariff]]=0,"",COUNTIF($C$5:$AK$5,Lessons[[#This Row],[Day of week]])*Lessons[[#This Row],[Tariff]])</f>
        <v/>
      </c>
    </row>
    <row r="629" spans="10:10" x14ac:dyDescent="0.25">
      <c r="J629" t="str">
        <f ca="1">IF(COUNTIF($C$5:$AK$5,Lessons[[#This Row],[Day of week]])*Lessons[[#This Row],[Tariff]]=0,"",COUNTIF($C$5:$AK$5,Lessons[[#This Row],[Day of week]])*Lessons[[#This Row],[Tariff]])</f>
        <v/>
      </c>
    </row>
    <row r="630" spans="10:10" x14ac:dyDescent="0.25">
      <c r="J630" t="str">
        <f ca="1">IF(COUNTIF($C$5:$AK$5,Lessons[[#This Row],[Day of week]])*Lessons[[#This Row],[Tariff]]=0,"",COUNTIF($C$5:$AK$5,Lessons[[#This Row],[Day of week]])*Lessons[[#This Row],[Tariff]])</f>
        <v/>
      </c>
    </row>
    <row r="631" spans="10:10" x14ac:dyDescent="0.25">
      <c r="J631" t="str">
        <f ca="1">IF(COUNTIF($C$5:$AK$5,Lessons[[#This Row],[Day of week]])*Lessons[[#This Row],[Tariff]]=0,"",COUNTIF($C$5:$AK$5,Lessons[[#This Row],[Day of week]])*Lessons[[#This Row],[Tariff]])</f>
        <v/>
      </c>
    </row>
    <row r="632" spans="10:10" x14ac:dyDescent="0.25">
      <c r="J632" t="str">
        <f ca="1">IF(COUNTIF($C$5:$AK$5,Lessons[[#This Row],[Day of week]])*Lessons[[#This Row],[Tariff]]=0,"",COUNTIF($C$5:$AK$5,Lessons[[#This Row],[Day of week]])*Lessons[[#This Row],[Tariff]])</f>
        <v/>
      </c>
    </row>
    <row r="633" spans="10:10" x14ac:dyDescent="0.25">
      <c r="J633" t="str">
        <f ca="1">IF(COUNTIF($C$5:$AK$5,Lessons[[#This Row],[Day of week]])*Lessons[[#This Row],[Tariff]]=0,"",COUNTIF($C$5:$AK$5,Lessons[[#This Row],[Day of week]])*Lessons[[#This Row],[Tariff]])</f>
        <v/>
      </c>
    </row>
    <row r="634" spans="10:10" x14ac:dyDescent="0.25">
      <c r="J634" t="str">
        <f ca="1">IF(COUNTIF($C$5:$AK$5,Lessons[[#This Row],[Day of week]])*Lessons[[#This Row],[Tariff]]=0,"",COUNTIF($C$5:$AK$5,Lessons[[#This Row],[Day of week]])*Lessons[[#This Row],[Tariff]])</f>
        <v/>
      </c>
    </row>
    <row r="635" spans="10:10" x14ac:dyDescent="0.25">
      <c r="J635" t="str">
        <f ca="1">IF(COUNTIF($C$5:$AK$5,Lessons[[#This Row],[Day of week]])*Lessons[[#This Row],[Tariff]]=0,"",COUNTIF($C$5:$AK$5,Lessons[[#This Row],[Day of week]])*Lessons[[#This Row],[Tariff]])</f>
        <v/>
      </c>
    </row>
    <row r="636" spans="10:10" x14ac:dyDescent="0.25">
      <c r="J636" t="str">
        <f ca="1">IF(COUNTIF($C$5:$AK$5,Lessons[[#This Row],[Day of week]])*Lessons[[#This Row],[Tariff]]=0,"",COUNTIF($C$5:$AK$5,Lessons[[#This Row],[Day of week]])*Lessons[[#This Row],[Tariff]])</f>
        <v/>
      </c>
    </row>
    <row r="637" spans="10:10" x14ac:dyDescent="0.25">
      <c r="J637" t="str">
        <f ca="1">IF(COUNTIF($C$5:$AK$5,Lessons[[#This Row],[Day of week]])*Lessons[[#This Row],[Tariff]]=0,"",COUNTIF($C$5:$AK$5,Lessons[[#This Row],[Day of week]])*Lessons[[#This Row],[Tariff]])</f>
        <v/>
      </c>
    </row>
    <row r="638" spans="10:10" x14ac:dyDescent="0.25">
      <c r="J638" t="str">
        <f ca="1">IF(COUNTIF($C$5:$AK$5,Lessons[[#This Row],[Day of week]])*Lessons[[#This Row],[Tariff]]=0,"",COUNTIF($C$5:$AK$5,Lessons[[#This Row],[Day of week]])*Lessons[[#This Row],[Tariff]])</f>
        <v/>
      </c>
    </row>
    <row r="639" spans="10:10" x14ac:dyDescent="0.25">
      <c r="J639" t="str">
        <f ca="1">IF(COUNTIF($C$5:$AK$5,Lessons[[#This Row],[Day of week]])*Lessons[[#This Row],[Tariff]]=0,"",COUNTIF($C$5:$AK$5,Lessons[[#This Row],[Day of week]])*Lessons[[#This Row],[Tariff]])</f>
        <v/>
      </c>
    </row>
    <row r="640" spans="10:10" x14ac:dyDescent="0.25">
      <c r="J640" t="str">
        <f ca="1">IF(COUNTIF($C$5:$AK$5,Lessons[[#This Row],[Day of week]])*Lessons[[#This Row],[Tariff]]=0,"",COUNTIF($C$5:$AK$5,Lessons[[#This Row],[Day of week]])*Lessons[[#This Row],[Tariff]])</f>
        <v/>
      </c>
    </row>
    <row r="641" spans="10:10" x14ac:dyDescent="0.25">
      <c r="J641" t="str">
        <f ca="1">IF(COUNTIF($C$5:$AK$5,Lessons[[#This Row],[Day of week]])*Lessons[[#This Row],[Tariff]]=0,"",COUNTIF($C$5:$AK$5,Lessons[[#This Row],[Day of week]])*Lessons[[#This Row],[Tariff]])</f>
        <v/>
      </c>
    </row>
    <row r="642" spans="10:10" x14ac:dyDescent="0.25">
      <c r="J642" t="str">
        <f ca="1">IF(COUNTIF($C$5:$AK$5,Lessons[[#This Row],[Day of week]])*Lessons[[#This Row],[Tariff]]=0,"",COUNTIF($C$5:$AK$5,Lessons[[#This Row],[Day of week]])*Lessons[[#This Row],[Tariff]])</f>
        <v/>
      </c>
    </row>
    <row r="643" spans="10:10" x14ac:dyDescent="0.25">
      <c r="J643" t="str">
        <f ca="1">IF(COUNTIF($C$5:$AK$5,Lessons[[#This Row],[Day of week]])*Lessons[[#This Row],[Tariff]]=0,"",COUNTIF($C$5:$AK$5,Lessons[[#This Row],[Day of week]])*Lessons[[#This Row],[Tariff]])</f>
        <v/>
      </c>
    </row>
    <row r="644" spans="10:10" x14ac:dyDescent="0.25">
      <c r="J644" t="str">
        <f ca="1">IF(COUNTIF($C$5:$AK$5,Lessons[[#This Row],[Day of week]])*Lessons[[#This Row],[Tariff]]=0,"",COUNTIF($C$5:$AK$5,Lessons[[#This Row],[Day of week]])*Lessons[[#This Row],[Tariff]])</f>
        <v/>
      </c>
    </row>
    <row r="645" spans="10:10" x14ac:dyDescent="0.25">
      <c r="J645" t="str">
        <f ca="1">IF(COUNTIF($C$5:$AK$5,Lessons[[#This Row],[Day of week]])*Lessons[[#This Row],[Tariff]]=0,"",COUNTIF($C$5:$AK$5,Lessons[[#This Row],[Day of week]])*Lessons[[#This Row],[Tariff]])</f>
        <v/>
      </c>
    </row>
    <row r="646" spans="10:10" x14ac:dyDescent="0.25">
      <c r="J646" t="str">
        <f ca="1">IF(COUNTIF($C$5:$AK$5,Lessons[[#This Row],[Day of week]])*Lessons[[#This Row],[Tariff]]=0,"",COUNTIF($C$5:$AK$5,Lessons[[#This Row],[Day of week]])*Lessons[[#This Row],[Tariff]])</f>
        <v/>
      </c>
    </row>
    <row r="647" spans="10:10" x14ac:dyDescent="0.25">
      <c r="J647" t="str">
        <f ca="1">IF(COUNTIF($C$5:$AK$5,Lessons[[#This Row],[Day of week]])*Lessons[[#This Row],[Tariff]]=0,"",COUNTIF($C$5:$AK$5,Lessons[[#This Row],[Day of week]])*Lessons[[#This Row],[Tariff]])</f>
        <v/>
      </c>
    </row>
    <row r="648" spans="10:10" x14ac:dyDescent="0.25">
      <c r="J648" t="str">
        <f ca="1">IF(COUNTIF($C$5:$AK$5,Lessons[[#This Row],[Day of week]])*Lessons[[#This Row],[Tariff]]=0,"",COUNTIF($C$5:$AK$5,Lessons[[#This Row],[Day of week]])*Lessons[[#This Row],[Tariff]])</f>
        <v/>
      </c>
    </row>
    <row r="649" spans="10:10" x14ac:dyDescent="0.25">
      <c r="J649" t="str">
        <f ca="1">IF(COUNTIF($C$5:$AK$5,Lessons[[#This Row],[Day of week]])*Lessons[[#This Row],[Tariff]]=0,"",COUNTIF($C$5:$AK$5,Lessons[[#This Row],[Day of week]])*Lessons[[#This Row],[Tariff]])</f>
        <v/>
      </c>
    </row>
    <row r="650" spans="10:10" x14ac:dyDescent="0.25">
      <c r="J650" t="str">
        <f ca="1">IF(COUNTIF($C$5:$AK$5,Lessons[[#This Row],[Day of week]])*Lessons[[#This Row],[Tariff]]=0,"",COUNTIF($C$5:$AK$5,Lessons[[#This Row],[Day of week]])*Lessons[[#This Row],[Tariff]])</f>
        <v/>
      </c>
    </row>
    <row r="651" spans="10:10" x14ac:dyDescent="0.25">
      <c r="J651" t="str">
        <f ca="1">IF(COUNTIF($C$5:$AK$5,Lessons[[#This Row],[Day of week]])*Lessons[[#This Row],[Tariff]]=0,"",COUNTIF($C$5:$AK$5,Lessons[[#This Row],[Day of week]])*Lessons[[#This Row],[Tariff]])</f>
        <v/>
      </c>
    </row>
    <row r="652" spans="10:10" x14ac:dyDescent="0.25">
      <c r="J652" t="str">
        <f ca="1">IF(COUNTIF($C$5:$AK$5,Lessons[[#This Row],[Day of week]])*Lessons[[#This Row],[Tariff]]=0,"",COUNTIF($C$5:$AK$5,Lessons[[#This Row],[Day of week]])*Lessons[[#This Row],[Tariff]])</f>
        <v/>
      </c>
    </row>
    <row r="653" spans="10:10" x14ac:dyDescent="0.25">
      <c r="J653" t="str">
        <f ca="1">IF(COUNTIF($C$5:$AK$5,Lessons[[#This Row],[Day of week]])*Lessons[[#This Row],[Tariff]]=0,"",COUNTIF($C$5:$AK$5,Lessons[[#This Row],[Day of week]])*Lessons[[#This Row],[Tariff]])</f>
        <v/>
      </c>
    </row>
    <row r="654" spans="10:10" x14ac:dyDescent="0.25">
      <c r="J654" t="str">
        <f ca="1">IF(COUNTIF($C$5:$AK$5,Lessons[[#This Row],[Day of week]])*Lessons[[#This Row],[Tariff]]=0,"",COUNTIF($C$5:$AK$5,Lessons[[#This Row],[Day of week]])*Lessons[[#This Row],[Tariff]])</f>
        <v/>
      </c>
    </row>
    <row r="655" spans="10:10" x14ac:dyDescent="0.25">
      <c r="J655" t="str">
        <f ca="1">IF(COUNTIF($C$5:$AK$5,Lessons[[#This Row],[Day of week]])*Lessons[[#This Row],[Tariff]]=0,"",COUNTIF($C$5:$AK$5,Lessons[[#This Row],[Day of week]])*Lessons[[#This Row],[Tariff]])</f>
        <v/>
      </c>
    </row>
    <row r="656" spans="10:10" x14ac:dyDescent="0.25">
      <c r="J656" t="str">
        <f ca="1">IF(COUNTIF($C$5:$AK$5,Lessons[[#This Row],[Day of week]])*Lessons[[#This Row],[Tariff]]=0,"",COUNTIF($C$5:$AK$5,Lessons[[#This Row],[Day of week]])*Lessons[[#This Row],[Tariff]])</f>
        <v/>
      </c>
    </row>
    <row r="657" spans="10:10" x14ac:dyDescent="0.25">
      <c r="J657" t="str">
        <f ca="1">IF(COUNTIF($C$5:$AK$5,Lessons[[#This Row],[Day of week]])*Lessons[[#This Row],[Tariff]]=0,"",COUNTIF($C$5:$AK$5,Lessons[[#This Row],[Day of week]])*Lessons[[#This Row],[Tariff]])</f>
        <v/>
      </c>
    </row>
    <row r="658" spans="10:10" x14ac:dyDescent="0.25">
      <c r="J658" t="str">
        <f ca="1">IF(COUNTIF($C$5:$AK$5,Lessons[[#This Row],[Day of week]])*Lessons[[#This Row],[Tariff]]=0,"",COUNTIF($C$5:$AK$5,Lessons[[#This Row],[Day of week]])*Lessons[[#This Row],[Tariff]])</f>
        <v/>
      </c>
    </row>
    <row r="659" spans="10:10" x14ac:dyDescent="0.25">
      <c r="J659" t="str">
        <f ca="1">IF(COUNTIF($C$5:$AK$5,Lessons[[#This Row],[Day of week]])*Lessons[[#This Row],[Tariff]]=0,"",COUNTIF($C$5:$AK$5,Lessons[[#This Row],[Day of week]])*Lessons[[#This Row],[Tariff]])</f>
        <v/>
      </c>
    </row>
    <row r="660" spans="10:10" x14ac:dyDescent="0.25">
      <c r="J660" t="str">
        <f ca="1">IF(COUNTIF($C$5:$AK$5,Lessons[[#This Row],[Day of week]])*Lessons[[#This Row],[Tariff]]=0,"",COUNTIF($C$5:$AK$5,Lessons[[#This Row],[Day of week]])*Lessons[[#This Row],[Tariff]])</f>
        <v/>
      </c>
    </row>
    <row r="661" spans="10:10" x14ac:dyDescent="0.25">
      <c r="J661" t="str">
        <f ca="1">IF(COUNTIF($C$5:$AK$5,Lessons[[#This Row],[Day of week]])*Lessons[[#This Row],[Tariff]]=0,"",COUNTIF($C$5:$AK$5,Lessons[[#This Row],[Day of week]])*Lessons[[#This Row],[Tariff]])</f>
        <v/>
      </c>
    </row>
    <row r="662" spans="10:10" x14ac:dyDescent="0.25">
      <c r="J662" t="str">
        <f ca="1">IF(COUNTIF($C$5:$AK$5,Lessons[[#This Row],[Day of week]])*Lessons[[#This Row],[Tariff]]=0,"",COUNTIF($C$5:$AK$5,Lessons[[#This Row],[Day of week]])*Lessons[[#This Row],[Tariff]])</f>
        <v/>
      </c>
    </row>
    <row r="663" spans="10:10" x14ac:dyDescent="0.25">
      <c r="J663" t="str">
        <f ca="1">IF(COUNTIF($C$5:$AK$5,Lessons[[#This Row],[Day of week]])*Lessons[[#This Row],[Tariff]]=0,"",COUNTIF($C$5:$AK$5,Lessons[[#This Row],[Day of week]])*Lessons[[#This Row],[Tariff]])</f>
        <v/>
      </c>
    </row>
    <row r="664" spans="10:10" x14ac:dyDescent="0.25">
      <c r="J664" t="str">
        <f ca="1">IF(COUNTIF($C$5:$AK$5,Lessons[[#This Row],[Day of week]])*Lessons[[#This Row],[Tariff]]=0,"",COUNTIF($C$5:$AK$5,Lessons[[#This Row],[Day of week]])*Lessons[[#This Row],[Tariff]])</f>
        <v/>
      </c>
    </row>
    <row r="665" spans="10:10" x14ac:dyDescent="0.25">
      <c r="J665" t="str">
        <f ca="1">IF(COUNTIF($C$5:$AK$5,Lessons[[#This Row],[Day of week]])*Lessons[[#This Row],[Tariff]]=0,"",COUNTIF($C$5:$AK$5,Lessons[[#This Row],[Day of week]])*Lessons[[#This Row],[Tariff]])</f>
        <v/>
      </c>
    </row>
    <row r="666" spans="10:10" x14ac:dyDescent="0.25">
      <c r="J666" t="str">
        <f ca="1">IF(COUNTIF($C$5:$AK$5,Lessons[[#This Row],[Day of week]])*Lessons[[#This Row],[Tariff]]=0,"",COUNTIF($C$5:$AK$5,Lessons[[#This Row],[Day of week]])*Lessons[[#This Row],[Tariff]])</f>
        <v/>
      </c>
    </row>
    <row r="667" spans="10:10" x14ac:dyDescent="0.25">
      <c r="J667" t="str">
        <f ca="1">IF(COUNTIF($C$5:$AK$5,Lessons[[#This Row],[Day of week]])*Lessons[[#This Row],[Tariff]]=0,"",COUNTIF($C$5:$AK$5,Lessons[[#This Row],[Day of week]])*Lessons[[#This Row],[Tariff]])</f>
        <v/>
      </c>
    </row>
    <row r="668" spans="10:10" x14ac:dyDescent="0.25">
      <c r="J668" t="str">
        <f ca="1">IF(COUNTIF($C$5:$AK$5,Lessons[[#This Row],[Day of week]])*Lessons[[#This Row],[Tariff]]=0,"",COUNTIF($C$5:$AK$5,Lessons[[#This Row],[Day of week]])*Lessons[[#This Row],[Tariff]])</f>
        <v/>
      </c>
    </row>
    <row r="669" spans="10:10" x14ac:dyDescent="0.25">
      <c r="J669" t="str">
        <f ca="1">IF(COUNTIF($C$5:$AK$5,Lessons[[#This Row],[Day of week]])*Lessons[[#This Row],[Tariff]]=0,"",COUNTIF($C$5:$AK$5,Lessons[[#This Row],[Day of week]])*Lessons[[#This Row],[Tariff]])</f>
        <v/>
      </c>
    </row>
    <row r="670" spans="10:10" x14ac:dyDescent="0.25">
      <c r="J670" t="str">
        <f ca="1">IF(COUNTIF($C$5:$AK$5,Lessons[[#This Row],[Day of week]])*Lessons[[#This Row],[Tariff]]=0,"",COUNTIF($C$5:$AK$5,Lessons[[#This Row],[Day of week]])*Lessons[[#This Row],[Tariff]])</f>
        <v/>
      </c>
    </row>
    <row r="671" spans="10:10" x14ac:dyDescent="0.25">
      <c r="J671" t="str">
        <f ca="1">IF(COUNTIF($C$5:$AK$5,Lessons[[#This Row],[Day of week]])*Lessons[[#This Row],[Tariff]]=0,"",COUNTIF($C$5:$AK$5,Lessons[[#This Row],[Day of week]])*Lessons[[#This Row],[Tariff]])</f>
        <v/>
      </c>
    </row>
    <row r="672" spans="10:10" x14ac:dyDescent="0.25">
      <c r="J672" t="str">
        <f ca="1">IF(COUNTIF($C$5:$AK$5,Lessons[[#This Row],[Day of week]])*Lessons[[#This Row],[Tariff]]=0,"",COUNTIF($C$5:$AK$5,Lessons[[#This Row],[Day of week]])*Lessons[[#This Row],[Tariff]])</f>
        <v/>
      </c>
    </row>
    <row r="673" spans="10:10" x14ac:dyDescent="0.25">
      <c r="J673" t="str">
        <f ca="1">IF(COUNTIF($C$5:$AK$5,Lessons[[#This Row],[Day of week]])*Lessons[[#This Row],[Tariff]]=0,"",COUNTIF($C$5:$AK$5,Lessons[[#This Row],[Day of week]])*Lessons[[#This Row],[Tariff]])</f>
        <v/>
      </c>
    </row>
    <row r="674" spans="10:10" x14ac:dyDescent="0.25">
      <c r="J674" t="str">
        <f ca="1">IF(COUNTIF($C$5:$AK$5,Lessons[[#This Row],[Day of week]])*Lessons[[#This Row],[Tariff]]=0,"",COUNTIF($C$5:$AK$5,Lessons[[#This Row],[Day of week]])*Lessons[[#This Row],[Tariff]])</f>
        <v/>
      </c>
    </row>
    <row r="675" spans="10:10" x14ac:dyDescent="0.25">
      <c r="J675" t="str">
        <f ca="1">IF(COUNTIF($C$5:$AK$5,Lessons[[#This Row],[Day of week]])*Lessons[[#This Row],[Tariff]]=0,"",COUNTIF($C$5:$AK$5,Lessons[[#This Row],[Day of week]])*Lessons[[#This Row],[Tariff]])</f>
        <v/>
      </c>
    </row>
    <row r="676" spans="10:10" x14ac:dyDescent="0.25">
      <c r="J676" t="str">
        <f ca="1">IF(COUNTIF($C$5:$AK$5,Lessons[[#This Row],[Day of week]])*Lessons[[#This Row],[Tariff]]=0,"",COUNTIF($C$5:$AK$5,Lessons[[#This Row],[Day of week]])*Lessons[[#This Row],[Tariff]])</f>
        <v/>
      </c>
    </row>
    <row r="677" spans="10:10" x14ac:dyDescent="0.25">
      <c r="J677" t="str">
        <f ca="1">IF(COUNTIF($C$5:$AK$5,Lessons[[#This Row],[Day of week]])*Lessons[[#This Row],[Tariff]]=0,"",COUNTIF($C$5:$AK$5,Lessons[[#This Row],[Day of week]])*Lessons[[#This Row],[Tariff]])</f>
        <v/>
      </c>
    </row>
    <row r="678" spans="10:10" x14ac:dyDescent="0.25">
      <c r="J678" t="str">
        <f ca="1">IF(COUNTIF($C$5:$AK$5,Lessons[[#This Row],[Day of week]])*Lessons[[#This Row],[Tariff]]=0,"",COUNTIF($C$5:$AK$5,Lessons[[#This Row],[Day of week]])*Lessons[[#This Row],[Tariff]])</f>
        <v/>
      </c>
    </row>
    <row r="679" spans="10:10" x14ac:dyDescent="0.25">
      <c r="J679" t="str">
        <f ca="1">IF(COUNTIF($C$5:$AK$5,Lessons[[#This Row],[Day of week]])*Lessons[[#This Row],[Tariff]]=0,"",COUNTIF($C$5:$AK$5,Lessons[[#This Row],[Day of week]])*Lessons[[#This Row],[Tariff]])</f>
        <v/>
      </c>
    </row>
    <row r="680" spans="10:10" x14ac:dyDescent="0.25">
      <c r="J680" t="str">
        <f ca="1">IF(COUNTIF($C$5:$AK$5,Lessons[[#This Row],[Day of week]])*Lessons[[#This Row],[Tariff]]=0,"",COUNTIF($C$5:$AK$5,Lessons[[#This Row],[Day of week]])*Lessons[[#This Row],[Tariff]])</f>
        <v/>
      </c>
    </row>
    <row r="681" spans="10:10" x14ac:dyDescent="0.25">
      <c r="J681" t="str">
        <f ca="1">IF(COUNTIF($C$5:$AK$5,Lessons[[#This Row],[Day of week]])*Lessons[[#This Row],[Tariff]]=0,"",COUNTIF($C$5:$AK$5,Lessons[[#This Row],[Day of week]])*Lessons[[#This Row],[Tariff]])</f>
        <v/>
      </c>
    </row>
    <row r="682" spans="10:10" x14ac:dyDescent="0.25">
      <c r="J682" t="str">
        <f ca="1">IF(COUNTIF($C$5:$AK$5,Lessons[[#This Row],[Day of week]])*Lessons[[#This Row],[Tariff]]=0,"",COUNTIF($C$5:$AK$5,Lessons[[#This Row],[Day of week]])*Lessons[[#This Row],[Tariff]])</f>
        <v/>
      </c>
    </row>
    <row r="683" spans="10:10" x14ac:dyDescent="0.25">
      <c r="J683" t="str">
        <f ca="1">IF(COUNTIF($C$5:$AK$5,Lessons[[#This Row],[Day of week]])*Lessons[[#This Row],[Tariff]]=0,"",COUNTIF($C$5:$AK$5,Lessons[[#This Row],[Day of week]])*Lessons[[#This Row],[Tariff]])</f>
        <v/>
      </c>
    </row>
    <row r="684" spans="10:10" x14ac:dyDescent="0.25">
      <c r="J684" t="str">
        <f ca="1">IF(COUNTIF($C$5:$AK$5,Lessons[[#This Row],[Day of week]])*Lessons[[#This Row],[Tariff]]=0,"",COUNTIF($C$5:$AK$5,Lessons[[#This Row],[Day of week]])*Lessons[[#This Row],[Tariff]])</f>
        <v/>
      </c>
    </row>
    <row r="685" spans="10:10" x14ac:dyDescent="0.25">
      <c r="J685" t="str">
        <f ca="1">IF(COUNTIF($C$5:$AK$5,Lessons[[#This Row],[Day of week]])*Lessons[[#This Row],[Tariff]]=0,"",COUNTIF($C$5:$AK$5,Lessons[[#This Row],[Day of week]])*Lessons[[#This Row],[Tariff]])</f>
        <v/>
      </c>
    </row>
    <row r="686" spans="10:10" x14ac:dyDescent="0.25">
      <c r="J686" t="str">
        <f ca="1">IF(COUNTIF($C$5:$AK$5,Lessons[[#This Row],[Day of week]])*Lessons[[#This Row],[Tariff]]=0,"",COUNTIF($C$5:$AK$5,Lessons[[#This Row],[Day of week]])*Lessons[[#This Row],[Tariff]])</f>
        <v/>
      </c>
    </row>
    <row r="687" spans="10:10" x14ac:dyDescent="0.25">
      <c r="J687" t="str">
        <f ca="1">IF(COUNTIF($C$5:$AK$5,Lessons[[#This Row],[Day of week]])*Lessons[[#This Row],[Tariff]]=0,"",COUNTIF($C$5:$AK$5,Lessons[[#This Row],[Day of week]])*Lessons[[#This Row],[Tariff]])</f>
        <v/>
      </c>
    </row>
    <row r="688" spans="10:10" x14ac:dyDescent="0.25">
      <c r="J688" t="str">
        <f ca="1">IF(COUNTIF($C$5:$AK$5,Lessons[[#This Row],[Day of week]])*Lessons[[#This Row],[Tariff]]=0,"",COUNTIF($C$5:$AK$5,Lessons[[#This Row],[Day of week]])*Lessons[[#This Row],[Tariff]])</f>
        <v/>
      </c>
    </row>
    <row r="689" spans="10:10" x14ac:dyDescent="0.25">
      <c r="J689" t="str">
        <f ca="1">IF(COUNTIF($C$5:$AK$5,Lessons[[#This Row],[Day of week]])*Lessons[[#This Row],[Tariff]]=0,"",COUNTIF($C$5:$AK$5,Lessons[[#This Row],[Day of week]])*Lessons[[#This Row],[Tariff]])</f>
        <v/>
      </c>
    </row>
    <row r="690" spans="10:10" x14ac:dyDescent="0.25">
      <c r="J690" t="str">
        <f ca="1">IF(COUNTIF($C$5:$AK$5,Lessons[[#This Row],[Day of week]])*Lessons[[#This Row],[Tariff]]=0,"",COUNTIF($C$5:$AK$5,Lessons[[#This Row],[Day of week]])*Lessons[[#This Row],[Tariff]])</f>
        <v/>
      </c>
    </row>
    <row r="691" spans="10:10" x14ac:dyDescent="0.25">
      <c r="J691" t="str">
        <f ca="1">IF(COUNTIF($C$5:$AK$5,Lessons[[#This Row],[Day of week]])*Lessons[[#This Row],[Tariff]]=0,"",COUNTIF($C$5:$AK$5,Lessons[[#This Row],[Day of week]])*Lessons[[#This Row],[Tariff]])</f>
        <v/>
      </c>
    </row>
    <row r="692" spans="10:10" x14ac:dyDescent="0.25">
      <c r="J692" t="str">
        <f ca="1">IF(COUNTIF($C$5:$AK$5,Lessons[[#This Row],[Day of week]])*Lessons[[#This Row],[Tariff]]=0,"",COUNTIF($C$5:$AK$5,Lessons[[#This Row],[Day of week]])*Lessons[[#This Row],[Tariff]])</f>
        <v/>
      </c>
    </row>
    <row r="693" spans="10:10" x14ac:dyDescent="0.25">
      <c r="J693" t="str">
        <f ca="1">IF(COUNTIF($C$5:$AK$5,Lessons[[#This Row],[Day of week]])*Lessons[[#This Row],[Tariff]]=0,"",COUNTIF($C$5:$AK$5,Lessons[[#This Row],[Day of week]])*Lessons[[#This Row],[Tariff]])</f>
        <v/>
      </c>
    </row>
    <row r="694" spans="10:10" x14ac:dyDescent="0.25">
      <c r="J694" t="str">
        <f ca="1">IF(COUNTIF($C$5:$AK$5,Lessons[[#This Row],[Day of week]])*Lessons[[#This Row],[Tariff]]=0,"",COUNTIF($C$5:$AK$5,Lessons[[#This Row],[Day of week]])*Lessons[[#This Row],[Tariff]])</f>
        <v/>
      </c>
    </row>
    <row r="695" spans="10:10" x14ac:dyDescent="0.25">
      <c r="J695" t="str">
        <f ca="1">IF(COUNTIF($C$5:$AK$5,Lessons[[#This Row],[Day of week]])*Lessons[[#This Row],[Tariff]]=0,"",COUNTIF($C$5:$AK$5,Lessons[[#This Row],[Day of week]])*Lessons[[#This Row],[Tariff]])</f>
        <v/>
      </c>
    </row>
    <row r="696" spans="10:10" x14ac:dyDescent="0.25">
      <c r="J696" t="str">
        <f ca="1">IF(COUNTIF($C$5:$AK$5,Lessons[[#This Row],[Day of week]])*Lessons[[#This Row],[Tariff]]=0,"",COUNTIF($C$5:$AK$5,Lessons[[#This Row],[Day of week]])*Lessons[[#This Row],[Tariff]])</f>
        <v/>
      </c>
    </row>
    <row r="697" spans="10:10" x14ac:dyDescent="0.25">
      <c r="J697" t="str">
        <f ca="1">IF(COUNTIF($C$5:$AK$5,Lessons[[#This Row],[Day of week]])*Lessons[[#This Row],[Tariff]]=0,"",COUNTIF($C$5:$AK$5,Lessons[[#This Row],[Day of week]])*Lessons[[#This Row],[Tariff]])</f>
        <v/>
      </c>
    </row>
    <row r="698" spans="10:10" x14ac:dyDescent="0.25">
      <c r="J698" t="str">
        <f ca="1">IF(COUNTIF($C$5:$AK$5,Lessons[[#This Row],[Day of week]])*Lessons[[#This Row],[Tariff]]=0,"",COUNTIF($C$5:$AK$5,Lessons[[#This Row],[Day of week]])*Lessons[[#This Row],[Tariff]])</f>
        <v/>
      </c>
    </row>
    <row r="699" spans="10:10" x14ac:dyDescent="0.25">
      <c r="J699" t="str">
        <f ca="1">IF(COUNTIF($C$5:$AK$5,Lessons[[#This Row],[Day of week]])*Lessons[[#This Row],[Tariff]]=0,"",COUNTIF($C$5:$AK$5,Lessons[[#This Row],[Day of week]])*Lessons[[#This Row],[Tariff]])</f>
        <v/>
      </c>
    </row>
    <row r="700" spans="10:10" x14ac:dyDescent="0.25">
      <c r="J700" t="str">
        <f ca="1">IF(COUNTIF($C$5:$AK$5,Lessons[[#This Row],[Day of week]])*Lessons[[#This Row],[Tariff]]=0,"",COUNTIF($C$5:$AK$5,Lessons[[#This Row],[Day of week]])*Lessons[[#This Row],[Tariff]])</f>
        <v/>
      </c>
    </row>
    <row r="701" spans="10:10" x14ac:dyDescent="0.25">
      <c r="J701" t="str">
        <f ca="1">IF(COUNTIF($C$5:$AK$5,Lessons[[#This Row],[Day of week]])*Lessons[[#This Row],[Tariff]]=0,"",COUNTIF($C$5:$AK$5,Lessons[[#This Row],[Day of week]])*Lessons[[#This Row],[Tariff]])</f>
        <v/>
      </c>
    </row>
    <row r="702" spans="10:10" x14ac:dyDescent="0.25">
      <c r="J702" t="str">
        <f ca="1">IF(COUNTIF($C$5:$AK$5,Lessons[[#This Row],[Day of week]])*Lessons[[#This Row],[Tariff]]=0,"",COUNTIF($C$5:$AK$5,Lessons[[#This Row],[Day of week]])*Lessons[[#This Row],[Tariff]])</f>
        <v/>
      </c>
    </row>
    <row r="703" spans="10:10" x14ac:dyDescent="0.25">
      <c r="J703" t="str">
        <f ca="1">IF(COUNTIF($C$5:$AK$5,Lessons[[#This Row],[Day of week]])*Lessons[[#This Row],[Tariff]]=0,"",COUNTIF($C$5:$AK$5,Lessons[[#This Row],[Day of week]])*Lessons[[#This Row],[Tariff]])</f>
        <v/>
      </c>
    </row>
    <row r="704" spans="10:10" x14ac:dyDescent="0.25">
      <c r="J704" t="str">
        <f ca="1">IF(COUNTIF($C$5:$AK$5,Lessons[[#This Row],[Day of week]])*Lessons[[#This Row],[Tariff]]=0,"",COUNTIF($C$5:$AK$5,Lessons[[#This Row],[Day of week]])*Lessons[[#This Row],[Tariff]])</f>
        <v/>
      </c>
    </row>
    <row r="705" spans="10:10" x14ac:dyDescent="0.25">
      <c r="J705" t="str">
        <f ca="1">IF(COUNTIF($C$5:$AK$5,Lessons[[#This Row],[Day of week]])*Lessons[[#This Row],[Tariff]]=0,"",COUNTIF($C$5:$AK$5,Lessons[[#This Row],[Day of week]])*Lessons[[#This Row],[Tariff]])</f>
        <v/>
      </c>
    </row>
    <row r="706" spans="10:10" x14ac:dyDescent="0.25">
      <c r="J706" t="str">
        <f ca="1">IF(COUNTIF($C$5:$AK$5,Lessons[[#This Row],[Day of week]])*Lessons[[#This Row],[Tariff]]=0,"",COUNTIF($C$5:$AK$5,Lessons[[#This Row],[Day of week]])*Lessons[[#This Row],[Tariff]])</f>
        <v/>
      </c>
    </row>
    <row r="707" spans="10:10" x14ac:dyDescent="0.25">
      <c r="J707" t="str">
        <f ca="1">IF(COUNTIF($C$5:$AK$5,Lessons[[#This Row],[Day of week]])*Lessons[[#This Row],[Tariff]]=0,"",COUNTIF($C$5:$AK$5,Lessons[[#This Row],[Day of week]])*Lessons[[#This Row],[Tariff]])</f>
        <v/>
      </c>
    </row>
    <row r="708" spans="10:10" x14ac:dyDescent="0.25">
      <c r="J708" t="str">
        <f ca="1">IF(COUNTIF($C$5:$AK$5,Lessons[[#This Row],[Day of week]])*Lessons[[#This Row],[Tariff]]=0,"",COUNTIF($C$5:$AK$5,Lessons[[#This Row],[Day of week]])*Lessons[[#This Row],[Tariff]])</f>
        <v/>
      </c>
    </row>
    <row r="709" spans="10:10" x14ac:dyDescent="0.25">
      <c r="J709" t="str">
        <f ca="1">IF(COUNTIF($C$5:$AK$5,Lessons[[#This Row],[Day of week]])*Lessons[[#This Row],[Tariff]]=0,"",COUNTIF($C$5:$AK$5,Lessons[[#This Row],[Day of week]])*Lessons[[#This Row],[Tariff]])</f>
        <v/>
      </c>
    </row>
    <row r="710" spans="10:10" x14ac:dyDescent="0.25">
      <c r="J710" t="str">
        <f ca="1">IF(COUNTIF($C$5:$AK$5,Lessons[[#This Row],[Day of week]])*Lessons[[#This Row],[Tariff]]=0,"",COUNTIF($C$5:$AK$5,Lessons[[#This Row],[Day of week]])*Lessons[[#This Row],[Tariff]])</f>
        <v/>
      </c>
    </row>
    <row r="711" spans="10:10" x14ac:dyDescent="0.25">
      <c r="J711" t="str">
        <f ca="1">IF(COUNTIF($C$5:$AK$5,Lessons[[#This Row],[Day of week]])*Lessons[[#This Row],[Tariff]]=0,"",COUNTIF($C$5:$AK$5,Lessons[[#This Row],[Day of week]])*Lessons[[#This Row],[Tariff]])</f>
        <v/>
      </c>
    </row>
    <row r="712" spans="10:10" x14ac:dyDescent="0.25">
      <c r="J712" t="str">
        <f ca="1">IF(COUNTIF($C$5:$AK$5,Lessons[[#This Row],[Day of week]])*Lessons[[#This Row],[Tariff]]=0,"",COUNTIF($C$5:$AK$5,Lessons[[#This Row],[Day of week]])*Lessons[[#This Row],[Tariff]])</f>
        <v/>
      </c>
    </row>
    <row r="713" spans="10:10" x14ac:dyDescent="0.25">
      <c r="J713" t="str">
        <f ca="1">IF(COUNTIF($C$5:$AK$5,Lessons[[#This Row],[Day of week]])*Lessons[[#This Row],[Tariff]]=0,"",COUNTIF($C$5:$AK$5,Lessons[[#This Row],[Day of week]])*Lessons[[#This Row],[Tariff]])</f>
        <v/>
      </c>
    </row>
    <row r="714" spans="10:10" x14ac:dyDescent="0.25">
      <c r="J714" t="str">
        <f ca="1">IF(COUNTIF($C$5:$AK$5,Lessons[[#This Row],[Day of week]])*Lessons[[#This Row],[Tariff]]=0,"",COUNTIF($C$5:$AK$5,Lessons[[#This Row],[Day of week]])*Lessons[[#This Row],[Tariff]])</f>
        <v/>
      </c>
    </row>
    <row r="715" spans="10:10" x14ac:dyDescent="0.25">
      <c r="J715" t="str">
        <f ca="1">IF(COUNTIF($C$5:$AK$5,Lessons[[#This Row],[Day of week]])*Lessons[[#This Row],[Tariff]]=0,"",COUNTIF($C$5:$AK$5,Lessons[[#This Row],[Day of week]])*Lessons[[#This Row],[Tariff]])</f>
        <v/>
      </c>
    </row>
    <row r="716" spans="10:10" x14ac:dyDescent="0.25">
      <c r="J716" t="str">
        <f ca="1">IF(COUNTIF($C$5:$AK$5,Lessons[[#This Row],[Day of week]])*Lessons[[#This Row],[Tariff]]=0,"",COUNTIF($C$5:$AK$5,Lessons[[#This Row],[Day of week]])*Lessons[[#This Row],[Tariff]])</f>
        <v/>
      </c>
    </row>
    <row r="717" spans="10:10" x14ac:dyDescent="0.25">
      <c r="J717" t="str">
        <f ca="1">IF(COUNTIF($C$5:$AK$5,Lessons[[#This Row],[Day of week]])*Lessons[[#This Row],[Tariff]]=0,"",COUNTIF($C$5:$AK$5,Lessons[[#This Row],[Day of week]])*Lessons[[#This Row],[Tariff]])</f>
        <v/>
      </c>
    </row>
    <row r="718" spans="10:10" x14ac:dyDescent="0.25">
      <c r="J718" t="str">
        <f ca="1">IF(COUNTIF($C$5:$AK$5,Lessons[[#This Row],[Day of week]])*Lessons[[#This Row],[Tariff]]=0,"",COUNTIF($C$5:$AK$5,Lessons[[#This Row],[Day of week]])*Lessons[[#This Row],[Tariff]])</f>
        <v/>
      </c>
    </row>
    <row r="719" spans="10:10" x14ac:dyDescent="0.25">
      <c r="J719" t="str">
        <f ca="1">IF(COUNTIF($C$5:$AK$5,Lessons[[#This Row],[Day of week]])*Lessons[[#This Row],[Tariff]]=0,"",COUNTIF($C$5:$AK$5,Lessons[[#This Row],[Day of week]])*Lessons[[#This Row],[Tariff]])</f>
        <v/>
      </c>
    </row>
    <row r="720" spans="10:10" x14ac:dyDescent="0.25">
      <c r="J720" t="str">
        <f ca="1">IF(COUNTIF($C$5:$AK$5,Lessons[[#This Row],[Day of week]])*Lessons[[#This Row],[Tariff]]=0,"",COUNTIF($C$5:$AK$5,Lessons[[#This Row],[Day of week]])*Lessons[[#This Row],[Tariff]])</f>
        <v/>
      </c>
    </row>
    <row r="721" spans="10:10" x14ac:dyDescent="0.25">
      <c r="J721" t="str">
        <f ca="1">IF(COUNTIF($C$5:$AK$5,Lessons[[#This Row],[Day of week]])*Lessons[[#This Row],[Tariff]]=0,"",COUNTIF($C$5:$AK$5,Lessons[[#This Row],[Day of week]])*Lessons[[#This Row],[Tariff]])</f>
        <v/>
      </c>
    </row>
    <row r="722" spans="10:10" x14ac:dyDescent="0.25">
      <c r="J722" t="str">
        <f ca="1">IF(COUNTIF($C$5:$AK$5,Lessons[[#This Row],[Day of week]])*Lessons[[#This Row],[Tariff]]=0,"",COUNTIF($C$5:$AK$5,Lessons[[#This Row],[Day of week]])*Lessons[[#This Row],[Tariff]])</f>
        <v/>
      </c>
    </row>
    <row r="723" spans="10:10" x14ac:dyDescent="0.25">
      <c r="J723" t="str">
        <f ca="1">IF(COUNTIF($C$5:$AK$5,Lessons[[#This Row],[Day of week]])*Lessons[[#This Row],[Tariff]]=0,"",COUNTIF($C$5:$AK$5,Lessons[[#This Row],[Day of week]])*Lessons[[#This Row],[Tariff]])</f>
        <v/>
      </c>
    </row>
    <row r="724" spans="10:10" x14ac:dyDescent="0.25">
      <c r="J724" t="str">
        <f ca="1">IF(COUNTIF($C$5:$AK$5,Lessons[[#This Row],[Day of week]])*Lessons[[#This Row],[Tariff]]=0,"",COUNTIF($C$5:$AK$5,Lessons[[#This Row],[Day of week]])*Lessons[[#This Row],[Tariff]])</f>
        <v/>
      </c>
    </row>
    <row r="725" spans="10:10" x14ac:dyDescent="0.25">
      <c r="J725" t="str">
        <f ca="1">IF(COUNTIF($C$5:$AK$5,Lessons[[#This Row],[Day of week]])*Lessons[[#This Row],[Tariff]]=0,"",COUNTIF($C$5:$AK$5,Lessons[[#This Row],[Day of week]])*Lessons[[#This Row],[Tariff]])</f>
        <v/>
      </c>
    </row>
    <row r="726" spans="10:10" x14ac:dyDescent="0.25">
      <c r="J726" t="str">
        <f ca="1">IF(COUNTIF($C$5:$AK$5,Lessons[[#This Row],[Day of week]])*Lessons[[#This Row],[Tariff]]=0,"",COUNTIF($C$5:$AK$5,Lessons[[#This Row],[Day of week]])*Lessons[[#This Row],[Tariff]])</f>
        <v/>
      </c>
    </row>
    <row r="727" spans="10:10" x14ac:dyDescent="0.25">
      <c r="J727" t="str">
        <f ca="1">IF(COUNTIF($C$5:$AK$5,Lessons[[#This Row],[Day of week]])*Lessons[[#This Row],[Tariff]]=0,"",COUNTIF($C$5:$AK$5,Lessons[[#This Row],[Day of week]])*Lessons[[#This Row],[Tariff]])</f>
        <v/>
      </c>
    </row>
    <row r="728" spans="10:10" x14ac:dyDescent="0.25">
      <c r="J728" t="str">
        <f ca="1">IF(COUNTIF($C$5:$AK$5,Lessons[[#This Row],[Day of week]])*Lessons[[#This Row],[Tariff]]=0,"",COUNTIF($C$5:$AK$5,Lessons[[#This Row],[Day of week]])*Lessons[[#This Row],[Tariff]])</f>
        <v/>
      </c>
    </row>
    <row r="729" spans="10:10" x14ac:dyDescent="0.25">
      <c r="J729" t="str">
        <f ca="1">IF(COUNTIF($C$5:$AK$5,Lessons[[#This Row],[Day of week]])*Lessons[[#This Row],[Tariff]]=0,"",COUNTIF($C$5:$AK$5,Lessons[[#This Row],[Day of week]])*Lessons[[#This Row],[Tariff]])</f>
        <v/>
      </c>
    </row>
    <row r="730" spans="10:10" x14ac:dyDescent="0.25">
      <c r="J730" t="str">
        <f ca="1">IF(COUNTIF($C$5:$AK$5,Lessons[[#This Row],[Day of week]])*Lessons[[#This Row],[Tariff]]=0,"",COUNTIF($C$5:$AK$5,Lessons[[#This Row],[Day of week]])*Lessons[[#This Row],[Tariff]])</f>
        <v/>
      </c>
    </row>
    <row r="731" spans="10:10" x14ac:dyDescent="0.25">
      <c r="J731" t="str">
        <f ca="1">IF(COUNTIF($C$5:$AK$5,Lessons[[#This Row],[Day of week]])*Lessons[[#This Row],[Tariff]]=0,"",COUNTIF($C$5:$AK$5,Lessons[[#This Row],[Day of week]])*Lessons[[#This Row],[Tariff]])</f>
        <v/>
      </c>
    </row>
    <row r="732" spans="10:10" x14ac:dyDescent="0.25">
      <c r="J732" t="str">
        <f ca="1">IF(COUNTIF($C$5:$AK$5,Lessons[[#This Row],[Day of week]])*Lessons[[#This Row],[Tariff]]=0,"",COUNTIF($C$5:$AK$5,Lessons[[#This Row],[Day of week]])*Lessons[[#This Row],[Tariff]])</f>
        <v/>
      </c>
    </row>
    <row r="733" spans="10:10" x14ac:dyDescent="0.25">
      <c r="J733" t="str">
        <f ca="1">IF(COUNTIF($C$5:$AK$5,Lessons[[#This Row],[Day of week]])*Lessons[[#This Row],[Tariff]]=0,"",COUNTIF($C$5:$AK$5,Lessons[[#This Row],[Day of week]])*Lessons[[#This Row],[Tariff]])</f>
        <v/>
      </c>
    </row>
    <row r="734" spans="10:10" x14ac:dyDescent="0.25">
      <c r="J734" t="str">
        <f ca="1">IF(COUNTIF($C$5:$AK$5,Lessons[[#This Row],[Day of week]])*Lessons[[#This Row],[Tariff]]=0,"",COUNTIF($C$5:$AK$5,Lessons[[#This Row],[Day of week]])*Lessons[[#This Row],[Tariff]])</f>
        <v/>
      </c>
    </row>
    <row r="735" spans="10:10" x14ac:dyDescent="0.25">
      <c r="J735" t="str">
        <f ca="1">IF(COUNTIF($C$5:$AK$5,Lessons[[#This Row],[Day of week]])*Lessons[[#This Row],[Tariff]]=0,"",COUNTIF($C$5:$AK$5,Lessons[[#This Row],[Day of week]])*Lessons[[#This Row],[Tariff]])</f>
        <v/>
      </c>
    </row>
    <row r="736" spans="10:10" x14ac:dyDescent="0.25">
      <c r="J736" t="str">
        <f ca="1">IF(COUNTIF($C$5:$AK$5,Lessons[[#This Row],[Day of week]])*Lessons[[#This Row],[Tariff]]=0,"",COUNTIF($C$5:$AK$5,Lessons[[#This Row],[Day of week]])*Lessons[[#This Row],[Tariff]])</f>
        <v/>
      </c>
    </row>
    <row r="737" spans="10:10" x14ac:dyDescent="0.25">
      <c r="J737" t="str">
        <f ca="1">IF(COUNTIF($C$5:$AK$5,Lessons[[#This Row],[Day of week]])*Lessons[[#This Row],[Tariff]]=0,"",COUNTIF($C$5:$AK$5,Lessons[[#This Row],[Day of week]])*Lessons[[#This Row],[Tariff]])</f>
        <v/>
      </c>
    </row>
    <row r="738" spans="10:10" x14ac:dyDescent="0.25">
      <c r="J738" t="str">
        <f ca="1">IF(COUNTIF($C$5:$AK$5,Lessons[[#This Row],[Day of week]])*Lessons[[#This Row],[Tariff]]=0,"",COUNTIF($C$5:$AK$5,Lessons[[#This Row],[Day of week]])*Lessons[[#This Row],[Tariff]])</f>
        <v/>
      </c>
    </row>
    <row r="739" spans="10:10" x14ac:dyDescent="0.25">
      <c r="J739" t="str">
        <f ca="1">IF(COUNTIF($C$5:$AK$5,Lessons[[#This Row],[Day of week]])*Lessons[[#This Row],[Tariff]]=0,"",COUNTIF($C$5:$AK$5,Lessons[[#This Row],[Day of week]])*Lessons[[#This Row],[Tariff]])</f>
        <v/>
      </c>
    </row>
    <row r="740" spans="10:10" x14ac:dyDescent="0.25">
      <c r="J740" t="str">
        <f ca="1">IF(COUNTIF($C$5:$AK$5,Lessons[[#This Row],[Day of week]])*Lessons[[#This Row],[Tariff]]=0,"",COUNTIF($C$5:$AK$5,Lessons[[#This Row],[Day of week]])*Lessons[[#This Row],[Tariff]])</f>
        <v/>
      </c>
    </row>
    <row r="741" spans="10:10" x14ac:dyDescent="0.25">
      <c r="J741" t="str">
        <f ca="1">IF(COUNTIF($C$5:$AK$5,Lessons[[#This Row],[Day of week]])*Lessons[[#This Row],[Tariff]]=0,"",COUNTIF($C$5:$AK$5,Lessons[[#This Row],[Day of week]])*Lessons[[#This Row],[Tariff]])</f>
        <v/>
      </c>
    </row>
    <row r="742" spans="10:10" x14ac:dyDescent="0.25">
      <c r="J742" t="str">
        <f ca="1">IF(COUNTIF($C$5:$AK$5,Lessons[[#This Row],[Day of week]])*Lessons[[#This Row],[Tariff]]=0,"",COUNTIF($C$5:$AK$5,Lessons[[#This Row],[Day of week]])*Lessons[[#This Row],[Tariff]])</f>
        <v/>
      </c>
    </row>
    <row r="743" spans="10:10" x14ac:dyDescent="0.25">
      <c r="J743" t="str">
        <f ca="1">IF(COUNTIF($C$5:$AK$5,Lessons[[#This Row],[Day of week]])*Lessons[[#This Row],[Tariff]]=0,"",COUNTIF($C$5:$AK$5,Lessons[[#This Row],[Day of week]])*Lessons[[#This Row],[Tariff]])</f>
        <v/>
      </c>
    </row>
    <row r="744" spans="10:10" x14ac:dyDescent="0.25">
      <c r="J744" t="str">
        <f ca="1">IF(COUNTIF($C$5:$AK$5,Lessons[[#This Row],[Day of week]])*Lessons[[#This Row],[Tariff]]=0,"",COUNTIF($C$5:$AK$5,Lessons[[#This Row],[Day of week]])*Lessons[[#This Row],[Tariff]])</f>
        <v/>
      </c>
    </row>
    <row r="745" spans="10:10" x14ac:dyDescent="0.25">
      <c r="J745" t="str">
        <f ca="1">IF(COUNTIF($C$5:$AK$5,Lessons[[#This Row],[Day of week]])*Lessons[[#This Row],[Tariff]]=0,"",COUNTIF($C$5:$AK$5,Lessons[[#This Row],[Day of week]])*Lessons[[#This Row],[Tariff]])</f>
        <v/>
      </c>
    </row>
    <row r="746" spans="10:10" x14ac:dyDescent="0.25">
      <c r="J746" t="str">
        <f ca="1">IF(COUNTIF($C$5:$AK$5,Lessons[[#This Row],[Day of week]])*Lessons[[#This Row],[Tariff]]=0,"",COUNTIF($C$5:$AK$5,Lessons[[#This Row],[Day of week]])*Lessons[[#This Row],[Tariff]])</f>
        <v/>
      </c>
    </row>
    <row r="747" spans="10:10" x14ac:dyDescent="0.25">
      <c r="J747" t="str">
        <f ca="1">IF(COUNTIF($C$5:$AK$5,Lessons[[#This Row],[Day of week]])*Lessons[[#This Row],[Tariff]]=0,"",COUNTIF($C$5:$AK$5,Lessons[[#This Row],[Day of week]])*Lessons[[#This Row],[Tariff]])</f>
        <v/>
      </c>
    </row>
    <row r="748" spans="10:10" x14ac:dyDescent="0.25">
      <c r="J748" t="str">
        <f ca="1">IF(COUNTIF($C$5:$AK$5,Lessons[[#This Row],[Day of week]])*Lessons[[#This Row],[Tariff]]=0,"",COUNTIF($C$5:$AK$5,Lessons[[#This Row],[Day of week]])*Lessons[[#This Row],[Tariff]])</f>
        <v/>
      </c>
    </row>
    <row r="749" spans="10:10" x14ac:dyDescent="0.25">
      <c r="J749" t="str">
        <f ca="1">IF(COUNTIF($C$5:$AK$5,Lessons[[#This Row],[Day of week]])*Lessons[[#This Row],[Tariff]]=0,"",COUNTIF($C$5:$AK$5,Lessons[[#This Row],[Day of week]])*Lessons[[#This Row],[Tariff]])</f>
        <v/>
      </c>
    </row>
    <row r="750" spans="10:10" x14ac:dyDescent="0.25">
      <c r="J750" t="str">
        <f ca="1">IF(COUNTIF($C$5:$AK$5,Lessons[[#This Row],[Day of week]])*Lessons[[#This Row],[Tariff]]=0,"",COUNTIF($C$5:$AK$5,Lessons[[#This Row],[Day of week]])*Lessons[[#This Row],[Tariff]])</f>
        <v/>
      </c>
    </row>
    <row r="751" spans="10:10" x14ac:dyDescent="0.25">
      <c r="J751" t="str">
        <f ca="1">IF(COUNTIF($C$5:$AK$5,Lessons[[#This Row],[Day of week]])*Lessons[[#This Row],[Tariff]]=0,"",COUNTIF($C$5:$AK$5,Lessons[[#This Row],[Day of week]])*Lessons[[#This Row],[Tariff]])</f>
        <v/>
      </c>
    </row>
    <row r="752" spans="10:10" x14ac:dyDescent="0.25">
      <c r="J752" t="str">
        <f ca="1">IF(COUNTIF($C$5:$AK$5,Lessons[[#This Row],[Day of week]])*Lessons[[#This Row],[Tariff]]=0,"",COUNTIF($C$5:$AK$5,Lessons[[#This Row],[Day of week]])*Lessons[[#This Row],[Tariff]])</f>
        <v/>
      </c>
    </row>
    <row r="753" spans="10:10" x14ac:dyDescent="0.25">
      <c r="J753" t="str">
        <f ca="1">IF(COUNTIF($C$5:$AK$5,Lessons[[#This Row],[Day of week]])*Lessons[[#This Row],[Tariff]]=0,"",COUNTIF($C$5:$AK$5,Lessons[[#This Row],[Day of week]])*Lessons[[#This Row],[Tariff]])</f>
        <v/>
      </c>
    </row>
    <row r="754" spans="10:10" x14ac:dyDescent="0.25">
      <c r="J754" t="str">
        <f ca="1">IF(COUNTIF($C$5:$AK$5,Lessons[[#This Row],[Day of week]])*Lessons[[#This Row],[Tariff]]=0,"",COUNTIF($C$5:$AK$5,Lessons[[#This Row],[Day of week]])*Lessons[[#This Row],[Tariff]])</f>
        <v/>
      </c>
    </row>
    <row r="755" spans="10:10" x14ac:dyDescent="0.25">
      <c r="J755" t="str">
        <f ca="1">IF(COUNTIF($C$5:$AK$5,Lessons[[#This Row],[Day of week]])*Lessons[[#This Row],[Tariff]]=0,"",COUNTIF($C$5:$AK$5,Lessons[[#This Row],[Day of week]])*Lessons[[#This Row],[Tariff]])</f>
        <v/>
      </c>
    </row>
    <row r="756" spans="10:10" x14ac:dyDescent="0.25">
      <c r="J756" t="str">
        <f ca="1">IF(COUNTIF($C$5:$AK$5,Lessons[[#This Row],[Day of week]])*Lessons[[#This Row],[Tariff]]=0,"",COUNTIF($C$5:$AK$5,Lessons[[#This Row],[Day of week]])*Lessons[[#This Row],[Tariff]])</f>
        <v/>
      </c>
    </row>
    <row r="757" spans="10:10" x14ac:dyDescent="0.25">
      <c r="J757" t="str">
        <f ca="1">IF(COUNTIF($C$5:$AK$5,Lessons[[#This Row],[Day of week]])*Lessons[[#This Row],[Tariff]]=0,"",COUNTIF($C$5:$AK$5,Lessons[[#This Row],[Day of week]])*Lessons[[#This Row],[Tariff]])</f>
        <v/>
      </c>
    </row>
    <row r="758" spans="10:10" x14ac:dyDescent="0.25">
      <c r="J758" t="str">
        <f ca="1">IF(COUNTIF($C$5:$AK$5,Lessons[[#This Row],[Day of week]])*Lessons[[#This Row],[Tariff]]=0,"",COUNTIF($C$5:$AK$5,Lessons[[#This Row],[Day of week]])*Lessons[[#This Row],[Tariff]])</f>
        <v/>
      </c>
    </row>
    <row r="759" spans="10:10" x14ac:dyDescent="0.25">
      <c r="J759" t="str">
        <f ca="1">IF(COUNTIF($C$5:$AK$5,Lessons[[#This Row],[Day of week]])*Lessons[[#This Row],[Tariff]]=0,"",COUNTIF($C$5:$AK$5,Lessons[[#This Row],[Day of week]])*Lessons[[#This Row],[Tariff]])</f>
        <v/>
      </c>
    </row>
    <row r="760" spans="10:10" x14ac:dyDescent="0.25">
      <c r="J760" t="str">
        <f ca="1">IF(COUNTIF($C$5:$AK$5,Lessons[[#This Row],[Day of week]])*Lessons[[#This Row],[Tariff]]=0,"",COUNTIF($C$5:$AK$5,Lessons[[#This Row],[Day of week]])*Lessons[[#This Row],[Tariff]])</f>
        <v/>
      </c>
    </row>
    <row r="761" spans="10:10" x14ac:dyDescent="0.25">
      <c r="J761" t="str">
        <f ca="1">IF(COUNTIF($C$5:$AK$5,Lessons[[#This Row],[Day of week]])*Lessons[[#This Row],[Tariff]]=0,"",COUNTIF($C$5:$AK$5,Lessons[[#This Row],[Day of week]])*Lessons[[#This Row],[Tariff]])</f>
        <v/>
      </c>
    </row>
    <row r="762" spans="10:10" x14ac:dyDescent="0.25">
      <c r="J762" t="str">
        <f ca="1">IF(COUNTIF($C$5:$AK$5,Lessons[[#This Row],[Day of week]])*Lessons[[#This Row],[Tariff]]=0,"",COUNTIF($C$5:$AK$5,Lessons[[#This Row],[Day of week]])*Lessons[[#This Row],[Tariff]])</f>
        <v/>
      </c>
    </row>
    <row r="763" spans="10:10" x14ac:dyDescent="0.25">
      <c r="J763" t="str">
        <f ca="1">IF(COUNTIF($C$5:$AK$5,Lessons[[#This Row],[Day of week]])*Lessons[[#This Row],[Tariff]]=0,"",COUNTIF($C$5:$AK$5,Lessons[[#This Row],[Day of week]])*Lessons[[#This Row],[Tariff]])</f>
        <v/>
      </c>
    </row>
    <row r="764" spans="10:10" x14ac:dyDescent="0.25">
      <c r="J764" t="str">
        <f ca="1">IF(COUNTIF($C$5:$AK$5,Lessons[[#This Row],[Day of week]])*Lessons[[#This Row],[Tariff]]=0,"",COUNTIF($C$5:$AK$5,Lessons[[#This Row],[Day of week]])*Lessons[[#This Row],[Tariff]])</f>
        <v/>
      </c>
    </row>
    <row r="765" spans="10:10" x14ac:dyDescent="0.25">
      <c r="J765" t="str">
        <f ca="1">IF(COUNTIF($C$5:$AK$5,Lessons[[#This Row],[Day of week]])*Lessons[[#This Row],[Tariff]]=0,"",COUNTIF($C$5:$AK$5,Lessons[[#This Row],[Day of week]])*Lessons[[#This Row],[Tariff]])</f>
        <v/>
      </c>
    </row>
    <row r="766" spans="10:10" x14ac:dyDescent="0.25">
      <c r="J766" t="str">
        <f ca="1">IF(COUNTIF($C$5:$AK$5,Lessons[[#This Row],[Day of week]])*Lessons[[#This Row],[Tariff]]=0,"",COUNTIF($C$5:$AK$5,Lessons[[#This Row],[Day of week]])*Lessons[[#This Row],[Tariff]])</f>
        <v/>
      </c>
    </row>
    <row r="767" spans="10:10" x14ac:dyDescent="0.25">
      <c r="J767" t="str">
        <f ca="1">IF(COUNTIF($C$5:$AK$5,Lessons[[#This Row],[Day of week]])*Lessons[[#This Row],[Tariff]]=0,"",COUNTIF($C$5:$AK$5,Lessons[[#This Row],[Day of week]])*Lessons[[#This Row],[Tariff]])</f>
        <v/>
      </c>
    </row>
    <row r="768" spans="10:10" x14ac:dyDescent="0.25">
      <c r="J768" t="str">
        <f ca="1">IF(COUNTIF($C$5:$AK$5,Lessons[[#This Row],[Day of week]])*Lessons[[#This Row],[Tariff]]=0,"",COUNTIF($C$5:$AK$5,Lessons[[#This Row],[Day of week]])*Lessons[[#This Row],[Tariff]])</f>
        <v/>
      </c>
    </row>
    <row r="769" spans="10:10" x14ac:dyDescent="0.25">
      <c r="J769" t="str">
        <f ca="1">IF(COUNTIF($C$5:$AK$5,Lessons[[#This Row],[Day of week]])*Lessons[[#This Row],[Tariff]]=0,"",COUNTIF($C$5:$AK$5,Lessons[[#This Row],[Day of week]])*Lessons[[#This Row],[Tariff]])</f>
        <v/>
      </c>
    </row>
    <row r="770" spans="10:10" x14ac:dyDescent="0.25">
      <c r="J770" t="str">
        <f ca="1">IF(COUNTIF($C$5:$AK$5,Lessons[[#This Row],[Day of week]])*Lessons[[#This Row],[Tariff]]=0,"",COUNTIF($C$5:$AK$5,Lessons[[#This Row],[Day of week]])*Lessons[[#This Row],[Tariff]])</f>
        <v/>
      </c>
    </row>
    <row r="771" spans="10:10" x14ac:dyDescent="0.25">
      <c r="J771" t="str">
        <f ca="1">IF(COUNTIF($C$5:$AK$5,Lessons[[#This Row],[Day of week]])*Lessons[[#This Row],[Tariff]]=0,"",COUNTIF($C$5:$AK$5,Lessons[[#This Row],[Day of week]])*Lessons[[#This Row],[Tariff]])</f>
        <v/>
      </c>
    </row>
    <row r="772" spans="10:10" x14ac:dyDescent="0.25">
      <c r="J772" t="str">
        <f ca="1">IF(COUNTIF($C$5:$AK$5,Lessons[[#This Row],[Day of week]])*Lessons[[#This Row],[Tariff]]=0,"",COUNTIF($C$5:$AK$5,Lessons[[#This Row],[Day of week]])*Lessons[[#This Row],[Tariff]])</f>
        <v/>
      </c>
    </row>
    <row r="773" spans="10:10" x14ac:dyDescent="0.25">
      <c r="J773" t="str">
        <f ca="1">IF(COUNTIF($C$5:$AK$5,Lessons[[#This Row],[Day of week]])*Lessons[[#This Row],[Tariff]]=0,"",COUNTIF($C$5:$AK$5,Lessons[[#This Row],[Day of week]])*Lessons[[#This Row],[Tariff]])</f>
        <v/>
      </c>
    </row>
    <row r="774" spans="10:10" x14ac:dyDescent="0.25">
      <c r="J774" t="str">
        <f ca="1">IF(COUNTIF($C$5:$AK$5,Lessons[[#This Row],[Day of week]])*Lessons[[#This Row],[Tariff]]=0,"",COUNTIF($C$5:$AK$5,Lessons[[#This Row],[Day of week]])*Lessons[[#This Row],[Tariff]])</f>
        <v/>
      </c>
    </row>
    <row r="775" spans="10:10" x14ac:dyDescent="0.25">
      <c r="J775" t="str">
        <f ca="1">IF(COUNTIF($C$5:$AK$5,Lessons[[#This Row],[Day of week]])*Lessons[[#This Row],[Tariff]]=0,"",COUNTIF($C$5:$AK$5,Lessons[[#This Row],[Day of week]])*Lessons[[#This Row],[Tariff]])</f>
        <v/>
      </c>
    </row>
    <row r="776" spans="10:10" x14ac:dyDescent="0.25">
      <c r="J776" t="str">
        <f ca="1">IF(COUNTIF($C$5:$AK$5,Lessons[[#This Row],[Day of week]])*Lessons[[#This Row],[Tariff]]=0,"",COUNTIF($C$5:$AK$5,Lessons[[#This Row],[Day of week]])*Lessons[[#This Row],[Tariff]])</f>
        <v/>
      </c>
    </row>
    <row r="777" spans="10:10" x14ac:dyDescent="0.25">
      <c r="J777" t="str">
        <f ca="1">IF(COUNTIF($C$5:$AK$5,Lessons[[#This Row],[Day of week]])*Lessons[[#This Row],[Tariff]]=0,"",COUNTIF($C$5:$AK$5,Lessons[[#This Row],[Day of week]])*Lessons[[#This Row],[Tariff]])</f>
        <v/>
      </c>
    </row>
    <row r="778" spans="10:10" x14ac:dyDescent="0.25">
      <c r="J778" t="str">
        <f ca="1">IF(COUNTIF($C$5:$AK$5,Lessons[[#This Row],[Day of week]])*Lessons[[#This Row],[Tariff]]=0,"",COUNTIF($C$5:$AK$5,Lessons[[#This Row],[Day of week]])*Lessons[[#This Row],[Tariff]])</f>
        <v/>
      </c>
    </row>
    <row r="779" spans="10:10" x14ac:dyDescent="0.25">
      <c r="J779" t="str">
        <f ca="1">IF(COUNTIF($C$5:$AK$5,Lessons[[#This Row],[Day of week]])*Lessons[[#This Row],[Tariff]]=0,"",COUNTIF($C$5:$AK$5,Lessons[[#This Row],[Day of week]])*Lessons[[#This Row],[Tariff]])</f>
        <v/>
      </c>
    </row>
    <row r="780" spans="10:10" x14ac:dyDescent="0.25">
      <c r="J780" t="str">
        <f ca="1">IF(COUNTIF($C$5:$AK$5,Lessons[[#This Row],[Day of week]])*Lessons[[#This Row],[Tariff]]=0,"",COUNTIF($C$5:$AK$5,Lessons[[#This Row],[Day of week]])*Lessons[[#This Row],[Tariff]])</f>
        <v/>
      </c>
    </row>
    <row r="781" spans="10:10" x14ac:dyDescent="0.25">
      <c r="J781" t="str">
        <f ca="1">IF(COUNTIF($C$5:$AK$5,Lessons[[#This Row],[Day of week]])*Lessons[[#This Row],[Tariff]]=0,"",COUNTIF($C$5:$AK$5,Lessons[[#This Row],[Day of week]])*Lessons[[#This Row],[Tariff]])</f>
        <v/>
      </c>
    </row>
    <row r="782" spans="10:10" x14ac:dyDescent="0.25">
      <c r="J782" t="str">
        <f ca="1">IF(COUNTIF($C$5:$AK$5,Lessons[[#This Row],[Day of week]])*Lessons[[#This Row],[Tariff]]=0,"",COUNTIF($C$5:$AK$5,Lessons[[#This Row],[Day of week]])*Lessons[[#This Row],[Tariff]])</f>
        <v/>
      </c>
    </row>
    <row r="783" spans="10:10" x14ac:dyDescent="0.25">
      <c r="J783" t="str">
        <f ca="1">IF(COUNTIF($C$5:$AK$5,Lessons[[#This Row],[Day of week]])*Lessons[[#This Row],[Tariff]]=0,"",COUNTIF($C$5:$AK$5,Lessons[[#This Row],[Day of week]])*Lessons[[#This Row],[Tariff]])</f>
        <v/>
      </c>
    </row>
    <row r="784" spans="10:10" x14ac:dyDescent="0.25">
      <c r="J784" t="str">
        <f ca="1">IF(COUNTIF($C$5:$AK$5,Lessons[[#This Row],[Day of week]])*Lessons[[#This Row],[Tariff]]=0,"",COUNTIF($C$5:$AK$5,Lessons[[#This Row],[Day of week]])*Lessons[[#This Row],[Tariff]])</f>
        <v/>
      </c>
    </row>
    <row r="785" spans="10:10" x14ac:dyDescent="0.25">
      <c r="J785" t="str">
        <f ca="1">IF(COUNTIF($C$5:$AK$5,Lessons[[#This Row],[Day of week]])*Lessons[[#This Row],[Tariff]]=0,"",COUNTIF($C$5:$AK$5,Lessons[[#This Row],[Day of week]])*Lessons[[#This Row],[Tariff]])</f>
        <v/>
      </c>
    </row>
    <row r="786" spans="10:10" x14ac:dyDescent="0.25">
      <c r="J786" t="str">
        <f ca="1">IF(COUNTIF($C$5:$AK$5,Lessons[[#This Row],[Day of week]])*Lessons[[#This Row],[Tariff]]=0,"",COUNTIF($C$5:$AK$5,Lessons[[#This Row],[Day of week]])*Lessons[[#This Row],[Tariff]])</f>
        <v/>
      </c>
    </row>
    <row r="787" spans="10:10" x14ac:dyDescent="0.25">
      <c r="J787" t="str">
        <f ca="1">IF(COUNTIF($C$5:$AK$5,Lessons[[#This Row],[Day of week]])*Lessons[[#This Row],[Tariff]]=0,"",COUNTIF($C$5:$AK$5,Lessons[[#This Row],[Day of week]])*Lessons[[#This Row],[Tariff]])</f>
        <v/>
      </c>
    </row>
    <row r="788" spans="10:10" x14ac:dyDescent="0.25">
      <c r="J788" t="str">
        <f ca="1">IF(COUNTIF($C$5:$AK$5,Lessons[[#This Row],[Day of week]])*Lessons[[#This Row],[Tariff]]=0,"",COUNTIF($C$5:$AK$5,Lessons[[#This Row],[Day of week]])*Lessons[[#This Row],[Tariff]])</f>
        <v/>
      </c>
    </row>
    <row r="789" spans="10:10" x14ac:dyDescent="0.25">
      <c r="J789" t="str">
        <f ca="1">IF(COUNTIF($C$5:$AK$5,Lessons[[#This Row],[Day of week]])*Lessons[[#This Row],[Tariff]]=0,"",COUNTIF($C$5:$AK$5,Lessons[[#This Row],[Day of week]])*Lessons[[#This Row],[Tariff]])</f>
        <v/>
      </c>
    </row>
    <row r="790" spans="10:10" x14ac:dyDescent="0.25">
      <c r="J790" t="str">
        <f ca="1">IF(COUNTIF($C$5:$AK$5,Lessons[[#This Row],[Day of week]])*Lessons[[#This Row],[Tariff]]=0,"",COUNTIF($C$5:$AK$5,Lessons[[#This Row],[Day of week]])*Lessons[[#This Row],[Tariff]])</f>
        <v/>
      </c>
    </row>
    <row r="791" spans="10:10" x14ac:dyDescent="0.25">
      <c r="J791" t="str">
        <f ca="1">IF(COUNTIF($C$5:$AK$5,Lessons[[#This Row],[Day of week]])*Lessons[[#This Row],[Tariff]]=0,"",COUNTIF($C$5:$AK$5,Lessons[[#This Row],[Day of week]])*Lessons[[#This Row],[Tariff]])</f>
        <v/>
      </c>
    </row>
    <row r="792" spans="10:10" x14ac:dyDescent="0.25">
      <c r="J792" t="str">
        <f ca="1">IF(COUNTIF($C$5:$AK$5,Lessons[[#This Row],[Day of week]])*Lessons[[#This Row],[Tariff]]=0,"",COUNTIF($C$5:$AK$5,Lessons[[#This Row],[Day of week]])*Lessons[[#This Row],[Tariff]])</f>
        <v/>
      </c>
    </row>
    <row r="793" spans="10:10" x14ac:dyDescent="0.25">
      <c r="J793" t="str">
        <f ca="1">IF(COUNTIF($C$5:$AK$5,Lessons[[#This Row],[Day of week]])*Lessons[[#This Row],[Tariff]]=0,"",COUNTIF($C$5:$AK$5,Lessons[[#This Row],[Day of week]])*Lessons[[#This Row],[Tariff]])</f>
        <v/>
      </c>
    </row>
    <row r="794" spans="10:10" x14ac:dyDescent="0.25">
      <c r="J794" t="str">
        <f ca="1">IF(COUNTIF($C$5:$AK$5,Lessons[[#This Row],[Day of week]])*Lessons[[#This Row],[Tariff]]=0,"",COUNTIF($C$5:$AK$5,Lessons[[#This Row],[Day of week]])*Lessons[[#This Row],[Tariff]])</f>
        <v/>
      </c>
    </row>
    <row r="795" spans="10:10" x14ac:dyDescent="0.25">
      <c r="J795" t="str">
        <f ca="1">IF(COUNTIF($C$5:$AK$5,Lessons[[#This Row],[Day of week]])*Lessons[[#This Row],[Tariff]]=0,"",COUNTIF($C$5:$AK$5,Lessons[[#This Row],[Day of week]])*Lessons[[#This Row],[Tariff]])</f>
        <v/>
      </c>
    </row>
    <row r="796" spans="10:10" x14ac:dyDescent="0.25">
      <c r="J796" t="str">
        <f ca="1">IF(COUNTIF($C$5:$AK$5,Lessons[[#This Row],[Day of week]])*Lessons[[#This Row],[Tariff]]=0,"",COUNTIF($C$5:$AK$5,Lessons[[#This Row],[Day of week]])*Lessons[[#This Row],[Tariff]])</f>
        <v/>
      </c>
    </row>
    <row r="797" spans="10:10" x14ac:dyDescent="0.25">
      <c r="J797" t="str">
        <f ca="1">IF(COUNTIF($C$5:$AK$5,Lessons[[#This Row],[Day of week]])*Lessons[[#This Row],[Tariff]]=0,"",COUNTIF($C$5:$AK$5,Lessons[[#This Row],[Day of week]])*Lessons[[#This Row],[Tariff]])</f>
        <v/>
      </c>
    </row>
    <row r="798" spans="10:10" x14ac:dyDescent="0.25">
      <c r="J798" t="str">
        <f ca="1">IF(COUNTIF($C$5:$AK$5,Lessons[[#This Row],[Day of week]])*Lessons[[#This Row],[Tariff]]=0,"",COUNTIF($C$5:$AK$5,Lessons[[#This Row],[Day of week]])*Lessons[[#This Row],[Tariff]])</f>
        <v/>
      </c>
    </row>
    <row r="799" spans="10:10" x14ac:dyDescent="0.25">
      <c r="J799" t="str">
        <f ca="1">IF(COUNTIF($C$5:$AK$5,Lessons[[#This Row],[Day of week]])*Lessons[[#This Row],[Tariff]]=0,"",COUNTIF($C$5:$AK$5,Lessons[[#This Row],[Day of week]])*Lessons[[#This Row],[Tariff]])</f>
        <v/>
      </c>
    </row>
    <row r="800" spans="10:10" x14ac:dyDescent="0.25">
      <c r="J800" t="str">
        <f ca="1">IF(COUNTIF($C$5:$AK$5,Lessons[[#This Row],[Day of week]])*Lessons[[#This Row],[Tariff]]=0,"",COUNTIF($C$5:$AK$5,Lessons[[#This Row],[Day of week]])*Lessons[[#This Row],[Tariff]])</f>
        <v/>
      </c>
    </row>
    <row r="801" spans="10:10" x14ac:dyDescent="0.25">
      <c r="J801" t="str">
        <f ca="1">IF(COUNTIF($C$5:$AK$5,Lessons[[#This Row],[Day of week]])*Lessons[[#This Row],[Tariff]]=0,"",COUNTIF($C$5:$AK$5,Lessons[[#This Row],[Day of week]])*Lessons[[#This Row],[Tariff]])</f>
        <v/>
      </c>
    </row>
    <row r="802" spans="10:10" x14ac:dyDescent="0.25">
      <c r="J802" t="str">
        <f ca="1">IF(COUNTIF($C$5:$AK$5,Lessons[[#This Row],[Day of week]])*Lessons[[#This Row],[Tariff]]=0,"",COUNTIF($C$5:$AK$5,Lessons[[#This Row],[Day of week]])*Lessons[[#This Row],[Tariff]])</f>
        <v/>
      </c>
    </row>
    <row r="803" spans="10:10" x14ac:dyDescent="0.25">
      <c r="J803" t="str">
        <f ca="1">IF(COUNTIF($C$5:$AK$5,Lessons[[#This Row],[Day of week]])*Lessons[[#This Row],[Tariff]]=0,"",COUNTIF($C$5:$AK$5,Lessons[[#This Row],[Day of week]])*Lessons[[#This Row],[Tariff]])</f>
        <v/>
      </c>
    </row>
    <row r="804" spans="10:10" x14ac:dyDescent="0.25">
      <c r="J804" t="str">
        <f ca="1">IF(COUNTIF($C$5:$AK$5,Lessons[[#This Row],[Day of week]])*Lessons[[#This Row],[Tariff]]=0,"",COUNTIF($C$5:$AK$5,Lessons[[#This Row],[Day of week]])*Lessons[[#This Row],[Tariff]])</f>
        <v/>
      </c>
    </row>
    <row r="805" spans="10:10" x14ac:dyDescent="0.25">
      <c r="J805" t="str">
        <f ca="1">IF(COUNTIF($C$5:$AK$5,Lessons[[#This Row],[Day of week]])*Lessons[[#This Row],[Tariff]]=0,"",COUNTIF($C$5:$AK$5,Lessons[[#This Row],[Day of week]])*Lessons[[#This Row],[Tariff]])</f>
        <v/>
      </c>
    </row>
    <row r="806" spans="10:10" x14ac:dyDescent="0.25">
      <c r="J806" t="str">
        <f ca="1">IF(COUNTIF($C$5:$AK$5,Lessons[[#This Row],[Day of week]])*Lessons[[#This Row],[Tariff]]=0,"",COUNTIF($C$5:$AK$5,Lessons[[#This Row],[Day of week]])*Lessons[[#This Row],[Tariff]])</f>
        <v/>
      </c>
    </row>
    <row r="807" spans="10:10" x14ac:dyDescent="0.25">
      <c r="J807" t="str">
        <f ca="1">IF(COUNTIF($C$5:$AK$5,Lessons[[#This Row],[Day of week]])*Lessons[[#This Row],[Tariff]]=0,"",COUNTIF($C$5:$AK$5,Lessons[[#This Row],[Day of week]])*Lessons[[#This Row],[Tariff]])</f>
        <v/>
      </c>
    </row>
    <row r="808" spans="10:10" x14ac:dyDescent="0.25">
      <c r="J808" t="str">
        <f ca="1">IF(COUNTIF($C$5:$AK$5,Lessons[[#This Row],[Day of week]])*Lessons[[#This Row],[Tariff]]=0,"",COUNTIF($C$5:$AK$5,Lessons[[#This Row],[Day of week]])*Lessons[[#This Row],[Tariff]])</f>
        <v/>
      </c>
    </row>
    <row r="809" spans="10:10" x14ac:dyDescent="0.25">
      <c r="J809" t="str">
        <f ca="1">IF(COUNTIF($C$5:$AK$5,Lessons[[#This Row],[Day of week]])*Lessons[[#This Row],[Tariff]]=0,"",COUNTIF($C$5:$AK$5,Lessons[[#This Row],[Day of week]])*Lessons[[#This Row],[Tariff]])</f>
        <v/>
      </c>
    </row>
    <row r="810" spans="10:10" x14ac:dyDescent="0.25">
      <c r="J810" t="str">
        <f ca="1">IF(COUNTIF($C$5:$AK$5,Lessons[[#This Row],[Day of week]])*Lessons[[#This Row],[Tariff]]=0,"",COUNTIF($C$5:$AK$5,Lessons[[#This Row],[Day of week]])*Lessons[[#This Row],[Tariff]])</f>
        <v/>
      </c>
    </row>
    <row r="811" spans="10:10" x14ac:dyDescent="0.25">
      <c r="J811" t="str">
        <f ca="1">IF(COUNTIF($C$5:$AK$5,Lessons[[#This Row],[Day of week]])*Lessons[[#This Row],[Tariff]]=0,"",COUNTIF($C$5:$AK$5,Lessons[[#This Row],[Day of week]])*Lessons[[#This Row],[Tariff]])</f>
        <v/>
      </c>
    </row>
    <row r="812" spans="10:10" x14ac:dyDescent="0.25">
      <c r="J812" t="str">
        <f ca="1">IF(COUNTIF($C$5:$AK$5,Lessons[[#This Row],[Day of week]])*Lessons[[#This Row],[Tariff]]=0,"",COUNTIF($C$5:$AK$5,Lessons[[#This Row],[Day of week]])*Lessons[[#This Row],[Tariff]])</f>
        <v/>
      </c>
    </row>
    <row r="813" spans="10:10" x14ac:dyDescent="0.25">
      <c r="J813" t="str">
        <f ca="1">IF(COUNTIF($C$5:$AK$5,Lessons[[#This Row],[Day of week]])*Lessons[[#This Row],[Tariff]]=0,"",COUNTIF($C$5:$AK$5,Lessons[[#This Row],[Day of week]])*Lessons[[#This Row],[Tariff]])</f>
        <v/>
      </c>
    </row>
    <row r="814" spans="10:10" x14ac:dyDescent="0.25">
      <c r="J814" t="str">
        <f ca="1">IF(COUNTIF($C$5:$AK$5,Lessons[[#This Row],[Day of week]])*Lessons[[#This Row],[Tariff]]=0,"",COUNTIF($C$5:$AK$5,Lessons[[#This Row],[Day of week]])*Lessons[[#This Row],[Tariff]])</f>
        <v/>
      </c>
    </row>
    <row r="815" spans="10:10" x14ac:dyDescent="0.25">
      <c r="J815" t="str">
        <f ca="1">IF(COUNTIF($C$5:$AK$5,Lessons[[#This Row],[Day of week]])*Lessons[[#This Row],[Tariff]]=0,"",COUNTIF($C$5:$AK$5,Lessons[[#This Row],[Day of week]])*Lessons[[#This Row],[Tariff]])</f>
        <v/>
      </c>
    </row>
    <row r="816" spans="10:10" x14ac:dyDescent="0.25">
      <c r="J816" t="str">
        <f ca="1">IF(COUNTIF($C$5:$AK$5,Lessons[[#This Row],[Day of week]])*Lessons[[#This Row],[Tariff]]=0,"",COUNTIF($C$5:$AK$5,Lessons[[#This Row],[Day of week]])*Lessons[[#This Row],[Tariff]])</f>
        <v/>
      </c>
    </row>
    <row r="817" spans="10:10" x14ac:dyDescent="0.25">
      <c r="J817" t="str">
        <f ca="1">IF(COUNTIF($C$5:$AK$5,Lessons[[#This Row],[Day of week]])*Lessons[[#This Row],[Tariff]]=0,"",COUNTIF($C$5:$AK$5,Lessons[[#This Row],[Day of week]])*Lessons[[#This Row],[Tariff]])</f>
        <v/>
      </c>
    </row>
    <row r="818" spans="10:10" x14ac:dyDescent="0.25">
      <c r="J818" t="str">
        <f ca="1">IF(COUNTIF($C$5:$AK$5,Lessons[[#This Row],[Day of week]])*Lessons[[#This Row],[Tariff]]=0,"",COUNTIF($C$5:$AK$5,Lessons[[#This Row],[Day of week]])*Lessons[[#This Row],[Tariff]])</f>
        <v/>
      </c>
    </row>
    <row r="819" spans="10:10" x14ac:dyDescent="0.25">
      <c r="J819" t="str">
        <f ca="1">IF(COUNTIF($C$5:$AK$5,Lessons[[#This Row],[Day of week]])*Lessons[[#This Row],[Tariff]]=0,"",COUNTIF($C$5:$AK$5,Lessons[[#This Row],[Day of week]])*Lessons[[#This Row],[Tariff]])</f>
        <v/>
      </c>
    </row>
    <row r="820" spans="10:10" x14ac:dyDescent="0.25">
      <c r="J820" t="str">
        <f ca="1">IF(COUNTIF($C$5:$AK$5,Lessons[[#This Row],[Day of week]])*Lessons[[#This Row],[Tariff]]=0,"",COUNTIF($C$5:$AK$5,Lessons[[#This Row],[Day of week]])*Lessons[[#This Row],[Tariff]])</f>
        <v/>
      </c>
    </row>
    <row r="821" spans="10:10" x14ac:dyDescent="0.25">
      <c r="J821" t="str">
        <f ca="1">IF(COUNTIF($C$5:$AK$5,Lessons[[#This Row],[Day of week]])*Lessons[[#This Row],[Tariff]]=0,"",COUNTIF($C$5:$AK$5,Lessons[[#This Row],[Day of week]])*Lessons[[#This Row],[Tariff]])</f>
        <v/>
      </c>
    </row>
    <row r="822" spans="10:10" x14ac:dyDescent="0.25">
      <c r="J822" t="str">
        <f ca="1">IF(COUNTIF($C$5:$AK$5,Lessons[[#This Row],[Day of week]])*Lessons[[#This Row],[Tariff]]=0,"",COUNTIF($C$5:$AK$5,Lessons[[#This Row],[Day of week]])*Lessons[[#This Row],[Tariff]])</f>
        <v/>
      </c>
    </row>
    <row r="823" spans="10:10" x14ac:dyDescent="0.25">
      <c r="J823" t="str">
        <f ca="1">IF(COUNTIF($C$5:$AK$5,Lessons[[#This Row],[Day of week]])*Lessons[[#This Row],[Tariff]]=0,"",COUNTIF($C$5:$AK$5,Lessons[[#This Row],[Day of week]])*Lessons[[#This Row],[Tariff]])</f>
        <v/>
      </c>
    </row>
    <row r="824" spans="10:10" x14ac:dyDescent="0.25">
      <c r="J824" t="str">
        <f ca="1">IF(COUNTIF($C$5:$AK$5,Lessons[[#This Row],[Day of week]])*Lessons[[#This Row],[Tariff]]=0,"",COUNTIF($C$5:$AK$5,Lessons[[#This Row],[Day of week]])*Lessons[[#This Row],[Tariff]])</f>
        <v/>
      </c>
    </row>
    <row r="825" spans="10:10" x14ac:dyDescent="0.25">
      <c r="J825" t="str">
        <f ca="1">IF(COUNTIF($C$5:$AK$5,Lessons[[#This Row],[Day of week]])*Lessons[[#This Row],[Tariff]]=0,"",COUNTIF($C$5:$AK$5,Lessons[[#This Row],[Day of week]])*Lessons[[#This Row],[Tariff]])</f>
        <v/>
      </c>
    </row>
    <row r="826" spans="10:10" x14ac:dyDescent="0.25">
      <c r="J826" t="str">
        <f ca="1">IF(COUNTIF($C$5:$AK$5,Lessons[[#This Row],[Day of week]])*Lessons[[#This Row],[Tariff]]=0,"",COUNTIF($C$5:$AK$5,Lessons[[#This Row],[Day of week]])*Lessons[[#This Row],[Tariff]])</f>
        <v/>
      </c>
    </row>
    <row r="827" spans="10:10" x14ac:dyDescent="0.25">
      <c r="J827" t="str">
        <f ca="1">IF(COUNTIF($C$5:$AK$5,Lessons[[#This Row],[Day of week]])*Lessons[[#This Row],[Tariff]]=0,"",COUNTIF($C$5:$AK$5,Lessons[[#This Row],[Day of week]])*Lessons[[#This Row],[Tariff]])</f>
        <v/>
      </c>
    </row>
    <row r="828" spans="10:10" x14ac:dyDescent="0.25">
      <c r="J828" t="str">
        <f ca="1">IF(COUNTIF($C$5:$AK$5,Lessons[[#This Row],[Day of week]])*Lessons[[#This Row],[Tariff]]=0,"",COUNTIF($C$5:$AK$5,Lessons[[#This Row],[Day of week]])*Lessons[[#This Row],[Tariff]])</f>
        <v/>
      </c>
    </row>
    <row r="829" spans="10:10" x14ac:dyDescent="0.25">
      <c r="J829" t="str">
        <f ca="1">IF(COUNTIF($C$5:$AK$5,Lessons[[#This Row],[Day of week]])*Lessons[[#This Row],[Tariff]]=0,"",COUNTIF($C$5:$AK$5,Lessons[[#This Row],[Day of week]])*Lessons[[#This Row],[Tariff]])</f>
        <v/>
      </c>
    </row>
    <row r="830" spans="10:10" x14ac:dyDescent="0.25">
      <c r="J830" t="str">
        <f ca="1">IF(COUNTIF($C$5:$AK$5,Lessons[[#This Row],[Day of week]])*Lessons[[#This Row],[Tariff]]=0,"",COUNTIF($C$5:$AK$5,Lessons[[#This Row],[Day of week]])*Lessons[[#This Row],[Tariff]])</f>
        <v/>
      </c>
    </row>
    <row r="831" spans="10:10" x14ac:dyDescent="0.25">
      <c r="J831" t="str">
        <f ca="1">IF(COUNTIF($C$5:$AK$5,Lessons[[#This Row],[Day of week]])*Lessons[[#This Row],[Tariff]]=0,"",COUNTIF($C$5:$AK$5,Lessons[[#This Row],[Day of week]])*Lessons[[#This Row],[Tariff]])</f>
        <v/>
      </c>
    </row>
    <row r="832" spans="10:10" x14ac:dyDescent="0.25">
      <c r="J832" t="str">
        <f ca="1">IF(COUNTIF($C$5:$AK$5,Lessons[[#This Row],[Day of week]])*Lessons[[#This Row],[Tariff]]=0,"",COUNTIF($C$5:$AK$5,Lessons[[#This Row],[Day of week]])*Lessons[[#This Row],[Tariff]])</f>
        <v/>
      </c>
    </row>
    <row r="833" spans="10:10" x14ac:dyDescent="0.25">
      <c r="J833" t="str">
        <f ca="1">IF(COUNTIF($C$5:$AK$5,Lessons[[#This Row],[Day of week]])*Lessons[[#This Row],[Tariff]]=0,"",COUNTIF($C$5:$AK$5,Lessons[[#This Row],[Day of week]])*Lessons[[#This Row],[Tariff]])</f>
        <v/>
      </c>
    </row>
    <row r="834" spans="10:10" x14ac:dyDescent="0.25">
      <c r="J834" t="str">
        <f ca="1">IF(COUNTIF($C$5:$AK$5,Lessons[[#This Row],[Day of week]])*Lessons[[#This Row],[Tariff]]=0,"",COUNTIF($C$5:$AK$5,Lessons[[#This Row],[Day of week]])*Lessons[[#This Row],[Tariff]])</f>
        <v/>
      </c>
    </row>
    <row r="835" spans="10:10" x14ac:dyDescent="0.25">
      <c r="J835" t="str">
        <f ca="1">IF(COUNTIF($C$5:$AK$5,Lessons[[#This Row],[Day of week]])*Lessons[[#This Row],[Tariff]]=0,"",COUNTIF($C$5:$AK$5,Lessons[[#This Row],[Day of week]])*Lessons[[#This Row],[Tariff]])</f>
        <v/>
      </c>
    </row>
    <row r="836" spans="10:10" x14ac:dyDescent="0.25">
      <c r="J836" t="str">
        <f ca="1">IF(COUNTIF($C$5:$AK$5,Lessons[[#This Row],[Day of week]])*Lessons[[#This Row],[Tariff]]=0,"",COUNTIF($C$5:$AK$5,Lessons[[#This Row],[Day of week]])*Lessons[[#This Row],[Tariff]])</f>
        <v/>
      </c>
    </row>
    <row r="837" spans="10:10" x14ac:dyDescent="0.25">
      <c r="J837" t="str">
        <f ca="1">IF(COUNTIF($C$5:$AK$5,Lessons[[#This Row],[Day of week]])*Lessons[[#This Row],[Tariff]]=0,"",COUNTIF($C$5:$AK$5,Lessons[[#This Row],[Day of week]])*Lessons[[#This Row],[Tariff]])</f>
        <v/>
      </c>
    </row>
    <row r="838" spans="10:10" x14ac:dyDescent="0.25">
      <c r="J838" t="str">
        <f ca="1">IF(COUNTIF($C$5:$AK$5,Lessons[[#This Row],[Day of week]])*Lessons[[#This Row],[Tariff]]=0,"",COUNTIF($C$5:$AK$5,Lessons[[#This Row],[Day of week]])*Lessons[[#This Row],[Tariff]])</f>
        <v/>
      </c>
    </row>
    <row r="839" spans="10:10" x14ac:dyDescent="0.25">
      <c r="J839" t="str">
        <f ca="1">IF(COUNTIF($C$5:$AK$5,Lessons[[#This Row],[Day of week]])*Lessons[[#This Row],[Tariff]]=0,"",COUNTIF($C$5:$AK$5,Lessons[[#This Row],[Day of week]])*Lessons[[#This Row],[Tariff]])</f>
        <v/>
      </c>
    </row>
    <row r="840" spans="10:10" x14ac:dyDescent="0.25">
      <c r="J840" t="str">
        <f ca="1">IF(COUNTIF($C$5:$AK$5,Lessons[[#This Row],[Day of week]])*Lessons[[#This Row],[Tariff]]=0,"",COUNTIF($C$5:$AK$5,Lessons[[#This Row],[Day of week]])*Lessons[[#This Row],[Tariff]])</f>
        <v/>
      </c>
    </row>
    <row r="841" spans="10:10" x14ac:dyDescent="0.25">
      <c r="J841" t="str">
        <f ca="1">IF(COUNTIF($C$5:$AK$5,Lessons[[#This Row],[Day of week]])*Lessons[[#This Row],[Tariff]]=0,"",COUNTIF($C$5:$AK$5,Lessons[[#This Row],[Day of week]])*Lessons[[#This Row],[Tariff]])</f>
        <v/>
      </c>
    </row>
    <row r="842" spans="10:10" x14ac:dyDescent="0.25">
      <c r="J842" t="str">
        <f ca="1">IF(COUNTIF($C$5:$AK$5,Lessons[[#This Row],[Day of week]])*Lessons[[#This Row],[Tariff]]=0,"",COUNTIF($C$5:$AK$5,Lessons[[#This Row],[Day of week]])*Lessons[[#This Row],[Tariff]])</f>
        <v/>
      </c>
    </row>
    <row r="843" spans="10:10" x14ac:dyDescent="0.25">
      <c r="J843" t="str">
        <f ca="1">IF(COUNTIF($C$5:$AK$5,Lessons[[#This Row],[Day of week]])*Lessons[[#This Row],[Tariff]]=0,"",COUNTIF($C$5:$AK$5,Lessons[[#This Row],[Day of week]])*Lessons[[#This Row],[Tariff]])</f>
        <v/>
      </c>
    </row>
    <row r="844" spans="10:10" x14ac:dyDescent="0.25">
      <c r="J844" t="str">
        <f ca="1">IF(COUNTIF($C$5:$AK$5,Lessons[[#This Row],[Day of week]])*Lessons[[#This Row],[Tariff]]=0,"",COUNTIF($C$5:$AK$5,Lessons[[#This Row],[Day of week]])*Lessons[[#This Row],[Tariff]])</f>
        <v/>
      </c>
    </row>
    <row r="845" spans="10:10" x14ac:dyDescent="0.25">
      <c r="J845" t="str">
        <f ca="1">IF(COUNTIF($C$5:$AK$5,Lessons[[#This Row],[Day of week]])*Lessons[[#This Row],[Tariff]]=0,"",COUNTIF($C$5:$AK$5,Lessons[[#This Row],[Day of week]])*Lessons[[#This Row],[Tariff]])</f>
        <v/>
      </c>
    </row>
    <row r="846" spans="10:10" x14ac:dyDescent="0.25">
      <c r="J846" t="str">
        <f ca="1">IF(COUNTIF($C$5:$AK$5,Lessons[[#This Row],[Day of week]])*Lessons[[#This Row],[Tariff]]=0,"",COUNTIF($C$5:$AK$5,Lessons[[#This Row],[Day of week]])*Lessons[[#This Row],[Tariff]])</f>
        <v/>
      </c>
    </row>
    <row r="847" spans="10:10" x14ac:dyDescent="0.25">
      <c r="J847" t="str">
        <f ca="1">IF(COUNTIF($C$5:$AK$5,Lessons[[#This Row],[Day of week]])*Lessons[[#This Row],[Tariff]]=0,"",COUNTIF($C$5:$AK$5,Lessons[[#This Row],[Day of week]])*Lessons[[#This Row],[Tariff]])</f>
        <v/>
      </c>
    </row>
    <row r="848" spans="10:10" x14ac:dyDescent="0.25">
      <c r="J848" t="str">
        <f ca="1">IF(COUNTIF($C$5:$AK$5,Lessons[[#This Row],[Day of week]])*Lessons[[#This Row],[Tariff]]=0,"",COUNTIF($C$5:$AK$5,Lessons[[#This Row],[Day of week]])*Lessons[[#This Row],[Tariff]])</f>
        <v/>
      </c>
    </row>
    <row r="849" spans="10:10" x14ac:dyDescent="0.25">
      <c r="J849" t="str">
        <f ca="1">IF(COUNTIF($C$5:$AK$5,Lessons[[#This Row],[Day of week]])*Lessons[[#This Row],[Tariff]]=0,"",COUNTIF($C$5:$AK$5,Lessons[[#This Row],[Day of week]])*Lessons[[#This Row],[Tariff]])</f>
        <v/>
      </c>
    </row>
    <row r="850" spans="10:10" x14ac:dyDescent="0.25">
      <c r="J850" t="str">
        <f ca="1">IF(COUNTIF($C$5:$AK$5,Lessons[[#This Row],[Day of week]])*Lessons[[#This Row],[Tariff]]=0,"",COUNTIF($C$5:$AK$5,Lessons[[#This Row],[Day of week]])*Lessons[[#This Row],[Tariff]])</f>
        <v/>
      </c>
    </row>
    <row r="851" spans="10:10" x14ac:dyDescent="0.25">
      <c r="J851" t="str">
        <f ca="1">IF(COUNTIF($C$5:$AK$5,Lessons[[#This Row],[Day of week]])*Lessons[[#This Row],[Tariff]]=0,"",COUNTIF($C$5:$AK$5,Lessons[[#This Row],[Day of week]])*Lessons[[#This Row],[Tariff]])</f>
        <v/>
      </c>
    </row>
    <row r="852" spans="10:10" x14ac:dyDescent="0.25">
      <c r="J852" t="str">
        <f ca="1">IF(COUNTIF($C$5:$AK$5,Lessons[[#This Row],[Day of week]])*Lessons[[#This Row],[Tariff]]=0,"",COUNTIF($C$5:$AK$5,Lessons[[#This Row],[Day of week]])*Lessons[[#This Row],[Tariff]])</f>
        <v/>
      </c>
    </row>
    <row r="853" spans="10:10" x14ac:dyDescent="0.25">
      <c r="J853" t="str">
        <f ca="1">IF(COUNTIF($C$5:$AK$5,Lessons[[#This Row],[Day of week]])*Lessons[[#This Row],[Tariff]]=0,"",COUNTIF($C$5:$AK$5,Lessons[[#This Row],[Day of week]])*Lessons[[#This Row],[Tariff]])</f>
        <v/>
      </c>
    </row>
    <row r="854" spans="10:10" x14ac:dyDescent="0.25">
      <c r="J854" t="str">
        <f ca="1">IF(COUNTIF($C$5:$AK$5,Lessons[[#This Row],[Day of week]])*Lessons[[#This Row],[Tariff]]=0,"",COUNTIF($C$5:$AK$5,Lessons[[#This Row],[Day of week]])*Lessons[[#This Row],[Tariff]])</f>
        <v/>
      </c>
    </row>
    <row r="855" spans="10:10" x14ac:dyDescent="0.25">
      <c r="J855" t="str">
        <f ca="1">IF(COUNTIF($C$5:$AK$5,Lessons[[#This Row],[Day of week]])*Lessons[[#This Row],[Tariff]]=0,"",COUNTIF($C$5:$AK$5,Lessons[[#This Row],[Day of week]])*Lessons[[#This Row],[Tariff]])</f>
        <v/>
      </c>
    </row>
    <row r="856" spans="10:10" x14ac:dyDescent="0.25">
      <c r="J856" t="str">
        <f ca="1">IF(COUNTIF($C$5:$AK$5,Lessons[[#This Row],[Day of week]])*Lessons[[#This Row],[Tariff]]=0,"",COUNTIF($C$5:$AK$5,Lessons[[#This Row],[Day of week]])*Lessons[[#This Row],[Tariff]])</f>
        <v/>
      </c>
    </row>
    <row r="857" spans="10:10" x14ac:dyDescent="0.25">
      <c r="J857" t="str">
        <f ca="1">IF(COUNTIF($C$5:$AK$5,Lessons[[#This Row],[Day of week]])*Lessons[[#This Row],[Tariff]]=0,"",COUNTIF($C$5:$AK$5,Lessons[[#This Row],[Day of week]])*Lessons[[#This Row],[Tariff]])</f>
        <v/>
      </c>
    </row>
    <row r="858" spans="10:10" x14ac:dyDescent="0.25">
      <c r="J858" t="str">
        <f ca="1">IF(COUNTIF($C$5:$AK$5,Lessons[[#This Row],[Day of week]])*Lessons[[#This Row],[Tariff]]=0,"",COUNTIF($C$5:$AK$5,Lessons[[#This Row],[Day of week]])*Lessons[[#This Row],[Tariff]])</f>
        <v/>
      </c>
    </row>
    <row r="859" spans="10:10" x14ac:dyDescent="0.25">
      <c r="J859" t="str">
        <f ca="1">IF(COUNTIF($C$5:$AK$5,Lessons[[#This Row],[Day of week]])*Lessons[[#This Row],[Tariff]]=0,"",COUNTIF($C$5:$AK$5,Lessons[[#This Row],[Day of week]])*Lessons[[#This Row],[Tariff]])</f>
        <v/>
      </c>
    </row>
    <row r="860" spans="10:10" x14ac:dyDescent="0.25">
      <c r="J860" t="str">
        <f ca="1">IF(COUNTIF($C$5:$AK$5,Lessons[[#This Row],[Day of week]])*Lessons[[#This Row],[Tariff]]=0,"",COUNTIF($C$5:$AK$5,Lessons[[#This Row],[Day of week]])*Lessons[[#This Row],[Tariff]])</f>
        <v/>
      </c>
    </row>
    <row r="861" spans="10:10" x14ac:dyDescent="0.25">
      <c r="J861" t="str">
        <f ca="1">IF(COUNTIF($C$5:$AK$5,Lessons[[#This Row],[Day of week]])*Lessons[[#This Row],[Tariff]]=0,"",COUNTIF($C$5:$AK$5,Lessons[[#This Row],[Day of week]])*Lessons[[#This Row],[Tariff]])</f>
        <v/>
      </c>
    </row>
    <row r="862" spans="10:10" x14ac:dyDescent="0.25">
      <c r="J862" t="str">
        <f ca="1">IF(COUNTIF($C$5:$AK$5,Lessons[[#This Row],[Day of week]])*Lessons[[#This Row],[Tariff]]=0,"",COUNTIF($C$5:$AK$5,Lessons[[#This Row],[Day of week]])*Lessons[[#This Row],[Tariff]])</f>
        <v/>
      </c>
    </row>
    <row r="863" spans="10:10" x14ac:dyDescent="0.25">
      <c r="J863" t="str">
        <f ca="1">IF(COUNTIF($C$5:$AK$5,Lessons[[#This Row],[Day of week]])*Lessons[[#This Row],[Tariff]]=0,"",COUNTIF($C$5:$AK$5,Lessons[[#This Row],[Day of week]])*Lessons[[#This Row],[Tariff]])</f>
        <v/>
      </c>
    </row>
    <row r="864" spans="10:10" x14ac:dyDescent="0.25">
      <c r="J864" t="str">
        <f ca="1">IF(COUNTIF($C$5:$AK$5,Lessons[[#This Row],[Day of week]])*Lessons[[#This Row],[Tariff]]=0,"",COUNTIF($C$5:$AK$5,Lessons[[#This Row],[Day of week]])*Lessons[[#This Row],[Tariff]])</f>
        <v/>
      </c>
    </row>
    <row r="865" spans="10:10" x14ac:dyDescent="0.25">
      <c r="J865" t="str">
        <f ca="1">IF(COUNTIF($C$5:$AK$5,Lessons[[#This Row],[Day of week]])*Lessons[[#This Row],[Tariff]]=0,"",COUNTIF($C$5:$AK$5,Lessons[[#This Row],[Day of week]])*Lessons[[#This Row],[Tariff]])</f>
        <v/>
      </c>
    </row>
    <row r="866" spans="10:10" x14ac:dyDescent="0.25">
      <c r="J866" t="str">
        <f ca="1">IF(COUNTIF($C$5:$AK$5,Lessons[[#This Row],[Day of week]])*Lessons[[#This Row],[Tariff]]=0,"",COUNTIF($C$5:$AK$5,Lessons[[#This Row],[Day of week]])*Lessons[[#This Row],[Tariff]])</f>
        <v/>
      </c>
    </row>
    <row r="867" spans="10:10" x14ac:dyDescent="0.25">
      <c r="J867" t="str">
        <f ca="1">IF(COUNTIF($C$5:$AK$5,Lessons[[#This Row],[Day of week]])*Lessons[[#This Row],[Tariff]]=0,"",COUNTIF($C$5:$AK$5,Lessons[[#This Row],[Day of week]])*Lessons[[#This Row],[Tariff]])</f>
        <v/>
      </c>
    </row>
    <row r="868" spans="10:10" x14ac:dyDescent="0.25">
      <c r="J868" t="str">
        <f ca="1">IF(COUNTIF($C$5:$AK$5,Lessons[[#This Row],[Day of week]])*Lessons[[#This Row],[Tariff]]=0,"",COUNTIF($C$5:$AK$5,Lessons[[#This Row],[Day of week]])*Lessons[[#This Row],[Tariff]])</f>
        <v/>
      </c>
    </row>
    <row r="869" spans="10:10" x14ac:dyDescent="0.25">
      <c r="J869" t="str">
        <f ca="1">IF(COUNTIF($C$5:$AK$5,Lessons[[#This Row],[Day of week]])*Lessons[[#This Row],[Tariff]]=0,"",COUNTIF($C$5:$AK$5,Lessons[[#This Row],[Day of week]])*Lessons[[#This Row],[Tariff]])</f>
        <v/>
      </c>
    </row>
    <row r="870" spans="10:10" x14ac:dyDescent="0.25">
      <c r="J870" t="str">
        <f ca="1">IF(COUNTIF($C$5:$AK$5,Lessons[[#This Row],[Day of week]])*Lessons[[#This Row],[Tariff]]=0,"",COUNTIF($C$5:$AK$5,Lessons[[#This Row],[Day of week]])*Lessons[[#This Row],[Tariff]])</f>
        <v/>
      </c>
    </row>
    <row r="871" spans="10:10" x14ac:dyDescent="0.25">
      <c r="J871" t="str">
        <f ca="1">IF(COUNTIF($C$5:$AK$5,Lessons[[#This Row],[Day of week]])*Lessons[[#This Row],[Tariff]]=0,"",COUNTIF($C$5:$AK$5,Lessons[[#This Row],[Day of week]])*Lessons[[#This Row],[Tariff]])</f>
        <v/>
      </c>
    </row>
    <row r="872" spans="10:10" x14ac:dyDescent="0.25">
      <c r="J872" t="str">
        <f ca="1">IF(COUNTIF($C$5:$AK$5,Lessons[[#This Row],[Day of week]])*Lessons[[#This Row],[Tariff]]=0,"",COUNTIF($C$5:$AK$5,Lessons[[#This Row],[Day of week]])*Lessons[[#This Row],[Tariff]])</f>
        <v/>
      </c>
    </row>
    <row r="873" spans="10:10" x14ac:dyDescent="0.25">
      <c r="J873" t="str">
        <f ca="1">IF(COUNTIF($C$5:$AK$5,Lessons[[#This Row],[Day of week]])*Lessons[[#This Row],[Tariff]]=0,"",COUNTIF($C$5:$AK$5,Lessons[[#This Row],[Day of week]])*Lessons[[#This Row],[Tariff]])</f>
        <v/>
      </c>
    </row>
    <row r="874" spans="10:10" x14ac:dyDescent="0.25">
      <c r="J874" t="str">
        <f ca="1">IF(COUNTIF($C$5:$AK$5,Lessons[[#This Row],[Day of week]])*Lessons[[#This Row],[Tariff]]=0,"",COUNTIF($C$5:$AK$5,Lessons[[#This Row],[Day of week]])*Lessons[[#This Row],[Tariff]])</f>
        <v/>
      </c>
    </row>
    <row r="875" spans="10:10" x14ac:dyDescent="0.25">
      <c r="J875" t="str">
        <f ca="1">IF(COUNTIF($C$5:$AK$5,Lessons[[#This Row],[Day of week]])*Lessons[[#This Row],[Tariff]]=0,"",COUNTIF($C$5:$AK$5,Lessons[[#This Row],[Day of week]])*Lessons[[#This Row],[Tariff]])</f>
        <v/>
      </c>
    </row>
    <row r="876" spans="10:10" x14ac:dyDescent="0.25">
      <c r="J876" t="str">
        <f ca="1">IF(COUNTIF($C$5:$AK$5,Lessons[[#This Row],[Day of week]])*Lessons[[#This Row],[Tariff]]=0,"",COUNTIF($C$5:$AK$5,Lessons[[#This Row],[Day of week]])*Lessons[[#This Row],[Tariff]])</f>
        <v/>
      </c>
    </row>
    <row r="877" spans="10:10" x14ac:dyDescent="0.25">
      <c r="J877" t="str">
        <f ca="1">IF(COUNTIF($C$5:$AK$5,Lessons[[#This Row],[Day of week]])*Lessons[[#This Row],[Tariff]]=0,"",COUNTIF($C$5:$AK$5,Lessons[[#This Row],[Day of week]])*Lessons[[#This Row],[Tariff]])</f>
        <v/>
      </c>
    </row>
    <row r="878" spans="10:10" x14ac:dyDescent="0.25">
      <c r="J878" t="str">
        <f ca="1">IF(COUNTIF($C$5:$AK$5,Lessons[[#This Row],[Day of week]])*Lessons[[#This Row],[Tariff]]=0,"",COUNTIF($C$5:$AK$5,Lessons[[#This Row],[Day of week]])*Lessons[[#This Row],[Tariff]])</f>
        <v/>
      </c>
    </row>
    <row r="879" spans="10:10" x14ac:dyDescent="0.25">
      <c r="J879" t="str">
        <f ca="1">IF(COUNTIF($C$5:$AK$5,Lessons[[#This Row],[Day of week]])*Lessons[[#This Row],[Tariff]]=0,"",COUNTIF($C$5:$AK$5,Lessons[[#This Row],[Day of week]])*Lessons[[#This Row],[Tariff]])</f>
        <v/>
      </c>
    </row>
    <row r="880" spans="10:10" x14ac:dyDescent="0.25">
      <c r="J880" t="str">
        <f ca="1">IF(COUNTIF($C$5:$AK$5,Lessons[[#This Row],[Day of week]])*Lessons[[#This Row],[Tariff]]=0,"",COUNTIF($C$5:$AK$5,Lessons[[#This Row],[Day of week]])*Lessons[[#This Row],[Tariff]])</f>
        <v/>
      </c>
    </row>
    <row r="881" spans="10:10" x14ac:dyDescent="0.25">
      <c r="J881" t="str">
        <f ca="1">IF(COUNTIF($C$5:$AK$5,Lessons[[#This Row],[Day of week]])*Lessons[[#This Row],[Tariff]]=0,"",COUNTIF($C$5:$AK$5,Lessons[[#This Row],[Day of week]])*Lessons[[#This Row],[Tariff]])</f>
        <v/>
      </c>
    </row>
    <row r="882" spans="10:10" x14ac:dyDescent="0.25">
      <c r="J882" t="str">
        <f ca="1">IF(COUNTIF($C$5:$AK$5,Lessons[[#This Row],[Day of week]])*Lessons[[#This Row],[Tariff]]=0,"",COUNTIF($C$5:$AK$5,Lessons[[#This Row],[Day of week]])*Lessons[[#This Row],[Tariff]])</f>
        <v/>
      </c>
    </row>
    <row r="883" spans="10:10" x14ac:dyDescent="0.25">
      <c r="J883" t="str">
        <f ca="1">IF(COUNTIF($C$5:$AK$5,Lessons[[#This Row],[Day of week]])*Lessons[[#This Row],[Tariff]]=0,"",COUNTIF($C$5:$AK$5,Lessons[[#This Row],[Day of week]])*Lessons[[#This Row],[Tariff]])</f>
        <v/>
      </c>
    </row>
    <row r="884" spans="10:10" x14ac:dyDescent="0.25">
      <c r="J884" t="str">
        <f ca="1">IF(COUNTIF($C$5:$AK$5,Lessons[[#This Row],[Day of week]])*Lessons[[#This Row],[Tariff]]=0,"",COUNTIF($C$5:$AK$5,Lessons[[#This Row],[Day of week]])*Lessons[[#This Row],[Tariff]])</f>
        <v/>
      </c>
    </row>
    <row r="885" spans="10:10" x14ac:dyDescent="0.25">
      <c r="J885" t="str">
        <f ca="1">IF(COUNTIF($C$5:$AK$5,Lessons[[#This Row],[Day of week]])*Lessons[[#This Row],[Tariff]]=0,"",COUNTIF($C$5:$AK$5,Lessons[[#This Row],[Day of week]])*Lessons[[#This Row],[Tariff]])</f>
        <v/>
      </c>
    </row>
    <row r="886" spans="10:10" x14ac:dyDescent="0.25">
      <c r="J886" t="str">
        <f ca="1">IF(COUNTIF($C$5:$AK$5,Lessons[[#This Row],[Day of week]])*Lessons[[#This Row],[Tariff]]=0,"",COUNTIF($C$5:$AK$5,Lessons[[#This Row],[Day of week]])*Lessons[[#This Row],[Tariff]])</f>
        <v/>
      </c>
    </row>
    <row r="887" spans="10:10" x14ac:dyDescent="0.25">
      <c r="J887" t="str">
        <f ca="1">IF(COUNTIF($C$5:$AK$5,Lessons[[#This Row],[Day of week]])*Lessons[[#This Row],[Tariff]]=0,"",COUNTIF($C$5:$AK$5,Lessons[[#This Row],[Day of week]])*Lessons[[#This Row],[Tariff]])</f>
        <v/>
      </c>
    </row>
    <row r="888" spans="10:10" x14ac:dyDescent="0.25">
      <c r="J888" t="str">
        <f ca="1">IF(COUNTIF($C$5:$AK$5,Lessons[[#This Row],[Day of week]])*Lessons[[#This Row],[Tariff]]=0,"",COUNTIF($C$5:$AK$5,Lessons[[#This Row],[Day of week]])*Lessons[[#This Row],[Tariff]])</f>
        <v/>
      </c>
    </row>
    <row r="889" spans="10:10" x14ac:dyDescent="0.25">
      <c r="J889" t="str">
        <f ca="1">IF(COUNTIF($C$5:$AK$5,Lessons[[#This Row],[Day of week]])*Lessons[[#This Row],[Tariff]]=0,"",COUNTIF($C$5:$AK$5,Lessons[[#This Row],[Day of week]])*Lessons[[#This Row],[Tariff]])</f>
        <v/>
      </c>
    </row>
    <row r="890" spans="10:10" x14ac:dyDescent="0.25">
      <c r="J890" t="str">
        <f ca="1">IF(COUNTIF($C$5:$AK$5,Lessons[[#This Row],[Day of week]])*Lessons[[#This Row],[Tariff]]=0,"",COUNTIF($C$5:$AK$5,Lessons[[#This Row],[Day of week]])*Lessons[[#This Row],[Tariff]])</f>
        <v/>
      </c>
    </row>
    <row r="891" spans="10:10" x14ac:dyDescent="0.25">
      <c r="J891" t="str">
        <f ca="1">IF(COUNTIF($C$5:$AK$5,Lessons[[#This Row],[Day of week]])*Lessons[[#This Row],[Tariff]]=0,"",COUNTIF($C$5:$AK$5,Lessons[[#This Row],[Day of week]])*Lessons[[#This Row],[Tariff]])</f>
        <v/>
      </c>
    </row>
    <row r="892" spans="10:10" x14ac:dyDescent="0.25">
      <c r="J892" t="str">
        <f ca="1">IF(COUNTIF($C$5:$AK$5,Lessons[[#This Row],[Day of week]])*Lessons[[#This Row],[Tariff]]=0,"",COUNTIF($C$5:$AK$5,Lessons[[#This Row],[Day of week]])*Lessons[[#This Row],[Tariff]])</f>
        <v/>
      </c>
    </row>
    <row r="893" spans="10:10" x14ac:dyDescent="0.25">
      <c r="J893" t="str">
        <f ca="1">IF(COUNTIF($C$5:$AK$5,Lessons[[#This Row],[Day of week]])*Lessons[[#This Row],[Tariff]]=0,"",COUNTIF($C$5:$AK$5,Lessons[[#This Row],[Day of week]])*Lessons[[#This Row],[Tariff]])</f>
        <v/>
      </c>
    </row>
    <row r="894" spans="10:10" x14ac:dyDescent="0.25">
      <c r="J894" t="str">
        <f ca="1">IF(COUNTIF($C$5:$AK$5,Lessons[[#This Row],[Day of week]])*Lessons[[#This Row],[Tariff]]=0,"",COUNTIF($C$5:$AK$5,Lessons[[#This Row],[Day of week]])*Lessons[[#This Row],[Tariff]])</f>
        <v/>
      </c>
    </row>
    <row r="895" spans="10:10" x14ac:dyDescent="0.25">
      <c r="J895" t="str">
        <f ca="1">IF(COUNTIF($C$5:$AK$5,Lessons[[#This Row],[Day of week]])*Lessons[[#This Row],[Tariff]]=0,"",COUNTIF($C$5:$AK$5,Lessons[[#This Row],[Day of week]])*Lessons[[#This Row],[Tariff]])</f>
        <v/>
      </c>
    </row>
    <row r="896" spans="10:10" x14ac:dyDescent="0.25">
      <c r="J896" t="str">
        <f ca="1">IF(COUNTIF($C$5:$AK$5,Lessons[[#This Row],[Day of week]])*Lessons[[#This Row],[Tariff]]=0,"",COUNTIF($C$5:$AK$5,Lessons[[#This Row],[Day of week]])*Lessons[[#This Row],[Tariff]])</f>
        <v/>
      </c>
    </row>
    <row r="897" spans="10:10" x14ac:dyDescent="0.25">
      <c r="J897" t="str">
        <f ca="1">IF(COUNTIF($C$5:$AK$5,Lessons[[#This Row],[Day of week]])*Lessons[[#This Row],[Tariff]]=0,"",COUNTIF($C$5:$AK$5,Lessons[[#This Row],[Day of week]])*Lessons[[#This Row],[Tariff]])</f>
        <v/>
      </c>
    </row>
    <row r="898" spans="10:10" x14ac:dyDescent="0.25">
      <c r="J898" t="str">
        <f ca="1">IF(COUNTIF($C$5:$AK$5,Lessons[[#This Row],[Day of week]])*Lessons[[#This Row],[Tariff]]=0,"",COUNTIF($C$5:$AK$5,Lessons[[#This Row],[Day of week]])*Lessons[[#This Row],[Tariff]])</f>
        <v/>
      </c>
    </row>
    <row r="899" spans="10:10" x14ac:dyDescent="0.25">
      <c r="J899" t="str">
        <f ca="1">IF(COUNTIF($C$5:$AK$5,Lessons[[#This Row],[Day of week]])*Lessons[[#This Row],[Tariff]]=0,"",COUNTIF($C$5:$AK$5,Lessons[[#This Row],[Day of week]])*Lessons[[#This Row],[Tariff]])</f>
        <v/>
      </c>
    </row>
    <row r="900" spans="10:10" x14ac:dyDescent="0.25">
      <c r="J900" t="str">
        <f ca="1">IF(COUNTIF($C$5:$AK$5,Lessons[[#This Row],[Day of week]])*Lessons[[#This Row],[Tariff]]=0,"",COUNTIF($C$5:$AK$5,Lessons[[#This Row],[Day of week]])*Lessons[[#This Row],[Tariff]])</f>
        <v/>
      </c>
    </row>
    <row r="901" spans="10:10" x14ac:dyDescent="0.25">
      <c r="J901" t="str">
        <f ca="1">IF(COUNTIF($C$5:$AK$5,Lessons[[#This Row],[Day of week]])*Lessons[[#This Row],[Tariff]]=0,"",COUNTIF($C$5:$AK$5,Lessons[[#This Row],[Day of week]])*Lessons[[#This Row],[Tariff]])</f>
        <v/>
      </c>
    </row>
    <row r="902" spans="10:10" x14ac:dyDescent="0.25">
      <c r="J902" t="str">
        <f ca="1">IF(COUNTIF($C$5:$AK$5,Lessons[[#This Row],[Day of week]])*Lessons[[#This Row],[Tariff]]=0,"",COUNTIF($C$5:$AK$5,Lessons[[#This Row],[Day of week]])*Lessons[[#This Row],[Tariff]])</f>
        <v/>
      </c>
    </row>
    <row r="903" spans="10:10" x14ac:dyDescent="0.25">
      <c r="J903" t="str">
        <f ca="1">IF(COUNTIF($C$5:$AK$5,Lessons[[#This Row],[Day of week]])*Lessons[[#This Row],[Tariff]]=0,"",COUNTIF($C$5:$AK$5,Lessons[[#This Row],[Day of week]])*Lessons[[#This Row],[Tariff]])</f>
        <v/>
      </c>
    </row>
    <row r="904" spans="10:10" x14ac:dyDescent="0.25">
      <c r="J904" t="str">
        <f ca="1">IF(COUNTIF($C$5:$AK$5,Lessons[[#This Row],[Day of week]])*Lessons[[#This Row],[Tariff]]=0,"",COUNTIF($C$5:$AK$5,Lessons[[#This Row],[Day of week]])*Lessons[[#This Row],[Tariff]])</f>
        <v/>
      </c>
    </row>
    <row r="905" spans="10:10" x14ac:dyDescent="0.25">
      <c r="J905" t="str">
        <f ca="1">IF(COUNTIF($C$5:$AK$5,Lessons[[#This Row],[Day of week]])*Lessons[[#This Row],[Tariff]]=0,"",COUNTIF($C$5:$AK$5,Lessons[[#This Row],[Day of week]])*Lessons[[#This Row],[Tariff]])</f>
        <v/>
      </c>
    </row>
    <row r="906" spans="10:10" x14ac:dyDescent="0.25">
      <c r="J906" t="str">
        <f ca="1">IF(COUNTIF($C$5:$AK$5,Lessons[[#This Row],[Day of week]])*Lessons[[#This Row],[Tariff]]=0,"",COUNTIF($C$5:$AK$5,Lessons[[#This Row],[Day of week]])*Lessons[[#This Row],[Tariff]])</f>
        <v/>
      </c>
    </row>
    <row r="907" spans="10:10" x14ac:dyDescent="0.25">
      <c r="J907" t="str">
        <f ca="1">IF(COUNTIF($C$5:$AK$5,Lessons[[#This Row],[Day of week]])*Lessons[[#This Row],[Tariff]]=0,"",COUNTIF($C$5:$AK$5,Lessons[[#This Row],[Day of week]])*Lessons[[#This Row],[Tariff]])</f>
        <v/>
      </c>
    </row>
    <row r="908" spans="10:10" x14ac:dyDescent="0.25">
      <c r="J908" t="str">
        <f ca="1">IF(COUNTIF($C$5:$AK$5,Lessons[[#This Row],[Day of week]])*Lessons[[#This Row],[Tariff]]=0,"",COUNTIF($C$5:$AK$5,Lessons[[#This Row],[Day of week]])*Lessons[[#This Row],[Tariff]])</f>
        <v/>
      </c>
    </row>
    <row r="909" spans="10:10" x14ac:dyDescent="0.25">
      <c r="J909" t="str">
        <f ca="1">IF(COUNTIF($C$5:$AK$5,Lessons[[#This Row],[Day of week]])*Lessons[[#This Row],[Tariff]]=0,"",COUNTIF($C$5:$AK$5,Lessons[[#This Row],[Day of week]])*Lessons[[#This Row],[Tariff]])</f>
        <v/>
      </c>
    </row>
    <row r="910" spans="10:10" x14ac:dyDescent="0.25">
      <c r="J910" t="str">
        <f ca="1">IF(COUNTIF($C$5:$AK$5,Lessons[[#This Row],[Day of week]])*Lessons[[#This Row],[Tariff]]=0,"",COUNTIF($C$5:$AK$5,Lessons[[#This Row],[Day of week]])*Lessons[[#This Row],[Tariff]])</f>
        <v/>
      </c>
    </row>
    <row r="911" spans="10:10" x14ac:dyDescent="0.25">
      <c r="J911" t="str">
        <f ca="1">IF(COUNTIF($C$5:$AK$5,Lessons[[#This Row],[Day of week]])*Lessons[[#This Row],[Tariff]]=0,"",COUNTIF($C$5:$AK$5,Lessons[[#This Row],[Day of week]])*Lessons[[#This Row],[Tariff]])</f>
        <v/>
      </c>
    </row>
    <row r="912" spans="10:10" x14ac:dyDescent="0.25">
      <c r="J912" t="str">
        <f ca="1">IF(COUNTIF($C$5:$AK$5,Lessons[[#This Row],[Day of week]])*Lessons[[#This Row],[Tariff]]=0,"",COUNTIF($C$5:$AK$5,Lessons[[#This Row],[Day of week]])*Lessons[[#This Row],[Tariff]])</f>
        <v/>
      </c>
    </row>
    <row r="913" spans="10:10" x14ac:dyDescent="0.25">
      <c r="J913" t="str">
        <f ca="1">IF(COUNTIF($C$5:$AK$5,Lessons[[#This Row],[Day of week]])*Lessons[[#This Row],[Tariff]]=0,"",COUNTIF($C$5:$AK$5,Lessons[[#This Row],[Day of week]])*Lessons[[#This Row],[Tariff]])</f>
        <v/>
      </c>
    </row>
    <row r="914" spans="10:10" x14ac:dyDescent="0.25">
      <c r="J914" t="str">
        <f ca="1">IF(COUNTIF($C$5:$AK$5,Lessons[[#This Row],[Day of week]])*Lessons[[#This Row],[Tariff]]=0,"",COUNTIF($C$5:$AK$5,Lessons[[#This Row],[Day of week]])*Lessons[[#This Row],[Tariff]])</f>
        <v/>
      </c>
    </row>
    <row r="915" spans="10:10" x14ac:dyDescent="0.25">
      <c r="J915" t="str">
        <f ca="1">IF(COUNTIF($C$5:$AK$5,Lessons[[#This Row],[Day of week]])*Lessons[[#This Row],[Tariff]]=0,"",COUNTIF($C$5:$AK$5,Lessons[[#This Row],[Day of week]])*Lessons[[#This Row],[Tariff]])</f>
        <v/>
      </c>
    </row>
    <row r="916" spans="10:10" x14ac:dyDescent="0.25">
      <c r="J916" t="str">
        <f ca="1">IF(COUNTIF($C$5:$AK$5,Lessons[[#This Row],[Day of week]])*Lessons[[#This Row],[Tariff]]=0,"",COUNTIF($C$5:$AK$5,Lessons[[#This Row],[Day of week]])*Lessons[[#This Row],[Tariff]])</f>
        <v/>
      </c>
    </row>
    <row r="917" spans="10:10" x14ac:dyDescent="0.25">
      <c r="J917" t="str">
        <f ca="1">IF(COUNTIF($C$5:$AK$5,Lessons[[#This Row],[Day of week]])*Lessons[[#This Row],[Tariff]]=0,"",COUNTIF($C$5:$AK$5,Lessons[[#This Row],[Day of week]])*Lessons[[#This Row],[Tariff]])</f>
        <v/>
      </c>
    </row>
    <row r="918" spans="10:10" x14ac:dyDescent="0.25">
      <c r="J918" t="str">
        <f ca="1">IF(COUNTIF($C$5:$AK$5,Lessons[[#This Row],[Day of week]])*Lessons[[#This Row],[Tariff]]=0,"",COUNTIF($C$5:$AK$5,Lessons[[#This Row],[Day of week]])*Lessons[[#This Row],[Tariff]])</f>
        <v/>
      </c>
    </row>
    <row r="919" spans="10:10" x14ac:dyDescent="0.25">
      <c r="J919" t="str">
        <f ca="1">IF(COUNTIF($C$5:$AK$5,Lessons[[#This Row],[Day of week]])*Lessons[[#This Row],[Tariff]]=0,"",COUNTIF($C$5:$AK$5,Lessons[[#This Row],[Day of week]])*Lessons[[#This Row],[Tariff]])</f>
        <v/>
      </c>
    </row>
    <row r="920" spans="10:10" x14ac:dyDescent="0.25">
      <c r="J920" t="str">
        <f ca="1">IF(COUNTIF($C$5:$AK$5,Lessons[[#This Row],[Day of week]])*Lessons[[#This Row],[Tariff]]=0,"",COUNTIF($C$5:$AK$5,Lessons[[#This Row],[Day of week]])*Lessons[[#This Row],[Tariff]])</f>
        <v/>
      </c>
    </row>
    <row r="921" spans="10:10" x14ac:dyDescent="0.25">
      <c r="J921" t="str">
        <f ca="1">IF(COUNTIF($C$5:$AK$5,Lessons[[#This Row],[Day of week]])*Lessons[[#This Row],[Tariff]]=0,"",COUNTIF($C$5:$AK$5,Lessons[[#This Row],[Day of week]])*Lessons[[#This Row],[Tariff]])</f>
        <v/>
      </c>
    </row>
    <row r="922" spans="10:10" x14ac:dyDescent="0.25">
      <c r="J922" t="str">
        <f ca="1">IF(COUNTIF($C$5:$AK$5,Lessons[[#This Row],[Day of week]])*Lessons[[#This Row],[Tariff]]=0,"",COUNTIF($C$5:$AK$5,Lessons[[#This Row],[Day of week]])*Lessons[[#This Row],[Tariff]])</f>
        <v/>
      </c>
    </row>
    <row r="923" spans="10:10" x14ac:dyDescent="0.25">
      <c r="J923" t="str">
        <f ca="1">IF(COUNTIF($C$5:$AK$5,Lessons[[#This Row],[Day of week]])*Lessons[[#This Row],[Tariff]]=0,"",COUNTIF($C$5:$AK$5,Lessons[[#This Row],[Day of week]])*Lessons[[#This Row],[Tariff]])</f>
        <v/>
      </c>
    </row>
    <row r="924" spans="10:10" x14ac:dyDescent="0.25">
      <c r="J924" t="str">
        <f ca="1">IF(COUNTIF($C$5:$AK$5,Lessons[[#This Row],[Day of week]])*Lessons[[#This Row],[Tariff]]=0,"",COUNTIF($C$5:$AK$5,Lessons[[#This Row],[Day of week]])*Lessons[[#This Row],[Tariff]])</f>
        <v/>
      </c>
    </row>
    <row r="925" spans="10:10" x14ac:dyDescent="0.25">
      <c r="J925" t="str">
        <f ca="1">IF(COUNTIF($C$5:$AK$5,Lessons[[#This Row],[Day of week]])*Lessons[[#This Row],[Tariff]]=0,"",COUNTIF($C$5:$AK$5,Lessons[[#This Row],[Day of week]])*Lessons[[#This Row],[Tariff]])</f>
        <v/>
      </c>
    </row>
    <row r="926" spans="10:10" x14ac:dyDescent="0.25">
      <c r="J926" t="str">
        <f ca="1">IF(COUNTIF($C$5:$AK$5,Lessons[[#This Row],[Day of week]])*Lessons[[#This Row],[Tariff]]=0,"",COUNTIF($C$5:$AK$5,Lessons[[#This Row],[Day of week]])*Lessons[[#This Row],[Tariff]])</f>
        <v/>
      </c>
    </row>
    <row r="927" spans="10:10" x14ac:dyDescent="0.25">
      <c r="J927" t="str">
        <f ca="1">IF(COUNTIF($C$5:$AK$5,Lessons[[#This Row],[Day of week]])*Lessons[[#This Row],[Tariff]]=0,"",COUNTIF($C$5:$AK$5,Lessons[[#This Row],[Day of week]])*Lessons[[#This Row],[Tariff]])</f>
        <v/>
      </c>
    </row>
    <row r="928" spans="10:10" x14ac:dyDescent="0.25">
      <c r="J928" t="str">
        <f ca="1">IF(COUNTIF($C$5:$AK$5,Lessons[[#This Row],[Day of week]])*Lessons[[#This Row],[Tariff]]=0,"",COUNTIF($C$5:$AK$5,Lessons[[#This Row],[Day of week]])*Lessons[[#This Row],[Tariff]])</f>
        <v/>
      </c>
    </row>
    <row r="929" spans="10:10" x14ac:dyDescent="0.25">
      <c r="J929" t="str">
        <f ca="1">IF(COUNTIF($C$5:$AK$5,Lessons[[#This Row],[Day of week]])*Lessons[[#This Row],[Tariff]]=0,"",COUNTIF($C$5:$AK$5,Lessons[[#This Row],[Day of week]])*Lessons[[#This Row],[Tariff]])</f>
        <v/>
      </c>
    </row>
    <row r="930" spans="10:10" x14ac:dyDescent="0.25">
      <c r="J930" t="str">
        <f ca="1">IF(COUNTIF($C$5:$AK$5,Lessons[[#This Row],[Day of week]])*Lessons[[#This Row],[Tariff]]=0,"",COUNTIF($C$5:$AK$5,Lessons[[#This Row],[Day of week]])*Lessons[[#This Row],[Tariff]])</f>
        <v/>
      </c>
    </row>
    <row r="931" spans="10:10" x14ac:dyDescent="0.25">
      <c r="J931" t="str">
        <f ca="1">IF(COUNTIF($C$5:$AK$5,Lessons[[#This Row],[Day of week]])*Lessons[[#This Row],[Tariff]]=0,"",COUNTIF($C$5:$AK$5,Lessons[[#This Row],[Day of week]])*Lessons[[#This Row],[Tariff]])</f>
        <v/>
      </c>
    </row>
    <row r="932" spans="10:10" x14ac:dyDescent="0.25">
      <c r="J932" t="str">
        <f ca="1">IF(COUNTIF($C$5:$AK$5,Lessons[[#This Row],[Day of week]])*Lessons[[#This Row],[Tariff]]=0,"",COUNTIF($C$5:$AK$5,Lessons[[#This Row],[Day of week]])*Lessons[[#This Row],[Tariff]])</f>
        <v/>
      </c>
    </row>
    <row r="933" spans="10:10" x14ac:dyDescent="0.25">
      <c r="J933" t="str">
        <f ca="1">IF(COUNTIF($C$5:$AK$5,Lessons[[#This Row],[Day of week]])*Lessons[[#This Row],[Tariff]]=0,"",COUNTIF($C$5:$AK$5,Lessons[[#This Row],[Day of week]])*Lessons[[#This Row],[Tariff]])</f>
        <v/>
      </c>
    </row>
    <row r="934" spans="10:10" x14ac:dyDescent="0.25">
      <c r="J934" t="str">
        <f ca="1">IF(COUNTIF($C$5:$AK$5,Lessons[[#This Row],[Day of week]])*Lessons[[#This Row],[Tariff]]=0,"",COUNTIF($C$5:$AK$5,Lessons[[#This Row],[Day of week]])*Lessons[[#This Row],[Tariff]])</f>
        <v/>
      </c>
    </row>
    <row r="935" spans="10:10" x14ac:dyDescent="0.25">
      <c r="J935" t="str">
        <f ca="1">IF(COUNTIF($C$5:$AK$5,Lessons[[#This Row],[Day of week]])*Lessons[[#This Row],[Tariff]]=0,"",COUNTIF($C$5:$AK$5,Lessons[[#This Row],[Day of week]])*Lessons[[#This Row],[Tariff]])</f>
        <v/>
      </c>
    </row>
    <row r="936" spans="10:10" x14ac:dyDescent="0.25">
      <c r="J936" t="str">
        <f ca="1">IF(COUNTIF($C$5:$AK$5,Lessons[[#This Row],[Day of week]])*Lessons[[#This Row],[Tariff]]=0,"",COUNTIF($C$5:$AK$5,Lessons[[#This Row],[Day of week]])*Lessons[[#This Row],[Tariff]])</f>
        <v/>
      </c>
    </row>
    <row r="937" spans="10:10" x14ac:dyDescent="0.25">
      <c r="J937" t="str">
        <f ca="1">IF(COUNTIF($C$5:$AK$5,Lessons[[#This Row],[Day of week]])*Lessons[[#This Row],[Tariff]]=0,"",COUNTIF($C$5:$AK$5,Lessons[[#This Row],[Day of week]])*Lessons[[#This Row],[Tariff]])</f>
        <v/>
      </c>
    </row>
    <row r="938" spans="10:10" x14ac:dyDescent="0.25">
      <c r="J938" t="str">
        <f ca="1">IF(COUNTIF($C$5:$AK$5,Lessons[[#This Row],[Day of week]])*Lessons[[#This Row],[Tariff]]=0,"",COUNTIF($C$5:$AK$5,Lessons[[#This Row],[Day of week]])*Lessons[[#This Row],[Tariff]])</f>
        <v/>
      </c>
    </row>
    <row r="939" spans="10:10" x14ac:dyDescent="0.25">
      <c r="J939" t="str">
        <f ca="1">IF(COUNTIF($C$5:$AK$5,Lessons[[#This Row],[Day of week]])*Lessons[[#This Row],[Tariff]]=0,"",COUNTIF($C$5:$AK$5,Lessons[[#This Row],[Day of week]])*Lessons[[#This Row],[Tariff]])</f>
        <v/>
      </c>
    </row>
    <row r="940" spans="10:10" x14ac:dyDescent="0.25">
      <c r="J940" t="str">
        <f ca="1">IF(COUNTIF($C$5:$AK$5,Lessons[[#This Row],[Day of week]])*Lessons[[#This Row],[Tariff]]=0,"",COUNTIF($C$5:$AK$5,Lessons[[#This Row],[Day of week]])*Lessons[[#This Row],[Tariff]])</f>
        <v/>
      </c>
    </row>
    <row r="941" spans="10:10" x14ac:dyDescent="0.25">
      <c r="J941" t="str">
        <f ca="1">IF(COUNTIF($C$5:$AK$5,Lessons[[#This Row],[Day of week]])*Lessons[[#This Row],[Tariff]]=0,"",COUNTIF($C$5:$AK$5,Lessons[[#This Row],[Day of week]])*Lessons[[#This Row],[Tariff]])</f>
        <v/>
      </c>
    </row>
    <row r="942" spans="10:10" x14ac:dyDescent="0.25">
      <c r="J942" t="str">
        <f ca="1">IF(COUNTIF($C$5:$AK$5,Lessons[[#This Row],[Day of week]])*Lessons[[#This Row],[Tariff]]=0,"",COUNTIF($C$5:$AK$5,Lessons[[#This Row],[Day of week]])*Lessons[[#This Row],[Tariff]])</f>
        <v/>
      </c>
    </row>
    <row r="943" spans="10:10" x14ac:dyDescent="0.25">
      <c r="J943" t="str">
        <f ca="1">IF(COUNTIF($C$5:$AK$5,Lessons[[#This Row],[Day of week]])*Lessons[[#This Row],[Tariff]]=0,"",COUNTIF($C$5:$AK$5,Lessons[[#This Row],[Day of week]])*Lessons[[#This Row],[Tariff]])</f>
        <v/>
      </c>
    </row>
    <row r="944" spans="10:10" x14ac:dyDescent="0.25">
      <c r="J944" t="str">
        <f ca="1">IF(COUNTIF($C$5:$AK$5,Lessons[[#This Row],[Day of week]])*Lessons[[#This Row],[Tariff]]=0,"",COUNTIF($C$5:$AK$5,Lessons[[#This Row],[Day of week]])*Lessons[[#This Row],[Tariff]])</f>
        <v/>
      </c>
    </row>
    <row r="945" spans="10:10" x14ac:dyDescent="0.25">
      <c r="J945" t="str">
        <f ca="1">IF(COUNTIF($C$5:$AK$5,Lessons[[#This Row],[Day of week]])*Lessons[[#This Row],[Tariff]]=0,"",COUNTIF($C$5:$AK$5,Lessons[[#This Row],[Day of week]])*Lessons[[#This Row],[Tariff]])</f>
        <v/>
      </c>
    </row>
    <row r="946" spans="10:10" x14ac:dyDescent="0.25">
      <c r="J946" t="str">
        <f ca="1">IF(COUNTIF($C$5:$AK$5,Lessons[[#This Row],[Day of week]])*Lessons[[#This Row],[Tariff]]=0,"",COUNTIF($C$5:$AK$5,Lessons[[#This Row],[Day of week]])*Lessons[[#This Row],[Tariff]])</f>
        <v/>
      </c>
    </row>
    <row r="947" spans="10:10" x14ac:dyDescent="0.25">
      <c r="J947" t="str">
        <f ca="1">IF(COUNTIF($C$5:$AK$5,Lessons[[#This Row],[Day of week]])*Lessons[[#This Row],[Tariff]]=0,"",COUNTIF($C$5:$AK$5,Lessons[[#This Row],[Day of week]])*Lessons[[#This Row],[Tariff]])</f>
        <v/>
      </c>
    </row>
    <row r="948" spans="10:10" x14ac:dyDescent="0.25">
      <c r="J948" t="str">
        <f ca="1">IF(COUNTIF($C$5:$AK$5,Lessons[[#This Row],[Day of week]])*Lessons[[#This Row],[Tariff]]=0,"",COUNTIF($C$5:$AK$5,Lessons[[#This Row],[Day of week]])*Lessons[[#This Row],[Tariff]])</f>
        <v/>
      </c>
    </row>
    <row r="949" spans="10:10" x14ac:dyDescent="0.25">
      <c r="J949" t="str">
        <f ca="1">IF(COUNTIF($C$5:$AK$5,Lessons[[#This Row],[Day of week]])*Lessons[[#This Row],[Tariff]]=0,"",COUNTIF($C$5:$AK$5,Lessons[[#This Row],[Day of week]])*Lessons[[#This Row],[Tariff]])</f>
        <v/>
      </c>
    </row>
    <row r="950" spans="10:10" x14ac:dyDescent="0.25">
      <c r="J950" t="str">
        <f ca="1">IF(COUNTIF($C$5:$AK$5,Lessons[[#This Row],[Day of week]])*Lessons[[#This Row],[Tariff]]=0,"",COUNTIF($C$5:$AK$5,Lessons[[#This Row],[Day of week]])*Lessons[[#This Row],[Tariff]])</f>
        <v/>
      </c>
    </row>
    <row r="951" spans="10:10" x14ac:dyDescent="0.25">
      <c r="J951" t="str">
        <f ca="1">IF(COUNTIF($C$5:$AK$5,Lessons[[#This Row],[Day of week]])*Lessons[[#This Row],[Tariff]]=0,"",COUNTIF($C$5:$AK$5,Lessons[[#This Row],[Day of week]])*Lessons[[#This Row],[Tariff]])</f>
        <v/>
      </c>
    </row>
    <row r="952" spans="10:10" x14ac:dyDescent="0.25">
      <c r="J952" t="str">
        <f ca="1">IF(COUNTIF($C$5:$AK$5,Lessons[[#This Row],[Day of week]])*Lessons[[#This Row],[Tariff]]=0,"",COUNTIF($C$5:$AK$5,Lessons[[#This Row],[Day of week]])*Lessons[[#This Row],[Tariff]])</f>
        <v/>
      </c>
    </row>
    <row r="953" spans="10:10" x14ac:dyDescent="0.25">
      <c r="J953" t="str">
        <f ca="1">IF(COUNTIF($C$5:$AK$5,Lessons[[#This Row],[Day of week]])*Lessons[[#This Row],[Tariff]]=0,"",COUNTIF($C$5:$AK$5,Lessons[[#This Row],[Day of week]])*Lessons[[#This Row],[Tariff]])</f>
        <v/>
      </c>
    </row>
    <row r="954" spans="10:10" x14ac:dyDescent="0.25">
      <c r="J954" t="str">
        <f ca="1">IF(COUNTIF($C$5:$AK$5,Lessons[[#This Row],[Day of week]])*Lessons[[#This Row],[Tariff]]=0,"",COUNTIF($C$5:$AK$5,Lessons[[#This Row],[Day of week]])*Lessons[[#This Row],[Tariff]])</f>
        <v/>
      </c>
    </row>
    <row r="955" spans="10:10" x14ac:dyDescent="0.25">
      <c r="J955" t="str">
        <f ca="1">IF(COUNTIF($C$5:$AK$5,Lessons[[#This Row],[Day of week]])*Lessons[[#This Row],[Tariff]]=0,"",COUNTIF($C$5:$AK$5,Lessons[[#This Row],[Day of week]])*Lessons[[#This Row],[Tariff]])</f>
        <v/>
      </c>
    </row>
    <row r="956" spans="10:10" x14ac:dyDescent="0.25">
      <c r="J956" t="str">
        <f ca="1">IF(COUNTIF($C$5:$AK$5,Lessons[[#This Row],[Day of week]])*Lessons[[#This Row],[Tariff]]=0,"",COUNTIF($C$5:$AK$5,Lessons[[#This Row],[Day of week]])*Lessons[[#This Row],[Tariff]])</f>
        <v/>
      </c>
    </row>
    <row r="957" spans="10:10" x14ac:dyDescent="0.25">
      <c r="J957" t="str">
        <f ca="1">IF(COUNTIF($C$5:$AK$5,Lessons[[#This Row],[Day of week]])*Lessons[[#This Row],[Tariff]]=0,"",COUNTIF($C$5:$AK$5,Lessons[[#This Row],[Day of week]])*Lessons[[#This Row],[Tariff]])</f>
        <v/>
      </c>
    </row>
    <row r="958" spans="10:10" x14ac:dyDescent="0.25">
      <c r="J958" t="str">
        <f ca="1">IF(COUNTIF($C$5:$AK$5,Lessons[[#This Row],[Day of week]])*Lessons[[#This Row],[Tariff]]=0,"",COUNTIF($C$5:$AK$5,Lessons[[#This Row],[Day of week]])*Lessons[[#This Row],[Tariff]])</f>
        <v/>
      </c>
    </row>
    <row r="959" spans="10:10" x14ac:dyDescent="0.25">
      <c r="J959" t="str">
        <f ca="1">IF(COUNTIF($C$5:$AK$5,Lessons[[#This Row],[Day of week]])*Lessons[[#This Row],[Tariff]]=0,"",COUNTIF($C$5:$AK$5,Lessons[[#This Row],[Day of week]])*Lessons[[#This Row],[Tariff]])</f>
        <v/>
      </c>
    </row>
    <row r="960" spans="10:10" x14ac:dyDescent="0.25">
      <c r="J960" t="str">
        <f ca="1">IF(COUNTIF($C$5:$AK$5,Lessons[[#This Row],[Day of week]])*Lessons[[#This Row],[Tariff]]=0,"",COUNTIF($C$5:$AK$5,Lessons[[#This Row],[Day of week]])*Lessons[[#This Row],[Tariff]])</f>
        <v/>
      </c>
    </row>
    <row r="961" spans="10:10" x14ac:dyDescent="0.25">
      <c r="J961" t="str">
        <f ca="1">IF(COUNTIF($C$5:$AK$5,Lessons[[#This Row],[Day of week]])*Lessons[[#This Row],[Tariff]]=0,"",COUNTIF($C$5:$AK$5,Lessons[[#This Row],[Day of week]])*Lessons[[#This Row],[Tariff]])</f>
        <v/>
      </c>
    </row>
    <row r="962" spans="10:10" x14ac:dyDescent="0.25">
      <c r="J962" t="str">
        <f ca="1">IF(COUNTIF($C$5:$AK$5,Lessons[[#This Row],[Day of week]])*Lessons[[#This Row],[Tariff]]=0,"",COUNTIF($C$5:$AK$5,Lessons[[#This Row],[Day of week]])*Lessons[[#This Row],[Tariff]])</f>
        <v/>
      </c>
    </row>
    <row r="963" spans="10:10" x14ac:dyDescent="0.25">
      <c r="J963" t="str">
        <f ca="1">IF(COUNTIF($C$5:$AK$5,Lessons[[#This Row],[Day of week]])*Lessons[[#This Row],[Tariff]]=0,"",COUNTIF($C$5:$AK$5,Lessons[[#This Row],[Day of week]])*Lessons[[#This Row],[Tariff]])</f>
        <v/>
      </c>
    </row>
    <row r="964" spans="10:10" x14ac:dyDescent="0.25">
      <c r="J964" t="str">
        <f ca="1">IF(COUNTIF($C$5:$AK$5,Lessons[[#This Row],[Day of week]])*Lessons[[#This Row],[Tariff]]=0,"",COUNTIF($C$5:$AK$5,Lessons[[#This Row],[Day of week]])*Lessons[[#This Row],[Tariff]])</f>
        <v/>
      </c>
    </row>
    <row r="965" spans="10:10" x14ac:dyDescent="0.25">
      <c r="J965" t="str">
        <f ca="1">IF(COUNTIF($C$5:$AK$5,Lessons[[#This Row],[Day of week]])*Lessons[[#This Row],[Tariff]]=0,"",COUNTIF($C$5:$AK$5,Lessons[[#This Row],[Day of week]])*Lessons[[#This Row],[Tariff]])</f>
        <v/>
      </c>
    </row>
    <row r="966" spans="10:10" x14ac:dyDescent="0.25">
      <c r="J966" t="str">
        <f ca="1">IF(COUNTIF($C$5:$AK$5,Lessons[[#This Row],[Day of week]])*Lessons[[#This Row],[Tariff]]=0,"",COUNTIF($C$5:$AK$5,Lessons[[#This Row],[Day of week]])*Lessons[[#This Row],[Tariff]])</f>
        <v/>
      </c>
    </row>
    <row r="967" spans="10:10" x14ac:dyDescent="0.25">
      <c r="J967" t="str">
        <f ca="1">IF(COUNTIF($C$5:$AK$5,Lessons[[#This Row],[Day of week]])*Lessons[[#This Row],[Tariff]]=0,"",COUNTIF($C$5:$AK$5,Lessons[[#This Row],[Day of week]])*Lessons[[#This Row],[Tariff]])</f>
        <v/>
      </c>
    </row>
    <row r="968" spans="10:10" x14ac:dyDescent="0.25">
      <c r="J968" t="str">
        <f ca="1">IF(COUNTIF($C$5:$AK$5,Lessons[[#This Row],[Day of week]])*Lessons[[#This Row],[Tariff]]=0,"",COUNTIF($C$5:$AK$5,Lessons[[#This Row],[Day of week]])*Lessons[[#This Row],[Tariff]])</f>
        <v/>
      </c>
    </row>
    <row r="969" spans="10:10" x14ac:dyDescent="0.25">
      <c r="J969" t="str">
        <f ca="1">IF(COUNTIF($C$5:$AK$5,Lessons[[#This Row],[Day of week]])*Lessons[[#This Row],[Tariff]]=0,"",COUNTIF($C$5:$AK$5,Lessons[[#This Row],[Day of week]])*Lessons[[#This Row],[Tariff]])</f>
        <v/>
      </c>
    </row>
    <row r="970" spans="10:10" x14ac:dyDescent="0.25">
      <c r="J970" t="str">
        <f ca="1">IF(COUNTIF($C$5:$AK$5,Lessons[[#This Row],[Day of week]])*Lessons[[#This Row],[Tariff]]=0,"",COUNTIF($C$5:$AK$5,Lessons[[#This Row],[Day of week]])*Lessons[[#This Row],[Tariff]])</f>
        <v/>
      </c>
    </row>
    <row r="971" spans="10:10" x14ac:dyDescent="0.25">
      <c r="J971" t="str">
        <f ca="1">IF(COUNTIF($C$5:$AK$5,Lessons[[#This Row],[Day of week]])*Lessons[[#This Row],[Tariff]]=0,"",COUNTIF($C$5:$AK$5,Lessons[[#This Row],[Day of week]])*Lessons[[#This Row],[Tariff]])</f>
        <v/>
      </c>
    </row>
    <row r="972" spans="10:10" x14ac:dyDescent="0.25">
      <c r="J972" t="str">
        <f ca="1">IF(COUNTIF($C$5:$AK$5,Lessons[[#This Row],[Day of week]])*Lessons[[#This Row],[Tariff]]=0,"",COUNTIF($C$5:$AK$5,Lessons[[#This Row],[Day of week]])*Lessons[[#This Row],[Tariff]])</f>
        <v/>
      </c>
    </row>
    <row r="973" spans="10:10" x14ac:dyDescent="0.25">
      <c r="J973" t="str">
        <f ca="1">IF(COUNTIF($C$5:$AK$5,Lessons[[#This Row],[Day of week]])*Lessons[[#This Row],[Tariff]]=0,"",COUNTIF($C$5:$AK$5,Lessons[[#This Row],[Day of week]])*Lessons[[#This Row],[Tariff]])</f>
        <v/>
      </c>
    </row>
    <row r="974" spans="10:10" x14ac:dyDescent="0.25">
      <c r="J974" t="str">
        <f ca="1">IF(COUNTIF($C$5:$AK$5,Lessons[[#This Row],[Day of week]])*Lessons[[#This Row],[Tariff]]=0,"",COUNTIF($C$5:$AK$5,Lessons[[#This Row],[Day of week]])*Lessons[[#This Row],[Tariff]])</f>
        <v/>
      </c>
    </row>
    <row r="975" spans="10:10" x14ac:dyDescent="0.25">
      <c r="J975" t="str">
        <f ca="1">IF(COUNTIF($C$5:$AK$5,Lessons[[#This Row],[Day of week]])*Lessons[[#This Row],[Tariff]]=0,"",COUNTIF($C$5:$AK$5,Lessons[[#This Row],[Day of week]])*Lessons[[#This Row],[Tariff]])</f>
        <v/>
      </c>
    </row>
    <row r="976" spans="10:10" x14ac:dyDescent="0.25">
      <c r="J976" t="str">
        <f ca="1">IF(COUNTIF($C$5:$AK$5,Lessons[[#This Row],[Day of week]])*Lessons[[#This Row],[Tariff]]=0,"",COUNTIF($C$5:$AK$5,Lessons[[#This Row],[Day of week]])*Lessons[[#This Row],[Tariff]])</f>
        <v/>
      </c>
    </row>
    <row r="977" spans="10:10" x14ac:dyDescent="0.25">
      <c r="J977" t="str">
        <f ca="1">IF(COUNTIF($C$5:$AK$5,Lessons[[#This Row],[Day of week]])*Lessons[[#This Row],[Tariff]]=0,"",COUNTIF($C$5:$AK$5,Lessons[[#This Row],[Day of week]])*Lessons[[#This Row],[Tariff]])</f>
        <v/>
      </c>
    </row>
    <row r="978" spans="10:10" x14ac:dyDescent="0.25">
      <c r="J978" t="str">
        <f ca="1">IF(COUNTIF($C$5:$AK$5,Lessons[[#This Row],[Day of week]])*Lessons[[#This Row],[Tariff]]=0,"",COUNTIF($C$5:$AK$5,Lessons[[#This Row],[Day of week]])*Lessons[[#This Row],[Tariff]])</f>
        <v/>
      </c>
    </row>
    <row r="979" spans="10:10" x14ac:dyDescent="0.25">
      <c r="J979" t="str">
        <f ca="1">IF(COUNTIF($C$5:$AK$5,Lessons[[#This Row],[Day of week]])*Lessons[[#This Row],[Tariff]]=0,"",COUNTIF($C$5:$AK$5,Lessons[[#This Row],[Day of week]])*Lessons[[#This Row],[Tariff]])</f>
        <v/>
      </c>
    </row>
    <row r="980" spans="10:10" x14ac:dyDescent="0.25">
      <c r="J980" t="str">
        <f ca="1">IF(COUNTIF($C$5:$AK$5,Lessons[[#This Row],[Day of week]])*Lessons[[#This Row],[Tariff]]=0,"",COUNTIF($C$5:$AK$5,Lessons[[#This Row],[Day of week]])*Lessons[[#This Row],[Tariff]])</f>
        <v/>
      </c>
    </row>
    <row r="981" spans="10:10" x14ac:dyDescent="0.25">
      <c r="J981" t="str">
        <f ca="1">IF(COUNTIF($C$5:$AK$5,Lessons[[#This Row],[Day of week]])*Lessons[[#This Row],[Tariff]]=0,"",COUNTIF($C$5:$AK$5,Lessons[[#This Row],[Day of week]])*Lessons[[#This Row],[Tariff]])</f>
        <v/>
      </c>
    </row>
    <row r="982" spans="10:10" x14ac:dyDescent="0.25">
      <c r="J982" t="str">
        <f ca="1">IF(COUNTIF($C$5:$AK$5,Lessons[[#This Row],[Day of week]])*Lessons[[#This Row],[Tariff]]=0,"",COUNTIF($C$5:$AK$5,Lessons[[#This Row],[Day of week]])*Lessons[[#This Row],[Tariff]])</f>
        <v/>
      </c>
    </row>
    <row r="983" spans="10:10" x14ac:dyDescent="0.25">
      <c r="J983" t="str">
        <f ca="1">IF(COUNTIF($C$5:$AK$5,Lessons[[#This Row],[Day of week]])*Lessons[[#This Row],[Tariff]]=0,"",COUNTIF($C$5:$AK$5,Lessons[[#This Row],[Day of week]])*Lessons[[#This Row],[Tariff]])</f>
        <v/>
      </c>
    </row>
    <row r="984" spans="10:10" x14ac:dyDescent="0.25">
      <c r="J984" t="str">
        <f ca="1">IF(COUNTIF($C$5:$AK$5,Lessons[[#This Row],[Day of week]])*Lessons[[#This Row],[Tariff]]=0,"",COUNTIF($C$5:$AK$5,Lessons[[#This Row],[Day of week]])*Lessons[[#This Row],[Tariff]])</f>
        <v/>
      </c>
    </row>
    <row r="985" spans="10:10" x14ac:dyDescent="0.25">
      <c r="J985" t="str">
        <f ca="1">IF(COUNTIF($C$5:$AK$5,Lessons[[#This Row],[Day of week]])*Lessons[[#This Row],[Tariff]]=0,"",COUNTIF($C$5:$AK$5,Lessons[[#This Row],[Day of week]])*Lessons[[#This Row],[Tariff]])</f>
        <v/>
      </c>
    </row>
    <row r="986" spans="10:10" x14ac:dyDescent="0.25">
      <c r="J986" t="str">
        <f ca="1">IF(COUNTIF($C$5:$AK$5,Lessons[[#This Row],[Day of week]])*Lessons[[#This Row],[Tariff]]=0,"",COUNTIF($C$5:$AK$5,Lessons[[#This Row],[Day of week]])*Lessons[[#This Row],[Tariff]])</f>
        <v/>
      </c>
    </row>
    <row r="987" spans="10:10" x14ac:dyDescent="0.25">
      <c r="J987" t="str">
        <f ca="1">IF(COUNTIF($C$5:$AK$5,Lessons[[#This Row],[Day of week]])*Lessons[[#This Row],[Tariff]]=0,"",COUNTIF($C$5:$AK$5,Lessons[[#This Row],[Day of week]])*Lessons[[#This Row],[Tariff]])</f>
        <v/>
      </c>
    </row>
    <row r="988" spans="10:10" x14ac:dyDescent="0.25">
      <c r="J988" t="str">
        <f ca="1">IF(COUNTIF($C$5:$AK$5,Lessons[[#This Row],[Day of week]])*Lessons[[#This Row],[Tariff]]=0,"",COUNTIF($C$5:$AK$5,Lessons[[#This Row],[Day of week]])*Lessons[[#This Row],[Tariff]])</f>
        <v/>
      </c>
    </row>
    <row r="989" spans="10:10" x14ac:dyDescent="0.25">
      <c r="J989" t="str">
        <f ca="1">IF(COUNTIF($C$5:$AK$5,Lessons[[#This Row],[Day of week]])*Lessons[[#This Row],[Tariff]]=0,"",COUNTIF($C$5:$AK$5,Lessons[[#This Row],[Day of week]])*Lessons[[#This Row],[Tariff]])</f>
        <v/>
      </c>
    </row>
    <row r="990" spans="10:10" x14ac:dyDescent="0.25">
      <c r="J990" t="str">
        <f ca="1">IF(COUNTIF($C$5:$AK$5,Lessons[[#This Row],[Day of week]])*Lessons[[#This Row],[Tariff]]=0,"",COUNTIF($C$5:$AK$5,Lessons[[#This Row],[Day of week]])*Lessons[[#This Row],[Tariff]])</f>
        <v/>
      </c>
    </row>
    <row r="991" spans="10:10" x14ac:dyDescent="0.25">
      <c r="J991" t="str">
        <f ca="1">IF(COUNTIF($C$5:$AK$5,Lessons[[#This Row],[Day of week]])*Lessons[[#This Row],[Tariff]]=0,"",COUNTIF($C$5:$AK$5,Lessons[[#This Row],[Day of week]])*Lessons[[#This Row],[Tariff]])</f>
        <v/>
      </c>
    </row>
    <row r="992" spans="10:10" x14ac:dyDescent="0.25">
      <c r="J992" t="str">
        <f ca="1">IF(COUNTIF($C$5:$AK$5,Lessons[[#This Row],[Day of week]])*Lessons[[#This Row],[Tariff]]=0,"",COUNTIF($C$5:$AK$5,Lessons[[#This Row],[Day of week]])*Lessons[[#This Row],[Tariff]])</f>
        <v/>
      </c>
    </row>
    <row r="993" spans="10:10" x14ac:dyDescent="0.25">
      <c r="J993" t="str">
        <f ca="1">IF(COUNTIF($C$5:$AK$5,Lessons[[#This Row],[Day of week]])*Lessons[[#This Row],[Tariff]]=0,"",COUNTIF($C$5:$AK$5,Lessons[[#This Row],[Day of week]])*Lessons[[#This Row],[Tariff]])</f>
        <v/>
      </c>
    </row>
    <row r="994" spans="10:10" x14ac:dyDescent="0.25">
      <c r="J994" t="str">
        <f ca="1">IF(COUNTIF($C$5:$AK$5,Lessons[[#This Row],[Day of week]])*Lessons[[#This Row],[Tariff]]=0,"",COUNTIF($C$5:$AK$5,Lessons[[#This Row],[Day of week]])*Lessons[[#This Row],[Tariff]])</f>
        <v/>
      </c>
    </row>
    <row r="995" spans="10:10" x14ac:dyDescent="0.25">
      <c r="J995" t="str">
        <f ca="1">IF(COUNTIF($C$5:$AK$5,Lessons[[#This Row],[Day of week]])*Lessons[[#This Row],[Tariff]]=0,"",COUNTIF($C$5:$AK$5,Lessons[[#This Row],[Day of week]])*Lessons[[#This Row],[Tariff]])</f>
        <v/>
      </c>
    </row>
    <row r="996" spans="10:10" x14ac:dyDescent="0.25">
      <c r="J996" t="str">
        <f ca="1">IF(COUNTIF($C$5:$AK$5,Lessons[[#This Row],[Day of week]])*Lessons[[#This Row],[Tariff]]=0,"",COUNTIF($C$5:$AK$5,Lessons[[#This Row],[Day of week]])*Lessons[[#This Row],[Tariff]])</f>
        <v/>
      </c>
    </row>
    <row r="997" spans="10:10" x14ac:dyDescent="0.25">
      <c r="J997" t="str">
        <f ca="1">IF(COUNTIF($C$5:$AK$5,Lessons[[#This Row],[Day of week]])*Lessons[[#This Row],[Tariff]]=0,"",COUNTIF($C$5:$AK$5,Lessons[[#This Row],[Day of week]])*Lessons[[#This Row],[Tariff]])</f>
        <v/>
      </c>
    </row>
    <row r="998" spans="10:10" x14ac:dyDescent="0.25">
      <c r="J998" t="str">
        <f ca="1">IF(COUNTIF($C$5:$AK$5,Lessons[[#This Row],[Day of week]])*Lessons[[#This Row],[Tariff]]=0,"",COUNTIF($C$5:$AK$5,Lessons[[#This Row],[Day of week]])*Lessons[[#This Row],[Tariff]])</f>
        <v/>
      </c>
    </row>
    <row r="999" spans="10:10" x14ac:dyDescent="0.25">
      <c r="J999" t="str">
        <f ca="1">IF(COUNTIF($C$5:$AK$5,Lessons[[#This Row],[Day of week]])*Lessons[[#This Row],[Tariff]]=0,"",COUNTIF($C$5:$AK$5,Lessons[[#This Row],[Day of week]])*Lessons[[#This Row],[Tariff]])</f>
        <v/>
      </c>
    </row>
    <row r="1000" spans="10:10" x14ac:dyDescent="0.25">
      <c r="J1000" t="str">
        <f ca="1">IF(COUNTIF($C$5:$AK$5,Lessons[[#This Row],[Day of week]])*Lessons[[#This Row],[Tariff]]=0,"",COUNTIF($C$5:$AK$5,Lessons[[#This Row],[Day of week]])*Lessons[[#This Row],[Tariff]])</f>
        <v/>
      </c>
    </row>
    <row r="1001" spans="10:10" x14ac:dyDescent="0.25">
      <c r="J1001" t="str">
        <f ca="1">IF(COUNTIF($C$5:$AK$5,Lessons[[#This Row],[Day of week]])*Lessons[[#This Row],[Tariff]]=0,"",COUNTIF($C$5:$AK$5,Lessons[[#This Row],[Day of week]])*Lessons[[#This Row],[Tariff]])</f>
        <v/>
      </c>
    </row>
    <row r="1002" spans="10:10" x14ac:dyDescent="0.25">
      <c r="J1002" t="str">
        <f ca="1">IF(COUNTIF($C$5:$AK$5,Lessons[[#This Row],[Day of week]])*Lessons[[#This Row],[Tariff]]=0,"",COUNTIF($C$5:$AK$5,Lessons[[#This Row],[Day of week]])*Lessons[[#This Row],[Tariff]])</f>
        <v/>
      </c>
    </row>
    <row r="1003" spans="10:10" x14ac:dyDescent="0.25">
      <c r="J1003" t="str">
        <f ca="1">IF(COUNTIF($C$5:$AK$5,Lessons[[#This Row],[Day of week]])*Lessons[[#This Row],[Tariff]]=0,"",COUNTIF($C$5:$AK$5,Lessons[[#This Row],[Day of week]])*Lessons[[#This Row],[Tariff]])</f>
        <v/>
      </c>
    </row>
    <row r="1004" spans="10:10" x14ac:dyDescent="0.25">
      <c r="J1004" t="str">
        <f ca="1">IF(COUNTIF($C$5:$AK$5,Lessons[[#This Row],[Day of week]])*Lessons[[#This Row],[Tariff]]=0,"",COUNTIF($C$5:$AK$5,Lessons[[#This Row],[Day of week]])*Lessons[[#This Row],[Tariff]])</f>
        <v/>
      </c>
    </row>
    <row r="1005" spans="10:10" x14ac:dyDescent="0.25">
      <c r="J1005" t="str">
        <f ca="1">IF(COUNTIF($C$5:$AK$5,Lessons[[#This Row],[Day of week]])*Lessons[[#This Row],[Tariff]]=0,"",COUNTIF($C$5:$AK$5,Lessons[[#This Row],[Day of week]])*Lessons[[#This Row],[Tariff]])</f>
        <v/>
      </c>
    </row>
    <row r="1006" spans="10:10" x14ac:dyDescent="0.25">
      <c r="J1006" t="str">
        <f ca="1">IF(COUNTIF($C$5:$AK$5,Lessons[[#This Row],[Day of week]])*Lessons[[#This Row],[Tariff]]=0,"",COUNTIF($C$5:$AK$5,Lessons[[#This Row],[Day of week]])*Lessons[[#This Row],[Tariff]])</f>
        <v/>
      </c>
    </row>
    <row r="1007" spans="10:10" x14ac:dyDescent="0.25">
      <c r="J1007" t="str">
        <f ca="1">IF(COUNTIF($C$5:$AK$5,Lessons[[#This Row],[Day of week]])*Lessons[[#This Row],[Tariff]]=0,"",COUNTIF($C$5:$AK$5,Lessons[[#This Row],[Day of week]])*Lessons[[#This Row],[Tariff]])</f>
        <v/>
      </c>
    </row>
    <row r="1008" spans="10:10" x14ac:dyDescent="0.25">
      <c r="J1008" t="str">
        <f ca="1">IF(COUNTIF($C$5:$AK$5,Lessons[[#This Row],[Day of week]])*Lessons[[#This Row],[Tariff]]=0,"",COUNTIF($C$5:$AK$5,Lessons[[#This Row],[Day of week]])*Lessons[[#This Row],[Tariff]])</f>
        <v/>
      </c>
    </row>
    <row r="1009" spans="10:10" x14ac:dyDescent="0.25">
      <c r="J1009" t="str">
        <f ca="1">IF(COUNTIF($C$5:$AK$5,Lessons[[#This Row],[Day of week]])*Lessons[[#This Row],[Tariff]]=0,"",COUNTIF($C$5:$AK$5,Lessons[[#This Row],[Day of week]])*Lessons[[#This Row],[Tariff]])</f>
        <v/>
      </c>
    </row>
    <row r="1010" spans="10:10" x14ac:dyDescent="0.25">
      <c r="J1010" t="str">
        <f ca="1">IF(COUNTIF($C$5:$AK$5,Lessons[[#This Row],[Day of week]])*Lessons[[#This Row],[Tariff]]=0,"",COUNTIF($C$5:$AK$5,Lessons[[#This Row],[Day of week]])*Lessons[[#This Row],[Tariff]])</f>
        <v/>
      </c>
    </row>
    <row r="1011" spans="10:10" x14ac:dyDescent="0.25">
      <c r="J1011" t="str">
        <f ca="1">IF(COUNTIF($C$5:$AK$5,Lessons[[#This Row],[Day of week]])*Lessons[[#This Row],[Tariff]]=0,"",COUNTIF($C$5:$AK$5,Lessons[[#This Row],[Day of week]])*Lessons[[#This Row],[Tariff]])</f>
        <v/>
      </c>
    </row>
    <row r="1012" spans="10:10" x14ac:dyDescent="0.25">
      <c r="J1012" t="str">
        <f ca="1">IF(COUNTIF($C$5:$AK$5,Lessons[[#This Row],[Day of week]])*Lessons[[#This Row],[Tariff]]=0,"",COUNTIF($C$5:$AK$5,Lessons[[#This Row],[Day of week]])*Lessons[[#This Row],[Tariff]])</f>
        <v/>
      </c>
    </row>
    <row r="1013" spans="10:10" x14ac:dyDescent="0.25">
      <c r="J1013" t="str">
        <f ca="1">IF(COUNTIF($C$5:$AK$5,Lessons[[#This Row],[Day of week]])*Lessons[[#This Row],[Tariff]]=0,"",COUNTIF($C$5:$AK$5,Lessons[[#This Row],[Day of week]])*Lessons[[#This Row],[Tariff]])</f>
        <v/>
      </c>
    </row>
    <row r="1014" spans="10:10" x14ac:dyDescent="0.25">
      <c r="J1014" t="str">
        <f ca="1">IF(COUNTIF($C$5:$AK$5,Lessons[[#This Row],[Day of week]])*Lessons[[#This Row],[Tariff]]=0,"",COUNTIF($C$5:$AK$5,Lessons[[#This Row],[Day of week]])*Lessons[[#This Row],[Tariff]])</f>
        <v/>
      </c>
    </row>
    <row r="1015" spans="10:10" x14ac:dyDescent="0.25">
      <c r="J1015" t="str">
        <f ca="1">IF(COUNTIF($C$5:$AK$5,Lessons[[#This Row],[Day of week]])*Lessons[[#This Row],[Tariff]]=0,"",COUNTIF($C$5:$AK$5,Lessons[[#This Row],[Day of week]])*Lessons[[#This Row],[Tariff]])</f>
        <v/>
      </c>
    </row>
    <row r="1016" spans="10:10" x14ac:dyDescent="0.25">
      <c r="J1016" t="str">
        <f ca="1">IF(COUNTIF($C$5:$AK$5,Lessons[[#This Row],[Day of week]])*Lessons[[#This Row],[Tariff]]=0,"",COUNTIF($C$5:$AK$5,Lessons[[#This Row],[Day of week]])*Lessons[[#This Row],[Tariff]])</f>
        <v/>
      </c>
    </row>
    <row r="1017" spans="10:10" x14ac:dyDescent="0.25">
      <c r="J1017" t="str">
        <f ca="1">IF(COUNTIF($C$5:$AK$5,Lessons[[#This Row],[Day of week]])*Lessons[[#This Row],[Tariff]]=0,"",COUNTIF($C$5:$AK$5,Lessons[[#This Row],[Day of week]])*Lessons[[#This Row],[Tariff]])</f>
        <v/>
      </c>
    </row>
    <row r="1018" spans="10:10" x14ac:dyDescent="0.25">
      <c r="J1018" t="str">
        <f ca="1">IF(COUNTIF($C$5:$AK$5,Lessons[[#This Row],[Day of week]])*Lessons[[#This Row],[Tariff]]=0,"",COUNTIF($C$5:$AK$5,Lessons[[#This Row],[Day of week]])*Lessons[[#This Row],[Tariff]])</f>
        <v/>
      </c>
    </row>
    <row r="1019" spans="10:10" x14ac:dyDescent="0.25">
      <c r="J1019" t="str">
        <f ca="1">IF(COUNTIF($C$5:$AK$5,Lessons[[#This Row],[Day of week]])*Lessons[[#This Row],[Tariff]]=0,"",COUNTIF($C$5:$AK$5,Lessons[[#This Row],[Day of week]])*Lessons[[#This Row],[Tariff]])</f>
        <v/>
      </c>
    </row>
    <row r="1020" spans="10:10" x14ac:dyDescent="0.25">
      <c r="J1020" t="str">
        <f ca="1">IF(COUNTIF($C$5:$AK$5,Lessons[[#This Row],[Day of week]])*Lessons[[#This Row],[Tariff]]=0,"",COUNTIF($C$5:$AK$5,Lessons[[#This Row],[Day of week]])*Lessons[[#This Row],[Tariff]])</f>
        <v/>
      </c>
    </row>
    <row r="1021" spans="10:10" x14ac:dyDescent="0.25">
      <c r="J1021" t="str">
        <f ca="1">IF(COUNTIF($C$5:$AK$5,Lessons[[#This Row],[Day of week]])*Lessons[[#This Row],[Tariff]]=0,"",COUNTIF($C$5:$AK$5,Lessons[[#This Row],[Day of week]])*Lessons[[#This Row],[Tariff]])</f>
        <v/>
      </c>
    </row>
    <row r="1022" spans="10:10" x14ac:dyDescent="0.25">
      <c r="J1022" t="str">
        <f ca="1">IF(COUNTIF($C$5:$AK$5,Lessons[[#This Row],[Day of week]])*Lessons[[#This Row],[Tariff]]=0,"",COUNTIF($C$5:$AK$5,Lessons[[#This Row],[Day of week]])*Lessons[[#This Row],[Tariff]])</f>
        <v/>
      </c>
    </row>
    <row r="1023" spans="10:10" x14ac:dyDescent="0.25">
      <c r="J1023" t="str">
        <f ca="1">IF(COUNTIF($C$5:$AK$5,Lessons[[#This Row],[Day of week]])*Lessons[[#This Row],[Tariff]]=0,"",COUNTIF($C$5:$AK$5,Lessons[[#This Row],[Day of week]])*Lessons[[#This Row],[Tariff]])</f>
        <v/>
      </c>
    </row>
    <row r="1024" spans="10:10" x14ac:dyDescent="0.25">
      <c r="J1024" t="str">
        <f ca="1">IF(COUNTIF($C$5:$AK$5,Lessons[[#This Row],[Day of week]])*Lessons[[#This Row],[Tariff]]=0,"",COUNTIF($C$5:$AK$5,Lessons[[#This Row],[Day of week]])*Lessons[[#This Row],[Tariff]])</f>
        <v/>
      </c>
    </row>
    <row r="1025" spans="10:10" x14ac:dyDescent="0.25">
      <c r="J1025" t="str">
        <f ca="1">IF(COUNTIF($C$5:$AK$5,Lessons[[#This Row],[Day of week]])*Lessons[[#This Row],[Tariff]]=0,"",COUNTIF($C$5:$AK$5,Lessons[[#This Row],[Day of week]])*Lessons[[#This Row],[Tariff]])</f>
        <v/>
      </c>
    </row>
    <row r="1026" spans="10:10" x14ac:dyDescent="0.25">
      <c r="J1026" t="str">
        <f ca="1">IF(COUNTIF($C$5:$AK$5,Lessons[[#This Row],[Day of week]])*Lessons[[#This Row],[Tariff]]=0,"",COUNTIF($C$5:$AK$5,Lessons[[#This Row],[Day of week]])*Lessons[[#This Row],[Tariff]])</f>
        <v/>
      </c>
    </row>
    <row r="1027" spans="10:10" x14ac:dyDescent="0.25">
      <c r="J1027" t="str">
        <f ca="1">IF(COUNTIF($C$5:$AK$5,Lessons[[#This Row],[Day of week]])*Lessons[[#This Row],[Tariff]]=0,"",COUNTIF($C$5:$AK$5,Lessons[[#This Row],[Day of week]])*Lessons[[#This Row],[Tariff]])</f>
        <v/>
      </c>
    </row>
    <row r="1028" spans="10:10" x14ac:dyDescent="0.25">
      <c r="J1028" t="str">
        <f ca="1">IF(COUNTIF($C$5:$AK$5,Lessons[[#This Row],[Day of week]])*Lessons[[#This Row],[Tariff]]=0,"",COUNTIF($C$5:$AK$5,Lessons[[#This Row],[Day of week]])*Lessons[[#This Row],[Tariff]])</f>
        <v/>
      </c>
    </row>
    <row r="1029" spans="10:10" x14ac:dyDescent="0.25">
      <c r="J1029" t="str">
        <f ca="1">IF(COUNTIF($C$5:$AK$5,Lessons[[#This Row],[Day of week]])*Lessons[[#This Row],[Tariff]]=0,"",COUNTIF($C$5:$AK$5,Lessons[[#This Row],[Day of week]])*Lessons[[#This Row],[Tariff]])</f>
        <v/>
      </c>
    </row>
    <row r="1030" spans="10:10" x14ac:dyDescent="0.25">
      <c r="J1030" t="str">
        <f ca="1">IF(COUNTIF($C$5:$AK$5,Lessons[[#This Row],[Day of week]])*Lessons[[#This Row],[Tariff]]=0,"",COUNTIF($C$5:$AK$5,Lessons[[#This Row],[Day of week]])*Lessons[[#This Row],[Tariff]])</f>
        <v/>
      </c>
    </row>
    <row r="1031" spans="10:10" x14ac:dyDescent="0.25">
      <c r="J1031" t="str">
        <f ca="1">IF(COUNTIF($C$5:$AK$5,Lessons[[#This Row],[Day of week]])*Lessons[[#This Row],[Tariff]]=0,"",COUNTIF($C$5:$AK$5,Lessons[[#This Row],[Day of week]])*Lessons[[#This Row],[Tariff]])</f>
        <v/>
      </c>
    </row>
    <row r="1032" spans="10:10" x14ac:dyDescent="0.25">
      <c r="J1032" t="str">
        <f ca="1">IF(COUNTIF($C$5:$AK$5,Lessons[[#This Row],[Day of week]])*Lessons[[#This Row],[Tariff]]=0,"",COUNTIF($C$5:$AK$5,Lessons[[#This Row],[Day of week]])*Lessons[[#This Row],[Tariff]])</f>
        <v/>
      </c>
    </row>
    <row r="1033" spans="10:10" x14ac:dyDescent="0.25">
      <c r="J1033" t="str">
        <f ca="1">IF(COUNTIF($C$5:$AK$5,Lessons[[#This Row],[Day of week]])*Lessons[[#This Row],[Tariff]]=0,"",COUNTIF($C$5:$AK$5,Lessons[[#This Row],[Day of week]])*Lessons[[#This Row],[Tariff]])</f>
        <v/>
      </c>
    </row>
    <row r="1034" spans="10:10" x14ac:dyDescent="0.25">
      <c r="J1034" t="str">
        <f ca="1">IF(COUNTIF($C$5:$AK$5,Lessons[[#This Row],[Day of week]])*Lessons[[#This Row],[Tariff]]=0,"",COUNTIF($C$5:$AK$5,Lessons[[#This Row],[Day of week]])*Lessons[[#This Row],[Tariff]])</f>
        <v/>
      </c>
    </row>
    <row r="1035" spans="10:10" x14ac:dyDescent="0.25">
      <c r="J1035" t="str">
        <f ca="1">IF(COUNTIF($C$5:$AK$5,Lessons[[#This Row],[Day of week]])*Lessons[[#This Row],[Tariff]]=0,"",COUNTIF($C$5:$AK$5,Lessons[[#This Row],[Day of week]])*Lessons[[#This Row],[Tariff]])</f>
        <v/>
      </c>
    </row>
    <row r="1036" spans="10:10" x14ac:dyDescent="0.25">
      <c r="J1036" t="str">
        <f ca="1">IF(COUNTIF($C$5:$AK$5,Lessons[[#This Row],[Day of week]])*Lessons[[#This Row],[Tariff]]=0,"",COUNTIF($C$5:$AK$5,Lessons[[#This Row],[Day of week]])*Lessons[[#This Row],[Tariff]])</f>
        <v/>
      </c>
    </row>
    <row r="1037" spans="10:10" x14ac:dyDescent="0.25">
      <c r="J1037" t="str">
        <f ca="1">IF(COUNTIF($C$5:$AK$5,Lessons[[#This Row],[Day of week]])*Lessons[[#This Row],[Tariff]]=0,"",COUNTIF($C$5:$AK$5,Lessons[[#This Row],[Day of week]])*Lessons[[#This Row],[Tariff]])</f>
        <v/>
      </c>
    </row>
    <row r="1038" spans="10:10" x14ac:dyDescent="0.25">
      <c r="J1038" t="str">
        <f ca="1">IF(COUNTIF($C$5:$AK$5,Lessons[[#This Row],[Day of week]])*Lessons[[#This Row],[Tariff]]=0,"",COUNTIF($C$5:$AK$5,Lessons[[#This Row],[Day of week]])*Lessons[[#This Row],[Tariff]])</f>
        <v/>
      </c>
    </row>
    <row r="1039" spans="10:10" x14ac:dyDescent="0.25">
      <c r="J1039" t="str">
        <f ca="1">IF(COUNTIF($C$5:$AK$5,Lessons[[#This Row],[Day of week]])*Lessons[[#This Row],[Tariff]]=0,"",COUNTIF($C$5:$AK$5,Lessons[[#This Row],[Day of week]])*Lessons[[#This Row],[Tariff]])</f>
        <v/>
      </c>
    </row>
    <row r="1040" spans="10:10" x14ac:dyDescent="0.25">
      <c r="J1040" t="str">
        <f ca="1">IF(COUNTIF($C$5:$AK$5,Lessons[[#This Row],[Day of week]])*Lessons[[#This Row],[Tariff]]=0,"",COUNTIF($C$5:$AK$5,Lessons[[#This Row],[Day of week]])*Lessons[[#This Row],[Tariff]])</f>
        <v/>
      </c>
    </row>
    <row r="1041" spans="10:10" x14ac:dyDescent="0.25">
      <c r="J1041" t="str">
        <f ca="1">IF(COUNTIF($C$5:$AK$5,Lessons[[#This Row],[Day of week]])*Lessons[[#This Row],[Tariff]]=0,"",COUNTIF($C$5:$AK$5,Lessons[[#This Row],[Day of week]])*Lessons[[#This Row],[Tariff]])</f>
        <v/>
      </c>
    </row>
    <row r="1042" spans="10:10" x14ac:dyDescent="0.25">
      <c r="J1042" t="str">
        <f ca="1">IF(COUNTIF($C$5:$AK$5,Lessons[[#This Row],[Day of week]])*Lessons[[#This Row],[Tariff]]=0,"",COUNTIF($C$5:$AK$5,Lessons[[#This Row],[Day of week]])*Lessons[[#This Row],[Tariff]])</f>
        <v/>
      </c>
    </row>
  </sheetData>
  <mergeCells count="3">
    <mergeCell ref="C40:K40"/>
    <mergeCell ref="N40:R40"/>
    <mergeCell ref="F1:H2"/>
  </mergeCells>
  <phoneticPr fontId="3" type="noConversion"/>
  <conditionalFormatting sqref="C35:AK35">
    <cfRule type="containsText" dxfId="12" priority="1" operator="containsText" text="Overlap">
      <formula>NOT(ISERROR(SEARCH("Overlap",C35)))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962B7FD-2B34-4585-9B2C-B4B5A3C60879}">
            <xm:f>OR(C$5=Weekdays!$A$6,C$5=Weekdays!$A$7)</xm:f>
            <x14:dxf>
              <fill>
                <patternFill>
                  <bgColor theme="9" tint="0.79998168889431442"/>
                </patternFill>
              </fill>
            </x14:dxf>
          </x14:cfRule>
          <xm:sqref>C6:AK35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669E04C-9325-41F4-AC7F-E1D560539861}">
          <x14:formula1>
            <xm:f>'Month Names'!$A$1:$A$12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C14-027D-4A66-B52D-D147B1BBD950}">
  <dimension ref="A1:AK1042"/>
  <sheetViews>
    <sheetView zoomScale="85" zoomScaleNormal="85" workbookViewId="0">
      <selection activeCell="T46" sqref="T46"/>
    </sheetView>
  </sheetViews>
  <sheetFormatPr defaultRowHeight="15" x14ac:dyDescent="0.25"/>
  <cols>
    <col min="1" max="2" width="6.28515625" customWidth="1"/>
    <col min="3" max="3" width="14" customWidth="1"/>
    <col min="4" max="9" width="12.7109375" customWidth="1"/>
    <col min="10" max="10" width="13.28515625" customWidth="1"/>
    <col min="11" max="37" width="12.7109375" customWidth="1"/>
  </cols>
  <sheetData>
    <row r="1" spans="1:37" ht="18.75" x14ac:dyDescent="0.3">
      <c r="C1" s="19" t="s">
        <v>0</v>
      </c>
      <c r="D1" s="21">
        <v>2024</v>
      </c>
      <c r="F1" s="50" t="s">
        <v>43</v>
      </c>
      <c r="G1" s="50"/>
      <c r="H1" s="50"/>
    </row>
    <row r="2" spans="1:37" ht="19.5" thickBot="1" x14ac:dyDescent="0.35">
      <c r="C2" s="20" t="s">
        <v>1</v>
      </c>
      <c r="D2" s="22" t="s">
        <v>5</v>
      </c>
      <c r="F2" s="50"/>
      <c r="G2" s="50"/>
      <c r="H2" s="50"/>
    </row>
    <row r="3" spans="1:37" ht="27" thickBot="1" x14ac:dyDescent="0.3">
      <c r="D3" s="2"/>
      <c r="E3" s="2"/>
      <c r="F3" s="2"/>
      <c r="G3" s="2"/>
      <c r="H3" s="2"/>
      <c r="I3" s="2"/>
    </row>
    <row r="4" spans="1:37" x14ac:dyDescent="0.25">
      <c r="A4" s="9"/>
      <c r="B4" s="10"/>
      <c r="C4" s="11">
        <f>IF( MONTH( DATE($D$1,MATCH($D$2,'Month Names'!$A$1:$A$12,0),1)+(COLUMN()-3)) =MATCH($D$2,'Month Names'!$A$1:$A$12,0),
DATE($D$1,MATCH($D$2,'Month Names'!$A$1:$A$12,0),1)+(COLUMN()-3),
"")</f>
        <v>45383</v>
      </c>
      <c r="D4" s="11">
        <f>IF( MONTH( DATE($D$1,MATCH($D$2,'Month Names'!$A$1:$A$12,0),1)+(COLUMN()-3)) =MATCH($D$2,'Month Names'!$A$1:$A$12,0),
DATE($D$1,MATCH($D$2,'Month Names'!$A$1:$A$12,0),1)+(COLUMN()-3),
"")</f>
        <v>45384</v>
      </c>
      <c r="E4" s="11">
        <f>IF( MONTH( DATE($D$1,MATCH($D$2,'Month Names'!$A$1:$A$12,0),1)+(COLUMN()-3)) =MATCH($D$2,'Month Names'!$A$1:$A$12,0),
DATE($D$1,MATCH($D$2,'Month Names'!$A$1:$A$12,0),1)+(COLUMN()-3),
"")</f>
        <v>45385</v>
      </c>
      <c r="F4" s="11">
        <f>IF( MONTH( DATE($D$1,MATCH($D$2,'Month Names'!$A$1:$A$12,0),1)+(COLUMN()-3)) =MATCH($D$2,'Month Names'!$A$1:$A$12,0),
DATE($D$1,MATCH($D$2,'Month Names'!$A$1:$A$12,0),1)+(COLUMN()-3),
"")</f>
        <v>45386</v>
      </c>
      <c r="G4" s="11">
        <f>IF( MONTH( DATE($D$1,MATCH($D$2,'Month Names'!$A$1:$A$12,0),1)+(COLUMN()-3)) =MATCH($D$2,'Month Names'!$A$1:$A$12,0),
DATE($D$1,MATCH($D$2,'Month Names'!$A$1:$A$12,0),1)+(COLUMN()-3),
"")</f>
        <v>45387</v>
      </c>
      <c r="H4" s="11">
        <f>IF( MONTH( DATE($D$1,MATCH($D$2,'Month Names'!$A$1:$A$12,0),1)+(COLUMN()-3)) =MATCH($D$2,'Month Names'!$A$1:$A$12,0),
DATE($D$1,MATCH($D$2,'Month Names'!$A$1:$A$12,0),1)+(COLUMN()-3),
"")</f>
        <v>45388</v>
      </c>
      <c r="I4" s="11">
        <f>IF( MONTH( DATE($D$1,MATCH($D$2,'Month Names'!$A$1:$A$12,0),1)+(COLUMN()-3)) =MATCH($D$2,'Month Names'!$A$1:$A$12,0),
DATE($D$1,MATCH($D$2,'Month Names'!$A$1:$A$12,0),1)+(COLUMN()-3),
"")</f>
        <v>45389</v>
      </c>
      <c r="J4" s="11">
        <f>IF( MONTH( DATE($D$1,MATCH($D$2,'Month Names'!$A$1:$A$12,0),1)+(COLUMN()-3)) =MATCH($D$2,'Month Names'!$A$1:$A$12,0),
DATE($D$1,MATCH($D$2,'Month Names'!$A$1:$A$12,0),1)+(COLUMN()-3),
"")</f>
        <v>45390</v>
      </c>
      <c r="K4" s="11">
        <f>IF( MONTH( DATE($D$1,MATCH($D$2,'Month Names'!$A$1:$A$12,0),1)+(COLUMN()-3)) =MATCH($D$2,'Month Names'!$A$1:$A$12,0),
DATE($D$1,MATCH($D$2,'Month Names'!$A$1:$A$12,0),1)+(COLUMN()-3),
"")</f>
        <v>45391</v>
      </c>
      <c r="L4" s="11">
        <f>IF( MONTH( DATE($D$1,MATCH($D$2,'Month Names'!$A$1:$A$12,0),1)+(COLUMN()-3)) =MATCH($D$2,'Month Names'!$A$1:$A$12,0),
DATE($D$1,MATCH($D$2,'Month Names'!$A$1:$A$12,0),1)+(COLUMN()-3),
"")</f>
        <v>45392</v>
      </c>
      <c r="M4" s="11">
        <f>IF( MONTH( DATE($D$1,MATCH($D$2,'Month Names'!$A$1:$A$12,0),1)+(COLUMN()-3)) =MATCH($D$2,'Month Names'!$A$1:$A$12,0),
DATE($D$1,MATCH($D$2,'Month Names'!$A$1:$A$12,0),1)+(COLUMN()-3),
"")</f>
        <v>45393</v>
      </c>
      <c r="N4" s="11">
        <f>IF( MONTH( DATE($D$1,MATCH($D$2,'Month Names'!$A$1:$A$12,0),1)+(COLUMN()-3)) =MATCH($D$2,'Month Names'!$A$1:$A$12,0),
DATE($D$1,MATCH($D$2,'Month Names'!$A$1:$A$12,0),1)+(COLUMN()-3),
"")</f>
        <v>45394</v>
      </c>
      <c r="O4" s="11">
        <f>IF( MONTH( DATE($D$1,MATCH($D$2,'Month Names'!$A$1:$A$12,0),1)+(COLUMN()-3)) =MATCH($D$2,'Month Names'!$A$1:$A$12,0),
DATE($D$1,MATCH($D$2,'Month Names'!$A$1:$A$12,0),1)+(COLUMN()-3),
"")</f>
        <v>45395</v>
      </c>
      <c r="P4" s="11">
        <f>IF( MONTH( DATE($D$1,MATCH($D$2,'Month Names'!$A$1:$A$12,0),1)+(COLUMN()-3)) =MATCH($D$2,'Month Names'!$A$1:$A$12,0),
DATE($D$1,MATCH($D$2,'Month Names'!$A$1:$A$12,0),1)+(COLUMN()-3),
"")</f>
        <v>45396</v>
      </c>
      <c r="Q4" s="11">
        <f>IF( MONTH( DATE($D$1,MATCH($D$2,'Month Names'!$A$1:$A$12,0),1)+(COLUMN()-3)) =MATCH($D$2,'Month Names'!$A$1:$A$12,0),
DATE($D$1,MATCH($D$2,'Month Names'!$A$1:$A$12,0),1)+(COLUMN()-3),
"")</f>
        <v>45397</v>
      </c>
      <c r="R4" s="11">
        <f>IF( MONTH( DATE($D$1,MATCH($D$2,'Month Names'!$A$1:$A$12,0),1)+(COLUMN()-3)) =MATCH($D$2,'Month Names'!$A$1:$A$12,0),
DATE($D$1,MATCH($D$2,'Month Names'!$A$1:$A$12,0),1)+(COLUMN()-3),
"")</f>
        <v>45398</v>
      </c>
      <c r="S4" s="11">
        <f>IF( MONTH( DATE($D$1,MATCH($D$2,'Month Names'!$A$1:$A$12,0),1)+(COLUMN()-3)) =MATCH($D$2,'Month Names'!$A$1:$A$12,0),
DATE($D$1,MATCH($D$2,'Month Names'!$A$1:$A$12,0),1)+(COLUMN()-3),
"")</f>
        <v>45399</v>
      </c>
      <c r="T4" s="11">
        <f>IF( MONTH( DATE($D$1,MATCH($D$2,'Month Names'!$A$1:$A$12,0),1)+(COLUMN()-3)) =MATCH($D$2,'Month Names'!$A$1:$A$12,0),
DATE($D$1,MATCH($D$2,'Month Names'!$A$1:$A$12,0),1)+(COLUMN()-3),
"")</f>
        <v>45400</v>
      </c>
      <c r="U4" s="11">
        <f>IF( MONTH( DATE($D$1,MATCH($D$2,'Month Names'!$A$1:$A$12,0),1)+(COLUMN()-3)) =MATCH($D$2,'Month Names'!$A$1:$A$12,0),
DATE($D$1,MATCH($D$2,'Month Names'!$A$1:$A$12,0),1)+(COLUMN()-3),
"")</f>
        <v>45401</v>
      </c>
      <c r="V4" s="11">
        <f>IF( MONTH( DATE($D$1,MATCH($D$2,'Month Names'!$A$1:$A$12,0),1)+(COLUMN()-3)) =MATCH($D$2,'Month Names'!$A$1:$A$12,0),
DATE($D$1,MATCH($D$2,'Month Names'!$A$1:$A$12,0),1)+(COLUMN()-3),
"")</f>
        <v>45402</v>
      </c>
      <c r="W4" s="11">
        <f>IF( MONTH( DATE($D$1,MATCH($D$2,'Month Names'!$A$1:$A$12,0),1)+(COLUMN()-3)) =MATCH($D$2,'Month Names'!$A$1:$A$12,0),
DATE($D$1,MATCH($D$2,'Month Names'!$A$1:$A$12,0),1)+(COLUMN()-3),
"")</f>
        <v>45403</v>
      </c>
      <c r="X4" s="11">
        <f>IF( MONTH( DATE($D$1,MATCH($D$2,'Month Names'!$A$1:$A$12,0),1)+(COLUMN()-3)) =MATCH($D$2,'Month Names'!$A$1:$A$12,0),
DATE($D$1,MATCH($D$2,'Month Names'!$A$1:$A$12,0),1)+(COLUMN()-3),
"")</f>
        <v>45404</v>
      </c>
      <c r="Y4" s="11">
        <f>IF( MONTH( DATE($D$1,MATCH($D$2,'Month Names'!$A$1:$A$12,0),1)+(COLUMN()-3)) =MATCH($D$2,'Month Names'!$A$1:$A$12,0),
DATE($D$1,MATCH($D$2,'Month Names'!$A$1:$A$12,0),1)+(COLUMN()-3),
"")</f>
        <v>45405</v>
      </c>
      <c r="Z4" s="11">
        <f>IF( MONTH( DATE($D$1,MATCH($D$2,'Month Names'!$A$1:$A$12,0),1)+(COLUMN()-3)) =MATCH($D$2,'Month Names'!$A$1:$A$12,0),
DATE($D$1,MATCH($D$2,'Month Names'!$A$1:$A$12,0),1)+(COLUMN()-3),
"")</f>
        <v>45406</v>
      </c>
      <c r="AA4" s="11">
        <f>IF( MONTH( DATE($D$1,MATCH($D$2,'Month Names'!$A$1:$A$12,0),1)+(COLUMN()-3)) =MATCH($D$2,'Month Names'!$A$1:$A$12,0),
DATE($D$1,MATCH($D$2,'Month Names'!$A$1:$A$12,0),1)+(COLUMN()-3),
"")</f>
        <v>45407</v>
      </c>
      <c r="AB4" s="11">
        <f>IF( MONTH( DATE($D$1,MATCH($D$2,'Month Names'!$A$1:$A$12,0),1)+(COLUMN()-3)) =MATCH($D$2,'Month Names'!$A$1:$A$12,0),
DATE($D$1,MATCH($D$2,'Month Names'!$A$1:$A$12,0),1)+(COLUMN()-3),
"")</f>
        <v>45408</v>
      </c>
      <c r="AC4" s="11">
        <f>IF( MONTH( DATE($D$1,MATCH($D$2,'Month Names'!$A$1:$A$12,0),1)+(COLUMN()-3)) =MATCH($D$2,'Month Names'!$A$1:$A$12,0),
DATE($D$1,MATCH($D$2,'Month Names'!$A$1:$A$12,0),1)+(COLUMN()-3),
"")</f>
        <v>45409</v>
      </c>
      <c r="AD4" s="11">
        <f>IF( MONTH( DATE($D$1,MATCH($D$2,'Month Names'!$A$1:$A$12,0),1)+(COLUMN()-3)) =MATCH($D$2,'Month Names'!$A$1:$A$12,0),
DATE($D$1,MATCH($D$2,'Month Names'!$A$1:$A$12,0),1)+(COLUMN()-3),
"")</f>
        <v>45410</v>
      </c>
      <c r="AE4" s="11">
        <f>IF( MONTH( DATE($D$1,MATCH($D$2,'Month Names'!$A$1:$A$12,0),1)+(COLUMN()-3)) =MATCH($D$2,'Month Names'!$A$1:$A$12,0),
DATE($D$1,MATCH($D$2,'Month Names'!$A$1:$A$12,0),1)+(COLUMN()-3),
"")</f>
        <v>45411</v>
      </c>
      <c r="AF4" s="11">
        <f>IF( MONTH( DATE($D$1,MATCH($D$2,'Month Names'!$A$1:$A$12,0),1)+(COLUMN()-3)) =MATCH($D$2,'Month Names'!$A$1:$A$12,0),
DATE($D$1,MATCH($D$2,'Month Names'!$A$1:$A$12,0),1)+(COLUMN()-3),
"")</f>
        <v>45412</v>
      </c>
      <c r="AG4" s="11" t="str">
        <f>IF( MONTH( DATE($D$1,MATCH($D$2,'Month Names'!$A$1:$A$12,0),1)+(COLUMN()-3)) =MATCH($D$2,'Month Names'!$A$1:$A$12,0),
DATE($D$1,MATCH($D$2,'Month Names'!$A$1:$A$12,0),1)+(COLUMN()-3),
"")</f>
        <v/>
      </c>
      <c r="AH4" s="10"/>
      <c r="AI4" s="10"/>
      <c r="AJ4" s="10"/>
      <c r="AK4" s="12"/>
    </row>
    <row r="5" spans="1:37" x14ac:dyDescent="0.25">
      <c r="A5" s="6"/>
      <c r="B5" s="4"/>
      <c r="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H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I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J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K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L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M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N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O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P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Q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R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S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T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U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V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W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X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Y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Z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Friday</v>
      </c>
      <c r="AA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Saturday</v>
      </c>
      <c r="AB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Sunday</v>
      </c>
      <c r="AC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Monday</v>
      </c>
      <c r="AD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Tuesday</v>
      </c>
      <c r="AE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Wednesday</v>
      </c>
      <c r="AF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>Thursday</v>
      </c>
      <c r="AG5" s="3" t="str">
        <f ca="1">IF( MONTH( DATE($D$1,MATCH($D$2,'Month Names'!$A$1:$A$12,0),1)+(COLUMN()-3)) =MATCH($D$2,'Month Names'!$A$1:$A$12,0), INDIRECT(ADDRESS(WEEKDAY(DATE($D$1,MATCH($D$2,'Month Names'!$A$1:$A$12,0),2)+(COLUMN()-3),1),1,1,,"Weekdays")),"")</f>
        <v/>
      </c>
      <c r="AH5" s="3"/>
      <c r="AI5" s="3"/>
      <c r="AJ5" s="3"/>
      <c r="AK5" s="5"/>
    </row>
    <row r="6" spans="1:37" x14ac:dyDescent="0.25">
      <c r="A6" s="13">
        <v>0.29166666666666669</v>
      </c>
      <c r="B6" s="8">
        <v>0.3125</v>
      </c>
      <c r="C6" s="37" t="str">
        <f t="array" aca="1" ref="C6" ca="1">IFERROR(INDEX(Lessons6[UniqueID],MATCH(1,(Lessons6[Day of week]=C$5)*(Lessons6[Time start]&lt;$B6)*(Lessons6[Time end]&gt;$A6),0)),"")</f>
        <v/>
      </c>
      <c r="D6" s="37" t="str">
        <f t="array" aca="1" ref="D6" ca="1">IFERROR(INDEX(Lessons6[UniqueID],MATCH(1,(Lessons6[Day of week]=D$5)*(Lessons6[Time start]&lt;$B6)*(Lessons6[Time end]&gt;$A6),0)),"")</f>
        <v/>
      </c>
      <c r="E6" s="37" t="str">
        <f t="array" aca="1" ref="E6" ca="1">IFERROR(INDEX(Lessons6[UniqueID],MATCH(1,(Lessons6[Day of week]=E$5)*(Lessons6[Time start]&lt;$B6)*(Lessons6[Time end]&gt;$A6),0)),"")</f>
        <v/>
      </c>
      <c r="F6" s="37" t="str">
        <f t="array" aca="1" ref="F6" ca="1">IFERROR(INDEX(Lessons6[UniqueID],MATCH(1,(Lessons6[Day of week]=F$5)*(Lessons6[Time start]&lt;$B6)*(Lessons6[Time end]&gt;$A6),0)),"")</f>
        <v/>
      </c>
      <c r="G6" s="37" t="str">
        <f t="array" aca="1" ref="G6" ca="1">IFERROR(INDEX(Lessons6[UniqueID],MATCH(1,(Lessons6[Day of week]=G$5)*(Lessons6[Time start]&lt;$B6)*(Lessons6[Time end]&gt;$A6),0)),"")</f>
        <v/>
      </c>
      <c r="H6" s="37" t="str">
        <f t="array" aca="1" ref="H6" ca="1">IFERROR(INDEX(Lessons6[UniqueID],MATCH(1,(Lessons6[Day of week]=H$5)*(Lessons6[Time start]&lt;$B6)*(Lessons6[Time end]&gt;$A6),0)),"")</f>
        <v/>
      </c>
      <c r="I6" s="37" t="str">
        <f t="array" aca="1" ref="I6" ca="1">IFERROR(INDEX(Lessons6[UniqueID],MATCH(1,(Lessons6[Day of week]=I$5)*(Lessons6[Time start]&lt;$B6)*(Lessons6[Time end]&gt;$A6),0)),"")</f>
        <v/>
      </c>
      <c r="J6" s="37" t="str">
        <f t="array" aca="1" ref="J6" ca="1">IFERROR(INDEX(Lessons6[UniqueID],MATCH(1,(Lessons6[Day of week]=J$5)*(Lessons6[Time start]&lt;$B6)*(Lessons6[Time end]&gt;$A6),0)),"")</f>
        <v/>
      </c>
      <c r="K6" s="37" t="str">
        <f t="array" aca="1" ref="K6" ca="1">IFERROR(INDEX(Lessons6[UniqueID],MATCH(1,(Lessons6[Day of week]=K$5)*(Lessons6[Time start]&lt;$B6)*(Lessons6[Time end]&gt;$A6),0)),"")</f>
        <v/>
      </c>
      <c r="L6" s="37" t="str">
        <f t="array" aca="1" ref="L6" ca="1">IFERROR(INDEX(Lessons6[UniqueID],MATCH(1,(Lessons6[Day of week]=L$5)*(Lessons6[Time start]&lt;$B6)*(Lessons6[Time end]&gt;$A6),0)),"")</f>
        <v/>
      </c>
      <c r="M6" s="37" t="str">
        <f t="array" aca="1" ref="M6" ca="1">IFERROR(INDEX(Lessons6[UniqueID],MATCH(1,(Lessons6[Day of week]=M$5)*(Lessons6[Time start]&lt;$B6)*(Lessons6[Time end]&gt;$A6),0)),"")</f>
        <v/>
      </c>
      <c r="N6" s="37" t="str">
        <f t="array" aca="1" ref="N6" ca="1">IFERROR(INDEX(Lessons6[UniqueID],MATCH(1,(Lessons6[Day of week]=N$5)*(Lessons6[Time start]&lt;$B6)*(Lessons6[Time end]&gt;$A6),0)),"")</f>
        <v/>
      </c>
      <c r="O6" s="37" t="str">
        <f t="array" aca="1" ref="O6" ca="1">IFERROR(INDEX(Lessons6[UniqueID],MATCH(1,(Lessons6[Day of week]=O$5)*(Lessons6[Time start]&lt;$B6)*(Lessons6[Time end]&gt;$A6),0)),"")</f>
        <v/>
      </c>
      <c r="P6" s="37" t="str">
        <f t="array" aca="1" ref="P6" ca="1">IFERROR(INDEX(Lessons6[UniqueID],MATCH(1,(Lessons6[Day of week]=P$5)*(Lessons6[Time start]&lt;$B6)*(Lessons6[Time end]&gt;$A6),0)),"")</f>
        <v/>
      </c>
      <c r="Q6" s="37" t="str">
        <f t="array" aca="1" ref="Q6" ca="1">IFERROR(INDEX(Lessons6[UniqueID],MATCH(1,(Lessons6[Day of week]=Q$5)*(Lessons6[Time start]&lt;$B6)*(Lessons6[Time end]&gt;$A6),0)),"")</f>
        <v/>
      </c>
      <c r="R6" s="37" t="str">
        <f t="array" aca="1" ref="R6" ca="1">IFERROR(INDEX(Lessons6[UniqueID],MATCH(1,(Lessons6[Day of week]=R$5)*(Lessons6[Time start]&lt;$B6)*(Lessons6[Time end]&gt;$A6),0)),"")</f>
        <v/>
      </c>
      <c r="S6" s="37" t="str">
        <f t="array" aca="1" ref="S6" ca="1">IFERROR(INDEX(Lessons6[UniqueID],MATCH(1,(Lessons6[Day of week]=S$5)*(Lessons6[Time start]&lt;$B6)*(Lessons6[Time end]&gt;$A6),0)),"")</f>
        <v/>
      </c>
      <c r="T6" s="37" t="str">
        <f t="array" aca="1" ref="T6" ca="1">IFERROR(INDEX(Lessons6[UniqueID],MATCH(1,(Lessons6[Day of week]=T$5)*(Lessons6[Time start]&lt;$B6)*(Lessons6[Time end]&gt;$A6),0)),"")</f>
        <v/>
      </c>
      <c r="U6" s="37" t="str">
        <f t="array" aca="1" ref="U6" ca="1">IFERROR(INDEX(Lessons6[UniqueID],MATCH(1,(Lessons6[Day of week]=U$5)*(Lessons6[Time start]&lt;$B6)*(Lessons6[Time end]&gt;$A6),0)),"")</f>
        <v/>
      </c>
      <c r="V6" s="37" t="str">
        <f t="array" aca="1" ref="V6" ca="1">IFERROR(INDEX(Lessons6[UniqueID],MATCH(1,(Lessons6[Day of week]=V$5)*(Lessons6[Time start]&lt;$B6)*(Lessons6[Time end]&gt;$A6),0)),"")</f>
        <v/>
      </c>
      <c r="W6" s="37" t="str">
        <f t="array" aca="1" ref="W6" ca="1">IFERROR(INDEX(Lessons6[UniqueID],MATCH(1,(Lessons6[Day of week]=W$5)*(Lessons6[Time start]&lt;$B6)*(Lessons6[Time end]&gt;$A6),0)),"")</f>
        <v/>
      </c>
      <c r="X6" s="37" t="str">
        <f t="array" aca="1" ref="X6" ca="1">IFERROR(INDEX(Lessons6[UniqueID],MATCH(1,(Lessons6[Day of week]=X$5)*(Lessons6[Time start]&lt;$B6)*(Lessons6[Time end]&gt;$A6),0)),"")</f>
        <v/>
      </c>
      <c r="Y6" s="37" t="str">
        <f t="array" aca="1" ref="Y6" ca="1">IFERROR(INDEX(Lessons6[UniqueID],MATCH(1,(Lessons6[Day of week]=Y$5)*(Lessons6[Time start]&lt;$B6)*(Lessons6[Time end]&gt;$A6),0)),"")</f>
        <v/>
      </c>
      <c r="Z6" s="37" t="str">
        <f t="array" aca="1" ref="Z6" ca="1">IFERROR(INDEX(Lessons6[UniqueID],MATCH(1,(Lessons6[Day of week]=Z$5)*(Lessons6[Time start]&lt;$B6)*(Lessons6[Time end]&gt;$A6),0)),"")</f>
        <v/>
      </c>
      <c r="AA6" s="37" t="str">
        <f t="array" aca="1" ref="AA6" ca="1">IFERROR(INDEX(Lessons6[UniqueID],MATCH(1,(Lessons6[Day of week]=AA$5)*(Lessons6[Time start]&lt;$B6)*(Lessons6[Time end]&gt;$A6),0)),"")</f>
        <v/>
      </c>
      <c r="AB6" s="37" t="str">
        <f t="array" aca="1" ref="AB6" ca="1">IFERROR(INDEX(Lessons6[UniqueID],MATCH(1,(Lessons6[Day of week]=AB$5)*(Lessons6[Time start]&lt;$B6)*(Lessons6[Time end]&gt;$A6),0)),"")</f>
        <v/>
      </c>
      <c r="AC6" s="37" t="str">
        <f t="array" aca="1" ref="AC6" ca="1">IFERROR(INDEX(Lessons6[UniqueID],MATCH(1,(Lessons6[Day of week]=AC$5)*(Lessons6[Time start]&lt;$B6)*(Lessons6[Time end]&gt;$A6),0)),"")</f>
        <v/>
      </c>
      <c r="AD6" s="37" t="str">
        <f t="array" aca="1" ref="AD6" ca="1">IFERROR(INDEX(Lessons6[UniqueID],MATCH(1,(Lessons6[Day of week]=AD$5)*(Lessons6[Time start]&lt;$B6)*(Lessons6[Time end]&gt;$A6),0)),"")</f>
        <v/>
      </c>
      <c r="AE6" s="37" t="str">
        <f t="array" aca="1" ref="AE6" ca="1">IFERROR(INDEX(Lessons6[UniqueID],MATCH(1,(Lessons6[Day of week]=AE$5)*(Lessons6[Time start]&lt;$B6)*(Lessons6[Time end]&gt;$A6),0)),"")</f>
        <v/>
      </c>
      <c r="AF6" s="37" t="str">
        <f t="array" aca="1" ref="AF6" ca="1">IFERROR(INDEX(Lessons6[UniqueID],MATCH(1,(Lessons6[Day of week]=AF$5)*(Lessons6[Time start]&lt;$B6)*(Lessons6[Time end]&gt;$A6),0)),"")</f>
        <v/>
      </c>
      <c r="AG6" s="37" t="str">
        <f t="array" aca="1" ref="AG6" ca="1">IFERROR(INDEX(Lessons6[UniqueID],MATCH(1,(Lessons6[Day of week]=AG$5)*(Lessons6[Time start]&lt;$B6)*(Lessons6[Time end]&gt;$A6),0)),"")</f>
        <v/>
      </c>
      <c r="AH6" s="37" t="str">
        <f t="array" ref="AH6">IFERROR(INDEX(Lessons6[UniqueID],MATCH(1,(Lessons6[Day of week]=AH$5)*(Lessons6[Time start]&lt;$B6)*(Lessons6[Time end]&gt;$A6),0)),"")</f>
        <v/>
      </c>
      <c r="AI6" s="37" t="str">
        <f t="array" ref="AI6">IFERROR(INDEX(Lessons6[UniqueID],MATCH(1,(Lessons6[Day of week]=AI$5)*(Lessons6[Time start]&lt;$B6)*(Lessons6[Time end]&gt;$A6),0)),"")</f>
        <v/>
      </c>
      <c r="AJ6" s="37" t="str">
        <f t="array" ref="AJ6">IFERROR(INDEX(Lessons6[UniqueID],MATCH(1,(Lessons6[Day of week]=AJ$5)*(Lessons6[Time start]&lt;$B6)*(Lessons6[Time end]&gt;$A6),0)),"")</f>
        <v/>
      </c>
      <c r="AK6" s="37" t="str">
        <f t="array" ref="AK6">IFERROR(INDEX(Lessons6[UniqueID],MATCH(1,(Lessons6[Day of week]=AK$5)*(Lessons6[Time start]&lt;$B6)*(Lessons6[Time end]&gt;$A6),0)),"")</f>
        <v/>
      </c>
    </row>
    <row r="7" spans="1:37" x14ac:dyDescent="0.25">
      <c r="A7" s="13">
        <v>0.3125</v>
      </c>
      <c r="B7" s="8">
        <v>0.33333333333333331</v>
      </c>
      <c r="C7" s="37" t="str">
        <f t="array" aca="1" ref="C7" ca="1">IFERROR(INDEX(Lessons6[UniqueID],MATCH(1,(Lessons6[Day of week]=C$5)*(Lessons6[Time start]&lt;$B7)*(Lessons6[Time end]&gt;$A7),0)),"")</f>
        <v/>
      </c>
      <c r="D7" s="37" t="str">
        <f t="array" aca="1" ref="D7" ca="1">IFERROR(INDEX(Lessons6[UniqueID],MATCH(1,(Lessons6[Day of week]=D$5)*(Lessons6[Time start]&lt;$B7)*(Lessons6[Time end]&gt;$A7),0)),"")</f>
        <v/>
      </c>
      <c r="E7" s="37" t="str">
        <f t="array" aca="1" ref="E7" ca="1">IFERROR(INDEX(Lessons6[UniqueID],MATCH(1,(Lessons6[Day of week]=E$5)*(Lessons6[Time start]&lt;$B7)*(Lessons6[Time end]&gt;$A7),0)),"")</f>
        <v/>
      </c>
      <c r="F7" s="37" t="str">
        <f t="array" aca="1" ref="F7" ca="1">IFERROR(INDEX(Lessons6[UniqueID],MATCH(1,(Lessons6[Day of week]=F$5)*(Lessons6[Time start]&lt;$B7)*(Lessons6[Time end]&gt;$A7),0)),"")</f>
        <v/>
      </c>
      <c r="G7" s="37" t="str">
        <f t="array" aca="1" ref="G7" ca="1">IFERROR(INDEX(Lessons6[UniqueID],MATCH(1,(Lessons6[Day of week]=G$5)*(Lessons6[Time start]&lt;$B7)*(Lessons6[Time end]&gt;$A7),0)),"")</f>
        <v/>
      </c>
      <c r="H7" s="37" t="str">
        <f t="array" aca="1" ref="H7" ca="1">IFERROR(INDEX(Lessons6[UniqueID],MATCH(1,(Lessons6[Day of week]=H$5)*(Lessons6[Time start]&lt;$B7)*(Lessons6[Time end]&gt;$A7),0)),"")</f>
        <v/>
      </c>
      <c r="I7" s="37" t="str">
        <f t="array" aca="1" ref="I7" ca="1">IFERROR(INDEX(Lessons6[UniqueID],MATCH(1,(Lessons6[Day of week]=I$5)*(Lessons6[Time start]&lt;$B7)*(Lessons6[Time end]&gt;$A7),0)),"")</f>
        <v/>
      </c>
      <c r="J7" s="37" t="str">
        <f t="array" aca="1" ref="J7" ca="1">IFERROR(INDEX(Lessons6[UniqueID],MATCH(1,(Lessons6[Day of week]=J$5)*(Lessons6[Time start]&lt;$B7)*(Lessons6[Time end]&gt;$A7),0)),"")</f>
        <v/>
      </c>
      <c r="K7" s="37" t="str">
        <f t="array" aca="1" ref="K7" ca="1">IFERROR(INDEX(Lessons6[UniqueID],MATCH(1,(Lessons6[Day of week]=K$5)*(Lessons6[Time start]&lt;$B7)*(Lessons6[Time end]&gt;$A7),0)),"")</f>
        <v/>
      </c>
      <c r="L7" s="37" t="str">
        <f t="array" aca="1" ref="L7" ca="1">IFERROR(INDEX(Lessons6[UniqueID],MATCH(1,(Lessons6[Day of week]=L$5)*(Lessons6[Time start]&lt;$B7)*(Lessons6[Time end]&gt;$A7),0)),"")</f>
        <v/>
      </c>
      <c r="M7" s="37" t="str">
        <f t="array" aca="1" ref="M7" ca="1">IFERROR(INDEX(Lessons6[UniqueID],MATCH(1,(Lessons6[Day of week]=M$5)*(Lessons6[Time start]&lt;$B7)*(Lessons6[Time end]&gt;$A7),0)),"")</f>
        <v/>
      </c>
      <c r="N7" s="37" t="str">
        <f t="array" aca="1" ref="N7" ca="1">IFERROR(INDEX(Lessons6[UniqueID],MATCH(1,(Lessons6[Day of week]=N$5)*(Lessons6[Time start]&lt;$B7)*(Lessons6[Time end]&gt;$A7),0)),"")</f>
        <v/>
      </c>
      <c r="O7" s="37" t="str">
        <f t="array" aca="1" ref="O7" ca="1">IFERROR(INDEX(Lessons6[UniqueID],MATCH(1,(Lessons6[Day of week]=O$5)*(Lessons6[Time start]&lt;$B7)*(Lessons6[Time end]&gt;$A7),0)),"")</f>
        <v/>
      </c>
      <c r="P7" s="37" t="str">
        <f t="array" aca="1" ref="P7" ca="1">IFERROR(INDEX(Lessons6[UniqueID],MATCH(1,(Lessons6[Day of week]=P$5)*(Lessons6[Time start]&lt;$B7)*(Lessons6[Time end]&gt;$A7),0)),"")</f>
        <v/>
      </c>
      <c r="Q7" s="37" t="str">
        <f t="array" aca="1" ref="Q7" ca="1">IFERROR(INDEX(Lessons6[UniqueID],MATCH(1,(Lessons6[Day of week]=Q$5)*(Lessons6[Time start]&lt;$B7)*(Lessons6[Time end]&gt;$A7),0)),"")</f>
        <v/>
      </c>
      <c r="R7" s="37" t="str">
        <f t="array" aca="1" ref="R7" ca="1">IFERROR(INDEX(Lessons6[UniqueID],MATCH(1,(Lessons6[Day of week]=R$5)*(Lessons6[Time start]&lt;$B7)*(Lessons6[Time end]&gt;$A7),0)),"")</f>
        <v/>
      </c>
      <c r="S7" s="37" t="str">
        <f t="array" aca="1" ref="S7" ca="1">IFERROR(INDEX(Lessons6[UniqueID],MATCH(1,(Lessons6[Day of week]=S$5)*(Lessons6[Time start]&lt;$B7)*(Lessons6[Time end]&gt;$A7),0)),"")</f>
        <v/>
      </c>
      <c r="T7" s="37" t="str">
        <f t="array" aca="1" ref="T7" ca="1">IFERROR(INDEX(Lessons6[UniqueID],MATCH(1,(Lessons6[Day of week]=T$5)*(Lessons6[Time start]&lt;$B7)*(Lessons6[Time end]&gt;$A7),0)),"")</f>
        <v/>
      </c>
      <c r="U7" s="37" t="str">
        <f t="array" aca="1" ref="U7" ca="1">IFERROR(INDEX(Lessons6[UniqueID],MATCH(1,(Lessons6[Day of week]=U$5)*(Lessons6[Time start]&lt;$B7)*(Lessons6[Time end]&gt;$A7),0)),"")</f>
        <v/>
      </c>
      <c r="V7" s="37" t="str">
        <f t="array" aca="1" ref="V7" ca="1">IFERROR(INDEX(Lessons6[UniqueID],MATCH(1,(Lessons6[Day of week]=V$5)*(Lessons6[Time start]&lt;$B7)*(Lessons6[Time end]&gt;$A7),0)),"")</f>
        <v/>
      </c>
      <c r="W7" s="37" t="str">
        <f t="array" aca="1" ref="W7" ca="1">IFERROR(INDEX(Lessons6[UniqueID],MATCH(1,(Lessons6[Day of week]=W$5)*(Lessons6[Time start]&lt;$B7)*(Lessons6[Time end]&gt;$A7),0)),"")</f>
        <v/>
      </c>
      <c r="X7" s="37" t="str">
        <f t="array" aca="1" ref="X7" ca="1">IFERROR(INDEX(Lessons6[UniqueID],MATCH(1,(Lessons6[Day of week]=X$5)*(Lessons6[Time start]&lt;$B7)*(Lessons6[Time end]&gt;$A7),0)),"")</f>
        <v/>
      </c>
      <c r="Y7" s="37" t="str">
        <f t="array" aca="1" ref="Y7" ca="1">IFERROR(INDEX(Lessons6[UniqueID],MATCH(1,(Lessons6[Day of week]=Y$5)*(Lessons6[Time start]&lt;$B7)*(Lessons6[Time end]&gt;$A7),0)),"")</f>
        <v/>
      </c>
      <c r="Z7" s="37" t="str">
        <f t="array" aca="1" ref="Z7" ca="1">IFERROR(INDEX(Lessons6[UniqueID],MATCH(1,(Lessons6[Day of week]=Z$5)*(Lessons6[Time start]&lt;$B7)*(Lessons6[Time end]&gt;$A7),0)),"")</f>
        <v/>
      </c>
      <c r="AA7" s="37" t="str">
        <f t="array" aca="1" ref="AA7" ca="1">IFERROR(INDEX(Lessons6[UniqueID],MATCH(1,(Lessons6[Day of week]=AA$5)*(Lessons6[Time start]&lt;$B7)*(Lessons6[Time end]&gt;$A7),0)),"")</f>
        <v/>
      </c>
      <c r="AB7" s="37" t="str">
        <f t="array" aca="1" ref="AB7" ca="1">IFERROR(INDEX(Lessons6[UniqueID],MATCH(1,(Lessons6[Day of week]=AB$5)*(Lessons6[Time start]&lt;$B7)*(Lessons6[Time end]&gt;$A7),0)),"")</f>
        <v/>
      </c>
      <c r="AC7" s="37" t="str">
        <f t="array" aca="1" ref="AC7" ca="1">IFERROR(INDEX(Lessons6[UniqueID],MATCH(1,(Lessons6[Day of week]=AC$5)*(Lessons6[Time start]&lt;$B7)*(Lessons6[Time end]&gt;$A7),0)),"")</f>
        <v/>
      </c>
      <c r="AD7" s="37" t="str">
        <f t="array" aca="1" ref="AD7" ca="1">IFERROR(INDEX(Lessons6[UniqueID],MATCH(1,(Lessons6[Day of week]=AD$5)*(Lessons6[Time start]&lt;$B7)*(Lessons6[Time end]&gt;$A7),0)),"")</f>
        <v/>
      </c>
      <c r="AE7" s="37" t="str">
        <f t="array" aca="1" ref="AE7" ca="1">IFERROR(INDEX(Lessons6[UniqueID],MATCH(1,(Lessons6[Day of week]=AE$5)*(Lessons6[Time start]&lt;$B7)*(Lessons6[Time end]&gt;$A7),0)),"")</f>
        <v/>
      </c>
      <c r="AF7" s="37" t="str">
        <f t="array" aca="1" ref="AF7" ca="1">IFERROR(INDEX(Lessons6[UniqueID],MATCH(1,(Lessons6[Day of week]=AF$5)*(Lessons6[Time start]&lt;$B7)*(Lessons6[Time end]&gt;$A7),0)),"")</f>
        <v/>
      </c>
      <c r="AG7" s="37" t="str">
        <f t="array" aca="1" ref="AG7" ca="1">IFERROR(INDEX(Lessons6[UniqueID],MATCH(1,(Lessons6[Day of week]=AG$5)*(Lessons6[Time start]&lt;$B7)*(Lessons6[Time end]&gt;$A7),0)),"")</f>
        <v/>
      </c>
      <c r="AH7" s="37" t="str">
        <f t="array" ref="AH7">IFERROR(INDEX(Lessons6[UniqueID],MATCH(1,(Lessons6[Day of week]=AH$5)*(Lessons6[Time start]&lt;$B7)*(Lessons6[Time end]&gt;$A7),0)),"")</f>
        <v/>
      </c>
      <c r="AI7" s="37" t="str">
        <f t="array" ref="AI7">IFERROR(INDEX(Lessons6[UniqueID],MATCH(1,(Lessons6[Day of week]=AI$5)*(Lessons6[Time start]&lt;$B7)*(Lessons6[Time end]&gt;$A7),0)),"")</f>
        <v/>
      </c>
      <c r="AJ7" s="37" t="str">
        <f t="array" ref="AJ7">IFERROR(INDEX(Lessons6[UniqueID],MATCH(1,(Lessons6[Day of week]=AJ$5)*(Lessons6[Time start]&lt;$B7)*(Lessons6[Time end]&gt;$A7),0)),"")</f>
        <v/>
      </c>
      <c r="AK7" s="37" t="str">
        <f t="array" ref="AK7">IFERROR(INDEX(Lessons6[UniqueID],MATCH(1,(Lessons6[Day of week]=AK$5)*(Lessons6[Time start]&lt;$B7)*(Lessons6[Time end]&gt;$A7),0)),"")</f>
        <v/>
      </c>
    </row>
    <row r="8" spans="1:37" x14ac:dyDescent="0.25">
      <c r="A8" s="13">
        <v>0.33333333333333331</v>
      </c>
      <c r="B8" s="8">
        <v>0.35416666666666702</v>
      </c>
      <c r="C8" s="37" t="str">
        <f t="array" aca="1" ref="C8" ca="1">IFERROR(INDEX(Lessons6[UniqueID],MATCH(1,(Lessons6[Day of week]=C$5)*(Lessons6[Time start]&lt;$B8)*(Lessons6[Time end]&gt;$A8),0)),"")</f>
        <v/>
      </c>
      <c r="D8" s="37" t="str">
        <f t="array" aca="1" ref="D8" ca="1">IFERROR(INDEX(Lessons6[UniqueID],MATCH(1,(Lessons6[Day of week]=D$5)*(Lessons6[Time start]&lt;$B8)*(Lessons6[Time end]&gt;$A8),0)),"")</f>
        <v/>
      </c>
      <c r="E8" s="37" t="str">
        <f t="array" aca="1" ref="E8" ca="1">IFERROR(INDEX(Lessons6[UniqueID],MATCH(1,(Lessons6[Day of week]=E$5)*(Lessons6[Time start]&lt;$B8)*(Lessons6[Time end]&gt;$A8),0)),"")</f>
        <v/>
      </c>
      <c r="F8" s="37" t="str">
        <f t="array" aca="1" ref="F8" ca="1">IFERROR(INDEX(Lessons6[UniqueID],MATCH(1,(Lessons6[Day of week]=F$5)*(Lessons6[Time start]&lt;$B8)*(Lessons6[Time end]&gt;$A8),0)),"")</f>
        <v/>
      </c>
      <c r="G8" s="37" t="str">
        <f t="array" aca="1" ref="G8" ca="1">IFERROR(INDEX(Lessons6[UniqueID],MATCH(1,(Lessons6[Day of week]=G$5)*(Lessons6[Time start]&lt;$B8)*(Lessons6[Time end]&gt;$A8),0)),"")</f>
        <v/>
      </c>
      <c r="H8" s="37" t="str">
        <f t="array" aca="1" ref="H8" ca="1">IFERROR(INDEX(Lessons6[UniqueID],MATCH(1,(Lessons6[Day of week]=H$5)*(Lessons6[Time start]&lt;$B8)*(Lessons6[Time end]&gt;$A8),0)),"")</f>
        <v/>
      </c>
      <c r="I8" s="37" t="str">
        <f t="array" aca="1" ref="I8" ca="1">IFERROR(INDEX(Lessons6[UniqueID],MATCH(1,(Lessons6[Day of week]=I$5)*(Lessons6[Time start]&lt;$B8)*(Lessons6[Time end]&gt;$A8),0)),"")</f>
        <v/>
      </c>
      <c r="J8" s="37" t="str">
        <f t="array" aca="1" ref="J8" ca="1">IFERROR(INDEX(Lessons6[UniqueID],MATCH(1,(Lessons6[Day of week]=J$5)*(Lessons6[Time start]&lt;$B8)*(Lessons6[Time end]&gt;$A8),0)),"")</f>
        <v/>
      </c>
      <c r="K8" s="37" t="str">
        <f t="array" aca="1" ref="K8" ca="1">IFERROR(INDEX(Lessons6[UniqueID],MATCH(1,(Lessons6[Day of week]=K$5)*(Lessons6[Time start]&lt;$B8)*(Lessons6[Time end]&gt;$A8),0)),"")</f>
        <v/>
      </c>
      <c r="L8" s="37" t="str">
        <f t="array" aca="1" ref="L8" ca="1">IFERROR(INDEX(Lessons6[UniqueID],MATCH(1,(Lessons6[Day of week]=L$5)*(Lessons6[Time start]&lt;$B8)*(Lessons6[Time end]&gt;$A8),0)),"")</f>
        <v/>
      </c>
      <c r="M8" s="37" t="str">
        <f t="array" aca="1" ref="M8" ca="1">IFERROR(INDEX(Lessons6[UniqueID],MATCH(1,(Lessons6[Day of week]=M$5)*(Lessons6[Time start]&lt;$B8)*(Lessons6[Time end]&gt;$A8),0)),"")</f>
        <v/>
      </c>
      <c r="N8" s="37" t="str">
        <f t="array" aca="1" ref="N8" ca="1">IFERROR(INDEX(Lessons6[UniqueID],MATCH(1,(Lessons6[Day of week]=N$5)*(Lessons6[Time start]&lt;$B8)*(Lessons6[Time end]&gt;$A8),0)),"")</f>
        <v/>
      </c>
      <c r="O8" s="37" t="str">
        <f t="array" aca="1" ref="O8" ca="1">IFERROR(INDEX(Lessons6[UniqueID],MATCH(1,(Lessons6[Day of week]=O$5)*(Lessons6[Time start]&lt;$B8)*(Lessons6[Time end]&gt;$A8),0)),"")</f>
        <v/>
      </c>
      <c r="P8" s="37" t="str">
        <f t="array" aca="1" ref="P8" ca="1">IFERROR(INDEX(Lessons6[UniqueID],MATCH(1,(Lessons6[Day of week]=P$5)*(Lessons6[Time start]&lt;$B8)*(Lessons6[Time end]&gt;$A8),0)),"")</f>
        <v/>
      </c>
      <c r="Q8" s="37" t="str">
        <f t="array" aca="1" ref="Q8" ca="1">IFERROR(INDEX(Lessons6[UniqueID],MATCH(1,(Lessons6[Day of week]=Q$5)*(Lessons6[Time start]&lt;$B8)*(Lessons6[Time end]&gt;$A8),0)),"")</f>
        <v/>
      </c>
      <c r="R8" s="37" t="str">
        <f t="array" aca="1" ref="R8" ca="1">IFERROR(INDEX(Lessons6[UniqueID],MATCH(1,(Lessons6[Day of week]=R$5)*(Lessons6[Time start]&lt;$B8)*(Lessons6[Time end]&gt;$A8),0)),"")</f>
        <v/>
      </c>
      <c r="S8" s="37" t="str">
        <f t="array" aca="1" ref="S8" ca="1">IFERROR(INDEX(Lessons6[UniqueID],MATCH(1,(Lessons6[Day of week]=S$5)*(Lessons6[Time start]&lt;$B8)*(Lessons6[Time end]&gt;$A8),0)),"")</f>
        <v/>
      </c>
      <c r="T8" s="37" t="str">
        <f t="array" aca="1" ref="T8" ca="1">IFERROR(INDEX(Lessons6[UniqueID],MATCH(1,(Lessons6[Day of week]=T$5)*(Lessons6[Time start]&lt;$B8)*(Lessons6[Time end]&gt;$A8),0)),"")</f>
        <v/>
      </c>
      <c r="U8" s="37" t="str">
        <f t="array" aca="1" ref="U8" ca="1">IFERROR(INDEX(Lessons6[UniqueID],MATCH(1,(Lessons6[Day of week]=U$5)*(Lessons6[Time start]&lt;$B8)*(Lessons6[Time end]&gt;$A8),0)),"")</f>
        <v/>
      </c>
      <c r="V8" s="37" t="str">
        <f t="array" aca="1" ref="V8" ca="1">IFERROR(INDEX(Lessons6[UniqueID],MATCH(1,(Lessons6[Day of week]=V$5)*(Lessons6[Time start]&lt;$B8)*(Lessons6[Time end]&gt;$A8),0)),"")</f>
        <v/>
      </c>
      <c r="W8" s="37" t="str">
        <f t="array" aca="1" ref="W8" ca="1">IFERROR(INDEX(Lessons6[UniqueID],MATCH(1,(Lessons6[Day of week]=W$5)*(Lessons6[Time start]&lt;$B8)*(Lessons6[Time end]&gt;$A8),0)),"")</f>
        <v/>
      </c>
      <c r="X8" s="37" t="str">
        <f t="array" aca="1" ref="X8" ca="1">IFERROR(INDEX(Lessons6[UniqueID],MATCH(1,(Lessons6[Day of week]=X$5)*(Lessons6[Time start]&lt;$B8)*(Lessons6[Time end]&gt;$A8),0)),"")</f>
        <v/>
      </c>
      <c r="Y8" s="37" t="str">
        <f t="array" aca="1" ref="Y8" ca="1">IFERROR(INDEX(Lessons6[UniqueID],MATCH(1,(Lessons6[Day of week]=Y$5)*(Lessons6[Time start]&lt;$B8)*(Lessons6[Time end]&gt;$A8),0)),"")</f>
        <v/>
      </c>
      <c r="Z8" s="37" t="str">
        <f t="array" aca="1" ref="Z8" ca="1">IFERROR(INDEX(Lessons6[UniqueID],MATCH(1,(Lessons6[Day of week]=Z$5)*(Lessons6[Time start]&lt;$B8)*(Lessons6[Time end]&gt;$A8),0)),"")</f>
        <v/>
      </c>
      <c r="AA8" s="37" t="str">
        <f t="array" aca="1" ref="AA8" ca="1">IFERROR(INDEX(Lessons6[UniqueID],MATCH(1,(Lessons6[Day of week]=AA$5)*(Lessons6[Time start]&lt;$B8)*(Lessons6[Time end]&gt;$A8),0)),"")</f>
        <v/>
      </c>
      <c r="AB8" s="37" t="str">
        <f t="array" aca="1" ref="AB8" ca="1">IFERROR(INDEX(Lessons6[UniqueID],MATCH(1,(Lessons6[Day of week]=AB$5)*(Lessons6[Time start]&lt;$B8)*(Lessons6[Time end]&gt;$A8),0)),"")</f>
        <v/>
      </c>
      <c r="AC8" s="37" t="str">
        <f t="array" aca="1" ref="AC8" ca="1">IFERROR(INDEX(Lessons6[UniqueID],MATCH(1,(Lessons6[Day of week]=AC$5)*(Lessons6[Time start]&lt;$B8)*(Lessons6[Time end]&gt;$A8),0)),"")</f>
        <v/>
      </c>
      <c r="AD8" s="37" t="str">
        <f t="array" aca="1" ref="AD8" ca="1">IFERROR(INDEX(Lessons6[UniqueID],MATCH(1,(Lessons6[Day of week]=AD$5)*(Lessons6[Time start]&lt;$B8)*(Lessons6[Time end]&gt;$A8),0)),"")</f>
        <v/>
      </c>
      <c r="AE8" s="37" t="str">
        <f t="array" aca="1" ref="AE8" ca="1">IFERROR(INDEX(Lessons6[UniqueID],MATCH(1,(Lessons6[Day of week]=AE$5)*(Lessons6[Time start]&lt;$B8)*(Lessons6[Time end]&gt;$A8),0)),"")</f>
        <v/>
      </c>
      <c r="AF8" s="37" t="str">
        <f t="array" aca="1" ref="AF8" ca="1">IFERROR(INDEX(Lessons6[UniqueID],MATCH(1,(Lessons6[Day of week]=AF$5)*(Lessons6[Time start]&lt;$B8)*(Lessons6[Time end]&gt;$A8),0)),"")</f>
        <v/>
      </c>
      <c r="AG8" s="37" t="str">
        <f t="array" aca="1" ref="AG8" ca="1">IFERROR(INDEX(Lessons6[UniqueID],MATCH(1,(Lessons6[Day of week]=AG$5)*(Lessons6[Time start]&lt;$B8)*(Lessons6[Time end]&gt;$A8),0)),"")</f>
        <v/>
      </c>
      <c r="AH8" s="37" t="str">
        <f t="array" ref="AH8">IFERROR(INDEX(Lessons6[UniqueID],MATCH(1,(Lessons6[Day of week]=AH$5)*(Lessons6[Time start]&lt;$B8)*(Lessons6[Time end]&gt;$A8),0)),"")</f>
        <v/>
      </c>
      <c r="AI8" s="37" t="str">
        <f t="array" ref="AI8">IFERROR(INDEX(Lessons6[UniqueID],MATCH(1,(Lessons6[Day of week]=AI$5)*(Lessons6[Time start]&lt;$B8)*(Lessons6[Time end]&gt;$A8),0)),"")</f>
        <v/>
      </c>
      <c r="AJ8" s="37" t="str">
        <f t="array" ref="AJ8">IFERROR(INDEX(Lessons6[UniqueID],MATCH(1,(Lessons6[Day of week]=AJ$5)*(Lessons6[Time start]&lt;$B8)*(Lessons6[Time end]&gt;$A8),0)),"")</f>
        <v/>
      </c>
      <c r="AK8" s="37" t="str">
        <f t="array" ref="AK8">IFERROR(INDEX(Lessons6[UniqueID],MATCH(1,(Lessons6[Day of week]=AK$5)*(Lessons6[Time start]&lt;$B8)*(Lessons6[Time end]&gt;$A8),0)),"")</f>
        <v/>
      </c>
    </row>
    <row r="9" spans="1:37" x14ac:dyDescent="0.25">
      <c r="A9" s="13">
        <v>0.35416666666666702</v>
      </c>
      <c r="B9" s="8">
        <v>0.375</v>
      </c>
      <c r="C9" s="37" t="str">
        <f t="array" aca="1" ref="C9" ca="1">IFERROR(INDEX(Lessons6[UniqueID],MATCH(1,(Lessons6[Day of week]=C$5)*(Lessons6[Time start]&lt;$B9)*(Lessons6[Time end]&gt;$A9),0)),"")</f>
        <v/>
      </c>
      <c r="D9" s="37" t="str">
        <f t="array" aca="1" ref="D9" ca="1">IFERROR(INDEX(Lessons6[UniqueID],MATCH(1,(Lessons6[Day of week]=D$5)*(Lessons6[Time start]&lt;$B9)*(Lessons6[Time end]&gt;$A9),0)),"")</f>
        <v/>
      </c>
      <c r="E9" s="37" t="str">
        <f t="array" aca="1" ref="E9" ca="1">IFERROR(INDEX(Lessons6[UniqueID],MATCH(1,(Lessons6[Day of week]=E$5)*(Lessons6[Time start]&lt;$B9)*(Lessons6[Time end]&gt;$A9),0)),"")</f>
        <v/>
      </c>
      <c r="F9" s="37" t="str">
        <f t="array" aca="1" ref="F9" ca="1">IFERROR(INDEX(Lessons6[UniqueID],MATCH(1,(Lessons6[Day of week]=F$5)*(Lessons6[Time start]&lt;$B9)*(Lessons6[Time end]&gt;$A9),0)),"")</f>
        <v/>
      </c>
      <c r="G9" s="37" t="str">
        <f t="array" aca="1" ref="G9" ca="1">IFERROR(INDEX(Lessons6[UniqueID],MATCH(1,(Lessons6[Day of week]=G$5)*(Lessons6[Time start]&lt;$B9)*(Lessons6[Time end]&gt;$A9),0)),"")</f>
        <v/>
      </c>
      <c r="H9" s="37" t="str">
        <f t="array" aca="1" ref="H9" ca="1">IFERROR(INDEX(Lessons6[UniqueID],MATCH(1,(Lessons6[Day of week]=H$5)*(Lessons6[Time start]&lt;$B9)*(Lessons6[Time end]&gt;$A9),0)),"")</f>
        <v/>
      </c>
      <c r="I9" s="37" t="str">
        <f t="array" aca="1" ref="I9" ca="1">IFERROR(INDEX(Lessons6[UniqueID],MATCH(1,(Lessons6[Day of week]=I$5)*(Lessons6[Time start]&lt;$B9)*(Lessons6[Time end]&gt;$A9),0)),"")</f>
        <v/>
      </c>
      <c r="J9" s="37" t="str">
        <f t="array" aca="1" ref="J9" ca="1">IFERROR(INDEX(Lessons6[UniqueID],MATCH(1,(Lessons6[Day of week]=J$5)*(Lessons6[Time start]&lt;$B9)*(Lessons6[Time end]&gt;$A9),0)),"")</f>
        <v/>
      </c>
      <c r="K9" s="37" t="str">
        <f t="array" aca="1" ref="K9" ca="1">IFERROR(INDEX(Lessons6[UniqueID],MATCH(1,(Lessons6[Day of week]=K$5)*(Lessons6[Time start]&lt;$B9)*(Lessons6[Time end]&gt;$A9),0)),"")</f>
        <v/>
      </c>
      <c r="L9" s="37" t="str">
        <f t="array" aca="1" ref="L9" ca="1">IFERROR(INDEX(Lessons6[UniqueID],MATCH(1,(Lessons6[Day of week]=L$5)*(Lessons6[Time start]&lt;$B9)*(Lessons6[Time end]&gt;$A9),0)),"")</f>
        <v/>
      </c>
      <c r="M9" s="37" t="str">
        <f t="array" aca="1" ref="M9" ca="1">IFERROR(INDEX(Lessons6[UniqueID],MATCH(1,(Lessons6[Day of week]=M$5)*(Lessons6[Time start]&lt;$B9)*(Lessons6[Time end]&gt;$A9),0)),"")</f>
        <v/>
      </c>
      <c r="N9" s="37" t="str">
        <f t="array" aca="1" ref="N9" ca="1">IFERROR(INDEX(Lessons6[UniqueID],MATCH(1,(Lessons6[Day of week]=N$5)*(Lessons6[Time start]&lt;$B9)*(Lessons6[Time end]&gt;$A9),0)),"")</f>
        <v/>
      </c>
      <c r="O9" s="37" t="str">
        <f t="array" aca="1" ref="O9" ca="1">IFERROR(INDEX(Lessons6[UniqueID],MATCH(1,(Lessons6[Day of week]=O$5)*(Lessons6[Time start]&lt;$B9)*(Lessons6[Time end]&gt;$A9),0)),"")</f>
        <v/>
      </c>
      <c r="P9" s="37" t="str">
        <f t="array" aca="1" ref="P9" ca="1">IFERROR(INDEX(Lessons6[UniqueID],MATCH(1,(Lessons6[Day of week]=P$5)*(Lessons6[Time start]&lt;$B9)*(Lessons6[Time end]&gt;$A9),0)),"")</f>
        <v/>
      </c>
      <c r="Q9" s="37" t="str">
        <f t="array" aca="1" ref="Q9" ca="1">IFERROR(INDEX(Lessons6[UniqueID],MATCH(1,(Lessons6[Day of week]=Q$5)*(Lessons6[Time start]&lt;$B9)*(Lessons6[Time end]&gt;$A9),0)),"")</f>
        <v/>
      </c>
      <c r="R9" s="37" t="str">
        <f t="array" aca="1" ref="R9" ca="1">IFERROR(INDEX(Lessons6[UniqueID],MATCH(1,(Lessons6[Day of week]=R$5)*(Lessons6[Time start]&lt;$B9)*(Lessons6[Time end]&gt;$A9),0)),"")</f>
        <v/>
      </c>
      <c r="S9" s="37" t="str">
        <f t="array" aca="1" ref="S9" ca="1">IFERROR(INDEX(Lessons6[UniqueID],MATCH(1,(Lessons6[Day of week]=S$5)*(Lessons6[Time start]&lt;$B9)*(Lessons6[Time end]&gt;$A9),0)),"")</f>
        <v/>
      </c>
      <c r="T9" s="37" t="str">
        <f t="array" aca="1" ref="T9" ca="1">IFERROR(INDEX(Lessons6[UniqueID],MATCH(1,(Lessons6[Day of week]=T$5)*(Lessons6[Time start]&lt;$B9)*(Lessons6[Time end]&gt;$A9),0)),"")</f>
        <v/>
      </c>
      <c r="U9" s="37" t="str">
        <f t="array" aca="1" ref="U9" ca="1">IFERROR(INDEX(Lessons6[UniqueID],MATCH(1,(Lessons6[Day of week]=U$5)*(Lessons6[Time start]&lt;$B9)*(Lessons6[Time end]&gt;$A9),0)),"")</f>
        <v/>
      </c>
      <c r="V9" s="37" t="str">
        <f t="array" aca="1" ref="V9" ca="1">IFERROR(INDEX(Lessons6[UniqueID],MATCH(1,(Lessons6[Day of week]=V$5)*(Lessons6[Time start]&lt;$B9)*(Lessons6[Time end]&gt;$A9),0)),"")</f>
        <v/>
      </c>
      <c r="W9" s="37" t="str">
        <f t="array" aca="1" ref="W9" ca="1">IFERROR(INDEX(Lessons6[UniqueID],MATCH(1,(Lessons6[Day of week]=W$5)*(Lessons6[Time start]&lt;$B9)*(Lessons6[Time end]&gt;$A9),0)),"")</f>
        <v/>
      </c>
      <c r="X9" s="37" t="str">
        <f t="array" aca="1" ref="X9" ca="1">IFERROR(INDEX(Lessons6[UniqueID],MATCH(1,(Lessons6[Day of week]=X$5)*(Lessons6[Time start]&lt;$B9)*(Lessons6[Time end]&gt;$A9),0)),"")</f>
        <v/>
      </c>
      <c r="Y9" s="37" t="str">
        <f t="array" aca="1" ref="Y9" ca="1">IFERROR(INDEX(Lessons6[UniqueID],MATCH(1,(Lessons6[Day of week]=Y$5)*(Lessons6[Time start]&lt;$B9)*(Lessons6[Time end]&gt;$A9),0)),"")</f>
        <v/>
      </c>
      <c r="Z9" s="37" t="str">
        <f t="array" aca="1" ref="Z9" ca="1">IFERROR(INDEX(Lessons6[UniqueID],MATCH(1,(Lessons6[Day of week]=Z$5)*(Lessons6[Time start]&lt;$B9)*(Lessons6[Time end]&gt;$A9),0)),"")</f>
        <v/>
      </c>
      <c r="AA9" s="37" t="str">
        <f t="array" aca="1" ref="AA9" ca="1">IFERROR(INDEX(Lessons6[UniqueID],MATCH(1,(Lessons6[Day of week]=AA$5)*(Lessons6[Time start]&lt;$B9)*(Lessons6[Time end]&gt;$A9),0)),"")</f>
        <v/>
      </c>
      <c r="AB9" s="37" t="str">
        <f t="array" aca="1" ref="AB9" ca="1">IFERROR(INDEX(Lessons6[UniqueID],MATCH(1,(Lessons6[Day of week]=AB$5)*(Lessons6[Time start]&lt;$B9)*(Lessons6[Time end]&gt;$A9),0)),"")</f>
        <v/>
      </c>
      <c r="AC9" s="37" t="str">
        <f t="array" aca="1" ref="AC9" ca="1">IFERROR(INDEX(Lessons6[UniqueID],MATCH(1,(Lessons6[Day of week]=AC$5)*(Lessons6[Time start]&lt;$B9)*(Lessons6[Time end]&gt;$A9),0)),"")</f>
        <v/>
      </c>
      <c r="AD9" s="37" t="str">
        <f t="array" aca="1" ref="AD9" ca="1">IFERROR(INDEX(Lessons6[UniqueID],MATCH(1,(Lessons6[Day of week]=AD$5)*(Lessons6[Time start]&lt;$B9)*(Lessons6[Time end]&gt;$A9),0)),"")</f>
        <v/>
      </c>
      <c r="AE9" s="37" t="str">
        <f t="array" aca="1" ref="AE9" ca="1">IFERROR(INDEX(Lessons6[UniqueID],MATCH(1,(Lessons6[Day of week]=AE$5)*(Lessons6[Time start]&lt;$B9)*(Lessons6[Time end]&gt;$A9),0)),"")</f>
        <v/>
      </c>
      <c r="AF9" s="37" t="str">
        <f t="array" aca="1" ref="AF9" ca="1">IFERROR(INDEX(Lessons6[UniqueID],MATCH(1,(Lessons6[Day of week]=AF$5)*(Lessons6[Time start]&lt;$B9)*(Lessons6[Time end]&gt;$A9),0)),"")</f>
        <v/>
      </c>
      <c r="AG9" s="37" t="str">
        <f t="array" aca="1" ref="AG9" ca="1">IFERROR(INDEX(Lessons6[UniqueID],MATCH(1,(Lessons6[Day of week]=AG$5)*(Lessons6[Time start]&lt;$B9)*(Lessons6[Time end]&gt;$A9),0)),"")</f>
        <v/>
      </c>
      <c r="AH9" s="37" t="str">
        <f t="array" ref="AH9">IFERROR(INDEX(Lessons6[UniqueID],MATCH(1,(Lessons6[Day of week]=AH$5)*(Lessons6[Time start]&lt;$B9)*(Lessons6[Time end]&gt;$A9),0)),"")</f>
        <v/>
      </c>
      <c r="AI9" s="37" t="str">
        <f t="array" ref="AI9">IFERROR(INDEX(Lessons6[UniqueID],MATCH(1,(Lessons6[Day of week]=AI$5)*(Lessons6[Time start]&lt;$B9)*(Lessons6[Time end]&gt;$A9),0)),"")</f>
        <v/>
      </c>
      <c r="AJ9" s="37" t="str">
        <f t="array" ref="AJ9">IFERROR(INDEX(Lessons6[UniqueID],MATCH(1,(Lessons6[Day of week]=AJ$5)*(Lessons6[Time start]&lt;$B9)*(Lessons6[Time end]&gt;$A9),0)),"")</f>
        <v/>
      </c>
      <c r="AK9" s="37" t="str">
        <f t="array" ref="AK9">IFERROR(INDEX(Lessons6[UniqueID],MATCH(1,(Lessons6[Day of week]=AK$5)*(Lessons6[Time start]&lt;$B9)*(Lessons6[Time end]&gt;$A9),0)),"")</f>
        <v/>
      </c>
    </row>
    <row r="10" spans="1:37" x14ac:dyDescent="0.25">
      <c r="A10" s="13">
        <v>0.375</v>
      </c>
      <c r="B10" s="8">
        <v>0.39583333333333298</v>
      </c>
      <c r="C10" s="37" t="str">
        <f t="array" aca="1" ref="C10" ca="1">IFERROR(INDEX(Lessons6[UniqueID],MATCH(1,(Lessons6[Day of week]=C$5)*(Lessons6[Time start]&lt;$B10)*(Lessons6[Time end]&gt;$A10),0)),"")</f>
        <v/>
      </c>
      <c r="D10" s="37" t="str">
        <f t="array" aca="1" ref="D10" ca="1">IFERROR(INDEX(Lessons6[UniqueID],MATCH(1,(Lessons6[Day of week]=D$5)*(Lessons6[Time start]&lt;$B10)*(Lessons6[Time end]&gt;$A10),0)),"")</f>
        <v/>
      </c>
      <c r="E10" s="37" t="str">
        <f t="array" aca="1" ref="E10" ca="1">IFERROR(INDEX(Lessons6[UniqueID],MATCH(1,(Lessons6[Day of week]=E$5)*(Lessons6[Time start]&lt;$B10)*(Lessons6[Time end]&gt;$A10),0)),"")</f>
        <v/>
      </c>
      <c r="F10" s="37" t="str">
        <f t="array" aca="1" ref="F10" ca="1">IFERROR(INDEX(Lessons6[UniqueID],MATCH(1,(Lessons6[Day of week]=F$5)*(Lessons6[Time start]&lt;$B10)*(Lessons6[Time end]&gt;$A10),0)),"")</f>
        <v/>
      </c>
      <c r="G10" s="37" t="str">
        <f t="array" aca="1" ref="G10" ca="1">IFERROR(INDEX(Lessons6[UniqueID],MATCH(1,(Lessons6[Day of week]=G$5)*(Lessons6[Time start]&lt;$B10)*(Lessons6[Time end]&gt;$A10),0)),"")</f>
        <v/>
      </c>
      <c r="H10" s="37" t="str">
        <f t="array" aca="1" ref="H10" ca="1">IFERROR(INDEX(Lessons6[UniqueID],MATCH(1,(Lessons6[Day of week]=H$5)*(Lessons6[Time start]&lt;$B10)*(Lessons6[Time end]&gt;$A10),0)),"")</f>
        <v/>
      </c>
      <c r="I10" s="37" t="str">
        <f t="array" aca="1" ref="I10" ca="1">IFERROR(INDEX(Lessons6[UniqueID],MATCH(1,(Lessons6[Day of week]=I$5)*(Lessons6[Time start]&lt;$B10)*(Lessons6[Time end]&gt;$A10),0)),"")</f>
        <v/>
      </c>
      <c r="J10" s="37" t="str">
        <f t="array" aca="1" ref="J10" ca="1">IFERROR(INDEX(Lessons6[UniqueID],MATCH(1,(Lessons6[Day of week]=J$5)*(Lessons6[Time start]&lt;$B10)*(Lessons6[Time end]&gt;$A10),0)),"")</f>
        <v/>
      </c>
      <c r="K10" s="37" t="str">
        <f t="array" aca="1" ref="K10" ca="1">IFERROR(INDEX(Lessons6[UniqueID],MATCH(1,(Lessons6[Day of week]=K$5)*(Lessons6[Time start]&lt;$B10)*(Lessons6[Time end]&gt;$A10),0)),"")</f>
        <v/>
      </c>
      <c r="L10" s="37" t="str">
        <f t="array" aca="1" ref="L10" ca="1">IFERROR(INDEX(Lessons6[UniqueID],MATCH(1,(Lessons6[Day of week]=L$5)*(Lessons6[Time start]&lt;$B10)*(Lessons6[Time end]&gt;$A10),0)),"")</f>
        <v/>
      </c>
      <c r="M10" s="37" t="str">
        <f t="array" aca="1" ref="M10" ca="1">IFERROR(INDEX(Lessons6[UniqueID],MATCH(1,(Lessons6[Day of week]=M$5)*(Lessons6[Time start]&lt;$B10)*(Lessons6[Time end]&gt;$A10),0)),"")</f>
        <v/>
      </c>
      <c r="N10" s="37" t="str">
        <f t="array" aca="1" ref="N10" ca="1">IFERROR(INDEX(Lessons6[UniqueID],MATCH(1,(Lessons6[Day of week]=N$5)*(Lessons6[Time start]&lt;$B10)*(Lessons6[Time end]&gt;$A10),0)),"")</f>
        <v/>
      </c>
      <c r="O10" s="37" t="str">
        <f t="array" aca="1" ref="O10" ca="1">IFERROR(INDEX(Lessons6[UniqueID],MATCH(1,(Lessons6[Day of week]=O$5)*(Lessons6[Time start]&lt;$B10)*(Lessons6[Time end]&gt;$A10),0)),"")</f>
        <v/>
      </c>
      <c r="P10" s="37" t="str">
        <f t="array" aca="1" ref="P10" ca="1">IFERROR(INDEX(Lessons6[UniqueID],MATCH(1,(Lessons6[Day of week]=P$5)*(Lessons6[Time start]&lt;$B10)*(Lessons6[Time end]&gt;$A10),0)),"")</f>
        <v/>
      </c>
      <c r="Q10" s="37" t="str">
        <f t="array" aca="1" ref="Q10" ca="1">IFERROR(INDEX(Lessons6[UniqueID],MATCH(1,(Lessons6[Day of week]=Q$5)*(Lessons6[Time start]&lt;$B10)*(Lessons6[Time end]&gt;$A10),0)),"")</f>
        <v/>
      </c>
      <c r="R10" s="37" t="str">
        <f t="array" aca="1" ref="R10" ca="1">IFERROR(INDEX(Lessons6[UniqueID],MATCH(1,(Lessons6[Day of week]=R$5)*(Lessons6[Time start]&lt;$B10)*(Lessons6[Time end]&gt;$A10),0)),"")</f>
        <v/>
      </c>
      <c r="S10" s="37" t="str">
        <f t="array" aca="1" ref="S10" ca="1">IFERROR(INDEX(Lessons6[UniqueID],MATCH(1,(Lessons6[Day of week]=S$5)*(Lessons6[Time start]&lt;$B10)*(Lessons6[Time end]&gt;$A10),0)),"")</f>
        <v/>
      </c>
      <c r="T10" s="37" t="str">
        <f t="array" aca="1" ref="T10" ca="1">IFERROR(INDEX(Lessons6[UniqueID],MATCH(1,(Lessons6[Day of week]=T$5)*(Lessons6[Time start]&lt;$B10)*(Lessons6[Time end]&gt;$A10),0)),"")</f>
        <v/>
      </c>
      <c r="U10" s="37" t="str">
        <f t="array" aca="1" ref="U10" ca="1">IFERROR(INDEX(Lessons6[UniqueID],MATCH(1,(Lessons6[Day of week]=U$5)*(Lessons6[Time start]&lt;$B10)*(Lessons6[Time end]&gt;$A10),0)),"")</f>
        <v/>
      </c>
      <c r="V10" s="37" t="str">
        <f t="array" aca="1" ref="V10" ca="1">IFERROR(INDEX(Lessons6[UniqueID],MATCH(1,(Lessons6[Day of week]=V$5)*(Lessons6[Time start]&lt;$B10)*(Lessons6[Time end]&gt;$A10),0)),"")</f>
        <v/>
      </c>
      <c r="W10" s="37" t="str">
        <f t="array" aca="1" ref="W10" ca="1">IFERROR(INDEX(Lessons6[UniqueID],MATCH(1,(Lessons6[Day of week]=W$5)*(Lessons6[Time start]&lt;$B10)*(Lessons6[Time end]&gt;$A10),0)),"")</f>
        <v/>
      </c>
      <c r="X10" s="37" t="str">
        <f t="array" aca="1" ref="X10" ca="1">IFERROR(INDEX(Lessons6[UniqueID],MATCH(1,(Lessons6[Day of week]=X$5)*(Lessons6[Time start]&lt;$B10)*(Lessons6[Time end]&gt;$A10),0)),"")</f>
        <v/>
      </c>
      <c r="Y10" s="37" t="str">
        <f t="array" aca="1" ref="Y10" ca="1">IFERROR(INDEX(Lessons6[UniqueID],MATCH(1,(Lessons6[Day of week]=Y$5)*(Lessons6[Time start]&lt;$B10)*(Lessons6[Time end]&gt;$A10),0)),"")</f>
        <v/>
      </c>
      <c r="Z10" s="37" t="str">
        <f t="array" aca="1" ref="Z10" ca="1">IFERROR(INDEX(Lessons6[UniqueID],MATCH(1,(Lessons6[Day of week]=Z$5)*(Lessons6[Time start]&lt;$B10)*(Lessons6[Time end]&gt;$A10),0)),"")</f>
        <v/>
      </c>
      <c r="AA10" s="37" t="str">
        <f t="array" aca="1" ref="AA10" ca="1">IFERROR(INDEX(Lessons6[UniqueID],MATCH(1,(Lessons6[Day of week]=AA$5)*(Lessons6[Time start]&lt;$B10)*(Lessons6[Time end]&gt;$A10),0)),"")</f>
        <v/>
      </c>
      <c r="AB10" s="37" t="str">
        <f t="array" aca="1" ref="AB10" ca="1">IFERROR(INDEX(Lessons6[UniqueID],MATCH(1,(Lessons6[Day of week]=AB$5)*(Lessons6[Time start]&lt;$B10)*(Lessons6[Time end]&gt;$A10),0)),"")</f>
        <v/>
      </c>
      <c r="AC10" s="37" t="str">
        <f t="array" aca="1" ref="AC10" ca="1">IFERROR(INDEX(Lessons6[UniqueID],MATCH(1,(Lessons6[Day of week]=AC$5)*(Lessons6[Time start]&lt;$B10)*(Lessons6[Time end]&gt;$A10),0)),"")</f>
        <v/>
      </c>
      <c r="AD10" s="37" t="str">
        <f t="array" aca="1" ref="AD10" ca="1">IFERROR(INDEX(Lessons6[UniqueID],MATCH(1,(Lessons6[Day of week]=AD$5)*(Lessons6[Time start]&lt;$B10)*(Lessons6[Time end]&gt;$A10),0)),"")</f>
        <v/>
      </c>
      <c r="AE10" s="37" t="str">
        <f t="array" aca="1" ref="AE10" ca="1">IFERROR(INDEX(Lessons6[UniqueID],MATCH(1,(Lessons6[Day of week]=AE$5)*(Lessons6[Time start]&lt;$B10)*(Lessons6[Time end]&gt;$A10),0)),"")</f>
        <v/>
      </c>
      <c r="AF10" s="37" t="str">
        <f t="array" aca="1" ref="AF10" ca="1">IFERROR(INDEX(Lessons6[UniqueID],MATCH(1,(Lessons6[Day of week]=AF$5)*(Lessons6[Time start]&lt;$B10)*(Lessons6[Time end]&gt;$A10),0)),"")</f>
        <v/>
      </c>
      <c r="AG10" s="37" t="str">
        <f t="array" aca="1" ref="AG10" ca="1">IFERROR(INDEX(Lessons6[UniqueID],MATCH(1,(Lessons6[Day of week]=AG$5)*(Lessons6[Time start]&lt;$B10)*(Lessons6[Time end]&gt;$A10),0)),"")</f>
        <v/>
      </c>
      <c r="AH10" s="37" t="str">
        <f t="array" ref="AH10">IFERROR(INDEX(Lessons6[UniqueID],MATCH(1,(Lessons6[Day of week]=AH$5)*(Lessons6[Time start]&lt;$B10)*(Lessons6[Time end]&gt;$A10),0)),"")</f>
        <v/>
      </c>
      <c r="AI10" s="37" t="str">
        <f t="array" ref="AI10">IFERROR(INDEX(Lessons6[UniqueID],MATCH(1,(Lessons6[Day of week]=AI$5)*(Lessons6[Time start]&lt;$B10)*(Lessons6[Time end]&gt;$A10),0)),"")</f>
        <v/>
      </c>
      <c r="AJ10" s="37" t="str">
        <f t="array" ref="AJ10">IFERROR(INDEX(Lessons6[UniqueID],MATCH(1,(Lessons6[Day of week]=AJ$5)*(Lessons6[Time start]&lt;$B10)*(Lessons6[Time end]&gt;$A10),0)),"")</f>
        <v/>
      </c>
      <c r="AK10" s="37" t="str">
        <f t="array" ref="AK10">IFERROR(INDEX(Lessons6[UniqueID],MATCH(1,(Lessons6[Day of week]=AK$5)*(Lessons6[Time start]&lt;$B10)*(Lessons6[Time end]&gt;$A10),0)),"")</f>
        <v/>
      </c>
    </row>
    <row r="11" spans="1:37" x14ac:dyDescent="0.25">
      <c r="A11" s="13">
        <v>0.39583333333333398</v>
      </c>
      <c r="B11" s="8">
        <v>0.41666666666666702</v>
      </c>
      <c r="C11" s="37" t="str">
        <f t="array" aca="1" ref="C11" ca="1">IFERROR(INDEX(Lessons6[UniqueID],MATCH(1,(Lessons6[Day of week]=C$5)*(Lessons6[Time start]&lt;$B11)*(Lessons6[Time end]&gt;$A11),0)),"")</f>
        <v/>
      </c>
      <c r="D11" s="37" t="str">
        <f t="array" aca="1" ref="D11" ca="1">IFERROR(INDEX(Lessons6[UniqueID],MATCH(1,(Lessons6[Day of week]=D$5)*(Lessons6[Time start]&lt;$B11)*(Lessons6[Time end]&gt;$A11),0)),"")</f>
        <v/>
      </c>
      <c r="E11" s="37" t="str">
        <f t="array" aca="1" ref="E11" ca="1">IFERROR(INDEX(Lessons6[UniqueID],MATCH(1,(Lessons6[Day of week]=E$5)*(Lessons6[Time start]&lt;$B11)*(Lessons6[Time end]&gt;$A11),0)),"")</f>
        <v/>
      </c>
      <c r="F11" s="37" t="str">
        <f t="array" aca="1" ref="F11" ca="1">IFERROR(INDEX(Lessons6[UniqueID],MATCH(1,(Lessons6[Day of week]=F$5)*(Lessons6[Time start]&lt;$B11)*(Lessons6[Time end]&gt;$A11),0)),"")</f>
        <v/>
      </c>
      <c r="G11" s="37" t="str">
        <f t="array" aca="1" ref="G11" ca="1">IFERROR(INDEX(Lessons6[UniqueID],MATCH(1,(Lessons6[Day of week]=G$5)*(Lessons6[Time start]&lt;$B11)*(Lessons6[Time end]&gt;$A11),0)),"")</f>
        <v/>
      </c>
      <c r="H11" s="37" t="str">
        <f t="array" aca="1" ref="H11" ca="1">IFERROR(INDEX(Lessons6[UniqueID],MATCH(1,(Lessons6[Day of week]=H$5)*(Lessons6[Time start]&lt;$B11)*(Lessons6[Time end]&gt;$A11),0)),"")</f>
        <v/>
      </c>
      <c r="I11" s="37" t="str">
        <f t="array" aca="1" ref="I11" ca="1">IFERROR(INDEX(Lessons6[UniqueID],MATCH(1,(Lessons6[Day of week]=I$5)*(Lessons6[Time start]&lt;$B11)*(Lessons6[Time end]&gt;$A11),0)),"")</f>
        <v/>
      </c>
      <c r="J11" s="37" t="str">
        <f t="array" aca="1" ref="J11" ca="1">IFERROR(INDEX(Lessons6[UniqueID],MATCH(1,(Lessons6[Day of week]=J$5)*(Lessons6[Time start]&lt;$B11)*(Lessons6[Time end]&gt;$A11),0)),"")</f>
        <v/>
      </c>
      <c r="K11" s="37" t="str">
        <f t="array" aca="1" ref="K11" ca="1">IFERROR(INDEX(Lessons6[UniqueID],MATCH(1,(Lessons6[Day of week]=K$5)*(Lessons6[Time start]&lt;$B11)*(Lessons6[Time end]&gt;$A11),0)),"")</f>
        <v/>
      </c>
      <c r="L11" s="37" t="str">
        <f t="array" aca="1" ref="L11" ca="1">IFERROR(INDEX(Lessons6[UniqueID],MATCH(1,(Lessons6[Day of week]=L$5)*(Lessons6[Time start]&lt;$B11)*(Lessons6[Time end]&gt;$A11),0)),"")</f>
        <v/>
      </c>
      <c r="M11" s="37" t="str">
        <f t="array" aca="1" ref="M11" ca="1">IFERROR(INDEX(Lessons6[UniqueID],MATCH(1,(Lessons6[Day of week]=M$5)*(Lessons6[Time start]&lt;$B11)*(Lessons6[Time end]&gt;$A11),0)),"")</f>
        <v/>
      </c>
      <c r="N11" s="37" t="str">
        <f t="array" aca="1" ref="N11" ca="1">IFERROR(INDEX(Lessons6[UniqueID],MATCH(1,(Lessons6[Day of week]=N$5)*(Lessons6[Time start]&lt;$B11)*(Lessons6[Time end]&gt;$A11),0)),"")</f>
        <v/>
      </c>
      <c r="O11" s="37" t="str">
        <f t="array" aca="1" ref="O11" ca="1">IFERROR(INDEX(Lessons6[UniqueID],MATCH(1,(Lessons6[Day of week]=O$5)*(Lessons6[Time start]&lt;$B11)*(Lessons6[Time end]&gt;$A11),0)),"")</f>
        <v/>
      </c>
      <c r="P11" s="37" t="str">
        <f t="array" aca="1" ref="P11" ca="1">IFERROR(INDEX(Lessons6[UniqueID],MATCH(1,(Lessons6[Day of week]=P$5)*(Lessons6[Time start]&lt;$B11)*(Lessons6[Time end]&gt;$A11),0)),"")</f>
        <v/>
      </c>
      <c r="Q11" s="37" t="str">
        <f t="array" aca="1" ref="Q11" ca="1">IFERROR(INDEX(Lessons6[UniqueID],MATCH(1,(Lessons6[Day of week]=Q$5)*(Lessons6[Time start]&lt;$B11)*(Lessons6[Time end]&gt;$A11),0)),"")</f>
        <v/>
      </c>
      <c r="R11" s="37" t="str">
        <f t="array" aca="1" ref="R11" ca="1">IFERROR(INDEX(Lessons6[UniqueID],MATCH(1,(Lessons6[Day of week]=R$5)*(Lessons6[Time start]&lt;$B11)*(Lessons6[Time end]&gt;$A11),0)),"")</f>
        <v/>
      </c>
      <c r="S11" s="37" t="str">
        <f t="array" aca="1" ref="S11" ca="1">IFERROR(INDEX(Lessons6[UniqueID],MATCH(1,(Lessons6[Day of week]=S$5)*(Lessons6[Time start]&lt;$B11)*(Lessons6[Time end]&gt;$A11),0)),"")</f>
        <v/>
      </c>
      <c r="T11" s="37" t="str">
        <f t="array" aca="1" ref="T11" ca="1">IFERROR(INDEX(Lessons6[UniqueID],MATCH(1,(Lessons6[Day of week]=T$5)*(Lessons6[Time start]&lt;$B11)*(Lessons6[Time end]&gt;$A11),0)),"")</f>
        <v/>
      </c>
      <c r="U11" s="37" t="str">
        <f t="array" aca="1" ref="U11" ca="1">IFERROR(INDEX(Lessons6[UniqueID],MATCH(1,(Lessons6[Day of week]=U$5)*(Lessons6[Time start]&lt;$B11)*(Lessons6[Time end]&gt;$A11),0)),"")</f>
        <v/>
      </c>
      <c r="V11" s="37" t="str">
        <f t="array" aca="1" ref="V11" ca="1">IFERROR(INDEX(Lessons6[UniqueID],MATCH(1,(Lessons6[Day of week]=V$5)*(Lessons6[Time start]&lt;$B11)*(Lessons6[Time end]&gt;$A11),0)),"")</f>
        <v/>
      </c>
      <c r="W11" s="37" t="str">
        <f t="array" aca="1" ref="W11" ca="1">IFERROR(INDEX(Lessons6[UniqueID],MATCH(1,(Lessons6[Day of week]=W$5)*(Lessons6[Time start]&lt;$B11)*(Lessons6[Time end]&gt;$A11),0)),"")</f>
        <v/>
      </c>
      <c r="X11" s="37" t="str">
        <f t="array" aca="1" ref="X11" ca="1">IFERROR(INDEX(Lessons6[UniqueID],MATCH(1,(Lessons6[Day of week]=X$5)*(Lessons6[Time start]&lt;$B11)*(Lessons6[Time end]&gt;$A11),0)),"")</f>
        <v/>
      </c>
      <c r="Y11" s="37" t="str">
        <f t="array" aca="1" ref="Y11" ca="1">IFERROR(INDEX(Lessons6[UniqueID],MATCH(1,(Lessons6[Day of week]=Y$5)*(Lessons6[Time start]&lt;$B11)*(Lessons6[Time end]&gt;$A11),0)),"")</f>
        <v/>
      </c>
      <c r="Z11" s="37" t="str">
        <f t="array" aca="1" ref="Z11" ca="1">IFERROR(INDEX(Lessons6[UniqueID],MATCH(1,(Lessons6[Day of week]=Z$5)*(Lessons6[Time start]&lt;$B11)*(Lessons6[Time end]&gt;$A11),0)),"")</f>
        <v/>
      </c>
      <c r="AA11" s="37" t="str">
        <f t="array" aca="1" ref="AA11" ca="1">IFERROR(INDEX(Lessons6[UniqueID],MATCH(1,(Lessons6[Day of week]=AA$5)*(Lessons6[Time start]&lt;$B11)*(Lessons6[Time end]&gt;$A11),0)),"")</f>
        <v/>
      </c>
      <c r="AB11" s="37" t="str">
        <f t="array" aca="1" ref="AB11" ca="1">IFERROR(INDEX(Lessons6[UniqueID],MATCH(1,(Lessons6[Day of week]=AB$5)*(Lessons6[Time start]&lt;$B11)*(Lessons6[Time end]&gt;$A11),0)),"")</f>
        <v/>
      </c>
      <c r="AC11" s="37" t="str">
        <f t="array" aca="1" ref="AC11" ca="1">IFERROR(INDEX(Lessons6[UniqueID],MATCH(1,(Lessons6[Day of week]=AC$5)*(Lessons6[Time start]&lt;$B11)*(Lessons6[Time end]&gt;$A11),0)),"")</f>
        <v/>
      </c>
      <c r="AD11" s="37" t="str">
        <f t="array" aca="1" ref="AD11" ca="1">IFERROR(INDEX(Lessons6[UniqueID],MATCH(1,(Lessons6[Day of week]=AD$5)*(Lessons6[Time start]&lt;$B11)*(Lessons6[Time end]&gt;$A11),0)),"")</f>
        <v/>
      </c>
      <c r="AE11" s="37" t="str">
        <f t="array" aca="1" ref="AE11" ca="1">IFERROR(INDEX(Lessons6[UniqueID],MATCH(1,(Lessons6[Day of week]=AE$5)*(Lessons6[Time start]&lt;$B11)*(Lessons6[Time end]&gt;$A11),0)),"")</f>
        <v/>
      </c>
      <c r="AF11" s="37" t="str">
        <f t="array" aca="1" ref="AF11" ca="1">IFERROR(INDEX(Lessons6[UniqueID],MATCH(1,(Lessons6[Day of week]=AF$5)*(Lessons6[Time start]&lt;$B11)*(Lessons6[Time end]&gt;$A11),0)),"")</f>
        <v/>
      </c>
      <c r="AG11" s="37" t="str">
        <f t="array" aca="1" ref="AG11" ca="1">IFERROR(INDEX(Lessons6[UniqueID],MATCH(1,(Lessons6[Day of week]=AG$5)*(Lessons6[Time start]&lt;$B11)*(Lessons6[Time end]&gt;$A11),0)),"")</f>
        <v/>
      </c>
      <c r="AH11" s="37" t="str">
        <f t="array" ref="AH11">IFERROR(INDEX(Lessons6[UniqueID],MATCH(1,(Lessons6[Day of week]=AH$5)*(Lessons6[Time start]&lt;$B11)*(Lessons6[Time end]&gt;$A11),0)),"")</f>
        <v/>
      </c>
      <c r="AI11" s="37" t="str">
        <f t="array" ref="AI11">IFERROR(INDEX(Lessons6[UniqueID],MATCH(1,(Lessons6[Day of week]=AI$5)*(Lessons6[Time start]&lt;$B11)*(Lessons6[Time end]&gt;$A11),0)),"")</f>
        <v/>
      </c>
      <c r="AJ11" s="37" t="str">
        <f t="array" ref="AJ11">IFERROR(INDEX(Lessons6[UniqueID],MATCH(1,(Lessons6[Day of week]=AJ$5)*(Lessons6[Time start]&lt;$B11)*(Lessons6[Time end]&gt;$A11),0)),"")</f>
        <v/>
      </c>
      <c r="AK11" s="37" t="str">
        <f t="array" ref="AK11">IFERROR(INDEX(Lessons6[UniqueID],MATCH(1,(Lessons6[Day of week]=AK$5)*(Lessons6[Time start]&lt;$B11)*(Lessons6[Time end]&gt;$A11),0)),"")</f>
        <v/>
      </c>
    </row>
    <row r="12" spans="1:37" x14ac:dyDescent="0.25">
      <c r="A12" s="13">
        <v>0.41666666666666702</v>
      </c>
      <c r="B12" s="8">
        <v>0.4375</v>
      </c>
      <c r="C12" s="37" t="str">
        <f t="array" aca="1" ref="C12" ca="1">IFERROR(INDEX(Lessons6[UniqueID],MATCH(1,(Lessons6[Day of week]=C$5)*(Lessons6[Time start]&lt;$B12)*(Lessons6[Time end]&gt;$A12),0)),"")</f>
        <v/>
      </c>
      <c r="D12" s="37" t="str">
        <f t="array" aca="1" ref="D12" ca="1">IFERROR(INDEX(Lessons6[UniqueID],MATCH(1,(Lessons6[Day of week]=D$5)*(Lessons6[Time start]&lt;$B12)*(Lessons6[Time end]&gt;$A12),0)),"")</f>
        <v/>
      </c>
      <c r="E12" s="37" t="str">
        <f t="array" aca="1" ref="E12" ca="1">IFERROR(INDEX(Lessons6[UniqueID],MATCH(1,(Lessons6[Day of week]=E$5)*(Lessons6[Time start]&lt;$B12)*(Lessons6[Time end]&gt;$A12),0)),"")</f>
        <v/>
      </c>
      <c r="F12" s="37" t="str">
        <f t="array" aca="1" ref="F12" ca="1">IFERROR(INDEX(Lessons6[UniqueID],MATCH(1,(Lessons6[Day of week]=F$5)*(Lessons6[Time start]&lt;$B12)*(Lessons6[Time end]&gt;$A12),0)),"")</f>
        <v/>
      </c>
      <c r="G12" s="37" t="str">
        <f t="array" aca="1" ref="G12" ca="1">IFERROR(INDEX(Lessons6[UniqueID],MATCH(1,(Lessons6[Day of week]=G$5)*(Lessons6[Time start]&lt;$B12)*(Lessons6[Time end]&gt;$A12),0)),"")</f>
        <v/>
      </c>
      <c r="H12" s="37" t="str">
        <f t="array" aca="1" ref="H12" ca="1">IFERROR(INDEX(Lessons6[UniqueID],MATCH(1,(Lessons6[Day of week]=H$5)*(Lessons6[Time start]&lt;$B12)*(Lessons6[Time end]&gt;$A12),0)),"")</f>
        <v/>
      </c>
      <c r="I12" s="37" t="str">
        <f t="array" aca="1" ref="I12" ca="1">IFERROR(INDEX(Lessons6[UniqueID],MATCH(1,(Lessons6[Day of week]=I$5)*(Lessons6[Time start]&lt;$B12)*(Lessons6[Time end]&gt;$A12),0)),"")</f>
        <v/>
      </c>
      <c r="J12" s="37" t="str">
        <f t="array" aca="1" ref="J12" ca="1">IFERROR(INDEX(Lessons6[UniqueID],MATCH(1,(Lessons6[Day of week]=J$5)*(Lessons6[Time start]&lt;$B12)*(Lessons6[Time end]&gt;$A12),0)),"")</f>
        <v/>
      </c>
      <c r="K12" s="37" t="str">
        <f t="array" aca="1" ref="K12" ca="1">IFERROR(INDEX(Lessons6[UniqueID],MATCH(1,(Lessons6[Day of week]=K$5)*(Lessons6[Time start]&lt;$B12)*(Lessons6[Time end]&gt;$A12),0)),"")</f>
        <v/>
      </c>
      <c r="L12" s="37" t="str">
        <f t="array" aca="1" ref="L12" ca="1">IFERROR(INDEX(Lessons6[UniqueID],MATCH(1,(Lessons6[Day of week]=L$5)*(Lessons6[Time start]&lt;$B12)*(Lessons6[Time end]&gt;$A12),0)),"")</f>
        <v/>
      </c>
      <c r="M12" s="37" t="str">
        <f t="array" aca="1" ref="M12" ca="1">IFERROR(INDEX(Lessons6[UniqueID],MATCH(1,(Lessons6[Day of week]=M$5)*(Lessons6[Time start]&lt;$B12)*(Lessons6[Time end]&gt;$A12),0)),"")</f>
        <v/>
      </c>
      <c r="N12" s="37" t="str">
        <f t="array" aca="1" ref="N12" ca="1">IFERROR(INDEX(Lessons6[UniqueID],MATCH(1,(Lessons6[Day of week]=N$5)*(Lessons6[Time start]&lt;$B12)*(Lessons6[Time end]&gt;$A12),0)),"")</f>
        <v/>
      </c>
      <c r="O12" s="37" t="str">
        <f t="array" aca="1" ref="O12" ca="1">IFERROR(INDEX(Lessons6[UniqueID],MATCH(1,(Lessons6[Day of week]=O$5)*(Lessons6[Time start]&lt;$B12)*(Lessons6[Time end]&gt;$A12),0)),"")</f>
        <v/>
      </c>
      <c r="P12" s="37" t="str">
        <f t="array" aca="1" ref="P12" ca="1">IFERROR(INDEX(Lessons6[UniqueID],MATCH(1,(Lessons6[Day of week]=P$5)*(Lessons6[Time start]&lt;$B12)*(Lessons6[Time end]&gt;$A12),0)),"")</f>
        <v/>
      </c>
      <c r="Q12" s="37" t="str">
        <f t="array" aca="1" ref="Q12" ca="1">IFERROR(INDEX(Lessons6[UniqueID],MATCH(1,(Lessons6[Day of week]=Q$5)*(Lessons6[Time start]&lt;$B12)*(Lessons6[Time end]&gt;$A12),0)),"")</f>
        <v/>
      </c>
      <c r="R12" s="37" t="str">
        <f t="array" aca="1" ref="R12" ca="1">IFERROR(INDEX(Lessons6[UniqueID],MATCH(1,(Lessons6[Day of week]=R$5)*(Lessons6[Time start]&lt;$B12)*(Lessons6[Time end]&gt;$A12),0)),"")</f>
        <v/>
      </c>
      <c r="S12" s="37" t="str">
        <f t="array" aca="1" ref="S12" ca="1">IFERROR(INDEX(Lessons6[UniqueID],MATCH(1,(Lessons6[Day of week]=S$5)*(Lessons6[Time start]&lt;$B12)*(Lessons6[Time end]&gt;$A12),0)),"")</f>
        <v/>
      </c>
      <c r="T12" s="37" t="str">
        <f t="array" aca="1" ref="T12" ca="1">IFERROR(INDEX(Lessons6[UniqueID],MATCH(1,(Lessons6[Day of week]=T$5)*(Lessons6[Time start]&lt;$B12)*(Lessons6[Time end]&gt;$A12),0)),"")</f>
        <v/>
      </c>
      <c r="U12" s="37" t="str">
        <f t="array" aca="1" ref="U12" ca="1">IFERROR(INDEX(Lessons6[UniqueID],MATCH(1,(Lessons6[Day of week]=U$5)*(Lessons6[Time start]&lt;$B12)*(Lessons6[Time end]&gt;$A12),0)),"")</f>
        <v/>
      </c>
      <c r="V12" s="37" t="str">
        <f t="array" aca="1" ref="V12" ca="1">IFERROR(INDEX(Lessons6[UniqueID],MATCH(1,(Lessons6[Day of week]=V$5)*(Lessons6[Time start]&lt;$B12)*(Lessons6[Time end]&gt;$A12),0)),"")</f>
        <v/>
      </c>
      <c r="W12" s="37" t="str">
        <f t="array" aca="1" ref="W12" ca="1">IFERROR(INDEX(Lessons6[UniqueID],MATCH(1,(Lessons6[Day of week]=W$5)*(Lessons6[Time start]&lt;$B12)*(Lessons6[Time end]&gt;$A12),0)),"")</f>
        <v/>
      </c>
      <c r="X12" s="37" t="str">
        <f t="array" aca="1" ref="X12" ca="1">IFERROR(INDEX(Lessons6[UniqueID],MATCH(1,(Lessons6[Day of week]=X$5)*(Lessons6[Time start]&lt;$B12)*(Lessons6[Time end]&gt;$A12),0)),"")</f>
        <v/>
      </c>
      <c r="Y12" s="37" t="str">
        <f t="array" aca="1" ref="Y12" ca="1">IFERROR(INDEX(Lessons6[UniqueID],MATCH(1,(Lessons6[Day of week]=Y$5)*(Lessons6[Time start]&lt;$B12)*(Lessons6[Time end]&gt;$A12),0)),"")</f>
        <v/>
      </c>
      <c r="Z12" s="37" t="str">
        <f t="array" aca="1" ref="Z12" ca="1">IFERROR(INDEX(Lessons6[UniqueID],MATCH(1,(Lessons6[Day of week]=Z$5)*(Lessons6[Time start]&lt;$B12)*(Lessons6[Time end]&gt;$A12),0)),"")</f>
        <v/>
      </c>
      <c r="AA12" s="37" t="str">
        <f t="array" aca="1" ref="AA12" ca="1">IFERROR(INDEX(Lessons6[UniqueID],MATCH(1,(Lessons6[Day of week]=AA$5)*(Lessons6[Time start]&lt;$B12)*(Lessons6[Time end]&gt;$A12),0)),"")</f>
        <v/>
      </c>
      <c r="AB12" s="37" t="str">
        <f t="array" aca="1" ref="AB12" ca="1">IFERROR(INDEX(Lessons6[UniqueID],MATCH(1,(Lessons6[Day of week]=AB$5)*(Lessons6[Time start]&lt;$B12)*(Lessons6[Time end]&gt;$A12),0)),"")</f>
        <v/>
      </c>
      <c r="AC12" s="37" t="str">
        <f t="array" aca="1" ref="AC12" ca="1">IFERROR(INDEX(Lessons6[UniqueID],MATCH(1,(Lessons6[Day of week]=AC$5)*(Lessons6[Time start]&lt;$B12)*(Lessons6[Time end]&gt;$A12),0)),"")</f>
        <v/>
      </c>
      <c r="AD12" s="37" t="str">
        <f t="array" aca="1" ref="AD12" ca="1">IFERROR(INDEX(Lessons6[UniqueID],MATCH(1,(Lessons6[Day of week]=AD$5)*(Lessons6[Time start]&lt;$B12)*(Lessons6[Time end]&gt;$A12),0)),"")</f>
        <v/>
      </c>
      <c r="AE12" s="37" t="str">
        <f t="array" aca="1" ref="AE12" ca="1">IFERROR(INDEX(Lessons6[UniqueID],MATCH(1,(Lessons6[Day of week]=AE$5)*(Lessons6[Time start]&lt;$B12)*(Lessons6[Time end]&gt;$A12),0)),"")</f>
        <v/>
      </c>
      <c r="AF12" s="37" t="str">
        <f t="array" aca="1" ref="AF12" ca="1">IFERROR(INDEX(Lessons6[UniqueID],MATCH(1,(Lessons6[Day of week]=AF$5)*(Lessons6[Time start]&lt;$B12)*(Lessons6[Time end]&gt;$A12),0)),"")</f>
        <v/>
      </c>
      <c r="AG12" s="37" t="str">
        <f t="array" aca="1" ref="AG12" ca="1">IFERROR(INDEX(Lessons6[UniqueID],MATCH(1,(Lessons6[Day of week]=AG$5)*(Lessons6[Time start]&lt;$B12)*(Lessons6[Time end]&gt;$A12),0)),"")</f>
        <v/>
      </c>
      <c r="AH12" s="37" t="str">
        <f t="array" ref="AH12">IFERROR(INDEX(Lessons6[UniqueID],MATCH(1,(Lessons6[Day of week]=AH$5)*(Lessons6[Time start]&lt;$B12)*(Lessons6[Time end]&gt;$A12),0)),"")</f>
        <v/>
      </c>
      <c r="AI12" s="37" t="str">
        <f t="array" ref="AI12">IFERROR(INDEX(Lessons6[UniqueID],MATCH(1,(Lessons6[Day of week]=AI$5)*(Lessons6[Time start]&lt;$B12)*(Lessons6[Time end]&gt;$A12),0)),"")</f>
        <v/>
      </c>
      <c r="AJ12" s="37" t="str">
        <f t="array" ref="AJ12">IFERROR(INDEX(Lessons6[UniqueID],MATCH(1,(Lessons6[Day of week]=AJ$5)*(Lessons6[Time start]&lt;$B12)*(Lessons6[Time end]&gt;$A12),0)),"")</f>
        <v/>
      </c>
      <c r="AK12" s="37" t="str">
        <f t="array" ref="AK12">IFERROR(INDEX(Lessons6[UniqueID],MATCH(1,(Lessons6[Day of week]=AK$5)*(Lessons6[Time start]&lt;$B12)*(Lessons6[Time end]&gt;$A12),0)),"")</f>
        <v/>
      </c>
    </row>
    <row r="13" spans="1:37" x14ac:dyDescent="0.25">
      <c r="A13" s="13">
        <v>0.4375</v>
      </c>
      <c r="B13" s="8">
        <v>0.45833333333333298</v>
      </c>
      <c r="C13" s="37" t="str">
        <f t="array" aca="1" ref="C13" ca="1">IFERROR(INDEX(Lessons6[UniqueID],MATCH(1,(Lessons6[Day of week]=C$5)*(Lessons6[Time start]&lt;$B13)*(Lessons6[Time end]&gt;$A13),0)),"")</f>
        <v/>
      </c>
      <c r="D13" s="37" t="str">
        <f t="array" aca="1" ref="D13" ca="1">IFERROR(INDEX(Lessons6[UniqueID],MATCH(1,(Lessons6[Day of week]=D$5)*(Lessons6[Time start]&lt;$B13)*(Lessons6[Time end]&gt;$A13),0)),"")</f>
        <v/>
      </c>
      <c r="E13" s="37" t="str">
        <f t="array" aca="1" ref="E13" ca="1">IFERROR(INDEX(Lessons6[UniqueID],MATCH(1,(Lessons6[Day of week]=E$5)*(Lessons6[Time start]&lt;$B13)*(Lessons6[Time end]&gt;$A13),0)),"")</f>
        <v/>
      </c>
      <c r="F13" s="37" t="str">
        <f t="array" aca="1" ref="F13" ca="1">IFERROR(INDEX(Lessons6[UniqueID],MATCH(1,(Lessons6[Day of week]=F$5)*(Lessons6[Time start]&lt;$B13)*(Lessons6[Time end]&gt;$A13),0)),"")</f>
        <v/>
      </c>
      <c r="G13" s="37" t="str">
        <f t="array" aca="1" ref="G13" ca="1">IFERROR(INDEX(Lessons6[UniqueID],MATCH(1,(Lessons6[Day of week]=G$5)*(Lessons6[Time start]&lt;$B13)*(Lessons6[Time end]&gt;$A13),0)),"")</f>
        <v/>
      </c>
      <c r="H13" s="37" t="str">
        <f t="array" aca="1" ref="H13" ca="1">IFERROR(INDEX(Lessons6[UniqueID],MATCH(1,(Lessons6[Day of week]=H$5)*(Lessons6[Time start]&lt;$B13)*(Lessons6[Time end]&gt;$A13),0)),"")</f>
        <v/>
      </c>
      <c r="I13" s="37" t="str">
        <f t="array" aca="1" ref="I13" ca="1">IFERROR(INDEX(Lessons6[UniqueID],MATCH(1,(Lessons6[Day of week]=I$5)*(Lessons6[Time start]&lt;$B13)*(Lessons6[Time end]&gt;$A13),0)),"")</f>
        <v/>
      </c>
      <c r="J13" s="37" t="str">
        <f t="array" aca="1" ref="J13" ca="1">IFERROR(INDEX(Lessons6[UniqueID],MATCH(1,(Lessons6[Day of week]=J$5)*(Lessons6[Time start]&lt;$B13)*(Lessons6[Time end]&gt;$A13),0)),"")</f>
        <v/>
      </c>
      <c r="K13" s="37" t="str">
        <f t="array" aca="1" ref="K13" ca="1">IFERROR(INDEX(Lessons6[UniqueID],MATCH(1,(Lessons6[Day of week]=K$5)*(Lessons6[Time start]&lt;$B13)*(Lessons6[Time end]&gt;$A13),0)),"")</f>
        <v/>
      </c>
      <c r="L13" s="37" t="str">
        <f t="array" aca="1" ref="L13" ca="1">IFERROR(INDEX(Lessons6[UniqueID],MATCH(1,(Lessons6[Day of week]=L$5)*(Lessons6[Time start]&lt;$B13)*(Lessons6[Time end]&gt;$A13),0)),"")</f>
        <v/>
      </c>
      <c r="M13" s="37" t="str">
        <f t="array" aca="1" ref="M13" ca="1">IFERROR(INDEX(Lessons6[UniqueID],MATCH(1,(Lessons6[Day of week]=M$5)*(Lessons6[Time start]&lt;$B13)*(Lessons6[Time end]&gt;$A13),0)),"")</f>
        <v/>
      </c>
      <c r="N13" s="37" t="str">
        <f t="array" aca="1" ref="N13" ca="1">IFERROR(INDEX(Lessons6[UniqueID],MATCH(1,(Lessons6[Day of week]=N$5)*(Lessons6[Time start]&lt;$B13)*(Lessons6[Time end]&gt;$A13),0)),"")</f>
        <v/>
      </c>
      <c r="O13" s="37" t="str">
        <f t="array" aca="1" ref="O13" ca="1">IFERROR(INDEX(Lessons6[UniqueID],MATCH(1,(Lessons6[Day of week]=O$5)*(Lessons6[Time start]&lt;$B13)*(Lessons6[Time end]&gt;$A13),0)),"")</f>
        <v/>
      </c>
      <c r="P13" s="37" t="str">
        <f t="array" aca="1" ref="P13" ca="1">IFERROR(INDEX(Lessons6[UniqueID],MATCH(1,(Lessons6[Day of week]=P$5)*(Lessons6[Time start]&lt;$B13)*(Lessons6[Time end]&gt;$A13),0)),"")</f>
        <v/>
      </c>
      <c r="Q13" s="37" t="str">
        <f t="array" aca="1" ref="Q13" ca="1">IFERROR(INDEX(Lessons6[UniqueID],MATCH(1,(Lessons6[Day of week]=Q$5)*(Lessons6[Time start]&lt;$B13)*(Lessons6[Time end]&gt;$A13),0)),"")</f>
        <v/>
      </c>
      <c r="R13" s="37" t="str">
        <f t="array" aca="1" ref="R13" ca="1">IFERROR(INDEX(Lessons6[UniqueID],MATCH(1,(Lessons6[Day of week]=R$5)*(Lessons6[Time start]&lt;$B13)*(Lessons6[Time end]&gt;$A13),0)),"")</f>
        <v/>
      </c>
      <c r="S13" s="37" t="str">
        <f t="array" aca="1" ref="S13" ca="1">IFERROR(INDEX(Lessons6[UniqueID],MATCH(1,(Lessons6[Day of week]=S$5)*(Lessons6[Time start]&lt;$B13)*(Lessons6[Time end]&gt;$A13),0)),"")</f>
        <v/>
      </c>
      <c r="T13" s="37" t="str">
        <f t="array" aca="1" ref="T13" ca="1">IFERROR(INDEX(Lessons6[UniqueID],MATCH(1,(Lessons6[Day of week]=T$5)*(Lessons6[Time start]&lt;$B13)*(Lessons6[Time end]&gt;$A13),0)),"")</f>
        <v/>
      </c>
      <c r="U13" s="37" t="str">
        <f t="array" aca="1" ref="U13" ca="1">IFERROR(INDEX(Lessons6[UniqueID],MATCH(1,(Lessons6[Day of week]=U$5)*(Lessons6[Time start]&lt;$B13)*(Lessons6[Time end]&gt;$A13),0)),"")</f>
        <v/>
      </c>
      <c r="V13" s="37" t="str">
        <f t="array" aca="1" ref="V13" ca="1">IFERROR(INDEX(Lessons6[UniqueID],MATCH(1,(Lessons6[Day of week]=V$5)*(Lessons6[Time start]&lt;$B13)*(Lessons6[Time end]&gt;$A13),0)),"")</f>
        <v/>
      </c>
      <c r="W13" s="37" t="str">
        <f t="array" aca="1" ref="W13" ca="1">IFERROR(INDEX(Lessons6[UniqueID],MATCH(1,(Lessons6[Day of week]=W$5)*(Lessons6[Time start]&lt;$B13)*(Lessons6[Time end]&gt;$A13),0)),"")</f>
        <v/>
      </c>
      <c r="X13" s="37" t="str">
        <f t="array" aca="1" ref="X13" ca="1">IFERROR(INDEX(Lessons6[UniqueID],MATCH(1,(Lessons6[Day of week]=X$5)*(Lessons6[Time start]&lt;$B13)*(Lessons6[Time end]&gt;$A13),0)),"")</f>
        <v/>
      </c>
      <c r="Y13" s="37" t="str">
        <f t="array" aca="1" ref="Y13" ca="1">IFERROR(INDEX(Lessons6[UniqueID],MATCH(1,(Lessons6[Day of week]=Y$5)*(Lessons6[Time start]&lt;$B13)*(Lessons6[Time end]&gt;$A13),0)),"")</f>
        <v/>
      </c>
      <c r="Z13" s="37" t="str">
        <f t="array" aca="1" ref="Z13" ca="1">IFERROR(INDEX(Lessons6[UniqueID],MATCH(1,(Lessons6[Day of week]=Z$5)*(Lessons6[Time start]&lt;$B13)*(Lessons6[Time end]&gt;$A13),0)),"")</f>
        <v/>
      </c>
      <c r="AA13" s="37" t="str">
        <f t="array" aca="1" ref="AA13" ca="1">IFERROR(INDEX(Lessons6[UniqueID],MATCH(1,(Lessons6[Day of week]=AA$5)*(Lessons6[Time start]&lt;$B13)*(Lessons6[Time end]&gt;$A13),0)),"")</f>
        <v/>
      </c>
      <c r="AB13" s="37" t="str">
        <f t="array" aca="1" ref="AB13" ca="1">IFERROR(INDEX(Lessons6[UniqueID],MATCH(1,(Lessons6[Day of week]=AB$5)*(Lessons6[Time start]&lt;$B13)*(Lessons6[Time end]&gt;$A13),0)),"")</f>
        <v/>
      </c>
      <c r="AC13" s="37" t="str">
        <f t="array" aca="1" ref="AC13" ca="1">IFERROR(INDEX(Lessons6[UniqueID],MATCH(1,(Lessons6[Day of week]=AC$5)*(Lessons6[Time start]&lt;$B13)*(Lessons6[Time end]&gt;$A13),0)),"")</f>
        <v/>
      </c>
      <c r="AD13" s="37" t="str">
        <f t="array" aca="1" ref="AD13" ca="1">IFERROR(INDEX(Lessons6[UniqueID],MATCH(1,(Lessons6[Day of week]=AD$5)*(Lessons6[Time start]&lt;$B13)*(Lessons6[Time end]&gt;$A13),0)),"")</f>
        <v/>
      </c>
      <c r="AE13" s="37" t="str">
        <f t="array" aca="1" ref="AE13" ca="1">IFERROR(INDEX(Lessons6[UniqueID],MATCH(1,(Lessons6[Day of week]=AE$5)*(Lessons6[Time start]&lt;$B13)*(Lessons6[Time end]&gt;$A13),0)),"")</f>
        <v/>
      </c>
      <c r="AF13" s="37" t="str">
        <f t="array" aca="1" ref="AF13" ca="1">IFERROR(INDEX(Lessons6[UniqueID],MATCH(1,(Lessons6[Day of week]=AF$5)*(Lessons6[Time start]&lt;$B13)*(Lessons6[Time end]&gt;$A13),0)),"")</f>
        <v/>
      </c>
      <c r="AG13" s="37" t="str">
        <f t="array" aca="1" ref="AG13" ca="1">IFERROR(INDEX(Lessons6[UniqueID],MATCH(1,(Lessons6[Day of week]=AG$5)*(Lessons6[Time start]&lt;$B13)*(Lessons6[Time end]&gt;$A13),0)),"")</f>
        <v/>
      </c>
      <c r="AH13" s="37" t="str">
        <f t="array" ref="AH13">IFERROR(INDEX(Lessons6[UniqueID],MATCH(1,(Lessons6[Day of week]=AH$5)*(Lessons6[Time start]&lt;$B13)*(Lessons6[Time end]&gt;$A13),0)),"")</f>
        <v/>
      </c>
      <c r="AI13" s="37" t="str">
        <f t="array" ref="AI13">IFERROR(INDEX(Lessons6[UniqueID],MATCH(1,(Lessons6[Day of week]=AI$5)*(Lessons6[Time start]&lt;$B13)*(Lessons6[Time end]&gt;$A13),0)),"")</f>
        <v/>
      </c>
      <c r="AJ13" s="37" t="str">
        <f t="array" ref="AJ13">IFERROR(INDEX(Lessons6[UniqueID],MATCH(1,(Lessons6[Day of week]=AJ$5)*(Lessons6[Time start]&lt;$B13)*(Lessons6[Time end]&gt;$A13),0)),"")</f>
        <v/>
      </c>
      <c r="AK13" s="37" t="str">
        <f t="array" ref="AK13">IFERROR(INDEX(Lessons6[UniqueID],MATCH(1,(Lessons6[Day of week]=AK$5)*(Lessons6[Time start]&lt;$B13)*(Lessons6[Time end]&gt;$A13),0)),"")</f>
        <v/>
      </c>
    </row>
    <row r="14" spans="1:37" x14ac:dyDescent="0.25">
      <c r="A14" s="13">
        <v>0.45833333333333398</v>
      </c>
      <c r="B14" s="8">
        <v>0.47916666666666702</v>
      </c>
      <c r="C14" s="37" t="str">
        <f t="array" aca="1" ref="C14" ca="1">IFERROR(INDEX(Lessons6[UniqueID],MATCH(1,(Lessons6[Day of week]=C$5)*(Lessons6[Time start]&lt;$B14)*(Lessons6[Time end]&gt;$A14),0)),"")</f>
        <v/>
      </c>
      <c r="D14" s="37" t="str">
        <f t="array" aca="1" ref="D14" ca="1">IFERROR(INDEX(Lessons6[UniqueID],MATCH(1,(Lessons6[Day of week]=D$5)*(Lessons6[Time start]&lt;$B14)*(Lessons6[Time end]&gt;$A14),0)),"")</f>
        <v/>
      </c>
      <c r="E14" s="37" t="str">
        <f t="array" aca="1" ref="E14" ca="1">IFERROR(INDEX(Lessons6[UniqueID],MATCH(1,(Lessons6[Day of week]=E$5)*(Lessons6[Time start]&lt;$B14)*(Lessons6[Time end]&gt;$A14),0)),"")</f>
        <v/>
      </c>
      <c r="F14" s="37" t="str">
        <f t="array" aca="1" ref="F14" ca="1">IFERROR(INDEX(Lessons6[UniqueID],MATCH(1,(Lessons6[Day of week]=F$5)*(Lessons6[Time start]&lt;$B14)*(Lessons6[Time end]&gt;$A14),0)),"")</f>
        <v/>
      </c>
      <c r="G14" s="37" t="str">
        <f t="array" aca="1" ref="G14" ca="1">IFERROR(INDEX(Lessons6[UniqueID],MATCH(1,(Lessons6[Day of week]=G$5)*(Lessons6[Time start]&lt;$B14)*(Lessons6[Time end]&gt;$A14),0)),"")</f>
        <v/>
      </c>
      <c r="H14" s="37" t="str">
        <f t="array" aca="1" ref="H14" ca="1">IFERROR(INDEX(Lessons6[UniqueID],MATCH(1,(Lessons6[Day of week]=H$5)*(Lessons6[Time start]&lt;$B14)*(Lessons6[Time end]&gt;$A14),0)),"")</f>
        <v/>
      </c>
      <c r="I14" s="37" t="str">
        <f t="array" aca="1" ref="I14" ca="1">IFERROR(INDEX(Lessons6[UniqueID],MATCH(1,(Lessons6[Day of week]=I$5)*(Lessons6[Time start]&lt;$B14)*(Lessons6[Time end]&gt;$A14),0)),"")</f>
        <v/>
      </c>
      <c r="J14" s="37" t="str">
        <f t="array" aca="1" ref="J14" ca="1">IFERROR(INDEX(Lessons6[UniqueID],MATCH(1,(Lessons6[Day of week]=J$5)*(Lessons6[Time start]&lt;$B14)*(Lessons6[Time end]&gt;$A14),0)),"")</f>
        <v/>
      </c>
      <c r="K14" s="37" t="str">
        <f t="array" aca="1" ref="K14" ca="1">IFERROR(INDEX(Lessons6[UniqueID],MATCH(1,(Lessons6[Day of week]=K$5)*(Lessons6[Time start]&lt;$B14)*(Lessons6[Time end]&gt;$A14),0)),"")</f>
        <v/>
      </c>
      <c r="L14" s="37" t="str">
        <f t="array" aca="1" ref="L14" ca="1">IFERROR(INDEX(Lessons6[UniqueID],MATCH(1,(Lessons6[Day of week]=L$5)*(Lessons6[Time start]&lt;$B14)*(Lessons6[Time end]&gt;$A14),0)),"")</f>
        <v/>
      </c>
      <c r="M14" s="37" t="str">
        <f t="array" aca="1" ref="M14" ca="1">IFERROR(INDEX(Lessons6[UniqueID],MATCH(1,(Lessons6[Day of week]=M$5)*(Lessons6[Time start]&lt;$B14)*(Lessons6[Time end]&gt;$A14),0)),"")</f>
        <v/>
      </c>
      <c r="N14" s="37" t="str">
        <f t="array" aca="1" ref="N14" ca="1">IFERROR(INDEX(Lessons6[UniqueID],MATCH(1,(Lessons6[Day of week]=N$5)*(Lessons6[Time start]&lt;$B14)*(Lessons6[Time end]&gt;$A14),0)),"")</f>
        <v/>
      </c>
      <c r="O14" s="37" t="str">
        <f t="array" aca="1" ref="O14" ca="1">IFERROR(INDEX(Lessons6[UniqueID],MATCH(1,(Lessons6[Day of week]=O$5)*(Lessons6[Time start]&lt;$B14)*(Lessons6[Time end]&gt;$A14),0)),"")</f>
        <v/>
      </c>
      <c r="P14" s="37" t="str">
        <f t="array" aca="1" ref="P14" ca="1">IFERROR(INDEX(Lessons6[UniqueID],MATCH(1,(Lessons6[Day of week]=P$5)*(Lessons6[Time start]&lt;$B14)*(Lessons6[Time end]&gt;$A14),0)),"")</f>
        <v/>
      </c>
      <c r="Q14" s="37" t="str">
        <f t="array" aca="1" ref="Q14" ca="1">IFERROR(INDEX(Lessons6[UniqueID],MATCH(1,(Lessons6[Day of week]=Q$5)*(Lessons6[Time start]&lt;$B14)*(Lessons6[Time end]&gt;$A14),0)),"")</f>
        <v/>
      </c>
      <c r="R14" s="37" t="str">
        <f t="array" aca="1" ref="R14" ca="1">IFERROR(INDEX(Lessons6[UniqueID],MATCH(1,(Lessons6[Day of week]=R$5)*(Lessons6[Time start]&lt;$B14)*(Lessons6[Time end]&gt;$A14),0)),"")</f>
        <v/>
      </c>
      <c r="S14" s="37" t="str">
        <f t="array" aca="1" ref="S14" ca="1">IFERROR(INDEX(Lessons6[UniqueID],MATCH(1,(Lessons6[Day of week]=S$5)*(Lessons6[Time start]&lt;$B14)*(Lessons6[Time end]&gt;$A14),0)),"")</f>
        <v/>
      </c>
      <c r="T14" s="37" t="str">
        <f t="array" aca="1" ref="T14" ca="1">IFERROR(INDEX(Lessons6[UniqueID],MATCH(1,(Lessons6[Day of week]=T$5)*(Lessons6[Time start]&lt;$B14)*(Lessons6[Time end]&gt;$A14),0)),"")</f>
        <v/>
      </c>
      <c r="U14" s="37" t="str">
        <f t="array" aca="1" ref="U14" ca="1">IFERROR(INDEX(Lessons6[UniqueID],MATCH(1,(Lessons6[Day of week]=U$5)*(Lessons6[Time start]&lt;$B14)*(Lessons6[Time end]&gt;$A14),0)),"")</f>
        <v/>
      </c>
      <c r="V14" s="37" t="str">
        <f t="array" aca="1" ref="V14" ca="1">IFERROR(INDEX(Lessons6[UniqueID],MATCH(1,(Lessons6[Day of week]=V$5)*(Lessons6[Time start]&lt;$B14)*(Lessons6[Time end]&gt;$A14),0)),"")</f>
        <v/>
      </c>
      <c r="W14" s="37" t="str">
        <f t="array" aca="1" ref="W14" ca="1">IFERROR(INDEX(Lessons6[UniqueID],MATCH(1,(Lessons6[Day of week]=W$5)*(Lessons6[Time start]&lt;$B14)*(Lessons6[Time end]&gt;$A14),0)),"")</f>
        <v/>
      </c>
      <c r="X14" s="37" t="str">
        <f t="array" aca="1" ref="X14" ca="1">IFERROR(INDEX(Lessons6[UniqueID],MATCH(1,(Lessons6[Day of week]=X$5)*(Lessons6[Time start]&lt;$B14)*(Lessons6[Time end]&gt;$A14),0)),"")</f>
        <v/>
      </c>
      <c r="Y14" s="37" t="str">
        <f t="array" aca="1" ref="Y14" ca="1">IFERROR(INDEX(Lessons6[UniqueID],MATCH(1,(Lessons6[Day of week]=Y$5)*(Lessons6[Time start]&lt;$B14)*(Lessons6[Time end]&gt;$A14),0)),"")</f>
        <v/>
      </c>
      <c r="Z14" s="37" t="str">
        <f t="array" aca="1" ref="Z14" ca="1">IFERROR(INDEX(Lessons6[UniqueID],MATCH(1,(Lessons6[Day of week]=Z$5)*(Lessons6[Time start]&lt;$B14)*(Lessons6[Time end]&gt;$A14),0)),"")</f>
        <v/>
      </c>
      <c r="AA14" s="37" t="str">
        <f t="array" aca="1" ref="AA14" ca="1">IFERROR(INDEX(Lessons6[UniqueID],MATCH(1,(Lessons6[Day of week]=AA$5)*(Lessons6[Time start]&lt;$B14)*(Lessons6[Time end]&gt;$A14),0)),"")</f>
        <v/>
      </c>
      <c r="AB14" s="37" t="str">
        <f t="array" aca="1" ref="AB14" ca="1">IFERROR(INDEX(Lessons6[UniqueID],MATCH(1,(Lessons6[Day of week]=AB$5)*(Lessons6[Time start]&lt;$B14)*(Lessons6[Time end]&gt;$A14),0)),"")</f>
        <v/>
      </c>
      <c r="AC14" s="37" t="str">
        <f t="array" aca="1" ref="AC14" ca="1">IFERROR(INDEX(Lessons6[UniqueID],MATCH(1,(Lessons6[Day of week]=AC$5)*(Lessons6[Time start]&lt;$B14)*(Lessons6[Time end]&gt;$A14),0)),"")</f>
        <v/>
      </c>
      <c r="AD14" s="37" t="str">
        <f t="array" aca="1" ref="AD14" ca="1">IFERROR(INDEX(Lessons6[UniqueID],MATCH(1,(Lessons6[Day of week]=AD$5)*(Lessons6[Time start]&lt;$B14)*(Lessons6[Time end]&gt;$A14),0)),"")</f>
        <v/>
      </c>
      <c r="AE14" s="37" t="str">
        <f t="array" aca="1" ref="AE14" ca="1">IFERROR(INDEX(Lessons6[UniqueID],MATCH(1,(Lessons6[Day of week]=AE$5)*(Lessons6[Time start]&lt;$B14)*(Lessons6[Time end]&gt;$A14),0)),"")</f>
        <v/>
      </c>
      <c r="AF14" s="37" t="str">
        <f t="array" aca="1" ref="AF14" ca="1">IFERROR(INDEX(Lessons6[UniqueID],MATCH(1,(Lessons6[Day of week]=AF$5)*(Lessons6[Time start]&lt;$B14)*(Lessons6[Time end]&gt;$A14),0)),"")</f>
        <v/>
      </c>
      <c r="AG14" s="37" t="str">
        <f t="array" aca="1" ref="AG14" ca="1">IFERROR(INDEX(Lessons6[UniqueID],MATCH(1,(Lessons6[Day of week]=AG$5)*(Lessons6[Time start]&lt;$B14)*(Lessons6[Time end]&gt;$A14),0)),"")</f>
        <v/>
      </c>
      <c r="AH14" s="37" t="str">
        <f t="array" ref="AH14">IFERROR(INDEX(Lessons6[UniqueID],MATCH(1,(Lessons6[Day of week]=AH$5)*(Lessons6[Time start]&lt;$B14)*(Lessons6[Time end]&gt;$A14),0)),"")</f>
        <v/>
      </c>
      <c r="AI14" s="37" t="str">
        <f t="array" ref="AI14">IFERROR(INDEX(Lessons6[UniqueID],MATCH(1,(Lessons6[Day of week]=AI$5)*(Lessons6[Time start]&lt;$B14)*(Lessons6[Time end]&gt;$A14),0)),"")</f>
        <v/>
      </c>
      <c r="AJ14" s="37" t="str">
        <f t="array" ref="AJ14">IFERROR(INDEX(Lessons6[UniqueID],MATCH(1,(Lessons6[Day of week]=AJ$5)*(Lessons6[Time start]&lt;$B14)*(Lessons6[Time end]&gt;$A14),0)),"")</f>
        <v/>
      </c>
      <c r="AK14" s="37" t="str">
        <f t="array" ref="AK14">IFERROR(INDEX(Lessons6[UniqueID],MATCH(1,(Lessons6[Day of week]=AK$5)*(Lessons6[Time start]&lt;$B14)*(Lessons6[Time end]&gt;$A14),0)),"")</f>
        <v/>
      </c>
    </row>
    <row r="15" spans="1:37" x14ac:dyDescent="0.25">
      <c r="A15" s="13">
        <v>0.47916666666666702</v>
      </c>
      <c r="B15" s="8">
        <v>0.5</v>
      </c>
      <c r="C15" s="37" t="str">
        <f t="array" aca="1" ref="C15" ca="1">IFERROR(INDEX(Lessons6[UniqueID],MATCH(1,(Lessons6[Day of week]=C$5)*(Lessons6[Time start]&lt;$B15)*(Lessons6[Time end]&gt;$A15),0)),"")</f>
        <v/>
      </c>
      <c r="D15" s="37" t="str">
        <f t="array" aca="1" ref="D15" ca="1">IFERROR(INDEX(Lessons6[UniqueID],MATCH(1,(Lessons6[Day of week]=D$5)*(Lessons6[Time start]&lt;$B15)*(Lessons6[Time end]&gt;$A15),0)),"")</f>
        <v/>
      </c>
      <c r="E15" s="37" t="str">
        <f t="array" aca="1" ref="E15" ca="1">IFERROR(INDEX(Lessons6[UniqueID],MATCH(1,(Lessons6[Day of week]=E$5)*(Lessons6[Time start]&lt;$B15)*(Lessons6[Time end]&gt;$A15),0)),"")</f>
        <v/>
      </c>
      <c r="F15" s="37" t="str">
        <f t="array" aca="1" ref="F15" ca="1">IFERROR(INDEX(Lessons6[UniqueID],MATCH(1,(Lessons6[Day of week]=F$5)*(Lessons6[Time start]&lt;$B15)*(Lessons6[Time end]&gt;$A15),0)),"")</f>
        <v/>
      </c>
      <c r="G15" s="37" t="str">
        <f t="array" aca="1" ref="G15" ca="1">IFERROR(INDEX(Lessons6[UniqueID],MATCH(1,(Lessons6[Day of week]=G$5)*(Lessons6[Time start]&lt;$B15)*(Lessons6[Time end]&gt;$A15),0)),"")</f>
        <v/>
      </c>
      <c r="H15" s="37" t="str">
        <f t="array" aca="1" ref="H15" ca="1">IFERROR(INDEX(Lessons6[UniqueID],MATCH(1,(Lessons6[Day of week]=H$5)*(Lessons6[Time start]&lt;$B15)*(Lessons6[Time end]&gt;$A15),0)),"")</f>
        <v/>
      </c>
      <c r="I15" s="37" t="str">
        <f t="array" aca="1" ref="I15" ca="1">IFERROR(INDEX(Lessons6[UniqueID],MATCH(1,(Lessons6[Day of week]=I$5)*(Lessons6[Time start]&lt;$B15)*(Lessons6[Time end]&gt;$A15),0)),"")</f>
        <v/>
      </c>
      <c r="J15" s="37" t="str">
        <f t="array" aca="1" ref="J15" ca="1">IFERROR(INDEX(Lessons6[UniqueID],MATCH(1,(Lessons6[Day of week]=J$5)*(Lessons6[Time start]&lt;$B15)*(Lessons6[Time end]&gt;$A15),0)),"")</f>
        <v/>
      </c>
      <c r="K15" s="37" t="str">
        <f t="array" aca="1" ref="K15" ca="1">IFERROR(INDEX(Lessons6[UniqueID],MATCH(1,(Lessons6[Day of week]=K$5)*(Lessons6[Time start]&lt;$B15)*(Lessons6[Time end]&gt;$A15),0)),"")</f>
        <v/>
      </c>
      <c r="L15" s="37" t="str">
        <f t="array" aca="1" ref="L15" ca="1">IFERROR(INDEX(Lessons6[UniqueID],MATCH(1,(Lessons6[Day of week]=L$5)*(Lessons6[Time start]&lt;$B15)*(Lessons6[Time end]&gt;$A15),0)),"")</f>
        <v/>
      </c>
      <c r="M15" s="37" t="str">
        <f t="array" aca="1" ref="M15" ca="1">IFERROR(INDEX(Lessons6[UniqueID],MATCH(1,(Lessons6[Day of week]=M$5)*(Lessons6[Time start]&lt;$B15)*(Lessons6[Time end]&gt;$A15),0)),"")</f>
        <v/>
      </c>
      <c r="N15" s="37" t="str">
        <f t="array" aca="1" ref="N15" ca="1">IFERROR(INDEX(Lessons6[UniqueID],MATCH(1,(Lessons6[Day of week]=N$5)*(Lessons6[Time start]&lt;$B15)*(Lessons6[Time end]&gt;$A15),0)),"")</f>
        <v/>
      </c>
      <c r="O15" s="37" t="str">
        <f t="array" aca="1" ref="O15" ca="1">IFERROR(INDEX(Lessons6[UniqueID],MATCH(1,(Lessons6[Day of week]=O$5)*(Lessons6[Time start]&lt;$B15)*(Lessons6[Time end]&gt;$A15),0)),"")</f>
        <v/>
      </c>
      <c r="P15" s="37" t="str">
        <f t="array" aca="1" ref="P15" ca="1">IFERROR(INDEX(Lessons6[UniqueID],MATCH(1,(Lessons6[Day of week]=P$5)*(Lessons6[Time start]&lt;$B15)*(Lessons6[Time end]&gt;$A15),0)),"")</f>
        <v/>
      </c>
      <c r="Q15" s="37" t="str">
        <f t="array" aca="1" ref="Q15" ca="1">IFERROR(INDEX(Lessons6[UniqueID],MATCH(1,(Lessons6[Day of week]=Q$5)*(Lessons6[Time start]&lt;$B15)*(Lessons6[Time end]&gt;$A15),0)),"")</f>
        <v/>
      </c>
      <c r="R15" s="37" t="str">
        <f t="array" aca="1" ref="R15" ca="1">IFERROR(INDEX(Lessons6[UniqueID],MATCH(1,(Lessons6[Day of week]=R$5)*(Lessons6[Time start]&lt;$B15)*(Lessons6[Time end]&gt;$A15),0)),"")</f>
        <v/>
      </c>
      <c r="S15" s="37" t="str">
        <f t="array" aca="1" ref="S15" ca="1">IFERROR(INDEX(Lessons6[UniqueID],MATCH(1,(Lessons6[Day of week]=S$5)*(Lessons6[Time start]&lt;$B15)*(Lessons6[Time end]&gt;$A15),0)),"")</f>
        <v/>
      </c>
      <c r="T15" s="37" t="str">
        <f t="array" aca="1" ref="T15" ca="1">IFERROR(INDEX(Lessons6[UniqueID],MATCH(1,(Lessons6[Day of week]=T$5)*(Lessons6[Time start]&lt;$B15)*(Lessons6[Time end]&gt;$A15),0)),"")</f>
        <v/>
      </c>
      <c r="U15" s="37" t="str">
        <f t="array" aca="1" ref="U15" ca="1">IFERROR(INDEX(Lessons6[UniqueID],MATCH(1,(Lessons6[Day of week]=U$5)*(Lessons6[Time start]&lt;$B15)*(Lessons6[Time end]&gt;$A15),0)),"")</f>
        <v/>
      </c>
      <c r="V15" s="37" t="str">
        <f t="array" aca="1" ref="V15" ca="1">IFERROR(INDEX(Lessons6[UniqueID],MATCH(1,(Lessons6[Day of week]=V$5)*(Lessons6[Time start]&lt;$B15)*(Lessons6[Time end]&gt;$A15),0)),"")</f>
        <v/>
      </c>
      <c r="W15" s="37" t="str">
        <f t="array" aca="1" ref="W15" ca="1">IFERROR(INDEX(Lessons6[UniqueID],MATCH(1,(Lessons6[Day of week]=W$5)*(Lessons6[Time start]&lt;$B15)*(Lessons6[Time end]&gt;$A15),0)),"")</f>
        <v/>
      </c>
      <c r="X15" s="37" t="str">
        <f t="array" aca="1" ref="X15" ca="1">IFERROR(INDEX(Lessons6[UniqueID],MATCH(1,(Lessons6[Day of week]=X$5)*(Lessons6[Time start]&lt;$B15)*(Lessons6[Time end]&gt;$A15),0)),"")</f>
        <v/>
      </c>
      <c r="Y15" s="37" t="str">
        <f t="array" aca="1" ref="Y15" ca="1">IFERROR(INDEX(Lessons6[UniqueID],MATCH(1,(Lessons6[Day of week]=Y$5)*(Lessons6[Time start]&lt;$B15)*(Lessons6[Time end]&gt;$A15),0)),"")</f>
        <v/>
      </c>
      <c r="Z15" s="37" t="str">
        <f t="array" aca="1" ref="Z15" ca="1">IFERROR(INDEX(Lessons6[UniqueID],MATCH(1,(Lessons6[Day of week]=Z$5)*(Lessons6[Time start]&lt;$B15)*(Lessons6[Time end]&gt;$A15),0)),"")</f>
        <v/>
      </c>
      <c r="AA15" s="37" t="str">
        <f t="array" aca="1" ref="AA15" ca="1">IFERROR(INDEX(Lessons6[UniqueID],MATCH(1,(Lessons6[Day of week]=AA$5)*(Lessons6[Time start]&lt;$B15)*(Lessons6[Time end]&gt;$A15),0)),"")</f>
        <v/>
      </c>
      <c r="AB15" s="37" t="str">
        <f t="array" aca="1" ref="AB15" ca="1">IFERROR(INDEX(Lessons6[UniqueID],MATCH(1,(Lessons6[Day of week]=AB$5)*(Lessons6[Time start]&lt;$B15)*(Lessons6[Time end]&gt;$A15),0)),"")</f>
        <v/>
      </c>
      <c r="AC15" s="37" t="str">
        <f t="array" aca="1" ref="AC15" ca="1">IFERROR(INDEX(Lessons6[UniqueID],MATCH(1,(Lessons6[Day of week]=AC$5)*(Lessons6[Time start]&lt;$B15)*(Lessons6[Time end]&gt;$A15),0)),"")</f>
        <v/>
      </c>
      <c r="AD15" s="37" t="str">
        <f t="array" aca="1" ref="AD15" ca="1">IFERROR(INDEX(Lessons6[UniqueID],MATCH(1,(Lessons6[Day of week]=AD$5)*(Lessons6[Time start]&lt;$B15)*(Lessons6[Time end]&gt;$A15),0)),"")</f>
        <v/>
      </c>
      <c r="AE15" s="37" t="str">
        <f t="array" aca="1" ref="AE15" ca="1">IFERROR(INDEX(Lessons6[UniqueID],MATCH(1,(Lessons6[Day of week]=AE$5)*(Lessons6[Time start]&lt;$B15)*(Lessons6[Time end]&gt;$A15),0)),"")</f>
        <v/>
      </c>
      <c r="AF15" s="37" t="str">
        <f t="array" aca="1" ref="AF15" ca="1">IFERROR(INDEX(Lessons6[UniqueID],MATCH(1,(Lessons6[Day of week]=AF$5)*(Lessons6[Time start]&lt;$B15)*(Lessons6[Time end]&gt;$A15),0)),"")</f>
        <v/>
      </c>
      <c r="AG15" s="37" t="str">
        <f t="array" aca="1" ref="AG15" ca="1">IFERROR(INDEX(Lessons6[UniqueID],MATCH(1,(Lessons6[Day of week]=AG$5)*(Lessons6[Time start]&lt;$B15)*(Lessons6[Time end]&gt;$A15),0)),"")</f>
        <v/>
      </c>
      <c r="AH15" s="37" t="str">
        <f t="array" ref="AH15">IFERROR(INDEX(Lessons6[UniqueID],MATCH(1,(Lessons6[Day of week]=AH$5)*(Lessons6[Time start]&lt;$B15)*(Lessons6[Time end]&gt;$A15),0)),"")</f>
        <v/>
      </c>
      <c r="AI15" s="37" t="str">
        <f t="array" ref="AI15">IFERROR(INDEX(Lessons6[UniqueID],MATCH(1,(Lessons6[Day of week]=AI$5)*(Lessons6[Time start]&lt;$B15)*(Lessons6[Time end]&gt;$A15),0)),"")</f>
        <v/>
      </c>
      <c r="AJ15" s="37" t="str">
        <f t="array" ref="AJ15">IFERROR(INDEX(Lessons6[UniqueID],MATCH(1,(Lessons6[Day of week]=AJ$5)*(Lessons6[Time start]&lt;$B15)*(Lessons6[Time end]&gt;$A15),0)),"")</f>
        <v/>
      </c>
      <c r="AK15" s="37" t="str">
        <f t="array" ref="AK15">IFERROR(INDEX(Lessons6[UniqueID],MATCH(1,(Lessons6[Day of week]=AK$5)*(Lessons6[Time start]&lt;$B15)*(Lessons6[Time end]&gt;$A15),0)),"")</f>
        <v/>
      </c>
    </row>
    <row r="16" spans="1:37" x14ac:dyDescent="0.25">
      <c r="A16" s="13">
        <v>0.5</v>
      </c>
      <c r="B16" s="8">
        <v>0.52083333333333304</v>
      </c>
      <c r="C16" s="37" t="str">
        <f t="array" aca="1" ref="C16" ca="1">IFERROR(INDEX(Lessons6[UniqueID],MATCH(1,(Lessons6[Day of week]=C$5)*(Lessons6[Time start]&lt;$B16)*(Lessons6[Time end]&gt;$A16),0)),"")</f>
        <v/>
      </c>
      <c r="D16" s="37" t="str">
        <f t="array" aca="1" ref="D16" ca="1">IFERROR(INDEX(Lessons6[UniqueID],MATCH(1,(Lessons6[Day of week]=D$5)*(Lessons6[Time start]&lt;$B16)*(Lessons6[Time end]&gt;$A16),0)),"")</f>
        <v/>
      </c>
      <c r="E16" s="37" t="str">
        <f t="array" aca="1" ref="E16" ca="1">IFERROR(INDEX(Lessons6[UniqueID],MATCH(1,(Lessons6[Day of week]=E$5)*(Lessons6[Time start]&lt;$B16)*(Lessons6[Time end]&gt;$A16),0)),"")</f>
        <v/>
      </c>
      <c r="F16" s="37" t="str">
        <f t="array" aca="1" ref="F16" ca="1">IFERROR(INDEX(Lessons6[UniqueID],MATCH(1,(Lessons6[Day of week]=F$5)*(Lessons6[Time start]&lt;$B16)*(Lessons6[Time end]&gt;$A16),0)),"")</f>
        <v/>
      </c>
      <c r="G16" s="37" t="str">
        <f t="array" aca="1" ref="G16" ca="1">IFERROR(INDEX(Lessons6[UniqueID],MATCH(1,(Lessons6[Day of week]=G$5)*(Lessons6[Time start]&lt;$B16)*(Lessons6[Time end]&gt;$A16),0)),"")</f>
        <v/>
      </c>
      <c r="H16" s="37" t="str">
        <f t="array" aca="1" ref="H16" ca="1">IFERROR(INDEX(Lessons6[UniqueID],MATCH(1,(Lessons6[Day of week]=H$5)*(Lessons6[Time start]&lt;$B16)*(Lessons6[Time end]&gt;$A16),0)),"")</f>
        <v/>
      </c>
      <c r="I16" s="37" t="str">
        <f t="array" aca="1" ref="I16" ca="1">IFERROR(INDEX(Lessons6[UniqueID],MATCH(1,(Lessons6[Day of week]=I$5)*(Lessons6[Time start]&lt;$B16)*(Lessons6[Time end]&gt;$A16),0)),"")</f>
        <v/>
      </c>
      <c r="J16" s="37" t="str">
        <f t="array" aca="1" ref="J16" ca="1">IFERROR(INDEX(Lessons6[UniqueID],MATCH(1,(Lessons6[Day of week]=J$5)*(Lessons6[Time start]&lt;$B16)*(Lessons6[Time end]&gt;$A16),0)),"")</f>
        <v/>
      </c>
      <c r="K16" s="37" t="str">
        <f t="array" aca="1" ref="K16" ca="1">IFERROR(INDEX(Lessons6[UniqueID],MATCH(1,(Lessons6[Day of week]=K$5)*(Lessons6[Time start]&lt;$B16)*(Lessons6[Time end]&gt;$A16),0)),"")</f>
        <v/>
      </c>
      <c r="L16" s="37" t="str">
        <f t="array" aca="1" ref="L16" ca="1">IFERROR(INDEX(Lessons6[UniqueID],MATCH(1,(Lessons6[Day of week]=L$5)*(Lessons6[Time start]&lt;$B16)*(Lessons6[Time end]&gt;$A16),0)),"")</f>
        <v/>
      </c>
      <c r="M16" s="37" t="str">
        <f t="array" aca="1" ref="M16" ca="1">IFERROR(INDEX(Lessons6[UniqueID],MATCH(1,(Lessons6[Day of week]=M$5)*(Lessons6[Time start]&lt;$B16)*(Lessons6[Time end]&gt;$A16),0)),"")</f>
        <v/>
      </c>
      <c r="N16" s="37" t="str">
        <f t="array" aca="1" ref="N16" ca="1">IFERROR(INDEX(Lessons6[UniqueID],MATCH(1,(Lessons6[Day of week]=N$5)*(Lessons6[Time start]&lt;$B16)*(Lessons6[Time end]&gt;$A16),0)),"")</f>
        <v/>
      </c>
      <c r="O16" s="37" t="str">
        <f t="array" aca="1" ref="O16" ca="1">IFERROR(INDEX(Lessons6[UniqueID],MATCH(1,(Lessons6[Day of week]=O$5)*(Lessons6[Time start]&lt;$B16)*(Lessons6[Time end]&gt;$A16),0)),"")</f>
        <v/>
      </c>
      <c r="P16" s="37" t="str">
        <f t="array" aca="1" ref="P16" ca="1">IFERROR(INDEX(Lessons6[UniqueID],MATCH(1,(Lessons6[Day of week]=P$5)*(Lessons6[Time start]&lt;$B16)*(Lessons6[Time end]&gt;$A16),0)),"")</f>
        <v/>
      </c>
      <c r="Q16" s="37" t="str">
        <f t="array" aca="1" ref="Q16" ca="1">IFERROR(INDEX(Lessons6[UniqueID],MATCH(1,(Lessons6[Day of week]=Q$5)*(Lessons6[Time start]&lt;$B16)*(Lessons6[Time end]&gt;$A16),0)),"")</f>
        <v/>
      </c>
      <c r="R16" s="37" t="str">
        <f t="array" aca="1" ref="R16" ca="1">IFERROR(INDEX(Lessons6[UniqueID],MATCH(1,(Lessons6[Day of week]=R$5)*(Lessons6[Time start]&lt;$B16)*(Lessons6[Time end]&gt;$A16),0)),"")</f>
        <v/>
      </c>
      <c r="S16" s="37" t="str">
        <f t="array" aca="1" ref="S16" ca="1">IFERROR(INDEX(Lessons6[UniqueID],MATCH(1,(Lessons6[Day of week]=S$5)*(Lessons6[Time start]&lt;$B16)*(Lessons6[Time end]&gt;$A16),0)),"")</f>
        <v/>
      </c>
      <c r="T16" s="37" t="str">
        <f t="array" aca="1" ref="T16" ca="1">IFERROR(INDEX(Lessons6[UniqueID],MATCH(1,(Lessons6[Day of week]=T$5)*(Lessons6[Time start]&lt;$B16)*(Lessons6[Time end]&gt;$A16),0)),"")</f>
        <v/>
      </c>
      <c r="U16" s="37" t="str">
        <f t="array" aca="1" ref="U16" ca="1">IFERROR(INDEX(Lessons6[UniqueID],MATCH(1,(Lessons6[Day of week]=U$5)*(Lessons6[Time start]&lt;$B16)*(Lessons6[Time end]&gt;$A16),0)),"")</f>
        <v/>
      </c>
      <c r="V16" s="37" t="str">
        <f t="array" aca="1" ref="V16" ca="1">IFERROR(INDEX(Lessons6[UniqueID],MATCH(1,(Lessons6[Day of week]=V$5)*(Lessons6[Time start]&lt;$B16)*(Lessons6[Time end]&gt;$A16),0)),"")</f>
        <v/>
      </c>
      <c r="W16" s="37" t="str">
        <f t="array" aca="1" ref="W16" ca="1">IFERROR(INDEX(Lessons6[UniqueID],MATCH(1,(Lessons6[Day of week]=W$5)*(Lessons6[Time start]&lt;$B16)*(Lessons6[Time end]&gt;$A16),0)),"")</f>
        <v/>
      </c>
      <c r="X16" s="37" t="str">
        <f t="array" aca="1" ref="X16" ca="1">IFERROR(INDEX(Lessons6[UniqueID],MATCH(1,(Lessons6[Day of week]=X$5)*(Lessons6[Time start]&lt;$B16)*(Lessons6[Time end]&gt;$A16),0)),"")</f>
        <v/>
      </c>
      <c r="Y16" s="37" t="str">
        <f t="array" aca="1" ref="Y16" ca="1">IFERROR(INDEX(Lessons6[UniqueID],MATCH(1,(Lessons6[Day of week]=Y$5)*(Lessons6[Time start]&lt;$B16)*(Lessons6[Time end]&gt;$A16),0)),"")</f>
        <v/>
      </c>
      <c r="Z16" s="37" t="str">
        <f t="array" aca="1" ref="Z16" ca="1">IFERROR(INDEX(Lessons6[UniqueID],MATCH(1,(Lessons6[Day of week]=Z$5)*(Lessons6[Time start]&lt;$B16)*(Lessons6[Time end]&gt;$A16),0)),"")</f>
        <v/>
      </c>
      <c r="AA16" s="37" t="str">
        <f t="array" aca="1" ref="AA16" ca="1">IFERROR(INDEX(Lessons6[UniqueID],MATCH(1,(Lessons6[Day of week]=AA$5)*(Lessons6[Time start]&lt;$B16)*(Lessons6[Time end]&gt;$A16),0)),"")</f>
        <v/>
      </c>
      <c r="AB16" s="37" t="str">
        <f t="array" aca="1" ref="AB16" ca="1">IFERROR(INDEX(Lessons6[UniqueID],MATCH(1,(Lessons6[Day of week]=AB$5)*(Lessons6[Time start]&lt;$B16)*(Lessons6[Time end]&gt;$A16),0)),"")</f>
        <v/>
      </c>
      <c r="AC16" s="37" t="str">
        <f t="array" aca="1" ref="AC16" ca="1">IFERROR(INDEX(Lessons6[UniqueID],MATCH(1,(Lessons6[Day of week]=AC$5)*(Lessons6[Time start]&lt;$B16)*(Lessons6[Time end]&gt;$A16),0)),"")</f>
        <v/>
      </c>
      <c r="AD16" s="37" t="str">
        <f t="array" aca="1" ref="AD16" ca="1">IFERROR(INDEX(Lessons6[UniqueID],MATCH(1,(Lessons6[Day of week]=AD$5)*(Lessons6[Time start]&lt;$B16)*(Lessons6[Time end]&gt;$A16),0)),"")</f>
        <v/>
      </c>
      <c r="AE16" s="37" t="str">
        <f t="array" aca="1" ref="AE16" ca="1">IFERROR(INDEX(Lessons6[UniqueID],MATCH(1,(Lessons6[Day of week]=AE$5)*(Lessons6[Time start]&lt;$B16)*(Lessons6[Time end]&gt;$A16),0)),"")</f>
        <v/>
      </c>
      <c r="AF16" s="37" t="str">
        <f t="array" aca="1" ref="AF16" ca="1">IFERROR(INDEX(Lessons6[UniqueID],MATCH(1,(Lessons6[Day of week]=AF$5)*(Lessons6[Time start]&lt;$B16)*(Lessons6[Time end]&gt;$A16),0)),"")</f>
        <v/>
      </c>
      <c r="AG16" s="37" t="str">
        <f t="array" aca="1" ref="AG16" ca="1">IFERROR(INDEX(Lessons6[UniqueID],MATCH(1,(Lessons6[Day of week]=AG$5)*(Lessons6[Time start]&lt;$B16)*(Lessons6[Time end]&gt;$A16),0)),"")</f>
        <v/>
      </c>
      <c r="AH16" s="37" t="str">
        <f t="array" ref="AH16">IFERROR(INDEX(Lessons6[UniqueID],MATCH(1,(Lessons6[Day of week]=AH$5)*(Lessons6[Time start]&lt;$B16)*(Lessons6[Time end]&gt;$A16),0)),"")</f>
        <v/>
      </c>
      <c r="AI16" s="37" t="str">
        <f t="array" ref="AI16">IFERROR(INDEX(Lessons6[UniqueID],MATCH(1,(Lessons6[Day of week]=AI$5)*(Lessons6[Time start]&lt;$B16)*(Lessons6[Time end]&gt;$A16),0)),"")</f>
        <v/>
      </c>
      <c r="AJ16" s="37" t="str">
        <f t="array" ref="AJ16">IFERROR(INDEX(Lessons6[UniqueID],MATCH(1,(Lessons6[Day of week]=AJ$5)*(Lessons6[Time start]&lt;$B16)*(Lessons6[Time end]&gt;$A16),0)),"")</f>
        <v/>
      </c>
      <c r="AK16" s="37" t="str">
        <f t="array" ref="AK16">IFERROR(INDEX(Lessons6[UniqueID],MATCH(1,(Lessons6[Day of week]=AK$5)*(Lessons6[Time start]&lt;$B16)*(Lessons6[Time end]&gt;$A16),0)),"")</f>
        <v/>
      </c>
    </row>
    <row r="17" spans="1:37" x14ac:dyDescent="0.25">
      <c r="A17" s="13">
        <v>0.52083333333333304</v>
      </c>
      <c r="B17" s="8">
        <v>0.54166666666666596</v>
      </c>
      <c r="C17" s="37" t="str">
        <f t="array" aca="1" ref="C17" ca="1">IFERROR(INDEX(Lessons6[UniqueID],MATCH(1,(Lessons6[Day of week]=C$5)*(Lessons6[Time start]&lt;$B17)*(Lessons6[Time end]&gt;$A17),0)),"")</f>
        <v/>
      </c>
      <c r="D17" s="37" t="str">
        <f t="array" aca="1" ref="D17" ca="1">IFERROR(INDEX(Lessons6[UniqueID],MATCH(1,(Lessons6[Day of week]=D$5)*(Lessons6[Time start]&lt;$B17)*(Lessons6[Time end]&gt;$A17),0)),"")</f>
        <v/>
      </c>
      <c r="E17" s="37" t="str">
        <f t="array" aca="1" ref="E17" ca="1">IFERROR(INDEX(Lessons6[UniqueID],MATCH(1,(Lessons6[Day of week]=E$5)*(Lessons6[Time start]&lt;$B17)*(Lessons6[Time end]&gt;$A17),0)),"")</f>
        <v/>
      </c>
      <c r="F17" s="37" t="str">
        <f t="array" aca="1" ref="F17" ca="1">IFERROR(INDEX(Lessons6[UniqueID],MATCH(1,(Lessons6[Day of week]=F$5)*(Lessons6[Time start]&lt;$B17)*(Lessons6[Time end]&gt;$A17),0)),"")</f>
        <v/>
      </c>
      <c r="G17" s="37" t="str">
        <f t="array" aca="1" ref="G17" ca="1">IFERROR(INDEX(Lessons6[UniqueID],MATCH(1,(Lessons6[Day of week]=G$5)*(Lessons6[Time start]&lt;$B17)*(Lessons6[Time end]&gt;$A17),0)),"")</f>
        <v/>
      </c>
      <c r="H17" s="37" t="str">
        <f t="array" aca="1" ref="H17" ca="1">IFERROR(INDEX(Lessons6[UniqueID],MATCH(1,(Lessons6[Day of week]=H$5)*(Lessons6[Time start]&lt;$B17)*(Lessons6[Time end]&gt;$A17),0)),"")</f>
        <v/>
      </c>
      <c r="I17" s="37" t="str">
        <f t="array" aca="1" ref="I17" ca="1">IFERROR(INDEX(Lessons6[UniqueID],MATCH(1,(Lessons6[Day of week]=I$5)*(Lessons6[Time start]&lt;$B17)*(Lessons6[Time end]&gt;$A17),0)),"")</f>
        <v/>
      </c>
      <c r="J17" s="37" t="str">
        <f t="array" aca="1" ref="J17" ca="1">IFERROR(INDEX(Lessons6[UniqueID],MATCH(1,(Lessons6[Day of week]=J$5)*(Lessons6[Time start]&lt;$B17)*(Lessons6[Time end]&gt;$A17),0)),"")</f>
        <v/>
      </c>
      <c r="K17" s="37" t="str">
        <f t="array" aca="1" ref="K17" ca="1">IFERROR(INDEX(Lessons6[UniqueID],MATCH(1,(Lessons6[Day of week]=K$5)*(Lessons6[Time start]&lt;$B17)*(Lessons6[Time end]&gt;$A17),0)),"")</f>
        <v/>
      </c>
      <c r="L17" s="37" t="str">
        <f t="array" aca="1" ref="L17" ca="1">IFERROR(INDEX(Lessons6[UniqueID],MATCH(1,(Lessons6[Day of week]=L$5)*(Lessons6[Time start]&lt;$B17)*(Lessons6[Time end]&gt;$A17),0)),"")</f>
        <v/>
      </c>
      <c r="M17" s="37" t="str">
        <f t="array" aca="1" ref="M17" ca="1">IFERROR(INDEX(Lessons6[UniqueID],MATCH(1,(Lessons6[Day of week]=M$5)*(Lessons6[Time start]&lt;$B17)*(Lessons6[Time end]&gt;$A17),0)),"")</f>
        <v/>
      </c>
      <c r="N17" s="37" t="str">
        <f t="array" aca="1" ref="N17" ca="1">IFERROR(INDEX(Lessons6[UniqueID],MATCH(1,(Lessons6[Day of week]=N$5)*(Lessons6[Time start]&lt;$B17)*(Lessons6[Time end]&gt;$A17),0)),"")</f>
        <v/>
      </c>
      <c r="O17" s="37" t="str">
        <f t="array" aca="1" ref="O17" ca="1">IFERROR(INDEX(Lessons6[UniqueID],MATCH(1,(Lessons6[Day of week]=O$5)*(Lessons6[Time start]&lt;$B17)*(Lessons6[Time end]&gt;$A17),0)),"")</f>
        <v/>
      </c>
      <c r="P17" s="37" t="str">
        <f t="array" aca="1" ref="P17" ca="1">IFERROR(INDEX(Lessons6[UniqueID],MATCH(1,(Lessons6[Day of week]=P$5)*(Lessons6[Time start]&lt;$B17)*(Lessons6[Time end]&gt;$A17),0)),"")</f>
        <v/>
      </c>
      <c r="Q17" s="37" t="str">
        <f t="array" aca="1" ref="Q17" ca="1">IFERROR(INDEX(Lessons6[UniqueID],MATCH(1,(Lessons6[Day of week]=Q$5)*(Lessons6[Time start]&lt;$B17)*(Lessons6[Time end]&gt;$A17),0)),"")</f>
        <v/>
      </c>
      <c r="R17" s="37" t="str">
        <f t="array" aca="1" ref="R17" ca="1">IFERROR(INDEX(Lessons6[UniqueID],MATCH(1,(Lessons6[Day of week]=R$5)*(Lessons6[Time start]&lt;$B17)*(Lessons6[Time end]&gt;$A17),0)),"")</f>
        <v/>
      </c>
      <c r="S17" s="37" t="str">
        <f t="array" aca="1" ref="S17" ca="1">IFERROR(INDEX(Lessons6[UniqueID],MATCH(1,(Lessons6[Day of week]=S$5)*(Lessons6[Time start]&lt;$B17)*(Lessons6[Time end]&gt;$A17),0)),"")</f>
        <v/>
      </c>
      <c r="T17" s="37" t="str">
        <f t="array" aca="1" ref="T17" ca="1">IFERROR(INDEX(Lessons6[UniqueID],MATCH(1,(Lessons6[Day of week]=T$5)*(Lessons6[Time start]&lt;$B17)*(Lessons6[Time end]&gt;$A17),0)),"")</f>
        <v/>
      </c>
      <c r="U17" s="37" t="str">
        <f t="array" aca="1" ref="U17" ca="1">IFERROR(INDEX(Lessons6[UniqueID],MATCH(1,(Lessons6[Day of week]=U$5)*(Lessons6[Time start]&lt;$B17)*(Lessons6[Time end]&gt;$A17),0)),"")</f>
        <v/>
      </c>
      <c r="V17" s="37" t="str">
        <f t="array" aca="1" ref="V17" ca="1">IFERROR(INDEX(Lessons6[UniqueID],MATCH(1,(Lessons6[Day of week]=V$5)*(Lessons6[Time start]&lt;$B17)*(Lessons6[Time end]&gt;$A17),0)),"")</f>
        <v/>
      </c>
      <c r="W17" s="37" t="str">
        <f t="array" aca="1" ref="W17" ca="1">IFERROR(INDEX(Lessons6[UniqueID],MATCH(1,(Lessons6[Day of week]=W$5)*(Lessons6[Time start]&lt;$B17)*(Lessons6[Time end]&gt;$A17),0)),"")</f>
        <v/>
      </c>
      <c r="X17" s="37" t="str">
        <f t="array" aca="1" ref="X17" ca="1">IFERROR(INDEX(Lessons6[UniqueID],MATCH(1,(Lessons6[Day of week]=X$5)*(Lessons6[Time start]&lt;$B17)*(Lessons6[Time end]&gt;$A17),0)),"")</f>
        <v/>
      </c>
      <c r="Y17" s="37" t="str">
        <f t="array" aca="1" ref="Y17" ca="1">IFERROR(INDEX(Lessons6[UniqueID],MATCH(1,(Lessons6[Day of week]=Y$5)*(Lessons6[Time start]&lt;$B17)*(Lessons6[Time end]&gt;$A17),0)),"")</f>
        <v/>
      </c>
      <c r="Z17" s="37" t="str">
        <f t="array" aca="1" ref="Z17" ca="1">IFERROR(INDEX(Lessons6[UniqueID],MATCH(1,(Lessons6[Day of week]=Z$5)*(Lessons6[Time start]&lt;$B17)*(Lessons6[Time end]&gt;$A17),0)),"")</f>
        <v/>
      </c>
      <c r="AA17" s="37" t="str">
        <f t="array" aca="1" ref="AA17" ca="1">IFERROR(INDEX(Lessons6[UniqueID],MATCH(1,(Lessons6[Day of week]=AA$5)*(Lessons6[Time start]&lt;$B17)*(Lessons6[Time end]&gt;$A17),0)),"")</f>
        <v/>
      </c>
      <c r="AB17" s="37" t="str">
        <f t="array" aca="1" ref="AB17" ca="1">IFERROR(INDEX(Lessons6[UniqueID],MATCH(1,(Lessons6[Day of week]=AB$5)*(Lessons6[Time start]&lt;$B17)*(Lessons6[Time end]&gt;$A17),0)),"")</f>
        <v/>
      </c>
      <c r="AC17" s="37" t="str">
        <f t="array" aca="1" ref="AC17" ca="1">IFERROR(INDEX(Lessons6[UniqueID],MATCH(1,(Lessons6[Day of week]=AC$5)*(Lessons6[Time start]&lt;$B17)*(Lessons6[Time end]&gt;$A17),0)),"")</f>
        <v/>
      </c>
      <c r="AD17" s="37" t="str">
        <f t="array" aca="1" ref="AD17" ca="1">IFERROR(INDEX(Lessons6[UniqueID],MATCH(1,(Lessons6[Day of week]=AD$5)*(Lessons6[Time start]&lt;$B17)*(Lessons6[Time end]&gt;$A17),0)),"")</f>
        <v/>
      </c>
      <c r="AE17" s="37" t="str">
        <f t="array" aca="1" ref="AE17" ca="1">IFERROR(INDEX(Lessons6[UniqueID],MATCH(1,(Lessons6[Day of week]=AE$5)*(Lessons6[Time start]&lt;$B17)*(Lessons6[Time end]&gt;$A17),0)),"")</f>
        <v/>
      </c>
      <c r="AF17" s="37" t="str">
        <f t="array" aca="1" ref="AF17" ca="1">IFERROR(INDEX(Lessons6[UniqueID],MATCH(1,(Lessons6[Day of week]=AF$5)*(Lessons6[Time start]&lt;$B17)*(Lessons6[Time end]&gt;$A17),0)),"")</f>
        <v/>
      </c>
      <c r="AG17" s="37" t="str">
        <f t="array" aca="1" ref="AG17" ca="1">IFERROR(INDEX(Lessons6[UniqueID],MATCH(1,(Lessons6[Day of week]=AG$5)*(Lessons6[Time start]&lt;$B17)*(Lessons6[Time end]&gt;$A17),0)),"")</f>
        <v/>
      </c>
      <c r="AH17" s="37" t="str">
        <f t="array" ref="AH17">IFERROR(INDEX(Lessons6[UniqueID],MATCH(1,(Lessons6[Day of week]=AH$5)*(Lessons6[Time start]&lt;$B17)*(Lessons6[Time end]&gt;$A17),0)),"")</f>
        <v/>
      </c>
      <c r="AI17" s="37" t="str">
        <f t="array" ref="AI17">IFERROR(INDEX(Lessons6[UniqueID],MATCH(1,(Lessons6[Day of week]=AI$5)*(Lessons6[Time start]&lt;$B17)*(Lessons6[Time end]&gt;$A17),0)),"")</f>
        <v/>
      </c>
      <c r="AJ17" s="37" t="str">
        <f t="array" ref="AJ17">IFERROR(INDEX(Lessons6[UniqueID],MATCH(1,(Lessons6[Day of week]=AJ$5)*(Lessons6[Time start]&lt;$B17)*(Lessons6[Time end]&gt;$A17),0)),"")</f>
        <v/>
      </c>
      <c r="AK17" s="37" t="str">
        <f t="array" ref="AK17">IFERROR(INDEX(Lessons6[UniqueID],MATCH(1,(Lessons6[Day of week]=AK$5)*(Lessons6[Time start]&lt;$B17)*(Lessons6[Time end]&gt;$A17),0)),"")</f>
        <v/>
      </c>
    </row>
    <row r="18" spans="1:37" x14ac:dyDescent="0.25">
      <c r="A18" s="13">
        <v>0.54166666666666696</v>
      </c>
      <c r="B18" s="8">
        <v>0.5625</v>
      </c>
      <c r="C18" s="37" t="str">
        <f t="array" aca="1" ref="C18" ca="1">IFERROR(INDEX(Lessons6[UniqueID],MATCH(1,(Lessons6[Day of week]=C$5)*(Lessons6[Time start]&lt;$B18)*(Lessons6[Time end]&gt;$A18),0)),"")</f>
        <v/>
      </c>
      <c r="D18" s="37" t="str">
        <f t="array" aca="1" ref="D18" ca="1">IFERROR(INDEX(Lessons6[UniqueID],MATCH(1,(Lessons6[Day of week]=D$5)*(Lessons6[Time start]&lt;$B18)*(Lessons6[Time end]&gt;$A18),0)),"")</f>
        <v/>
      </c>
      <c r="E18" s="37" t="str">
        <f t="array" aca="1" ref="E18" ca="1">IFERROR(INDEX(Lessons6[UniqueID],MATCH(1,(Lessons6[Day of week]=E$5)*(Lessons6[Time start]&lt;$B18)*(Lessons6[Time end]&gt;$A18),0)),"")</f>
        <v/>
      </c>
      <c r="F18" s="37" t="str">
        <f t="array" aca="1" ref="F18" ca="1">IFERROR(INDEX(Lessons6[UniqueID],MATCH(1,(Lessons6[Day of week]=F$5)*(Lessons6[Time start]&lt;$B18)*(Lessons6[Time end]&gt;$A18),0)),"")</f>
        <v/>
      </c>
      <c r="G18" s="37" t="str">
        <f t="array" aca="1" ref="G18" ca="1">IFERROR(INDEX(Lessons6[UniqueID],MATCH(1,(Lessons6[Day of week]=G$5)*(Lessons6[Time start]&lt;$B18)*(Lessons6[Time end]&gt;$A18),0)),"")</f>
        <v/>
      </c>
      <c r="H18" s="37" t="str">
        <f t="array" aca="1" ref="H18" ca="1">IFERROR(INDEX(Lessons6[UniqueID],MATCH(1,(Lessons6[Day of week]=H$5)*(Lessons6[Time start]&lt;$B18)*(Lessons6[Time end]&gt;$A18),0)),"")</f>
        <v/>
      </c>
      <c r="I18" s="37" t="str">
        <f t="array" aca="1" ref="I18" ca="1">IFERROR(INDEX(Lessons6[UniqueID],MATCH(1,(Lessons6[Day of week]=I$5)*(Lessons6[Time start]&lt;$B18)*(Lessons6[Time end]&gt;$A18),0)),"")</f>
        <v/>
      </c>
      <c r="J18" s="37" t="str">
        <f t="array" aca="1" ref="J18" ca="1">IFERROR(INDEX(Lessons6[UniqueID],MATCH(1,(Lessons6[Day of week]=J$5)*(Lessons6[Time start]&lt;$B18)*(Lessons6[Time end]&gt;$A18),0)),"")</f>
        <v/>
      </c>
      <c r="K18" s="37" t="str">
        <f t="array" aca="1" ref="K18" ca="1">IFERROR(INDEX(Lessons6[UniqueID],MATCH(1,(Lessons6[Day of week]=K$5)*(Lessons6[Time start]&lt;$B18)*(Lessons6[Time end]&gt;$A18),0)),"")</f>
        <v/>
      </c>
      <c r="L18" s="37" t="str">
        <f t="array" aca="1" ref="L18" ca="1">IFERROR(INDEX(Lessons6[UniqueID],MATCH(1,(Lessons6[Day of week]=L$5)*(Lessons6[Time start]&lt;$B18)*(Lessons6[Time end]&gt;$A18),0)),"")</f>
        <v/>
      </c>
      <c r="M18" s="37" t="str">
        <f t="array" aca="1" ref="M18" ca="1">IFERROR(INDEX(Lessons6[UniqueID],MATCH(1,(Lessons6[Day of week]=M$5)*(Lessons6[Time start]&lt;$B18)*(Lessons6[Time end]&gt;$A18),0)),"")</f>
        <v/>
      </c>
      <c r="N18" s="37" t="str">
        <f t="array" aca="1" ref="N18" ca="1">IFERROR(INDEX(Lessons6[UniqueID],MATCH(1,(Lessons6[Day of week]=N$5)*(Lessons6[Time start]&lt;$B18)*(Lessons6[Time end]&gt;$A18),0)),"")</f>
        <v/>
      </c>
      <c r="O18" s="37" t="str">
        <f t="array" aca="1" ref="O18" ca="1">IFERROR(INDEX(Lessons6[UniqueID],MATCH(1,(Lessons6[Day of week]=O$5)*(Lessons6[Time start]&lt;$B18)*(Lessons6[Time end]&gt;$A18),0)),"")</f>
        <v/>
      </c>
      <c r="P18" s="37" t="str">
        <f t="array" aca="1" ref="P18" ca="1">IFERROR(INDEX(Lessons6[UniqueID],MATCH(1,(Lessons6[Day of week]=P$5)*(Lessons6[Time start]&lt;$B18)*(Lessons6[Time end]&gt;$A18),0)),"")</f>
        <v/>
      </c>
      <c r="Q18" s="37" t="str">
        <f t="array" aca="1" ref="Q18" ca="1">IFERROR(INDEX(Lessons6[UniqueID],MATCH(1,(Lessons6[Day of week]=Q$5)*(Lessons6[Time start]&lt;$B18)*(Lessons6[Time end]&gt;$A18),0)),"")</f>
        <v/>
      </c>
      <c r="R18" s="37" t="str">
        <f t="array" aca="1" ref="R18" ca="1">IFERROR(INDEX(Lessons6[UniqueID],MATCH(1,(Lessons6[Day of week]=R$5)*(Lessons6[Time start]&lt;$B18)*(Lessons6[Time end]&gt;$A18),0)),"")</f>
        <v/>
      </c>
      <c r="S18" s="37" t="str">
        <f t="array" aca="1" ref="S18" ca="1">IFERROR(INDEX(Lessons6[UniqueID],MATCH(1,(Lessons6[Day of week]=S$5)*(Lessons6[Time start]&lt;$B18)*(Lessons6[Time end]&gt;$A18),0)),"")</f>
        <v/>
      </c>
      <c r="T18" s="37" t="str">
        <f t="array" aca="1" ref="T18" ca="1">IFERROR(INDEX(Lessons6[UniqueID],MATCH(1,(Lessons6[Day of week]=T$5)*(Lessons6[Time start]&lt;$B18)*(Lessons6[Time end]&gt;$A18),0)),"")</f>
        <v/>
      </c>
      <c r="U18" s="37" t="str">
        <f t="array" aca="1" ref="U18" ca="1">IFERROR(INDEX(Lessons6[UniqueID],MATCH(1,(Lessons6[Day of week]=U$5)*(Lessons6[Time start]&lt;$B18)*(Lessons6[Time end]&gt;$A18),0)),"")</f>
        <v/>
      </c>
      <c r="V18" s="37" t="str">
        <f t="array" aca="1" ref="V18" ca="1">IFERROR(INDEX(Lessons6[UniqueID],MATCH(1,(Lessons6[Day of week]=V$5)*(Lessons6[Time start]&lt;$B18)*(Lessons6[Time end]&gt;$A18),0)),"")</f>
        <v/>
      </c>
      <c r="W18" s="37" t="str">
        <f t="array" aca="1" ref="W18" ca="1">IFERROR(INDEX(Lessons6[UniqueID],MATCH(1,(Lessons6[Day of week]=W$5)*(Lessons6[Time start]&lt;$B18)*(Lessons6[Time end]&gt;$A18),0)),"")</f>
        <v/>
      </c>
      <c r="X18" s="37" t="str">
        <f t="array" aca="1" ref="X18" ca="1">IFERROR(INDEX(Lessons6[UniqueID],MATCH(1,(Lessons6[Day of week]=X$5)*(Lessons6[Time start]&lt;$B18)*(Lessons6[Time end]&gt;$A18),0)),"")</f>
        <v/>
      </c>
      <c r="Y18" s="37" t="str">
        <f t="array" aca="1" ref="Y18" ca="1">IFERROR(INDEX(Lessons6[UniqueID],MATCH(1,(Lessons6[Day of week]=Y$5)*(Lessons6[Time start]&lt;$B18)*(Lessons6[Time end]&gt;$A18),0)),"")</f>
        <v/>
      </c>
      <c r="Z18" s="37" t="str">
        <f t="array" aca="1" ref="Z18" ca="1">IFERROR(INDEX(Lessons6[UniqueID],MATCH(1,(Lessons6[Day of week]=Z$5)*(Lessons6[Time start]&lt;$B18)*(Lessons6[Time end]&gt;$A18),0)),"")</f>
        <v/>
      </c>
      <c r="AA18" s="37" t="str">
        <f t="array" aca="1" ref="AA18" ca="1">IFERROR(INDEX(Lessons6[UniqueID],MATCH(1,(Lessons6[Day of week]=AA$5)*(Lessons6[Time start]&lt;$B18)*(Lessons6[Time end]&gt;$A18),0)),"")</f>
        <v/>
      </c>
      <c r="AB18" s="37" t="str">
        <f t="array" aca="1" ref="AB18" ca="1">IFERROR(INDEX(Lessons6[UniqueID],MATCH(1,(Lessons6[Day of week]=AB$5)*(Lessons6[Time start]&lt;$B18)*(Lessons6[Time end]&gt;$A18),0)),"")</f>
        <v/>
      </c>
      <c r="AC18" s="37" t="str">
        <f t="array" aca="1" ref="AC18" ca="1">IFERROR(INDEX(Lessons6[UniqueID],MATCH(1,(Lessons6[Day of week]=AC$5)*(Lessons6[Time start]&lt;$B18)*(Lessons6[Time end]&gt;$A18),0)),"")</f>
        <v/>
      </c>
      <c r="AD18" s="37" t="str">
        <f t="array" aca="1" ref="AD18" ca="1">IFERROR(INDEX(Lessons6[UniqueID],MATCH(1,(Lessons6[Day of week]=AD$5)*(Lessons6[Time start]&lt;$B18)*(Lessons6[Time end]&gt;$A18),0)),"")</f>
        <v/>
      </c>
      <c r="AE18" s="37" t="str">
        <f t="array" aca="1" ref="AE18" ca="1">IFERROR(INDEX(Lessons6[UniqueID],MATCH(1,(Lessons6[Day of week]=AE$5)*(Lessons6[Time start]&lt;$B18)*(Lessons6[Time end]&gt;$A18),0)),"")</f>
        <v/>
      </c>
      <c r="AF18" s="37" t="str">
        <f t="array" aca="1" ref="AF18" ca="1">IFERROR(INDEX(Lessons6[UniqueID],MATCH(1,(Lessons6[Day of week]=AF$5)*(Lessons6[Time start]&lt;$B18)*(Lessons6[Time end]&gt;$A18),0)),"")</f>
        <v/>
      </c>
      <c r="AG18" s="37" t="str">
        <f t="array" aca="1" ref="AG18" ca="1">IFERROR(INDEX(Lessons6[UniqueID],MATCH(1,(Lessons6[Day of week]=AG$5)*(Lessons6[Time start]&lt;$B18)*(Lessons6[Time end]&gt;$A18),0)),"")</f>
        <v/>
      </c>
      <c r="AH18" s="37" t="str">
        <f t="array" ref="AH18">IFERROR(INDEX(Lessons6[UniqueID],MATCH(1,(Lessons6[Day of week]=AH$5)*(Lessons6[Time start]&lt;$B18)*(Lessons6[Time end]&gt;$A18),0)),"")</f>
        <v/>
      </c>
      <c r="AI18" s="37" t="str">
        <f t="array" ref="AI18">IFERROR(INDEX(Lessons6[UniqueID],MATCH(1,(Lessons6[Day of week]=AI$5)*(Lessons6[Time start]&lt;$B18)*(Lessons6[Time end]&gt;$A18),0)),"")</f>
        <v/>
      </c>
      <c r="AJ18" s="37" t="str">
        <f t="array" ref="AJ18">IFERROR(INDEX(Lessons6[UniqueID],MATCH(1,(Lessons6[Day of week]=AJ$5)*(Lessons6[Time start]&lt;$B18)*(Lessons6[Time end]&gt;$A18),0)),"")</f>
        <v/>
      </c>
      <c r="AK18" s="37" t="str">
        <f t="array" ref="AK18">IFERROR(INDEX(Lessons6[UniqueID],MATCH(1,(Lessons6[Day of week]=AK$5)*(Lessons6[Time start]&lt;$B18)*(Lessons6[Time end]&gt;$A18),0)),"")</f>
        <v/>
      </c>
    </row>
    <row r="19" spans="1:37" x14ac:dyDescent="0.25">
      <c r="A19" s="13">
        <v>0.5625</v>
      </c>
      <c r="B19" s="8">
        <v>0.58333333333333304</v>
      </c>
      <c r="C19" s="37" t="str">
        <f t="array" aca="1" ref="C19" ca="1">IFERROR(INDEX(Lessons6[UniqueID],MATCH(1,(Lessons6[Day of week]=C$5)*(Lessons6[Time start]&lt;$B19)*(Lessons6[Time end]&gt;$A19),0)),"")</f>
        <v/>
      </c>
      <c r="D19" s="37" t="str">
        <f t="array" aca="1" ref="D19" ca="1">IFERROR(INDEX(Lessons6[UniqueID],MATCH(1,(Lessons6[Day of week]=D$5)*(Lessons6[Time start]&lt;$B19)*(Lessons6[Time end]&gt;$A19),0)),"")</f>
        <v/>
      </c>
      <c r="E19" s="37" t="str">
        <f t="array" aca="1" ref="E19" ca="1">IFERROR(INDEX(Lessons6[UniqueID],MATCH(1,(Lessons6[Day of week]=E$5)*(Lessons6[Time start]&lt;$B19)*(Lessons6[Time end]&gt;$A19),0)),"")</f>
        <v/>
      </c>
      <c r="F19" s="37" t="str">
        <f t="array" aca="1" ref="F19" ca="1">IFERROR(INDEX(Lessons6[UniqueID],MATCH(1,(Lessons6[Day of week]=F$5)*(Lessons6[Time start]&lt;$B19)*(Lessons6[Time end]&gt;$A19),0)),"")</f>
        <v/>
      </c>
      <c r="G19" s="37" t="str">
        <f t="array" aca="1" ref="G19" ca="1">IFERROR(INDEX(Lessons6[UniqueID],MATCH(1,(Lessons6[Day of week]=G$5)*(Lessons6[Time start]&lt;$B19)*(Lessons6[Time end]&gt;$A19),0)),"")</f>
        <v/>
      </c>
      <c r="H19" s="37" t="str">
        <f t="array" aca="1" ref="H19" ca="1">IFERROR(INDEX(Lessons6[UniqueID],MATCH(1,(Lessons6[Day of week]=H$5)*(Lessons6[Time start]&lt;$B19)*(Lessons6[Time end]&gt;$A19),0)),"")</f>
        <v/>
      </c>
      <c r="I19" s="37" t="str">
        <f t="array" aca="1" ref="I19" ca="1">IFERROR(INDEX(Lessons6[UniqueID],MATCH(1,(Lessons6[Day of week]=I$5)*(Lessons6[Time start]&lt;$B19)*(Lessons6[Time end]&gt;$A19),0)),"")</f>
        <v/>
      </c>
      <c r="J19" s="37" t="str">
        <f t="array" aca="1" ref="J19" ca="1">IFERROR(INDEX(Lessons6[UniqueID],MATCH(1,(Lessons6[Day of week]=J$5)*(Lessons6[Time start]&lt;$B19)*(Lessons6[Time end]&gt;$A19),0)),"")</f>
        <v/>
      </c>
      <c r="K19" s="37" t="str">
        <f t="array" aca="1" ref="K19" ca="1">IFERROR(INDEX(Lessons6[UniqueID],MATCH(1,(Lessons6[Day of week]=K$5)*(Lessons6[Time start]&lt;$B19)*(Lessons6[Time end]&gt;$A19),0)),"")</f>
        <v/>
      </c>
      <c r="L19" s="37" t="str">
        <f t="array" aca="1" ref="L19" ca="1">IFERROR(INDEX(Lessons6[UniqueID],MATCH(1,(Lessons6[Day of week]=L$5)*(Lessons6[Time start]&lt;$B19)*(Lessons6[Time end]&gt;$A19),0)),"")</f>
        <v/>
      </c>
      <c r="M19" s="37" t="str">
        <f t="array" aca="1" ref="M19" ca="1">IFERROR(INDEX(Lessons6[UniqueID],MATCH(1,(Lessons6[Day of week]=M$5)*(Lessons6[Time start]&lt;$B19)*(Lessons6[Time end]&gt;$A19),0)),"")</f>
        <v/>
      </c>
      <c r="N19" s="37" t="str">
        <f t="array" aca="1" ref="N19" ca="1">IFERROR(INDEX(Lessons6[UniqueID],MATCH(1,(Lessons6[Day of week]=N$5)*(Lessons6[Time start]&lt;$B19)*(Lessons6[Time end]&gt;$A19),0)),"")</f>
        <v/>
      </c>
      <c r="O19" s="37" t="str">
        <f t="array" aca="1" ref="O19" ca="1">IFERROR(INDEX(Lessons6[UniqueID],MATCH(1,(Lessons6[Day of week]=O$5)*(Lessons6[Time start]&lt;$B19)*(Lessons6[Time end]&gt;$A19),0)),"")</f>
        <v/>
      </c>
      <c r="P19" s="37" t="str">
        <f t="array" aca="1" ref="P19" ca="1">IFERROR(INDEX(Lessons6[UniqueID],MATCH(1,(Lessons6[Day of week]=P$5)*(Lessons6[Time start]&lt;$B19)*(Lessons6[Time end]&gt;$A19),0)),"")</f>
        <v/>
      </c>
      <c r="Q19" s="37" t="str">
        <f t="array" aca="1" ref="Q19" ca="1">IFERROR(INDEX(Lessons6[UniqueID],MATCH(1,(Lessons6[Day of week]=Q$5)*(Lessons6[Time start]&lt;$B19)*(Lessons6[Time end]&gt;$A19),0)),"")</f>
        <v/>
      </c>
      <c r="R19" s="37" t="str">
        <f t="array" aca="1" ref="R19" ca="1">IFERROR(INDEX(Lessons6[UniqueID],MATCH(1,(Lessons6[Day of week]=R$5)*(Lessons6[Time start]&lt;$B19)*(Lessons6[Time end]&gt;$A19),0)),"")</f>
        <v/>
      </c>
      <c r="S19" s="37" t="str">
        <f t="array" aca="1" ref="S19" ca="1">IFERROR(INDEX(Lessons6[UniqueID],MATCH(1,(Lessons6[Day of week]=S$5)*(Lessons6[Time start]&lt;$B19)*(Lessons6[Time end]&gt;$A19),0)),"")</f>
        <v/>
      </c>
      <c r="T19" s="37" t="str">
        <f t="array" aca="1" ref="T19" ca="1">IFERROR(INDEX(Lessons6[UniqueID],MATCH(1,(Lessons6[Day of week]=T$5)*(Lessons6[Time start]&lt;$B19)*(Lessons6[Time end]&gt;$A19),0)),"")</f>
        <v/>
      </c>
      <c r="U19" s="37" t="str">
        <f t="array" aca="1" ref="U19" ca="1">IFERROR(INDEX(Lessons6[UniqueID],MATCH(1,(Lessons6[Day of week]=U$5)*(Lessons6[Time start]&lt;$B19)*(Lessons6[Time end]&gt;$A19),0)),"")</f>
        <v/>
      </c>
      <c r="V19" s="37" t="str">
        <f t="array" aca="1" ref="V19" ca="1">IFERROR(INDEX(Lessons6[UniqueID],MATCH(1,(Lessons6[Day of week]=V$5)*(Lessons6[Time start]&lt;$B19)*(Lessons6[Time end]&gt;$A19),0)),"")</f>
        <v/>
      </c>
      <c r="W19" s="37" t="str">
        <f t="array" aca="1" ref="W19" ca="1">IFERROR(INDEX(Lessons6[UniqueID],MATCH(1,(Lessons6[Day of week]=W$5)*(Lessons6[Time start]&lt;$B19)*(Lessons6[Time end]&gt;$A19),0)),"")</f>
        <v/>
      </c>
      <c r="X19" s="37" t="str">
        <f t="array" aca="1" ref="X19" ca="1">IFERROR(INDEX(Lessons6[UniqueID],MATCH(1,(Lessons6[Day of week]=X$5)*(Lessons6[Time start]&lt;$B19)*(Lessons6[Time end]&gt;$A19),0)),"")</f>
        <v/>
      </c>
      <c r="Y19" s="37" t="str">
        <f t="array" aca="1" ref="Y19" ca="1">IFERROR(INDEX(Lessons6[UniqueID],MATCH(1,(Lessons6[Day of week]=Y$5)*(Lessons6[Time start]&lt;$B19)*(Lessons6[Time end]&gt;$A19),0)),"")</f>
        <v/>
      </c>
      <c r="Z19" s="37" t="str">
        <f t="array" aca="1" ref="Z19" ca="1">IFERROR(INDEX(Lessons6[UniqueID],MATCH(1,(Lessons6[Day of week]=Z$5)*(Lessons6[Time start]&lt;$B19)*(Lessons6[Time end]&gt;$A19),0)),"")</f>
        <v/>
      </c>
      <c r="AA19" s="37" t="str">
        <f t="array" aca="1" ref="AA19" ca="1">IFERROR(INDEX(Lessons6[UniqueID],MATCH(1,(Lessons6[Day of week]=AA$5)*(Lessons6[Time start]&lt;$B19)*(Lessons6[Time end]&gt;$A19),0)),"")</f>
        <v/>
      </c>
      <c r="AB19" s="37" t="str">
        <f t="array" aca="1" ref="AB19" ca="1">IFERROR(INDEX(Lessons6[UniqueID],MATCH(1,(Lessons6[Day of week]=AB$5)*(Lessons6[Time start]&lt;$B19)*(Lessons6[Time end]&gt;$A19),0)),"")</f>
        <v/>
      </c>
      <c r="AC19" s="37" t="str">
        <f t="array" aca="1" ref="AC19" ca="1">IFERROR(INDEX(Lessons6[UniqueID],MATCH(1,(Lessons6[Day of week]=AC$5)*(Lessons6[Time start]&lt;$B19)*(Lessons6[Time end]&gt;$A19),0)),"")</f>
        <v/>
      </c>
      <c r="AD19" s="37" t="str">
        <f t="array" aca="1" ref="AD19" ca="1">IFERROR(INDEX(Lessons6[UniqueID],MATCH(1,(Lessons6[Day of week]=AD$5)*(Lessons6[Time start]&lt;$B19)*(Lessons6[Time end]&gt;$A19),0)),"")</f>
        <v/>
      </c>
      <c r="AE19" s="37" t="str">
        <f t="array" aca="1" ref="AE19" ca="1">IFERROR(INDEX(Lessons6[UniqueID],MATCH(1,(Lessons6[Day of week]=AE$5)*(Lessons6[Time start]&lt;$B19)*(Lessons6[Time end]&gt;$A19),0)),"")</f>
        <v/>
      </c>
      <c r="AF19" s="37" t="str">
        <f t="array" aca="1" ref="AF19" ca="1">IFERROR(INDEX(Lessons6[UniqueID],MATCH(1,(Lessons6[Day of week]=AF$5)*(Lessons6[Time start]&lt;$B19)*(Lessons6[Time end]&gt;$A19),0)),"")</f>
        <v/>
      </c>
      <c r="AG19" s="37" t="str">
        <f t="array" aca="1" ref="AG19" ca="1">IFERROR(INDEX(Lessons6[UniqueID],MATCH(1,(Lessons6[Day of week]=AG$5)*(Lessons6[Time start]&lt;$B19)*(Lessons6[Time end]&gt;$A19),0)),"")</f>
        <v/>
      </c>
      <c r="AH19" s="37" t="str">
        <f t="array" ref="AH19">IFERROR(INDEX(Lessons6[UniqueID],MATCH(1,(Lessons6[Day of week]=AH$5)*(Lessons6[Time start]&lt;$B19)*(Lessons6[Time end]&gt;$A19),0)),"")</f>
        <v/>
      </c>
      <c r="AI19" s="37" t="str">
        <f t="array" ref="AI19">IFERROR(INDEX(Lessons6[UniqueID],MATCH(1,(Lessons6[Day of week]=AI$5)*(Lessons6[Time start]&lt;$B19)*(Lessons6[Time end]&gt;$A19),0)),"")</f>
        <v/>
      </c>
      <c r="AJ19" s="37" t="str">
        <f t="array" ref="AJ19">IFERROR(INDEX(Lessons6[UniqueID],MATCH(1,(Lessons6[Day of week]=AJ$5)*(Lessons6[Time start]&lt;$B19)*(Lessons6[Time end]&gt;$A19),0)),"")</f>
        <v/>
      </c>
      <c r="AK19" s="37" t="str">
        <f t="array" ref="AK19">IFERROR(INDEX(Lessons6[UniqueID],MATCH(1,(Lessons6[Day of week]=AK$5)*(Lessons6[Time start]&lt;$B19)*(Lessons6[Time end]&gt;$A19),0)),"")</f>
        <v/>
      </c>
    </row>
    <row r="20" spans="1:37" x14ac:dyDescent="0.25">
      <c r="A20" s="13">
        <v>0.58333333333333304</v>
      </c>
      <c r="B20" s="8">
        <v>0.60416666666666596</v>
      </c>
      <c r="C20" s="37" t="str">
        <f t="array" aca="1" ref="C20" ca="1">IFERROR(INDEX(Lessons6[UniqueID],MATCH(1,(Lessons6[Day of week]=C$5)*(Lessons6[Time start]&lt;$B20)*(Lessons6[Time end]&gt;$A20),0)),"")</f>
        <v/>
      </c>
      <c r="D20" s="37" t="str">
        <f t="array" aca="1" ref="D20" ca="1">IFERROR(INDEX(Lessons6[UniqueID],MATCH(1,(Lessons6[Day of week]=D$5)*(Lessons6[Time start]&lt;$B20)*(Lessons6[Time end]&gt;$A20),0)),"")</f>
        <v/>
      </c>
      <c r="E20" s="37" t="str">
        <f t="array" aca="1" ref="E20" ca="1">IFERROR(INDEX(Lessons6[UniqueID],MATCH(1,(Lessons6[Day of week]=E$5)*(Lessons6[Time start]&lt;$B20)*(Lessons6[Time end]&gt;$A20),0)),"")</f>
        <v/>
      </c>
      <c r="F20" s="37" t="str">
        <f t="array" aca="1" ref="F20" ca="1">IFERROR(INDEX(Lessons6[UniqueID],MATCH(1,(Lessons6[Day of week]=F$5)*(Lessons6[Time start]&lt;$B20)*(Lessons6[Time end]&gt;$A20),0)),"")</f>
        <v/>
      </c>
      <c r="G20" s="37" t="str">
        <f t="array" aca="1" ref="G20" ca="1">IFERROR(INDEX(Lessons6[UniqueID],MATCH(1,(Lessons6[Day of week]=G$5)*(Lessons6[Time start]&lt;$B20)*(Lessons6[Time end]&gt;$A20),0)),"")</f>
        <v/>
      </c>
      <c r="H20" s="37" t="str">
        <f t="array" aca="1" ref="H20" ca="1">IFERROR(INDEX(Lessons6[UniqueID],MATCH(1,(Lessons6[Day of week]=H$5)*(Lessons6[Time start]&lt;$B20)*(Lessons6[Time end]&gt;$A20),0)),"")</f>
        <v/>
      </c>
      <c r="I20" s="37" t="str">
        <f t="array" aca="1" ref="I20" ca="1">IFERROR(INDEX(Lessons6[UniqueID],MATCH(1,(Lessons6[Day of week]=I$5)*(Lessons6[Time start]&lt;$B20)*(Lessons6[Time end]&gt;$A20),0)),"")</f>
        <v/>
      </c>
      <c r="J20" s="37" t="str">
        <f t="array" aca="1" ref="J20" ca="1">IFERROR(INDEX(Lessons6[UniqueID],MATCH(1,(Lessons6[Day of week]=J$5)*(Lessons6[Time start]&lt;$B20)*(Lessons6[Time end]&gt;$A20),0)),"")</f>
        <v/>
      </c>
      <c r="K20" s="37" t="str">
        <f t="array" aca="1" ref="K20" ca="1">IFERROR(INDEX(Lessons6[UniqueID],MATCH(1,(Lessons6[Day of week]=K$5)*(Lessons6[Time start]&lt;$B20)*(Lessons6[Time end]&gt;$A20),0)),"")</f>
        <v/>
      </c>
      <c r="L20" s="37" t="str">
        <f t="array" aca="1" ref="L20" ca="1">IFERROR(INDEX(Lessons6[UniqueID],MATCH(1,(Lessons6[Day of week]=L$5)*(Lessons6[Time start]&lt;$B20)*(Lessons6[Time end]&gt;$A20),0)),"")</f>
        <v/>
      </c>
      <c r="M20" s="37" t="str">
        <f t="array" aca="1" ref="M20" ca="1">IFERROR(INDEX(Lessons6[UniqueID],MATCH(1,(Lessons6[Day of week]=M$5)*(Lessons6[Time start]&lt;$B20)*(Lessons6[Time end]&gt;$A20),0)),"")</f>
        <v/>
      </c>
      <c r="N20" s="37" t="str">
        <f t="array" aca="1" ref="N20" ca="1">IFERROR(INDEX(Lessons6[UniqueID],MATCH(1,(Lessons6[Day of week]=N$5)*(Lessons6[Time start]&lt;$B20)*(Lessons6[Time end]&gt;$A20),0)),"")</f>
        <v/>
      </c>
      <c r="O20" s="37" t="str">
        <f t="array" aca="1" ref="O20" ca="1">IFERROR(INDEX(Lessons6[UniqueID],MATCH(1,(Lessons6[Day of week]=O$5)*(Lessons6[Time start]&lt;$B20)*(Lessons6[Time end]&gt;$A20),0)),"")</f>
        <v/>
      </c>
      <c r="P20" s="37" t="str">
        <f t="array" aca="1" ref="P20" ca="1">IFERROR(INDEX(Lessons6[UniqueID],MATCH(1,(Lessons6[Day of week]=P$5)*(Lessons6[Time start]&lt;$B20)*(Lessons6[Time end]&gt;$A20),0)),"")</f>
        <v/>
      </c>
      <c r="Q20" s="37" t="str">
        <f t="array" aca="1" ref="Q20" ca="1">IFERROR(INDEX(Lessons6[UniqueID],MATCH(1,(Lessons6[Day of week]=Q$5)*(Lessons6[Time start]&lt;$B20)*(Lessons6[Time end]&gt;$A20),0)),"")</f>
        <v/>
      </c>
      <c r="R20" s="37" t="str">
        <f t="array" aca="1" ref="R20" ca="1">IFERROR(INDEX(Lessons6[UniqueID],MATCH(1,(Lessons6[Day of week]=R$5)*(Lessons6[Time start]&lt;$B20)*(Lessons6[Time end]&gt;$A20),0)),"")</f>
        <v/>
      </c>
      <c r="S20" s="37" t="str">
        <f t="array" aca="1" ref="S20" ca="1">IFERROR(INDEX(Lessons6[UniqueID],MATCH(1,(Lessons6[Day of week]=S$5)*(Lessons6[Time start]&lt;$B20)*(Lessons6[Time end]&gt;$A20),0)),"")</f>
        <v/>
      </c>
      <c r="T20" s="37" t="str">
        <f t="array" aca="1" ref="T20" ca="1">IFERROR(INDEX(Lessons6[UniqueID],MATCH(1,(Lessons6[Day of week]=T$5)*(Lessons6[Time start]&lt;$B20)*(Lessons6[Time end]&gt;$A20),0)),"")</f>
        <v/>
      </c>
      <c r="U20" s="37" t="str">
        <f t="array" aca="1" ref="U20" ca="1">IFERROR(INDEX(Lessons6[UniqueID],MATCH(1,(Lessons6[Day of week]=U$5)*(Lessons6[Time start]&lt;$B20)*(Lessons6[Time end]&gt;$A20),0)),"")</f>
        <v/>
      </c>
      <c r="V20" s="37" t="str">
        <f t="array" aca="1" ref="V20" ca="1">IFERROR(INDEX(Lessons6[UniqueID],MATCH(1,(Lessons6[Day of week]=V$5)*(Lessons6[Time start]&lt;$B20)*(Lessons6[Time end]&gt;$A20),0)),"")</f>
        <v/>
      </c>
      <c r="W20" s="37" t="str">
        <f t="array" aca="1" ref="W20" ca="1">IFERROR(INDEX(Lessons6[UniqueID],MATCH(1,(Lessons6[Day of week]=W$5)*(Lessons6[Time start]&lt;$B20)*(Lessons6[Time end]&gt;$A20),0)),"")</f>
        <v/>
      </c>
      <c r="X20" s="37" t="str">
        <f t="array" aca="1" ref="X20" ca="1">IFERROR(INDEX(Lessons6[UniqueID],MATCH(1,(Lessons6[Day of week]=X$5)*(Lessons6[Time start]&lt;$B20)*(Lessons6[Time end]&gt;$A20),0)),"")</f>
        <v/>
      </c>
      <c r="Y20" s="37" t="str">
        <f t="array" aca="1" ref="Y20" ca="1">IFERROR(INDEX(Lessons6[UniqueID],MATCH(1,(Lessons6[Day of week]=Y$5)*(Lessons6[Time start]&lt;$B20)*(Lessons6[Time end]&gt;$A20),0)),"")</f>
        <v/>
      </c>
      <c r="Z20" s="37" t="str">
        <f t="array" aca="1" ref="Z20" ca="1">IFERROR(INDEX(Lessons6[UniqueID],MATCH(1,(Lessons6[Day of week]=Z$5)*(Lessons6[Time start]&lt;$B20)*(Lessons6[Time end]&gt;$A20),0)),"")</f>
        <v/>
      </c>
      <c r="AA20" s="37" t="str">
        <f t="array" aca="1" ref="AA20" ca="1">IFERROR(INDEX(Lessons6[UniqueID],MATCH(1,(Lessons6[Day of week]=AA$5)*(Lessons6[Time start]&lt;$B20)*(Lessons6[Time end]&gt;$A20),0)),"")</f>
        <v/>
      </c>
      <c r="AB20" s="37" t="str">
        <f t="array" aca="1" ref="AB20" ca="1">IFERROR(INDEX(Lessons6[UniqueID],MATCH(1,(Lessons6[Day of week]=AB$5)*(Lessons6[Time start]&lt;$B20)*(Lessons6[Time end]&gt;$A20),0)),"")</f>
        <v/>
      </c>
      <c r="AC20" s="37" t="str">
        <f t="array" aca="1" ref="AC20" ca="1">IFERROR(INDEX(Lessons6[UniqueID],MATCH(1,(Lessons6[Day of week]=AC$5)*(Lessons6[Time start]&lt;$B20)*(Lessons6[Time end]&gt;$A20),0)),"")</f>
        <v/>
      </c>
      <c r="AD20" s="37" t="str">
        <f t="array" aca="1" ref="AD20" ca="1">IFERROR(INDEX(Lessons6[UniqueID],MATCH(1,(Lessons6[Day of week]=AD$5)*(Lessons6[Time start]&lt;$B20)*(Lessons6[Time end]&gt;$A20),0)),"")</f>
        <v/>
      </c>
      <c r="AE20" s="37" t="str">
        <f t="array" aca="1" ref="AE20" ca="1">IFERROR(INDEX(Lessons6[UniqueID],MATCH(1,(Lessons6[Day of week]=AE$5)*(Lessons6[Time start]&lt;$B20)*(Lessons6[Time end]&gt;$A20),0)),"")</f>
        <v/>
      </c>
      <c r="AF20" s="37" t="str">
        <f t="array" aca="1" ref="AF20" ca="1">IFERROR(INDEX(Lessons6[UniqueID],MATCH(1,(Lessons6[Day of week]=AF$5)*(Lessons6[Time start]&lt;$B20)*(Lessons6[Time end]&gt;$A20),0)),"")</f>
        <v/>
      </c>
      <c r="AG20" s="37" t="str">
        <f t="array" aca="1" ref="AG20" ca="1">IFERROR(INDEX(Lessons6[UniqueID],MATCH(1,(Lessons6[Day of week]=AG$5)*(Lessons6[Time start]&lt;$B20)*(Lessons6[Time end]&gt;$A20),0)),"")</f>
        <v/>
      </c>
      <c r="AH20" s="37" t="str">
        <f t="array" ref="AH20">IFERROR(INDEX(Lessons6[UniqueID],MATCH(1,(Lessons6[Day of week]=AH$5)*(Lessons6[Time start]&lt;$B20)*(Lessons6[Time end]&gt;$A20),0)),"")</f>
        <v/>
      </c>
      <c r="AI20" s="37" t="str">
        <f t="array" ref="AI20">IFERROR(INDEX(Lessons6[UniqueID],MATCH(1,(Lessons6[Day of week]=AI$5)*(Lessons6[Time start]&lt;$B20)*(Lessons6[Time end]&gt;$A20),0)),"")</f>
        <v/>
      </c>
      <c r="AJ20" s="37" t="str">
        <f t="array" ref="AJ20">IFERROR(INDEX(Lessons6[UniqueID],MATCH(1,(Lessons6[Day of week]=AJ$5)*(Lessons6[Time start]&lt;$B20)*(Lessons6[Time end]&gt;$A20),0)),"")</f>
        <v/>
      </c>
      <c r="AK20" s="37" t="str">
        <f t="array" ref="AK20">IFERROR(INDEX(Lessons6[UniqueID],MATCH(1,(Lessons6[Day of week]=AK$5)*(Lessons6[Time start]&lt;$B20)*(Lessons6[Time end]&gt;$A20),0)),"")</f>
        <v/>
      </c>
    </row>
    <row r="21" spans="1:37" x14ac:dyDescent="0.25">
      <c r="A21" s="13">
        <v>0.60416666666666696</v>
      </c>
      <c r="B21" s="8">
        <v>0.625</v>
      </c>
      <c r="C21" s="37" t="str">
        <f t="array" aca="1" ref="C21" ca="1">IFERROR(INDEX(Lessons6[UniqueID],MATCH(1,(Lessons6[Day of week]=C$5)*(Lessons6[Time start]&lt;$B21)*(Lessons6[Time end]&gt;$A21),0)),"")</f>
        <v/>
      </c>
      <c r="D21" s="37" t="str">
        <f t="array" aca="1" ref="D21" ca="1">IFERROR(INDEX(Lessons6[UniqueID],MATCH(1,(Lessons6[Day of week]=D$5)*(Lessons6[Time start]&lt;$B21)*(Lessons6[Time end]&gt;$A21),0)),"")</f>
        <v/>
      </c>
      <c r="E21" s="37" t="str">
        <f t="array" aca="1" ref="E21" ca="1">IFERROR(INDEX(Lessons6[UniqueID],MATCH(1,(Lessons6[Day of week]=E$5)*(Lessons6[Time start]&lt;$B21)*(Lessons6[Time end]&gt;$A21),0)),"")</f>
        <v/>
      </c>
      <c r="F21" s="37" t="str">
        <f t="array" aca="1" ref="F21" ca="1">IFERROR(INDEX(Lessons6[UniqueID],MATCH(1,(Lessons6[Day of week]=F$5)*(Lessons6[Time start]&lt;$B21)*(Lessons6[Time end]&gt;$A21),0)),"")</f>
        <v/>
      </c>
      <c r="G21" s="37" t="str">
        <f t="array" aca="1" ref="G21" ca="1">IFERROR(INDEX(Lessons6[UniqueID],MATCH(1,(Lessons6[Day of week]=G$5)*(Lessons6[Time start]&lt;$B21)*(Lessons6[Time end]&gt;$A21),0)),"")</f>
        <v/>
      </c>
      <c r="H21" s="37" t="str">
        <f t="array" aca="1" ref="H21" ca="1">IFERROR(INDEX(Lessons6[UniqueID],MATCH(1,(Lessons6[Day of week]=H$5)*(Lessons6[Time start]&lt;$B21)*(Lessons6[Time end]&gt;$A21),0)),"")</f>
        <v/>
      </c>
      <c r="I21" s="37" t="str">
        <f t="array" aca="1" ref="I21" ca="1">IFERROR(INDEX(Lessons6[UniqueID],MATCH(1,(Lessons6[Day of week]=I$5)*(Lessons6[Time start]&lt;$B21)*(Lessons6[Time end]&gt;$A21),0)),"")</f>
        <v/>
      </c>
      <c r="J21" s="37" t="str">
        <f t="array" aca="1" ref="J21" ca="1">IFERROR(INDEX(Lessons6[UniqueID],MATCH(1,(Lessons6[Day of week]=J$5)*(Lessons6[Time start]&lt;$B21)*(Lessons6[Time end]&gt;$A21),0)),"")</f>
        <v/>
      </c>
      <c r="K21" s="37" t="str">
        <f t="array" aca="1" ref="K21" ca="1">IFERROR(INDEX(Lessons6[UniqueID],MATCH(1,(Lessons6[Day of week]=K$5)*(Lessons6[Time start]&lt;$B21)*(Lessons6[Time end]&gt;$A21),0)),"")</f>
        <v/>
      </c>
      <c r="L21" s="37" t="str">
        <f t="array" aca="1" ref="L21" ca="1">IFERROR(INDEX(Lessons6[UniqueID],MATCH(1,(Lessons6[Day of week]=L$5)*(Lessons6[Time start]&lt;$B21)*(Lessons6[Time end]&gt;$A21),0)),"")</f>
        <v/>
      </c>
      <c r="M21" s="37" t="str">
        <f t="array" aca="1" ref="M21" ca="1">IFERROR(INDEX(Lessons6[UniqueID],MATCH(1,(Lessons6[Day of week]=M$5)*(Lessons6[Time start]&lt;$B21)*(Lessons6[Time end]&gt;$A21),0)),"")</f>
        <v/>
      </c>
      <c r="N21" s="37" t="str">
        <f t="array" aca="1" ref="N21" ca="1">IFERROR(INDEX(Lessons6[UniqueID],MATCH(1,(Lessons6[Day of week]=N$5)*(Lessons6[Time start]&lt;$B21)*(Lessons6[Time end]&gt;$A21),0)),"")</f>
        <v/>
      </c>
      <c r="O21" s="37" t="str">
        <f t="array" aca="1" ref="O21" ca="1">IFERROR(INDEX(Lessons6[UniqueID],MATCH(1,(Lessons6[Day of week]=O$5)*(Lessons6[Time start]&lt;$B21)*(Lessons6[Time end]&gt;$A21),0)),"")</f>
        <v/>
      </c>
      <c r="P21" s="37" t="str">
        <f t="array" aca="1" ref="P21" ca="1">IFERROR(INDEX(Lessons6[UniqueID],MATCH(1,(Lessons6[Day of week]=P$5)*(Lessons6[Time start]&lt;$B21)*(Lessons6[Time end]&gt;$A21),0)),"")</f>
        <v/>
      </c>
      <c r="Q21" s="37" t="str">
        <f t="array" aca="1" ref="Q21" ca="1">IFERROR(INDEX(Lessons6[UniqueID],MATCH(1,(Lessons6[Day of week]=Q$5)*(Lessons6[Time start]&lt;$B21)*(Lessons6[Time end]&gt;$A21),0)),"")</f>
        <v/>
      </c>
      <c r="R21" s="37" t="str">
        <f t="array" aca="1" ref="R21" ca="1">IFERROR(INDEX(Lessons6[UniqueID],MATCH(1,(Lessons6[Day of week]=R$5)*(Lessons6[Time start]&lt;$B21)*(Lessons6[Time end]&gt;$A21),0)),"")</f>
        <v/>
      </c>
      <c r="S21" s="37" t="str">
        <f t="array" aca="1" ref="S21" ca="1">IFERROR(INDEX(Lessons6[UniqueID],MATCH(1,(Lessons6[Day of week]=S$5)*(Lessons6[Time start]&lt;$B21)*(Lessons6[Time end]&gt;$A21),0)),"")</f>
        <v/>
      </c>
      <c r="T21" s="37" t="str">
        <f t="array" aca="1" ref="T21" ca="1">IFERROR(INDEX(Lessons6[UniqueID],MATCH(1,(Lessons6[Day of week]=T$5)*(Lessons6[Time start]&lt;$B21)*(Lessons6[Time end]&gt;$A21),0)),"")</f>
        <v/>
      </c>
      <c r="U21" s="37" t="str">
        <f t="array" aca="1" ref="U21" ca="1">IFERROR(INDEX(Lessons6[UniqueID],MATCH(1,(Lessons6[Day of week]=U$5)*(Lessons6[Time start]&lt;$B21)*(Lessons6[Time end]&gt;$A21),0)),"")</f>
        <v/>
      </c>
      <c r="V21" s="37" t="str">
        <f t="array" aca="1" ref="V21" ca="1">IFERROR(INDEX(Lessons6[UniqueID],MATCH(1,(Lessons6[Day of week]=V$5)*(Lessons6[Time start]&lt;$B21)*(Lessons6[Time end]&gt;$A21),0)),"")</f>
        <v/>
      </c>
      <c r="W21" s="37" t="str">
        <f t="array" aca="1" ref="W21" ca="1">IFERROR(INDEX(Lessons6[UniqueID],MATCH(1,(Lessons6[Day of week]=W$5)*(Lessons6[Time start]&lt;$B21)*(Lessons6[Time end]&gt;$A21),0)),"")</f>
        <v/>
      </c>
      <c r="X21" s="37" t="str">
        <f t="array" aca="1" ref="X21" ca="1">IFERROR(INDEX(Lessons6[UniqueID],MATCH(1,(Lessons6[Day of week]=X$5)*(Lessons6[Time start]&lt;$B21)*(Lessons6[Time end]&gt;$A21),0)),"")</f>
        <v/>
      </c>
      <c r="Y21" s="37" t="str">
        <f t="array" aca="1" ref="Y21" ca="1">IFERROR(INDEX(Lessons6[UniqueID],MATCH(1,(Lessons6[Day of week]=Y$5)*(Lessons6[Time start]&lt;$B21)*(Lessons6[Time end]&gt;$A21),0)),"")</f>
        <v/>
      </c>
      <c r="Z21" s="37" t="str">
        <f t="array" aca="1" ref="Z21" ca="1">IFERROR(INDEX(Lessons6[UniqueID],MATCH(1,(Lessons6[Day of week]=Z$5)*(Lessons6[Time start]&lt;$B21)*(Lessons6[Time end]&gt;$A21),0)),"")</f>
        <v/>
      </c>
      <c r="AA21" s="37" t="str">
        <f t="array" aca="1" ref="AA21" ca="1">IFERROR(INDEX(Lessons6[UniqueID],MATCH(1,(Lessons6[Day of week]=AA$5)*(Lessons6[Time start]&lt;$B21)*(Lessons6[Time end]&gt;$A21),0)),"")</f>
        <v/>
      </c>
      <c r="AB21" s="37" t="str">
        <f t="array" aca="1" ref="AB21" ca="1">IFERROR(INDEX(Lessons6[UniqueID],MATCH(1,(Lessons6[Day of week]=AB$5)*(Lessons6[Time start]&lt;$B21)*(Lessons6[Time end]&gt;$A21),0)),"")</f>
        <v/>
      </c>
      <c r="AC21" s="37" t="str">
        <f t="array" aca="1" ref="AC21" ca="1">IFERROR(INDEX(Lessons6[UniqueID],MATCH(1,(Lessons6[Day of week]=AC$5)*(Lessons6[Time start]&lt;$B21)*(Lessons6[Time end]&gt;$A21),0)),"")</f>
        <v/>
      </c>
      <c r="AD21" s="37" t="str">
        <f t="array" aca="1" ref="AD21" ca="1">IFERROR(INDEX(Lessons6[UniqueID],MATCH(1,(Lessons6[Day of week]=AD$5)*(Lessons6[Time start]&lt;$B21)*(Lessons6[Time end]&gt;$A21),0)),"")</f>
        <v/>
      </c>
      <c r="AE21" s="37" t="str">
        <f t="array" aca="1" ref="AE21" ca="1">IFERROR(INDEX(Lessons6[UniqueID],MATCH(1,(Lessons6[Day of week]=AE$5)*(Lessons6[Time start]&lt;$B21)*(Lessons6[Time end]&gt;$A21),0)),"")</f>
        <v/>
      </c>
      <c r="AF21" s="37" t="str">
        <f t="array" aca="1" ref="AF21" ca="1">IFERROR(INDEX(Lessons6[UniqueID],MATCH(1,(Lessons6[Day of week]=AF$5)*(Lessons6[Time start]&lt;$B21)*(Lessons6[Time end]&gt;$A21),0)),"")</f>
        <v/>
      </c>
      <c r="AG21" s="37" t="str">
        <f t="array" aca="1" ref="AG21" ca="1">IFERROR(INDEX(Lessons6[UniqueID],MATCH(1,(Lessons6[Day of week]=AG$5)*(Lessons6[Time start]&lt;$B21)*(Lessons6[Time end]&gt;$A21),0)),"")</f>
        <v/>
      </c>
      <c r="AH21" s="37" t="str">
        <f t="array" ref="AH21">IFERROR(INDEX(Lessons6[UniqueID],MATCH(1,(Lessons6[Day of week]=AH$5)*(Lessons6[Time start]&lt;$B21)*(Lessons6[Time end]&gt;$A21),0)),"")</f>
        <v/>
      </c>
      <c r="AI21" s="37" t="str">
        <f t="array" ref="AI21">IFERROR(INDEX(Lessons6[UniqueID],MATCH(1,(Lessons6[Day of week]=AI$5)*(Lessons6[Time start]&lt;$B21)*(Lessons6[Time end]&gt;$A21),0)),"")</f>
        <v/>
      </c>
      <c r="AJ21" s="37" t="str">
        <f t="array" ref="AJ21">IFERROR(INDEX(Lessons6[UniqueID],MATCH(1,(Lessons6[Day of week]=AJ$5)*(Lessons6[Time start]&lt;$B21)*(Lessons6[Time end]&gt;$A21),0)),"")</f>
        <v/>
      </c>
      <c r="AK21" s="37" t="str">
        <f t="array" ref="AK21">IFERROR(INDEX(Lessons6[UniqueID],MATCH(1,(Lessons6[Day of week]=AK$5)*(Lessons6[Time start]&lt;$B21)*(Lessons6[Time end]&gt;$A21),0)),"")</f>
        <v/>
      </c>
    </row>
    <row r="22" spans="1:37" x14ac:dyDescent="0.25">
      <c r="A22" s="13">
        <v>0.625</v>
      </c>
      <c r="B22" s="8">
        <v>0.64583333333333304</v>
      </c>
      <c r="C22" s="37" t="str">
        <f t="array" aca="1" ref="C22" ca="1">IFERROR(INDEX(Lessons6[UniqueID],MATCH(1,(Lessons6[Day of week]=C$5)*(Lessons6[Time start]&lt;$B22)*(Lessons6[Time end]&gt;$A22),0)),"")</f>
        <v/>
      </c>
      <c r="D22" s="37" t="str">
        <f t="array" aca="1" ref="D22" ca="1">IFERROR(INDEX(Lessons6[UniqueID],MATCH(1,(Lessons6[Day of week]=D$5)*(Lessons6[Time start]&lt;$B22)*(Lessons6[Time end]&gt;$A22),0)),"")</f>
        <v/>
      </c>
      <c r="E22" s="37" t="str">
        <f t="array" aca="1" ref="E22" ca="1">IFERROR(INDEX(Lessons6[UniqueID],MATCH(1,(Lessons6[Day of week]=E$5)*(Lessons6[Time start]&lt;$B22)*(Lessons6[Time end]&gt;$A22),0)),"")</f>
        <v/>
      </c>
      <c r="F22" s="37" t="str">
        <f t="array" aca="1" ref="F22" ca="1">IFERROR(INDEX(Lessons6[UniqueID],MATCH(1,(Lessons6[Day of week]=F$5)*(Lessons6[Time start]&lt;$B22)*(Lessons6[Time end]&gt;$A22),0)),"")</f>
        <v/>
      </c>
      <c r="G22" s="37" t="str">
        <f t="array" aca="1" ref="G22" ca="1">IFERROR(INDEX(Lessons6[UniqueID],MATCH(1,(Lessons6[Day of week]=G$5)*(Lessons6[Time start]&lt;$B22)*(Lessons6[Time end]&gt;$A22),0)),"")</f>
        <v/>
      </c>
      <c r="H22" s="37" t="str">
        <f t="array" aca="1" ref="H22" ca="1">IFERROR(INDEX(Lessons6[UniqueID],MATCH(1,(Lessons6[Day of week]=H$5)*(Lessons6[Time start]&lt;$B22)*(Lessons6[Time end]&gt;$A22),0)),"")</f>
        <v/>
      </c>
      <c r="I22" s="37" t="str">
        <f t="array" aca="1" ref="I22" ca="1">IFERROR(INDEX(Lessons6[UniqueID],MATCH(1,(Lessons6[Day of week]=I$5)*(Lessons6[Time start]&lt;$B22)*(Lessons6[Time end]&gt;$A22),0)),"")</f>
        <v/>
      </c>
      <c r="J22" s="37" t="str">
        <f t="array" aca="1" ref="J22" ca="1">IFERROR(INDEX(Lessons6[UniqueID],MATCH(1,(Lessons6[Day of week]=J$5)*(Lessons6[Time start]&lt;$B22)*(Lessons6[Time end]&gt;$A22),0)),"")</f>
        <v/>
      </c>
      <c r="K22" s="37" t="str">
        <f t="array" aca="1" ref="K22" ca="1">IFERROR(INDEX(Lessons6[UniqueID],MATCH(1,(Lessons6[Day of week]=K$5)*(Lessons6[Time start]&lt;$B22)*(Lessons6[Time end]&gt;$A22),0)),"")</f>
        <v/>
      </c>
      <c r="L22" s="37" t="str">
        <f t="array" aca="1" ref="L22" ca="1">IFERROR(INDEX(Lessons6[UniqueID],MATCH(1,(Lessons6[Day of week]=L$5)*(Lessons6[Time start]&lt;$B22)*(Lessons6[Time end]&gt;$A22),0)),"")</f>
        <v/>
      </c>
      <c r="M22" s="37" t="str">
        <f t="array" aca="1" ref="M22" ca="1">IFERROR(INDEX(Lessons6[UniqueID],MATCH(1,(Lessons6[Day of week]=M$5)*(Lessons6[Time start]&lt;$B22)*(Lessons6[Time end]&gt;$A22),0)),"")</f>
        <v/>
      </c>
      <c r="N22" s="37" t="str">
        <f t="array" aca="1" ref="N22" ca="1">IFERROR(INDEX(Lessons6[UniqueID],MATCH(1,(Lessons6[Day of week]=N$5)*(Lessons6[Time start]&lt;$B22)*(Lessons6[Time end]&gt;$A22),0)),"")</f>
        <v/>
      </c>
      <c r="O22" s="37" t="str">
        <f t="array" aca="1" ref="O22" ca="1">IFERROR(INDEX(Lessons6[UniqueID],MATCH(1,(Lessons6[Day of week]=O$5)*(Lessons6[Time start]&lt;$B22)*(Lessons6[Time end]&gt;$A22),0)),"")</f>
        <v/>
      </c>
      <c r="P22" s="37" t="str">
        <f t="array" aca="1" ref="P22" ca="1">IFERROR(INDEX(Lessons6[UniqueID],MATCH(1,(Lessons6[Day of week]=P$5)*(Lessons6[Time start]&lt;$B22)*(Lessons6[Time end]&gt;$A22),0)),"")</f>
        <v/>
      </c>
      <c r="Q22" s="37" t="str">
        <f t="array" aca="1" ref="Q22" ca="1">IFERROR(INDEX(Lessons6[UniqueID],MATCH(1,(Lessons6[Day of week]=Q$5)*(Lessons6[Time start]&lt;$B22)*(Lessons6[Time end]&gt;$A22),0)),"")</f>
        <v/>
      </c>
      <c r="R22" s="37" t="str">
        <f t="array" aca="1" ref="R22" ca="1">IFERROR(INDEX(Lessons6[UniqueID],MATCH(1,(Lessons6[Day of week]=R$5)*(Lessons6[Time start]&lt;$B22)*(Lessons6[Time end]&gt;$A22),0)),"")</f>
        <v/>
      </c>
      <c r="S22" s="37" t="str">
        <f t="array" aca="1" ref="S22" ca="1">IFERROR(INDEX(Lessons6[UniqueID],MATCH(1,(Lessons6[Day of week]=S$5)*(Lessons6[Time start]&lt;$B22)*(Lessons6[Time end]&gt;$A22),0)),"")</f>
        <v/>
      </c>
      <c r="T22" s="37" t="str">
        <f t="array" aca="1" ref="T22" ca="1">IFERROR(INDEX(Lessons6[UniqueID],MATCH(1,(Lessons6[Day of week]=T$5)*(Lessons6[Time start]&lt;$B22)*(Lessons6[Time end]&gt;$A22),0)),"")</f>
        <v/>
      </c>
      <c r="U22" s="37" t="str">
        <f t="array" aca="1" ref="U22" ca="1">IFERROR(INDEX(Lessons6[UniqueID],MATCH(1,(Lessons6[Day of week]=U$5)*(Lessons6[Time start]&lt;$B22)*(Lessons6[Time end]&gt;$A22),0)),"")</f>
        <v/>
      </c>
      <c r="V22" s="37" t="str">
        <f t="array" aca="1" ref="V22" ca="1">IFERROR(INDEX(Lessons6[UniqueID],MATCH(1,(Lessons6[Day of week]=V$5)*(Lessons6[Time start]&lt;$B22)*(Lessons6[Time end]&gt;$A22),0)),"")</f>
        <v/>
      </c>
      <c r="W22" s="37" t="str">
        <f t="array" aca="1" ref="W22" ca="1">IFERROR(INDEX(Lessons6[UniqueID],MATCH(1,(Lessons6[Day of week]=W$5)*(Lessons6[Time start]&lt;$B22)*(Lessons6[Time end]&gt;$A22),0)),"")</f>
        <v/>
      </c>
      <c r="X22" s="37" t="str">
        <f t="array" aca="1" ref="X22" ca="1">IFERROR(INDEX(Lessons6[UniqueID],MATCH(1,(Lessons6[Day of week]=X$5)*(Lessons6[Time start]&lt;$B22)*(Lessons6[Time end]&gt;$A22),0)),"")</f>
        <v/>
      </c>
      <c r="Y22" s="37" t="str">
        <f t="array" aca="1" ref="Y22" ca="1">IFERROR(INDEX(Lessons6[UniqueID],MATCH(1,(Lessons6[Day of week]=Y$5)*(Lessons6[Time start]&lt;$B22)*(Lessons6[Time end]&gt;$A22),0)),"")</f>
        <v/>
      </c>
      <c r="Z22" s="37" t="str">
        <f t="array" aca="1" ref="Z22" ca="1">IFERROR(INDEX(Lessons6[UniqueID],MATCH(1,(Lessons6[Day of week]=Z$5)*(Lessons6[Time start]&lt;$B22)*(Lessons6[Time end]&gt;$A22),0)),"")</f>
        <v/>
      </c>
      <c r="AA22" s="37" t="str">
        <f t="array" aca="1" ref="AA22" ca="1">IFERROR(INDEX(Lessons6[UniqueID],MATCH(1,(Lessons6[Day of week]=AA$5)*(Lessons6[Time start]&lt;$B22)*(Lessons6[Time end]&gt;$A22),0)),"")</f>
        <v/>
      </c>
      <c r="AB22" s="37" t="str">
        <f t="array" aca="1" ref="AB22" ca="1">IFERROR(INDEX(Lessons6[UniqueID],MATCH(1,(Lessons6[Day of week]=AB$5)*(Lessons6[Time start]&lt;$B22)*(Lessons6[Time end]&gt;$A22),0)),"")</f>
        <v/>
      </c>
      <c r="AC22" s="37" t="str">
        <f t="array" aca="1" ref="AC22" ca="1">IFERROR(INDEX(Lessons6[UniqueID],MATCH(1,(Lessons6[Day of week]=AC$5)*(Lessons6[Time start]&lt;$B22)*(Lessons6[Time end]&gt;$A22),0)),"")</f>
        <v/>
      </c>
      <c r="AD22" s="37" t="str">
        <f t="array" aca="1" ref="AD22" ca="1">IFERROR(INDEX(Lessons6[UniqueID],MATCH(1,(Lessons6[Day of week]=AD$5)*(Lessons6[Time start]&lt;$B22)*(Lessons6[Time end]&gt;$A22),0)),"")</f>
        <v/>
      </c>
      <c r="AE22" s="37" t="str">
        <f t="array" aca="1" ref="AE22" ca="1">IFERROR(INDEX(Lessons6[UniqueID],MATCH(1,(Lessons6[Day of week]=AE$5)*(Lessons6[Time start]&lt;$B22)*(Lessons6[Time end]&gt;$A22),0)),"")</f>
        <v/>
      </c>
      <c r="AF22" s="37" t="str">
        <f t="array" aca="1" ref="AF22" ca="1">IFERROR(INDEX(Lessons6[UniqueID],MATCH(1,(Lessons6[Day of week]=AF$5)*(Lessons6[Time start]&lt;$B22)*(Lessons6[Time end]&gt;$A22),0)),"")</f>
        <v/>
      </c>
      <c r="AG22" s="37" t="str">
        <f t="array" aca="1" ref="AG22" ca="1">IFERROR(INDEX(Lessons6[UniqueID],MATCH(1,(Lessons6[Day of week]=AG$5)*(Lessons6[Time start]&lt;$B22)*(Lessons6[Time end]&gt;$A22),0)),"")</f>
        <v/>
      </c>
      <c r="AH22" s="37" t="str">
        <f t="array" ref="AH22">IFERROR(INDEX(Lessons6[UniqueID],MATCH(1,(Lessons6[Day of week]=AH$5)*(Lessons6[Time start]&lt;$B22)*(Lessons6[Time end]&gt;$A22),0)),"")</f>
        <v/>
      </c>
      <c r="AI22" s="37" t="str">
        <f t="array" ref="AI22">IFERROR(INDEX(Lessons6[UniqueID],MATCH(1,(Lessons6[Day of week]=AI$5)*(Lessons6[Time start]&lt;$B22)*(Lessons6[Time end]&gt;$A22),0)),"")</f>
        <v/>
      </c>
      <c r="AJ22" s="37" t="str">
        <f t="array" ref="AJ22">IFERROR(INDEX(Lessons6[UniqueID],MATCH(1,(Lessons6[Day of week]=AJ$5)*(Lessons6[Time start]&lt;$B22)*(Lessons6[Time end]&gt;$A22),0)),"")</f>
        <v/>
      </c>
      <c r="AK22" s="37" t="str">
        <f t="array" ref="AK22">IFERROR(INDEX(Lessons6[UniqueID],MATCH(1,(Lessons6[Day of week]=AK$5)*(Lessons6[Time start]&lt;$B22)*(Lessons6[Time end]&gt;$A22),0)),"")</f>
        <v/>
      </c>
    </row>
    <row r="23" spans="1:37" x14ac:dyDescent="0.25">
      <c r="A23" s="13">
        <v>0.64583333333333304</v>
      </c>
      <c r="B23" s="8">
        <v>0.66666666666666596</v>
      </c>
      <c r="C23" s="37" t="str">
        <f t="array" aca="1" ref="C23" ca="1">IFERROR(INDEX(Lessons6[UniqueID],MATCH(1,(Lessons6[Day of week]=C$5)*(Lessons6[Time start]&lt;$B23)*(Lessons6[Time end]&gt;$A23),0)),"")</f>
        <v/>
      </c>
      <c r="D23" s="37" t="str">
        <f t="array" aca="1" ref="D23" ca="1">IFERROR(INDEX(Lessons6[UniqueID],MATCH(1,(Lessons6[Day of week]=D$5)*(Lessons6[Time start]&lt;$B23)*(Lessons6[Time end]&gt;$A23),0)),"")</f>
        <v/>
      </c>
      <c r="E23" s="37" t="str">
        <f t="array" aca="1" ref="E23" ca="1">IFERROR(INDEX(Lessons6[UniqueID],MATCH(1,(Lessons6[Day of week]=E$5)*(Lessons6[Time start]&lt;$B23)*(Lessons6[Time end]&gt;$A23),0)),"")</f>
        <v/>
      </c>
      <c r="F23" s="37" t="str">
        <f t="array" aca="1" ref="F23" ca="1">IFERROR(INDEX(Lessons6[UniqueID],MATCH(1,(Lessons6[Day of week]=F$5)*(Lessons6[Time start]&lt;$B23)*(Lessons6[Time end]&gt;$A23),0)),"")</f>
        <v/>
      </c>
      <c r="G23" s="37" t="str">
        <f t="array" aca="1" ref="G23" ca="1">IFERROR(INDEX(Lessons6[UniqueID],MATCH(1,(Lessons6[Day of week]=G$5)*(Lessons6[Time start]&lt;$B23)*(Lessons6[Time end]&gt;$A23),0)),"")</f>
        <v/>
      </c>
      <c r="H23" s="37" t="str">
        <f t="array" aca="1" ref="H23" ca="1">IFERROR(INDEX(Lessons6[UniqueID],MATCH(1,(Lessons6[Day of week]=H$5)*(Lessons6[Time start]&lt;$B23)*(Lessons6[Time end]&gt;$A23),0)),"")</f>
        <v/>
      </c>
      <c r="I23" s="37" t="str">
        <f t="array" aca="1" ref="I23" ca="1">IFERROR(INDEX(Lessons6[UniqueID],MATCH(1,(Lessons6[Day of week]=I$5)*(Lessons6[Time start]&lt;$B23)*(Lessons6[Time end]&gt;$A23),0)),"")</f>
        <v/>
      </c>
      <c r="J23" s="37" t="str">
        <f t="array" aca="1" ref="J23" ca="1">IFERROR(INDEX(Lessons6[UniqueID],MATCH(1,(Lessons6[Day of week]=J$5)*(Lessons6[Time start]&lt;$B23)*(Lessons6[Time end]&gt;$A23),0)),"")</f>
        <v/>
      </c>
      <c r="K23" s="37" t="str">
        <f t="array" aca="1" ref="K23" ca="1">IFERROR(INDEX(Lessons6[UniqueID],MATCH(1,(Lessons6[Day of week]=K$5)*(Lessons6[Time start]&lt;$B23)*(Lessons6[Time end]&gt;$A23),0)),"")</f>
        <v/>
      </c>
      <c r="L23" s="37" t="str">
        <f t="array" aca="1" ref="L23" ca="1">IFERROR(INDEX(Lessons6[UniqueID],MATCH(1,(Lessons6[Day of week]=L$5)*(Lessons6[Time start]&lt;$B23)*(Lessons6[Time end]&gt;$A23),0)),"")</f>
        <v/>
      </c>
      <c r="M23" s="37" t="str">
        <f t="array" aca="1" ref="M23" ca="1">IFERROR(INDEX(Lessons6[UniqueID],MATCH(1,(Lessons6[Day of week]=M$5)*(Lessons6[Time start]&lt;$B23)*(Lessons6[Time end]&gt;$A23),0)),"")</f>
        <v/>
      </c>
      <c r="N23" s="37" t="str">
        <f t="array" aca="1" ref="N23" ca="1">IFERROR(INDEX(Lessons6[UniqueID],MATCH(1,(Lessons6[Day of week]=N$5)*(Lessons6[Time start]&lt;$B23)*(Lessons6[Time end]&gt;$A23),0)),"")</f>
        <v/>
      </c>
      <c r="O23" s="37" t="str">
        <f t="array" aca="1" ref="O23" ca="1">IFERROR(INDEX(Lessons6[UniqueID],MATCH(1,(Lessons6[Day of week]=O$5)*(Lessons6[Time start]&lt;$B23)*(Lessons6[Time end]&gt;$A23),0)),"")</f>
        <v/>
      </c>
      <c r="P23" s="37" t="str">
        <f t="array" aca="1" ref="P23" ca="1">IFERROR(INDEX(Lessons6[UniqueID],MATCH(1,(Lessons6[Day of week]=P$5)*(Lessons6[Time start]&lt;$B23)*(Lessons6[Time end]&gt;$A23),0)),"")</f>
        <v/>
      </c>
      <c r="Q23" s="37" t="str">
        <f t="array" aca="1" ref="Q23" ca="1">IFERROR(INDEX(Lessons6[UniqueID],MATCH(1,(Lessons6[Day of week]=Q$5)*(Lessons6[Time start]&lt;$B23)*(Lessons6[Time end]&gt;$A23),0)),"")</f>
        <v/>
      </c>
      <c r="R23" s="37" t="str">
        <f t="array" aca="1" ref="R23" ca="1">IFERROR(INDEX(Lessons6[UniqueID],MATCH(1,(Lessons6[Day of week]=R$5)*(Lessons6[Time start]&lt;$B23)*(Lessons6[Time end]&gt;$A23),0)),"")</f>
        <v/>
      </c>
      <c r="S23" s="37" t="str">
        <f t="array" aca="1" ref="S23" ca="1">IFERROR(INDEX(Lessons6[UniqueID],MATCH(1,(Lessons6[Day of week]=S$5)*(Lessons6[Time start]&lt;$B23)*(Lessons6[Time end]&gt;$A23),0)),"")</f>
        <v/>
      </c>
      <c r="T23" s="37" t="str">
        <f t="array" aca="1" ref="T23" ca="1">IFERROR(INDEX(Lessons6[UniqueID],MATCH(1,(Lessons6[Day of week]=T$5)*(Lessons6[Time start]&lt;$B23)*(Lessons6[Time end]&gt;$A23),0)),"")</f>
        <v/>
      </c>
      <c r="U23" s="37" t="str">
        <f t="array" aca="1" ref="U23" ca="1">IFERROR(INDEX(Lessons6[UniqueID],MATCH(1,(Lessons6[Day of week]=U$5)*(Lessons6[Time start]&lt;$B23)*(Lessons6[Time end]&gt;$A23),0)),"")</f>
        <v/>
      </c>
      <c r="V23" s="37" t="str">
        <f t="array" aca="1" ref="V23" ca="1">IFERROR(INDEX(Lessons6[UniqueID],MATCH(1,(Lessons6[Day of week]=V$5)*(Lessons6[Time start]&lt;$B23)*(Lessons6[Time end]&gt;$A23),0)),"")</f>
        <v/>
      </c>
      <c r="W23" s="37" t="str">
        <f t="array" aca="1" ref="W23" ca="1">IFERROR(INDEX(Lessons6[UniqueID],MATCH(1,(Lessons6[Day of week]=W$5)*(Lessons6[Time start]&lt;$B23)*(Lessons6[Time end]&gt;$A23),0)),"")</f>
        <v/>
      </c>
      <c r="X23" s="37" t="str">
        <f t="array" aca="1" ref="X23" ca="1">IFERROR(INDEX(Lessons6[UniqueID],MATCH(1,(Lessons6[Day of week]=X$5)*(Lessons6[Time start]&lt;$B23)*(Lessons6[Time end]&gt;$A23),0)),"")</f>
        <v/>
      </c>
      <c r="Y23" s="37" t="str">
        <f t="array" aca="1" ref="Y23" ca="1">IFERROR(INDEX(Lessons6[UniqueID],MATCH(1,(Lessons6[Day of week]=Y$5)*(Lessons6[Time start]&lt;$B23)*(Lessons6[Time end]&gt;$A23),0)),"")</f>
        <v/>
      </c>
      <c r="Z23" s="37" t="str">
        <f t="array" aca="1" ref="Z23" ca="1">IFERROR(INDEX(Lessons6[UniqueID],MATCH(1,(Lessons6[Day of week]=Z$5)*(Lessons6[Time start]&lt;$B23)*(Lessons6[Time end]&gt;$A23),0)),"")</f>
        <v/>
      </c>
      <c r="AA23" s="37" t="str">
        <f t="array" aca="1" ref="AA23" ca="1">IFERROR(INDEX(Lessons6[UniqueID],MATCH(1,(Lessons6[Day of week]=AA$5)*(Lessons6[Time start]&lt;$B23)*(Lessons6[Time end]&gt;$A23),0)),"")</f>
        <v/>
      </c>
      <c r="AB23" s="37" t="str">
        <f t="array" aca="1" ref="AB23" ca="1">IFERROR(INDEX(Lessons6[UniqueID],MATCH(1,(Lessons6[Day of week]=AB$5)*(Lessons6[Time start]&lt;$B23)*(Lessons6[Time end]&gt;$A23),0)),"")</f>
        <v/>
      </c>
      <c r="AC23" s="37" t="str">
        <f t="array" aca="1" ref="AC23" ca="1">IFERROR(INDEX(Lessons6[UniqueID],MATCH(1,(Lessons6[Day of week]=AC$5)*(Lessons6[Time start]&lt;$B23)*(Lessons6[Time end]&gt;$A23),0)),"")</f>
        <v/>
      </c>
      <c r="AD23" s="37" t="str">
        <f t="array" aca="1" ref="AD23" ca="1">IFERROR(INDEX(Lessons6[UniqueID],MATCH(1,(Lessons6[Day of week]=AD$5)*(Lessons6[Time start]&lt;$B23)*(Lessons6[Time end]&gt;$A23),0)),"")</f>
        <v/>
      </c>
      <c r="AE23" s="37" t="str">
        <f t="array" aca="1" ref="AE23" ca="1">IFERROR(INDEX(Lessons6[UniqueID],MATCH(1,(Lessons6[Day of week]=AE$5)*(Lessons6[Time start]&lt;$B23)*(Lessons6[Time end]&gt;$A23),0)),"")</f>
        <v/>
      </c>
      <c r="AF23" s="37" t="str">
        <f t="array" aca="1" ref="AF23" ca="1">IFERROR(INDEX(Lessons6[UniqueID],MATCH(1,(Lessons6[Day of week]=AF$5)*(Lessons6[Time start]&lt;$B23)*(Lessons6[Time end]&gt;$A23),0)),"")</f>
        <v/>
      </c>
      <c r="AG23" s="37" t="str">
        <f t="array" aca="1" ref="AG23" ca="1">IFERROR(INDEX(Lessons6[UniqueID],MATCH(1,(Lessons6[Day of week]=AG$5)*(Lessons6[Time start]&lt;$B23)*(Lessons6[Time end]&gt;$A23),0)),"")</f>
        <v/>
      </c>
      <c r="AH23" s="37" t="str">
        <f t="array" ref="AH23">IFERROR(INDEX(Lessons6[UniqueID],MATCH(1,(Lessons6[Day of week]=AH$5)*(Lessons6[Time start]&lt;$B23)*(Lessons6[Time end]&gt;$A23),0)),"")</f>
        <v/>
      </c>
      <c r="AI23" s="37" t="str">
        <f t="array" ref="AI23">IFERROR(INDEX(Lessons6[UniqueID],MATCH(1,(Lessons6[Day of week]=AI$5)*(Lessons6[Time start]&lt;$B23)*(Lessons6[Time end]&gt;$A23),0)),"")</f>
        <v/>
      </c>
      <c r="AJ23" s="37" t="str">
        <f t="array" ref="AJ23">IFERROR(INDEX(Lessons6[UniqueID],MATCH(1,(Lessons6[Day of week]=AJ$5)*(Lessons6[Time start]&lt;$B23)*(Lessons6[Time end]&gt;$A23),0)),"")</f>
        <v/>
      </c>
      <c r="AK23" s="37" t="str">
        <f t="array" ref="AK23">IFERROR(INDEX(Lessons6[UniqueID],MATCH(1,(Lessons6[Day of week]=AK$5)*(Lessons6[Time start]&lt;$B23)*(Lessons6[Time end]&gt;$A23),0)),"")</f>
        <v/>
      </c>
    </row>
    <row r="24" spans="1:37" x14ac:dyDescent="0.25">
      <c r="A24" s="13">
        <v>0.66666666666666696</v>
      </c>
      <c r="B24" s="8">
        <v>0.6875</v>
      </c>
      <c r="C24" s="37" t="str">
        <f t="array" aca="1" ref="C24" ca="1">IFERROR(INDEX(Lessons6[UniqueID],MATCH(1,(Lessons6[Day of week]=C$5)*(Lessons6[Time start]&lt;$B24)*(Lessons6[Time end]&gt;$A24),0)),"")</f>
        <v/>
      </c>
      <c r="D24" s="37" t="str">
        <f t="array" aca="1" ref="D24" ca="1">IFERROR(INDEX(Lessons6[UniqueID],MATCH(1,(Lessons6[Day of week]=D$5)*(Lessons6[Time start]&lt;$B24)*(Lessons6[Time end]&gt;$A24),0)),"")</f>
        <v/>
      </c>
      <c r="E24" s="37" t="str">
        <f t="array" aca="1" ref="E24" ca="1">IFERROR(INDEX(Lessons6[UniqueID],MATCH(1,(Lessons6[Day of week]=E$5)*(Lessons6[Time start]&lt;$B24)*(Lessons6[Time end]&gt;$A24),0)),"")</f>
        <v/>
      </c>
      <c r="F24" s="37" t="str">
        <f t="array" aca="1" ref="F24" ca="1">IFERROR(INDEX(Lessons6[UniqueID],MATCH(1,(Lessons6[Day of week]=F$5)*(Lessons6[Time start]&lt;$B24)*(Lessons6[Time end]&gt;$A24),0)),"")</f>
        <v/>
      </c>
      <c r="G24" s="37" t="str">
        <f t="array" aca="1" ref="G24" ca="1">IFERROR(INDEX(Lessons6[UniqueID],MATCH(1,(Lessons6[Day of week]=G$5)*(Lessons6[Time start]&lt;$B24)*(Lessons6[Time end]&gt;$A24),0)),"")</f>
        <v/>
      </c>
      <c r="H24" s="37" t="str">
        <f t="array" aca="1" ref="H24" ca="1">IFERROR(INDEX(Lessons6[UniqueID],MATCH(1,(Lessons6[Day of week]=H$5)*(Lessons6[Time start]&lt;$B24)*(Lessons6[Time end]&gt;$A24),0)),"")</f>
        <v/>
      </c>
      <c r="I24" s="37" t="str">
        <f t="array" aca="1" ref="I24" ca="1">IFERROR(INDEX(Lessons6[UniqueID],MATCH(1,(Lessons6[Day of week]=I$5)*(Lessons6[Time start]&lt;$B24)*(Lessons6[Time end]&gt;$A24),0)),"")</f>
        <v/>
      </c>
      <c r="J24" s="37" t="str">
        <f t="array" aca="1" ref="J24" ca="1">IFERROR(INDEX(Lessons6[UniqueID],MATCH(1,(Lessons6[Day of week]=J$5)*(Lessons6[Time start]&lt;$B24)*(Lessons6[Time end]&gt;$A24),0)),"")</f>
        <v/>
      </c>
      <c r="K24" s="37" t="str">
        <f t="array" aca="1" ref="K24" ca="1">IFERROR(INDEX(Lessons6[UniqueID],MATCH(1,(Lessons6[Day of week]=K$5)*(Lessons6[Time start]&lt;$B24)*(Lessons6[Time end]&gt;$A24),0)),"")</f>
        <v/>
      </c>
      <c r="L24" s="37" t="str">
        <f t="array" aca="1" ref="L24" ca="1">IFERROR(INDEX(Lessons6[UniqueID],MATCH(1,(Lessons6[Day of week]=L$5)*(Lessons6[Time start]&lt;$B24)*(Lessons6[Time end]&gt;$A24),0)),"")</f>
        <v/>
      </c>
      <c r="M24" s="37" t="str">
        <f t="array" aca="1" ref="M24" ca="1">IFERROR(INDEX(Lessons6[UniqueID],MATCH(1,(Lessons6[Day of week]=M$5)*(Lessons6[Time start]&lt;$B24)*(Lessons6[Time end]&gt;$A24),0)),"")</f>
        <v/>
      </c>
      <c r="N24" s="37" t="str">
        <f t="array" aca="1" ref="N24" ca="1">IFERROR(INDEX(Lessons6[UniqueID],MATCH(1,(Lessons6[Day of week]=N$5)*(Lessons6[Time start]&lt;$B24)*(Lessons6[Time end]&gt;$A24),0)),"")</f>
        <v/>
      </c>
      <c r="O24" s="37" t="str">
        <f t="array" aca="1" ref="O24" ca="1">IFERROR(INDEX(Lessons6[UniqueID],MATCH(1,(Lessons6[Day of week]=O$5)*(Lessons6[Time start]&lt;$B24)*(Lessons6[Time end]&gt;$A24),0)),"")</f>
        <v/>
      </c>
      <c r="P24" s="37" t="str">
        <f t="array" aca="1" ref="P24" ca="1">IFERROR(INDEX(Lessons6[UniqueID],MATCH(1,(Lessons6[Day of week]=P$5)*(Lessons6[Time start]&lt;$B24)*(Lessons6[Time end]&gt;$A24),0)),"")</f>
        <v/>
      </c>
      <c r="Q24" s="37" t="str">
        <f t="array" aca="1" ref="Q24" ca="1">IFERROR(INDEX(Lessons6[UniqueID],MATCH(1,(Lessons6[Day of week]=Q$5)*(Lessons6[Time start]&lt;$B24)*(Lessons6[Time end]&gt;$A24),0)),"")</f>
        <v/>
      </c>
      <c r="R24" s="37" t="str">
        <f t="array" aca="1" ref="R24" ca="1">IFERROR(INDEX(Lessons6[UniqueID],MATCH(1,(Lessons6[Day of week]=R$5)*(Lessons6[Time start]&lt;$B24)*(Lessons6[Time end]&gt;$A24),0)),"")</f>
        <v/>
      </c>
      <c r="S24" s="37" t="str">
        <f t="array" aca="1" ref="S24" ca="1">IFERROR(INDEX(Lessons6[UniqueID],MATCH(1,(Lessons6[Day of week]=S$5)*(Lessons6[Time start]&lt;$B24)*(Lessons6[Time end]&gt;$A24),0)),"")</f>
        <v/>
      </c>
      <c r="T24" s="37" t="str">
        <f t="array" aca="1" ref="T24" ca="1">IFERROR(INDEX(Lessons6[UniqueID],MATCH(1,(Lessons6[Day of week]=T$5)*(Lessons6[Time start]&lt;$B24)*(Lessons6[Time end]&gt;$A24),0)),"")</f>
        <v/>
      </c>
      <c r="U24" s="37" t="str">
        <f t="array" aca="1" ref="U24" ca="1">IFERROR(INDEX(Lessons6[UniqueID],MATCH(1,(Lessons6[Day of week]=U$5)*(Lessons6[Time start]&lt;$B24)*(Lessons6[Time end]&gt;$A24),0)),"")</f>
        <v/>
      </c>
      <c r="V24" s="37" t="str">
        <f t="array" aca="1" ref="V24" ca="1">IFERROR(INDEX(Lessons6[UniqueID],MATCH(1,(Lessons6[Day of week]=V$5)*(Lessons6[Time start]&lt;$B24)*(Lessons6[Time end]&gt;$A24),0)),"")</f>
        <v/>
      </c>
      <c r="W24" s="37" t="str">
        <f t="array" aca="1" ref="W24" ca="1">IFERROR(INDEX(Lessons6[UniqueID],MATCH(1,(Lessons6[Day of week]=W$5)*(Lessons6[Time start]&lt;$B24)*(Lessons6[Time end]&gt;$A24),0)),"")</f>
        <v/>
      </c>
      <c r="X24" s="37" t="str">
        <f t="array" aca="1" ref="X24" ca="1">IFERROR(INDEX(Lessons6[UniqueID],MATCH(1,(Lessons6[Day of week]=X$5)*(Lessons6[Time start]&lt;$B24)*(Lessons6[Time end]&gt;$A24),0)),"")</f>
        <v/>
      </c>
      <c r="Y24" s="37" t="str">
        <f t="array" aca="1" ref="Y24" ca="1">IFERROR(INDEX(Lessons6[UniqueID],MATCH(1,(Lessons6[Day of week]=Y$5)*(Lessons6[Time start]&lt;$B24)*(Lessons6[Time end]&gt;$A24),0)),"")</f>
        <v/>
      </c>
      <c r="Z24" s="37" t="str">
        <f t="array" aca="1" ref="Z24" ca="1">IFERROR(INDEX(Lessons6[UniqueID],MATCH(1,(Lessons6[Day of week]=Z$5)*(Lessons6[Time start]&lt;$B24)*(Lessons6[Time end]&gt;$A24),0)),"")</f>
        <v/>
      </c>
      <c r="AA24" s="37" t="str">
        <f t="array" aca="1" ref="AA24" ca="1">IFERROR(INDEX(Lessons6[UniqueID],MATCH(1,(Lessons6[Day of week]=AA$5)*(Lessons6[Time start]&lt;$B24)*(Lessons6[Time end]&gt;$A24),0)),"")</f>
        <v/>
      </c>
      <c r="AB24" s="37" t="str">
        <f t="array" aca="1" ref="AB24" ca="1">IFERROR(INDEX(Lessons6[UniqueID],MATCH(1,(Lessons6[Day of week]=AB$5)*(Lessons6[Time start]&lt;$B24)*(Lessons6[Time end]&gt;$A24),0)),"")</f>
        <v/>
      </c>
      <c r="AC24" s="37" t="str">
        <f t="array" aca="1" ref="AC24" ca="1">IFERROR(INDEX(Lessons6[UniqueID],MATCH(1,(Lessons6[Day of week]=AC$5)*(Lessons6[Time start]&lt;$B24)*(Lessons6[Time end]&gt;$A24),0)),"")</f>
        <v/>
      </c>
      <c r="AD24" s="37" t="str">
        <f t="array" aca="1" ref="AD24" ca="1">IFERROR(INDEX(Lessons6[UniqueID],MATCH(1,(Lessons6[Day of week]=AD$5)*(Lessons6[Time start]&lt;$B24)*(Lessons6[Time end]&gt;$A24),0)),"")</f>
        <v/>
      </c>
      <c r="AE24" s="37" t="str">
        <f t="array" aca="1" ref="AE24" ca="1">IFERROR(INDEX(Lessons6[UniqueID],MATCH(1,(Lessons6[Day of week]=AE$5)*(Lessons6[Time start]&lt;$B24)*(Lessons6[Time end]&gt;$A24),0)),"")</f>
        <v/>
      </c>
      <c r="AF24" s="37" t="str">
        <f t="array" aca="1" ref="AF24" ca="1">IFERROR(INDEX(Lessons6[UniqueID],MATCH(1,(Lessons6[Day of week]=AF$5)*(Lessons6[Time start]&lt;$B24)*(Lessons6[Time end]&gt;$A24),0)),"")</f>
        <v/>
      </c>
      <c r="AG24" s="37" t="str">
        <f t="array" aca="1" ref="AG24" ca="1">IFERROR(INDEX(Lessons6[UniqueID],MATCH(1,(Lessons6[Day of week]=AG$5)*(Lessons6[Time start]&lt;$B24)*(Lessons6[Time end]&gt;$A24),0)),"")</f>
        <v/>
      </c>
      <c r="AH24" s="37" t="str">
        <f t="array" ref="AH24">IFERROR(INDEX(Lessons6[UniqueID],MATCH(1,(Lessons6[Day of week]=AH$5)*(Lessons6[Time start]&lt;$B24)*(Lessons6[Time end]&gt;$A24),0)),"")</f>
        <v/>
      </c>
      <c r="AI24" s="37" t="str">
        <f t="array" ref="AI24">IFERROR(INDEX(Lessons6[UniqueID],MATCH(1,(Lessons6[Day of week]=AI$5)*(Lessons6[Time start]&lt;$B24)*(Lessons6[Time end]&gt;$A24),0)),"")</f>
        <v/>
      </c>
      <c r="AJ24" s="37" t="str">
        <f t="array" ref="AJ24">IFERROR(INDEX(Lessons6[UniqueID],MATCH(1,(Lessons6[Day of week]=AJ$5)*(Lessons6[Time start]&lt;$B24)*(Lessons6[Time end]&gt;$A24),0)),"")</f>
        <v/>
      </c>
      <c r="AK24" s="37" t="str">
        <f t="array" ref="AK24">IFERROR(INDEX(Lessons6[UniqueID],MATCH(1,(Lessons6[Day of week]=AK$5)*(Lessons6[Time start]&lt;$B24)*(Lessons6[Time end]&gt;$A24),0)),"")</f>
        <v/>
      </c>
    </row>
    <row r="25" spans="1:37" x14ac:dyDescent="0.25">
      <c r="A25" s="13">
        <v>0.6875</v>
      </c>
      <c r="B25" s="8">
        <v>0.70833333333333304</v>
      </c>
      <c r="C25" s="37" t="str">
        <f t="array" aca="1" ref="C25" ca="1">IFERROR(INDEX(Lessons6[UniqueID],MATCH(1,(Lessons6[Day of week]=C$5)*(Lessons6[Time start]&lt;$B25)*(Lessons6[Time end]&gt;$A25),0)),"")</f>
        <v/>
      </c>
      <c r="D25" s="37" t="str">
        <f t="array" aca="1" ref="D25" ca="1">IFERROR(INDEX(Lessons6[UniqueID],MATCH(1,(Lessons6[Day of week]=D$5)*(Lessons6[Time start]&lt;$B25)*(Lessons6[Time end]&gt;$A25),0)),"")</f>
        <v/>
      </c>
      <c r="E25" s="37" t="str">
        <f t="array" aca="1" ref="E25" ca="1">IFERROR(INDEX(Lessons6[UniqueID],MATCH(1,(Lessons6[Day of week]=E$5)*(Lessons6[Time start]&lt;$B25)*(Lessons6[Time end]&gt;$A25),0)),"")</f>
        <v/>
      </c>
      <c r="F25" s="37" t="str">
        <f t="array" aca="1" ref="F25" ca="1">IFERROR(INDEX(Lessons6[UniqueID],MATCH(1,(Lessons6[Day of week]=F$5)*(Lessons6[Time start]&lt;$B25)*(Lessons6[Time end]&gt;$A25),0)),"")</f>
        <v/>
      </c>
      <c r="G25" s="37" t="str">
        <f t="array" aca="1" ref="G25" ca="1">IFERROR(INDEX(Lessons6[UniqueID],MATCH(1,(Lessons6[Day of week]=G$5)*(Lessons6[Time start]&lt;$B25)*(Lessons6[Time end]&gt;$A25),0)),"")</f>
        <v/>
      </c>
      <c r="H25" s="37" t="str">
        <f t="array" aca="1" ref="H25" ca="1">IFERROR(INDEX(Lessons6[UniqueID],MATCH(1,(Lessons6[Day of week]=H$5)*(Lessons6[Time start]&lt;$B25)*(Lessons6[Time end]&gt;$A25),0)),"")</f>
        <v/>
      </c>
      <c r="I25" s="37" t="str">
        <f t="array" aca="1" ref="I25" ca="1">IFERROR(INDEX(Lessons6[UniqueID],MATCH(1,(Lessons6[Day of week]=I$5)*(Lessons6[Time start]&lt;$B25)*(Lessons6[Time end]&gt;$A25),0)),"")</f>
        <v/>
      </c>
      <c r="J25" s="37" t="str">
        <f t="array" aca="1" ref="J25" ca="1">IFERROR(INDEX(Lessons6[UniqueID],MATCH(1,(Lessons6[Day of week]=J$5)*(Lessons6[Time start]&lt;$B25)*(Lessons6[Time end]&gt;$A25),0)),"")</f>
        <v/>
      </c>
      <c r="K25" s="37" t="str">
        <f t="array" aca="1" ref="K25" ca="1">IFERROR(INDEX(Lessons6[UniqueID],MATCH(1,(Lessons6[Day of week]=K$5)*(Lessons6[Time start]&lt;$B25)*(Lessons6[Time end]&gt;$A25),0)),"")</f>
        <v/>
      </c>
      <c r="L25" s="37" t="str">
        <f t="array" aca="1" ref="L25" ca="1">IFERROR(INDEX(Lessons6[UniqueID],MATCH(1,(Lessons6[Day of week]=L$5)*(Lessons6[Time start]&lt;$B25)*(Lessons6[Time end]&gt;$A25),0)),"")</f>
        <v/>
      </c>
      <c r="M25" s="37" t="str">
        <f t="array" aca="1" ref="M25" ca="1">IFERROR(INDEX(Lessons6[UniqueID],MATCH(1,(Lessons6[Day of week]=M$5)*(Lessons6[Time start]&lt;$B25)*(Lessons6[Time end]&gt;$A25),0)),"")</f>
        <v/>
      </c>
      <c r="N25" s="37" t="str">
        <f t="array" aca="1" ref="N25" ca="1">IFERROR(INDEX(Lessons6[UniqueID],MATCH(1,(Lessons6[Day of week]=N$5)*(Lessons6[Time start]&lt;$B25)*(Lessons6[Time end]&gt;$A25),0)),"")</f>
        <v/>
      </c>
      <c r="O25" s="37" t="str">
        <f t="array" aca="1" ref="O25" ca="1">IFERROR(INDEX(Lessons6[UniqueID],MATCH(1,(Lessons6[Day of week]=O$5)*(Lessons6[Time start]&lt;$B25)*(Lessons6[Time end]&gt;$A25),0)),"")</f>
        <v/>
      </c>
      <c r="P25" s="37" t="str">
        <f t="array" aca="1" ref="P25" ca="1">IFERROR(INDEX(Lessons6[UniqueID],MATCH(1,(Lessons6[Day of week]=P$5)*(Lessons6[Time start]&lt;$B25)*(Lessons6[Time end]&gt;$A25),0)),"")</f>
        <v/>
      </c>
      <c r="Q25" s="37" t="str">
        <f t="array" aca="1" ref="Q25" ca="1">IFERROR(INDEX(Lessons6[UniqueID],MATCH(1,(Lessons6[Day of week]=Q$5)*(Lessons6[Time start]&lt;$B25)*(Lessons6[Time end]&gt;$A25),0)),"")</f>
        <v/>
      </c>
      <c r="R25" s="37" t="str">
        <f t="array" aca="1" ref="R25" ca="1">IFERROR(INDEX(Lessons6[UniqueID],MATCH(1,(Lessons6[Day of week]=R$5)*(Lessons6[Time start]&lt;$B25)*(Lessons6[Time end]&gt;$A25),0)),"")</f>
        <v/>
      </c>
      <c r="S25" s="37" t="str">
        <f t="array" aca="1" ref="S25" ca="1">IFERROR(INDEX(Lessons6[UniqueID],MATCH(1,(Lessons6[Day of week]=S$5)*(Lessons6[Time start]&lt;$B25)*(Lessons6[Time end]&gt;$A25),0)),"")</f>
        <v/>
      </c>
      <c r="T25" s="37" t="str">
        <f t="array" aca="1" ref="T25" ca="1">IFERROR(INDEX(Lessons6[UniqueID],MATCH(1,(Lessons6[Day of week]=T$5)*(Lessons6[Time start]&lt;$B25)*(Lessons6[Time end]&gt;$A25),0)),"")</f>
        <v/>
      </c>
      <c r="U25" s="37" t="str">
        <f t="array" aca="1" ref="U25" ca="1">IFERROR(INDEX(Lessons6[UniqueID],MATCH(1,(Lessons6[Day of week]=U$5)*(Lessons6[Time start]&lt;$B25)*(Lessons6[Time end]&gt;$A25),0)),"")</f>
        <v/>
      </c>
      <c r="V25" s="37" t="str">
        <f t="array" aca="1" ref="V25" ca="1">IFERROR(INDEX(Lessons6[UniqueID],MATCH(1,(Lessons6[Day of week]=V$5)*(Lessons6[Time start]&lt;$B25)*(Lessons6[Time end]&gt;$A25),0)),"")</f>
        <v/>
      </c>
      <c r="W25" s="37" t="str">
        <f t="array" aca="1" ref="W25" ca="1">IFERROR(INDEX(Lessons6[UniqueID],MATCH(1,(Lessons6[Day of week]=W$5)*(Lessons6[Time start]&lt;$B25)*(Lessons6[Time end]&gt;$A25),0)),"")</f>
        <v/>
      </c>
      <c r="X25" s="37" t="str">
        <f t="array" aca="1" ref="X25" ca="1">IFERROR(INDEX(Lessons6[UniqueID],MATCH(1,(Lessons6[Day of week]=X$5)*(Lessons6[Time start]&lt;$B25)*(Lessons6[Time end]&gt;$A25),0)),"")</f>
        <v/>
      </c>
      <c r="Y25" s="37" t="str">
        <f t="array" aca="1" ref="Y25" ca="1">IFERROR(INDEX(Lessons6[UniqueID],MATCH(1,(Lessons6[Day of week]=Y$5)*(Lessons6[Time start]&lt;$B25)*(Lessons6[Time end]&gt;$A25),0)),"")</f>
        <v/>
      </c>
      <c r="Z25" s="37" t="str">
        <f t="array" aca="1" ref="Z25" ca="1">IFERROR(INDEX(Lessons6[UniqueID],MATCH(1,(Lessons6[Day of week]=Z$5)*(Lessons6[Time start]&lt;$B25)*(Lessons6[Time end]&gt;$A25),0)),"")</f>
        <v/>
      </c>
      <c r="AA25" s="37" t="str">
        <f t="array" aca="1" ref="AA25" ca="1">IFERROR(INDEX(Lessons6[UniqueID],MATCH(1,(Lessons6[Day of week]=AA$5)*(Lessons6[Time start]&lt;$B25)*(Lessons6[Time end]&gt;$A25),0)),"")</f>
        <v/>
      </c>
      <c r="AB25" s="37" t="str">
        <f t="array" aca="1" ref="AB25" ca="1">IFERROR(INDEX(Lessons6[UniqueID],MATCH(1,(Lessons6[Day of week]=AB$5)*(Lessons6[Time start]&lt;$B25)*(Lessons6[Time end]&gt;$A25),0)),"")</f>
        <v/>
      </c>
      <c r="AC25" s="37" t="str">
        <f t="array" aca="1" ref="AC25" ca="1">IFERROR(INDEX(Lessons6[UniqueID],MATCH(1,(Lessons6[Day of week]=AC$5)*(Lessons6[Time start]&lt;$B25)*(Lessons6[Time end]&gt;$A25),0)),"")</f>
        <v/>
      </c>
      <c r="AD25" s="37" t="str">
        <f t="array" aca="1" ref="AD25" ca="1">IFERROR(INDEX(Lessons6[UniqueID],MATCH(1,(Lessons6[Day of week]=AD$5)*(Lessons6[Time start]&lt;$B25)*(Lessons6[Time end]&gt;$A25),0)),"")</f>
        <v/>
      </c>
      <c r="AE25" s="37" t="str">
        <f t="array" aca="1" ref="AE25" ca="1">IFERROR(INDEX(Lessons6[UniqueID],MATCH(1,(Lessons6[Day of week]=AE$5)*(Lessons6[Time start]&lt;$B25)*(Lessons6[Time end]&gt;$A25),0)),"")</f>
        <v/>
      </c>
      <c r="AF25" s="37" t="str">
        <f t="array" aca="1" ref="AF25" ca="1">IFERROR(INDEX(Lessons6[UniqueID],MATCH(1,(Lessons6[Day of week]=AF$5)*(Lessons6[Time start]&lt;$B25)*(Lessons6[Time end]&gt;$A25),0)),"")</f>
        <v/>
      </c>
      <c r="AG25" s="37" t="str">
        <f t="array" aca="1" ref="AG25" ca="1">IFERROR(INDEX(Lessons6[UniqueID],MATCH(1,(Lessons6[Day of week]=AG$5)*(Lessons6[Time start]&lt;$B25)*(Lessons6[Time end]&gt;$A25),0)),"")</f>
        <v/>
      </c>
      <c r="AH25" s="37" t="str">
        <f t="array" ref="AH25">IFERROR(INDEX(Lessons6[UniqueID],MATCH(1,(Lessons6[Day of week]=AH$5)*(Lessons6[Time start]&lt;$B25)*(Lessons6[Time end]&gt;$A25),0)),"")</f>
        <v/>
      </c>
      <c r="AI25" s="37" t="str">
        <f t="array" ref="AI25">IFERROR(INDEX(Lessons6[UniqueID],MATCH(1,(Lessons6[Day of week]=AI$5)*(Lessons6[Time start]&lt;$B25)*(Lessons6[Time end]&gt;$A25),0)),"")</f>
        <v/>
      </c>
      <c r="AJ25" s="37" t="str">
        <f t="array" ref="AJ25">IFERROR(INDEX(Lessons6[UniqueID],MATCH(1,(Lessons6[Day of week]=AJ$5)*(Lessons6[Time start]&lt;$B25)*(Lessons6[Time end]&gt;$A25),0)),"")</f>
        <v/>
      </c>
      <c r="AK25" s="37" t="str">
        <f t="array" ref="AK25">IFERROR(INDEX(Lessons6[UniqueID],MATCH(1,(Lessons6[Day of week]=AK$5)*(Lessons6[Time start]&lt;$B25)*(Lessons6[Time end]&gt;$A25),0)),"")</f>
        <v/>
      </c>
    </row>
    <row r="26" spans="1:37" x14ac:dyDescent="0.25">
      <c r="A26" s="13">
        <v>0.70833333333333304</v>
      </c>
      <c r="B26" s="8">
        <v>0.72916666666666596</v>
      </c>
      <c r="C26" s="37" t="str">
        <f t="array" aca="1" ref="C26" ca="1">IFERROR(INDEX(Lessons6[UniqueID],MATCH(1,(Lessons6[Day of week]=C$5)*(Lessons6[Time start]&lt;$B26)*(Lessons6[Time end]&gt;$A26),0)),"")</f>
        <v/>
      </c>
      <c r="D26" s="37" t="str">
        <f t="array" aca="1" ref="D26" ca="1">IFERROR(INDEX(Lessons6[UniqueID],MATCH(1,(Lessons6[Day of week]=D$5)*(Lessons6[Time start]&lt;$B26)*(Lessons6[Time end]&gt;$A26),0)),"")</f>
        <v/>
      </c>
      <c r="E26" s="37" t="str">
        <f t="array" aca="1" ref="E26" ca="1">IFERROR(INDEX(Lessons6[UniqueID],MATCH(1,(Lessons6[Day of week]=E$5)*(Lessons6[Time start]&lt;$B26)*(Lessons6[Time end]&gt;$A26),0)),"")</f>
        <v/>
      </c>
      <c r="F26" s="37" t="str">
        <f t="array" aca="1" ref="F26" ca="1">IFERROR(INDEX(Lessons6[UniqueID],MATCH(1,(Lessons6[Day of week]=F$5)*(Lessons6[Time start]&lt;$B26)*(Lessons6[Time end]&gt;$A26),0)),"")</f>
        <v/>
      </c>
      <c r="G26" s="37" t="str">
        <f t="array" aca="1" ref="G26" ca="1">IFERROR(INDEX(Lessons6[UniqueID],MATCH(1,(Lessons6[Day of week]=G$5)*(Lessons6[Time start]&lt;$B26)*(Lessons6[Time end]&gt;$A26),0)),"")</f>
        <v/>
      </c>
      <c r="H26" s="37" t="str">
        <f t="array" aca="1" ref="H26" ca="1">IFERROR(INDEX(Lessons6[UniqueID],MATCH(1,(Lessons6[Day of week]=H$5)*(Lessons6[Time start]&lt;$B26)*(Lessons6[Time end]&gt;$A26),0)),"")</f>
        <v/>
      </c>
      <c r="I26" s="37" t="str">
        <f t="array" aca="1" ref="I26" ca="1">IFERROR(INDEX(Lessons6[UniqueID],MATCH(1,(Lessons6[Day of week]=I$5)*(Lessons6[Time start]&lt;$B26)*(Lessons6[Time end]&gt;$A26),0)),"")</f>
        <v/>
      </c>
      <c r="J26" s="37" t="str">
        <f t="array" aca="1" ref="J26" ca="1">IFERROR(INDEX(Lessons6[UniqueID],MATCH(1,(Lessons6[Day of week]=J$5)*(Lessons6[Time start]&lt;$B26)*(Lessons6[Time end]&gt;$A26),0)),"")</f>
        <v/>
      </c>
      <c r="K26" s="37" t="str">
        <f t="array" aca="1" ref="K26" ca="1">IFERROR(INDEX(Lessons6[UniqueID],MATCH(1,(Lessons6[Day of week]=K$5)*(Lessons6[Time start]&lt;$B26)*(Lessons6[Time end]&gt;$A26),0)),"")</f>
        <v/>
      </c>
      <c r="L26" s="37" t="str">
        <f t="array" aca="1" ref="L26" ca="1">IFERROR(INDEX(Lessons6[UniqueID],MATCH(1,(Lessons6[Day of week]=L$5)*(Lessons6[Time start]&lt;$B26)*(Lessons6[Time end]&gt;$A26),0)),"")</f>
        <v/>
      </c>
      <c r="M26" s="37" t="str">
        <f t="array" aca="1" ref="M26" ca="1">IFERROR(INDEX(Lessons6[UniqueID],MATCH(1,(Lessons6[Day of week]=M$5)*(Lessons6[Time start]&lt;$B26)*(Lessons6[Time end]&gt;$A26),0)),"")</f>
        <v/>
      </c>
      <c r="N26" s="37" t="str">
        <f t="array" aca="1" ref="N26" ca="1">IFERROR(INDEX(Lessons6[UniqueID],MATCH(1,(Lessons6[Day of week]=N$5)*(Lessons6[Time start]&lt;$B26)*(Lessons6[Time end]&gt;$A26),0)),"")</f>
        <v/>
      </c>
      <c r="O26" s="37" t="str">
        <f t="array" aca="1" ref="O26" ca="1">IFERROR(INDEX(Lessons6[UniqueID],MATCH(1,(Lessons6[Day of week]=O$5)*(Lessons6[Time start]&lt;$B26)*(Lessons6[Time end]&gt;$A26),0)),"")</f>
        <v/>
      </c>
      <c r="P26" s="37" t="str">
        <f t="array" aca="1" ref="P26" ca="1">IFERROR(INDEX(Lessons6[UniqueID],MATCH(1,(Lessons6[Day of week]=P$5)*(Lessons6[Time start]&lt;$B26)*(Lessons6[Time end]&gt;$A26),0)),"")</f>
        <v/>
      </c>
      <c r="Q26" s="37" t="str">
        <f t="array" aca="1" ref="Q26" ca="1">IFERROR(INDEX(Lessons6[UniqueID],MATCH(1,(Lessons6[Day of week]=Q$5)*(Lessons6[Time start]&lt;$B26)*(Lessons6[Time end]&gt;$A26),0)),"")</f>
        <v/>
      </c>
      <c r="R26" s="37" t="str">
        <f t="array" aca="1" ref="R26" ca="1">IFERROR(INDEX(Lessons6[UniqueID],MATCH(1,(Lessons6[Day of week]=R$5)*(Lessons6[Time start]&lt;$B26)*(Lessons6[Time end]&gt;$A26),0)),"")</f>
        <v/>
      </c>
      <c r="S26" s="37" t="str">
        <f t="array" aca="1" ref="S26" ca="1">IFERROR(INDEX(Lessons6[UniqueID],MATCH(1,(Lessons6[Day of week]=S$5)*(Lessons6[Time start]&lt;$B26)*(Lessons6[Time end]&gt;$A26),0)),"")</f>
        <v/>
      </c>
      <c r="T26" s="37" t="str">
        <f t="array" aca="1" ref="T26" ca="1">IFERROR(INDEX(Lessons6[UniqueID],MATCH(1,(Lessons6[Day of week]=T$5)*(Lessons6[Time start]&lt;$B26)*(Lessons6[Time end]&gt;$A26),0)),"")</f>
        <v/>
      </c>
      <c r="U26" s="37" t="str">
        <f t="array" aca="1" ref="U26" ca="1">IFERROR(INDEX(Lessons6[UniqueID],MATCH(1,(Lessons6[Day of week]=U$5)*(Lessons6[Time start]&lt;$B26)*(Lessons6[Time end]&gt;$A26),0)),"")</f>
        <v/>
      </c>
      <c r="V26" s="37" t="str">
        <f t="array" aca="1" ref="V26" ca="1">IFERROR(INDEX(Lessons6[UniqueID],MATCH(1,(Lessons6[Day of week]=V$5)*(Lessons6[Time start]&lt;$B26)*(Lessons6[Time end]&gt;$A26),0)),"")</f>
        <v/>
      </c>
      <c r="W26" s="37" t="str">
        <f t="array" aca="1" ref="W26" ca="1">IFERROR(INDEX(Lessons6[UniqueID],MATCH(1,(Lessons6[Day of week]=W$5)*(Lessons6[Time start]&lt;$B26)*(Lessons6[Time end]&gt;$A26),0)),"")</f>
        <v/>
      </c>
      <c r="X26" s="37" t="str">
        <f t="array" aca="1" ref="X26" ca="1">IFERROR(INDEX(Lessons6[UniqueID],MATCH(1,(Lessons6[Day of week]=X$5)*(Lessons6[Time start]&lt;$B26)*(Lessons6[Time end]&gt;$A26),0)),"")</f>
        <v/>
      </c>
      <c r="Y26" s="37" t="str">
        <f t="array" aca="1" ref="Y26" ca="1">IFERROR(INDEX(Lessons6[UniqueID],MATCH(1,(Lessons6[Day of week]=Y$5)*(Lessons6[Time start]&lt;$B26)*(Lessons6[Time end]&gt;$A26),0)),"")</f>
        <v/>
      </c>
      <c r="Z26" s="37" t="str">
        <f t="array" aca="1" ref="Z26" ca="1">IFERROR(INDEX(Lessons6[UniqueID],MATCH(1,(Lessons6[Day of week]=Z$5)*(Lessons6[Time start]&lt;$B26)*(Lessons6[Time end]&gt;$A26),0)),"")</f>
        <v/>
      </c>
      <c r="AA26" s="37" t="str">
        <f t="array" aca="1" ref="AA26" ca="1">IFERROR(INDEX(Lessons6[UniqueID],MATCH(1,(Lessons6[Day of week]=AA$5)*(Lessons6[Time start]&lt;$B26)*(Lessons6[Time end]&gt;$A26),0)),"")</f>
        <v/>
      </c>
      <c r="AB26" s="37" t="str">
        <f t="array" aca="1" ref="AB26" ca="1">IFERROR(INDEX(Lessons6[UniqueID],MATCH(1,(Lessons6[Day of week]=AB$5)*(Lessons6[Time start]&lt;$B26)*(Lessons6[Time end]&gt;$A26),0)),"")</f>
        <v/>
      </c>
      <c r="AC26" s="37" t="str">
        <f t="array" aca="1" ref="AC26" ca="1">IFERROR(INDEX(Lessons6[UniqueID],MATCH(1,(Lessons6[Day of week]=AC$5)*(Lessons6[Time start]&lt;$B26)*(Lessons6[Time end]&gt;$A26),0)),"")</f>
        <v/>
      </c>
      <c r="AD26" s="37" t="str">
        <f t="array" aca="1" ref="AD26" ca="1">IFERROR(INDEX(Lessons6[UniqueID],MATCH(1,(Lessons6[Day of week]=AD$5)*(Lessons6[Time start]&lt;$B26)*(Lessons6[Time end]&gt;$A26),0)),"")</f>
        <v/>
      </c>
      <c r="AE26" s="37" t="str">
        <f t="array" aca="1" ref="AE26" ca="1">IFERROR(INDEX(Lessons6[UniqueID],MATCH(1,(Lessons6[Day of week]=AE$5)*(Lessons6[Time start]&lt;$B26)*(Lessons6[Time end]&gt;$A26),0)),"")</f>
        <v/>
      </c>
      <c r="AF26" s="37" t="str">
        <f t="array" aca="1" ref="AF26" ca="1">IFERROR(INDEX(Lessons6[UniqueID],MATCH(1,(Lessons6[Day of week]=AF$5)*(Lessons6[Time start]&lt;$B26)*(Lessons6[Time end]&gt;$A26),0)),"")</f>
        <v/>
      </c>
      <c r="AG26" s="37" t="str">
        <f t="array" aca="1" ref="AG26" ca="1">IFERROR(INDEX(Lessons6[UniqueID],MATCH(1,(Lessons6[Day of week]=AG$5)*(Lessons6[Time start]&lt;$B26)*(Lessons6[Time end]&gt;$A26),0)),"")</f>
        <v/>
      </c>
      <c r="AH26" s="37" t="str">
        <f t="array" ref="AH26">IFERROR(INDEX(Lessons6[UniqueID],MATCH(1,(Lessons6[Day of week]=AH$5)*(Lessons6[Time start]&lt;$B26)*(Lessons6[Time end]&gt;$A26),0)),"")</f>
        <v/>
      </c>
      <c r="AI26" s="37" t="str">
        <f t="array" ref="AI26">IFERROR(INDEX(Lessons6[UniqueID],MATCH(1,(Lessons6[Day of week]=AI$5)*(Lessons6[Time start]&lt;$B26)*(Lessons6[Time end]&gt;$A26),0)),"")</f>
        <v/>
      </c>
      <c r="AJ26" s="37" t="str">
        <f t="array" ref="AJ26">IFERROR(INDEX(Lessons6[UniqueID],MATCH(1,(Lessons6[Day of week]=AJ$5)*(Lessons6[Time start]&lt;$B26)*(Lessons6[Time end]&gt;$A26),0)),"")</f>
        <v/>
      </c>
      <c r="AK26" s="37" t="str">
        <f t="array" ref="AK26">IFERROR(INDEX(Lessons6[UniqueID],MATCH(1,(Lessons6[Day of week]=AK$5)*(Lessons6[Time start]&lt;$B26)*(Lessons6[Time end]&gt;$A26),0)),"")</f>
        <v/>
      </c>
    </row>
    <row r="27" spans="1:37" x14ac:dyDescent="0.25">
      <c r="A27" s="13">
        <v>0.72916666666666696</v>
      </c>
      <c r="B27" s="8">
        <v>0.75</v>
      </c>
      <c r="C27" s="37" t="str">
        <f t="array" aca="1" ref="C27" ca="1">IFERROR(INDEX(Lessons6[UniqueID],MATCH(1,(Lessons6[Day of week]=C$5)*(Lessons6[Time start]&lt;$B27)*(Lessons6[Time end]&gt;$A27),0)),"")</f>
        <v/>
      </c>
      <c r="D27" s="37" t="str">
        <f t="array" aca="1" ref="D27" ca="1">IFERROR(INDEX(Lessons6[UniqueID],MATCH(1,(Lessons6[Day of week]=D$5)*(Lessons6[Time start]&lt;$B27)*(Lessons6[Time end]&gt;$A27),0)),"")</f>
        <v/>
      </c>
      <c r="E27" s="37" t="str">
        <f t="array" aca="1" ref="E27" ca="1">IFERROR(INDEX(Lessons6[UniqueID],MATCH(1,(Lessons6[Day of week]=E$5)*(Lessons6[Time start]&lt;$B27)*(Lessons6[Time end]&gt;$A27),0)),"")</f>
        <v/>
      </c>
      <c r="F27" s="37" t="str">
        <f t="array" aca="1" ref="F27" ca="1">IFERROR(INDEX(Lessons6[UniqueID],MATCH(1,(Lessons6[Day of week]=F$5)*(Lessons6[Time start]&lt;$B27)*(Lessons6[Time end]&gt;$A27),0)),"")</f>
        <v/>
      </c>
      <c r="G27" s="37" t="str">
        <f t="array" aca="1" ref="G27" ca="1">IFERROR(INDEX(Lessons6[UniqueID],MATCH(1,(Lessons6[Day of week]=G$5)*(Lessons6[Time start]&lt;$B27)*(Lessons6[Time end]&gt;$A27),0)),"")</f>
        <v/>
      </c>
      <c r="H27" s="37" t="str">
        <f t="array" aca="1" ref="H27" ca="1">IFERROR(INDEX(Lessons6[UniqueID],MATCH(1,(Lessons6[Day of week]=H$5)*(Lessons6[Time start]&lt;$B27)*(Lessons6[Time end]&gt;$A27),0)),"")</f>
        <v/>
      </c>
      <c r="I27" s="37" t="str">
        <f t="array" aca="1" ref="I27" ca="1">IFERROR(INDEX(Lessons6[UniqueID],MATCH(1,(Lessons6[Day of week]=I$5)*(Lessons6[Time start]&lt;$B27)*(Lessons6[Time end]&gt;$A27),0)),"")</f>
        <v/>
      </c>
      <c r="J27" s="37" t="str">
        <f t="array" aca="1" ref="J27" ca="1">IFERROR(INDEX(Lessons6[UniqueID],MATCH(1,(Lessons6[Day of week]=J$5)*(Lessons6[Time start]&lt;$B27)*(Lessons6[Time end]&gt;$A27),0)),"")</f>
        <v/>
      </c>
      <c r="K27" s="37" t="str">
        <f t="array" aca="1" ref="K27" ca="1">IFERROR(INDEX(Lessons6[UniqueID],MATCH(1,(Lessons6[Day of week]=K$5)*(Lessons6[Time start]&lt;$B27)*(Lessons6[Time end]&gt;$A27),0)),"")</f>
        <v/>
      </c>
      <c r="L27" s="37" t="str">
        <f t="array" aca="1" ref="L27" ca="1">IFERROR(INDEX(Lessons6[UniqueID],MATCH(1,(Lessons6[Day of week]=L$5)*(Lessons6[Time start]&lt;$B27)*(Lessons6[Time end]&gt;$A27),0)),"")</f>
        <v/>
      </c>
      <c r="M27" s="37" t="str">
        <f t="array" aca="1" ref="M27" ca="1">IFERROR(INDEX(Lessons6[UniqueID],MATCH(1,(Lessons6[Day of week]=M$5)*(Lessons6[Time start]&lt;$B27)*(Lessons6[Time end]&gt;$A27),0)),"")</f>
        <v/>
      </c>
      <c r="N27" s="37" t="str">
        <f t="array" aca="1" ref="N27" ca="1">IFERROR(INDEX(Lessons6[UniqueID],MATCH(1,(Lessons6[Day of week]=N$5)*(Lessons6[Time start]&lt;$B27)*(Lessons6[Time end]&gt;$A27),0)),"")</f>
        <v/>
      </c>
      <c r="O27" s="37" t="str">
        <f t="array" aca="1" ref="O27" ca="1">IFERROR(INDEX(Lessons6[UniqueID],MATCH(1,(Lessons6[Day of week]=O$5)*(Lessons6[Time start]&lt;$B27)*(Lessons6[Time end]&gt;$A27),0)),"")</f>
        <v/>
      </c>
      <c r="P27" s="37" t="str">
        <f t="array" aca="1" ref="P27" ca="1">IFERROR(INDEX(Lessons6[UniqueID],MATCH(1,(Lessons6[Day of week]=P$5)*(Lessons6[Time start]&lt;$B27)*(Lessons6[Time end]&gt;$A27),0)),"")</f>
        <v/>
      </c>
      <c r="Q27" s="37" t="str">
        <f t="array" aca="1" ref="Q27" ca="1">IFERROR(INDEX(Lessons6[UniqueID],MATCH(1,(Lessons6[Day of week]=Q$5)*(Lessons6[Time start]&lt;$B27)*(Lessons6[Time end]&gt;$A27),0)),"")</f>
        <v/>
      </c>
      <c r="R27" s="37" t="str">
        <f t="array" aca="1" ref="R27" ca="1">IFERROR(INDEX(Lessons6[UniqueID],MATCH(1,(Lessons6[Day of week]=R$5)*(Lessons6[Time start]&lt;$B27)*(Lessons6[Time end]&gt;$A27),0)),"")</f>
        <v/>
      </c>
      <c r="S27" s="37" t="str">
        <f t="array" aca="1" ref="S27" ca="1">IFERROR(INDEX(Lessons6[UniqueID],MATCH(1,(Lessons6[Day of week]=S$5)*(Lessons6[Time start]&lt;$B27)*(Lessons6[Time end]&gt;$A27),0)),"")</f>
        <v/>
      </c>
      <c r="T27" s="37" t="str">
        <f t="array" aca="1" ref="T27" ca="1">IFERROR(INDEX(Lessons6[UniqueID],MATCH(1,(Lessons6[Day of week]=T$5)*(Lessons6[Time start]&lt;$B27)*(Lessons6[Time end]&gt;$A27),0)),"")</f>
        <v/>
      </c>
      <c r="U27" s="37" t="str">
        <f t="array" aca="1" ref="U27" ca="1">IFERROR(INDEX(Lessons6[UniqueID],MATCH(1,(Lessons6[Day of week]=U$5)*(Lessons6[Time start]&lt;$B27)*(Lessons6[Time end]&gt;$A27),0)),"")</f>
        <v/>
      </c>
      <c r="V27" s="37" t="str">
        <f t="array" aca="1" ref="V27" ca="1">IFERROR(INDEX(Lessons6[UniqueID],MATCH(1,(Lessons6[Day of week]=V$5)*(Lessons6[Time start]&lt;$B27)*(Lessons6[Time end]&gt;$A27),0)),"")</f>
        <v/>
      </c>
      <c r="W27" s="37" t="str">
        <f t="array" aca="1" ref="W27" ca="1">IFERROR(INDEX(Lessons6[UniqueID],MATCH(1,(Lessons6[Day of week]=W$5)*(Lessons6[Time start]&lt;$B27)*(Lessons6[Time end]&gt;$A27),0)),"")</f>
        <v/>
      </c>
      <c r="X27" s="37" t="str">
        <f t="array" aca="1" ref="X27" ca="1">IFERROR(INDEX(Lessons6[UniqueID],MATCH(1,(Lessons6[Day of week]=X$5)*(Lessons6[Time start]&lt;$B27)*(Lessons6[Time end]&gt;$A27),0)),"")</f>
        <v/>
      </c>
      <c r="Y27" s="37" t="str">
        <f t="array" aca="1" ref="Y27" ca="1">IFERROR(INDEX(Lessons6[UniqueID],MATCH(1,(Lessons6[Day of week]=Y$5)*(Lessons6[Time start]&lt;$B27)*(Lessons6[Time end]&gt;$A27),0)),"")</f>
        <v/>
      </c>
      <c r="Z27" s="37" t="str">
        <f t="array" aca="1" ref="Z27" ca="1">IFERROR(INDEX(Lessons6[UniqueID],MATCH(1,(Lessons6[Day of week]=Z$5)*(Lessons6[Time start]&lt;$B27)*(Lessons6[Time end]&gt;$A27),0)),"")</f>
        <v/>
      </c>
      <c r="AA27" s="37" t="str">
        <f t="array" aca="1" ref="AA27" ca="1">IFERROR(INDEX(Lessons6[UniqueID],MATCH(1,(Lessons6[Day of week]=AA$5)*(Lessons6[Time start]&lt;$B27)*(Lessons6[Time end]&gt;$A27),0)),"")</f>
        <v/>
      </c>
      <c r="AB27" s="37" t="str">
        <f t="array" aca="1" ref="AB27" ca="1">IFERROR(INDEX(Lessons6[UniqueID],MATCH(1,(Lessons6[Day of week]=AB$5)*(Lessons6[Time start]&lt;$B27)*(Lessons6[Time end]&gt;$A27),0)),"")</f>
        <v/>
      </c>
      <c r="AC27" s="37" t="str">
        <f t="array" aca="1" ref="AC27" ca="1">IFERROR(INDEX(Lessons6[UniqueID],MATCH(1,(Lessons6[Day of week]=AC$5)*(Lessons6[Time start]&lt;$B27)*(Lessons6[Time end]&gt;$A27),0)),"")</f>
        <v/>
      </c>
      <c r="AD27" s="37" t="str">
        <f t="array" aca="1" ref="AD27" ca="1">IFERROR(INDEX(Lessons6[UniqueID],MATCH(1,(Lessons6[Day of week]=AD$5)*(Lessons6[Time start]&lt;$B27)*(Lessons6[Time end]&gt;$A27),0)),"")</f>
        <v/>
      </c>
      <c r="AE27" s="37" t="str">
        <f t="array" aca="1" ref="AE27" ca="1">IFERROR(INDEX(Lessons6[UniqueID],MATCH(1,(Lessons6[Day of week]=AE$5)*(Lessons6[Time start]&lt;$B27)*(Lessons6[Time end]&gt;$A27),0)),"")</f>
        <v/>
      </c>
      <c r="AF27" s="37" t="str">
        <f t="array" aca="1" ref="AF27" ca="1">IFERROR(INDEX(Lessons6[UniqueID],MATCH(1,(Lessons6[Day of week]=AF$5)*(Lessons6[Time start]&lt;$B27)*(Lessons6[Time end]&gt;$A27),0)),"")</f>
        <v/>
      </c>
      <c r="AG27" s="37" t="str">
        <f t="array" aca="1" ref="AG27" ca="1">IFERROR(INDEX(Lessons6[UniqueID],MATCH(1,(Lessons6[Day of week]=AG$5)*(Lessons6[Time start]&lt;$B27)*(Lessons6[Time end]&gt;$A27),0)),"")</f>
        <v/>
      </c>
      <c r="AH27" s="37" t="str">
        <f t="array" ref="AH27">IFERROR(INDEX(Lessons6[UniqueID],MATCH(1,(Lessons6[Day of week]=AH$5)*(Lessons6[Time start]&lt;$B27)*(Lessons6[Time end]&gt;$A27),0)),"")</f>
        <v/>
      </c>
      <c r="AI27" s="37" t="str">
        <f t="array" ref="AI27">IFERROR(INDEX(Lessons6[UniqueID],MATCH(1,(Lessons6[Day of week]=AI$5)*(Lessons6[Time start]&lt;$B27)*(Lessons6[Time end]&gt;$A27),0)),"")</f>
        <v/>
      </c>
      <c r="AJ27" s="37" t="str">
        <f t="array" ref="AJ27">IFERROR(INDEX(Lessons6[UniqueID],MATCH(1,(Lessons6[Day of week]=AJ$5)*(Lessons6[Time start]&lt;$B27)*(Lessons6[Time end]&gt;$A27),0)),"")</f>
        <v/>
      </c>
      <c r="AK27" s="37" t="str">
        <f t="array" ref="AK27">IFERROR(INDEX(Lessons6[UniqueID],MATCH(1,(Lessons6[Day of week]=AK$5)*(Lessons6[Time start]&lt;$B27)*(Lessons6[Time end]&gt;$A27),0)),"")</f>
        <v/>
      </c>
    </row>
    <row r="28" spans="1:37" x14ac:dyDescent="0.25">
      <c r="A28" s="13">
        <v>0.75</v>
      </c>
      <c r="B28" s="8">
        <v>0.77083333333333304</v>
      </c>
      <c r="C28" s="37" t="str">
        <f t="array" aca="1" ref="C28" ca="1">IFERROR(INDEX(Lessons6[UniqueID],MATCH(1,(Lessons6[Day of week]=C$5)*(Lessons6[Time start]&lt;$B28)*(Lessons6[Time end]&gt;$A28),0)),"")</f>
        <v/>
      </c>
      <c r="D28" s="37" t="str">
        <f t="array" aca="1" ref="D28" ca="1">IFERROR(INDEX(Lessons6[UniqueID],MATCH(1,(Lessons6[Day of week]=D$5)*(Lessons6[Time start]&lt;$B28)*(Lessons6[Time end]&gt;$A28),0)),"")</f>
        <v/>
      </c>
      <c r="E28" s="37" t="str">
        <f t="array" aca="1" ref="E28" ca="1">IFERROR(INDEX(Lessons6[UniqueID],MATCH(1,(Lessons6[Day of week]=E$5)*(Lessons6[Time start]&lt;$B28)*(Lessons6[Time end]&gt;$A28),0)),"")</f>
        <v/>
      </c>
      <c r="F28" s="37" t="str">
        <f t="array" aca="1" ref="F28" ca="1">IFERROR(INDEX(Lessons6[UniqueID],MATCH(1,(Lessons6[Day of week]=F$5)*(Lessons6[Time start]&lt;$B28)*(Lessons6[Time end]&gt;$A28),0)),"")</f>
        <v/>
      </c>
      <c r="G28" s="37" t="str">
        <f t="array" aca="1" ref="G28" ca="1">IFERROR(INDEX(Lessons6[UniqueID],MATCH(1,(Lessons6[Day of week]=G$5)*(Lessons6[Time start]&lt;$B28)*(Lessons6[Time end]&gt;$A28),0)),"")</f>
        <v/>
      </c>
      <c r="H28" s="37" t="str">
        <f t="array" aca="1" ref="H28" ca="1">IFERROR(INDEX(Lessons6[UniqueID],MATCH(1,(Lessons6[Day of week]=H$5)*(Lessons6[Time start]&lt;$B28)*(Lessons6[Time end]&gt;$A28),0)),"")</f>
        <v/>
      </c>
      <c r="I28" s="37" t="str">
        <f t="array" aca="1" ref="I28" ca="1">IFERROR(INDEX(Lessons6[UniqueID],MATCH(1,(Lessons6[Day of week]=I$5)*(Lessons6[Time start]&lt;$B28)*(Lessons6[Time end]&gt;$A28),0)),"")</f>
        <v/>
      </c>
      <c r="J28" s="37" t="str">
        <f t="array" aca="1" ref="J28" ca="1">IFERROR(INDEX(Lessons6[UniqueID],MATCH(1,(Lessons6[Day of week]=J$5)*(Lessons6[Time start]&lt;$B28)*(Lessons6[Time end]&gt;$A28),0)),"")</f>
        <v/>
      </c>
      <c r="K28" s="37" t="str">
        <f t="array" aca="1" ref="K28" ca="1">IFERROR(INDEX(Lessons6[UniqueID],MATCH(1,(Lessons6[Day of week]=K$5)*(Lessons6[Time start]&lt;$B28)*(Lessons6[Time end]&gt;$A28),0)),"")</f>
        <v/>
      </c>
      <c r="L28" s="37" t="str">
        <f t="array" aca="1" ref="L28" ca="1">IFERROR(INDEX(Lessons6[UniqueID],MATCH(1,(Lessons6[Day of week]=L$5)*(Lessons6[Time start]&lt;$B28)*(Lessons6[Time end]&gt;$A28),0)),"")</f>
        <v/>
      </c>
      <c r="M28" s="37" t="str">
        <f t="array" aca="1" ref="M28" ca="1">IFERROR(INDEX(Lessons6[UniqueID],MATCH(1,(Lessons6[Day of week]=M$5)*(Lessons6[Time start]&lt;$B28)*(Lessons6[Time end]&gt;$A28),0)),"")</f>
        <v/>
      </c>
      <c r="N28" s="37" t="str">
        <f t="array" aca="1" ref="N28" ca="1">IFERROR(INDEX(Lessons6[UniqueID],MATCH(1,(Lessons6[Day of week]=N$5)*(Lessons6[Time start]&lt;$B28)*(Lessons6[Time end]&gt;$A28),0)),"")</f>
        <v/>
      </c>
      <c r="O28" s="37" t="str">
        <f t="array" aca="1" ref="O28" ca="1">IFERROR(INDEX(Lessons6[UniqueID],MATCH(1,(Lessons6[Day of week]=O$5)*(Lessons6[Time start]&lt;$B28)*(Lessons6[Time end]&gt;$A28),0)),"")</f>
        <v/>
      </c>
      <c r="P28" s="37" t="str">
        <f t="array" aca="1" ref="P28" ca="1">IFERROR(INDEX(Lessons6[UniqueID],MATCH(1,(Lessons6[Day of week]=P$5)*(Lessons6[Time start]&lt;$B28)*(Lessons6[Time end]&gt;$A28),0)),"")</f>
        <v/>
      </c>
      <c r="Q28" s="37" t="str">
        <f t="array" aca="1" ref="Q28" ca="1">IFERROR(INDEX(Lessons6[UniqueID],MATCH(1,(Lessons6[Day of week]=Q$5)*(Lessons6[Time start]&lt;$B28)*(Lessons6[Time end]&gt;$A28),0)),"")</f>
        <v/>
      </c>
      <c r="R28" s="37" t="str">
        <f t="array" aca="1" ref="R28" ca="1">IFERROR(INDEX(Lessons6[UniqueID],MATCH(1,(Lessons6[Day of week]=R$5)*(Lessons6[Time start]&lt;$B28)*(Lessons6[Time end]&gt;$A28),0)),"")</f>
        <v/>
      </c>
      <c r="S28" s="37" t="str">
        <f t="array" aca="1" ref="S28" ca="1">IFERROR(INDEX(Lessons6[UniqueID],MATCH(1,(Lessons6[Day of week]=S$5)*(Lessons6[Time start]&lt;$B28)*(Lessons6[Time end]&gt;$A28),0)),"")</f>
        <v/>
      </c>
      <c r="T28" s="37" t="str">
        <f t="array" aca="1" ref="T28" ca="1">IFERROR(INDEX(Lessons6[UniqueID],MATCH(1,(Lessons6[Day of week]=T$5)*(Lessons6[Time start]&lt;$B28)*(Lessons6[Time end]&gt;$A28),0)),"")</f>
        <v/>
      </c>
      <c r="U28" s="37" t="str">
        <f t="array" aca="1" ref="U28" ca="1">IFERROR(INDEX(Lessons6[UniqueID],MATCH(1,(Lessons6[Day of week]=U$5)*(Lessons6[Time start]&lt;$B28)*(Lessons6[Time end]&gt;$A28),0)),"")</f>
        <v/>
      </c>
      <c r="V28" s="37" t="str">
        <f t="array" aca="1" ref="V28" ca="1">IFERROR(INDEX(Lessons6[UniqueID],MATCH(1,(Lessons6[Day of week]=V$5)*(Lessons6[Time start]&lt;$B28)*(Lessons6[Time end]&gt;$A28),0)),"")</f>
        <v/>
      </c>
      <c r="W28" s="37" t="str">
        <f t="array" aca="1" ref="W28" ca="1">IFERROR(INDEX(Lessons6[UniqueID],MATCH(1,(Lessons6[Day of week]=W$5)*(Lessons6[Time start]&lt;$B28)*(Lessons6[Time end]&gt;$A28),0)),"")</f>
        <v/>
      </c>
      <c r="X28" s="37" t="str">
        <f t="array" aca="1" ref="X28" ca="1">IFERROR(INDEX(Lessons6[UniqueID],MATCH(1,(Lessons6[Day of week]=X$5)*(Lessons6[Time start]&lt;$B28)*(Lessons6[Time end]&gt;$A28),0)),"")</f>
        <v/>
      </c>
      <c r="Y28" s="37" t="str">
        <f t="array" aca="1" ref="Y28" ca="1">IFERROR(INDEX(Lessons6[UniqueID],MATCH(1,(Lessons6[Day of week]=Y$5)*(Lessons6[Time start]&lt;$B28)*(Lessons6[Time end]&gt;$A28),0)),"")</f>
        <v/>
      </c>
      <c r="Z28" s="37" t="str">
        <f t="array" aca="1" ref="Z28" ca="1">IFERROR(INDEX(Lessons6[UniqueID],MATCH(1,(Lessons6[Day of week]=Z$5)*(Lessons6[Time start]&lt;$B28)*(Lessons6[Time end]&gt;$A28),0)),"")</f>
        <v/>
      </c>
      <c r="AA28" s="37" t="str">
        <f t="array" aca="1" ref="AA28" ca="1">IFERROR(INDEX(Lessons6[UniqueID],MATCH(1,(Lessons6[Day of week]=AA$5)*(Lessons6[Time start]&lt;$B28)*(Lessons6[Time end]&gt;$A28),0)),"")</f>
        <v/>
      </c>
      <c r="AB28" s="37" t="str">
        <f t="array" aca="1" ref="AB28" ca="1">IFERROR(INDEX(Lessons6[UniqueID],MATCH(1,(Lessons6[Day of week]=AB$5)*(Lessons6[Time start]&lt;$B28)*(Lessons6[Time end]&gt;$A28),0)),"")</f>
        <v/>
      </c>
      <c r="AC28" s="37" t="str">
        <f t="array" aca="1" ref="AC28" ca="1">IFERROR(INDEX(Lessons6[UniqueID],MATCH(1,(Lessons6[Day of week]=AC$5)*(Lessons6[Time start]&lt;$B28)*(Lessons6[Time end]&gt;$A28),0)),"")</f>
        <v/>
      </c>
      <c r="AD28" s="37" t="str">
        <f t="array" aca="1" ref="AD28" ca="1">IFERROR(INDEX(Lessons6[UniqueID],MATCH(1,(Lessons6[Day of week]=AD$5)*(Lessons6[Time start]&lt;$B28)*(Lessons6[Time end]&gt;$A28),0)),"")</f>
        <v/>
      </c>
      <c r="AE28" s="37" t="str">
        <f t="array" aca="1" ref="AE28" ca="1">IFERROR(INDEX(Lessons6[UniqueID],MATCH(1,(Lessons6[Day of week]=AE$5)*(Lessons6[Time start]&lt;$B28)*(Lessons6[Time end]&gt;$A28),0)),"")</f>
        <v/>
      </c>
      <c r="AF28" s="37" t="str">
        <f t="array" aca="1" ref="AF28" ca="1">IFERROR(INDEX(Lessons6[UniqueID],MATCH(1,(Lessons6[Day of week]=AF$5)*(Lessons6[Time start]&lt;$B28)*(Lessons6[Time end]&gt;$A28),0)),"")</f>
        <v/>
      </c>
      <c r="AG28" s="37" t="str">
        <f t="array" aca="1" ref="AG28" ca="1">IFERROR(INDEX(Lessons6[UniqueID],MATCH(1,(Lessons6[Day of week]=AG$5)*(Lessons6[Time start]&lt;$B28)*(Lessons6[Time end]&gt;$A28),0)),"")</f>
        <v/>
      </c>
      <c r="AH28" s="37" t="str">
        <f t="array" ref="AH28">IFERROR(INDEX(Lessons6[UniqueID],MATCH(1,(Lessons6[Day of week]=AH$5)*(Lessons6[Time start]&lt;$B28)*(Lessons6[Time end]&gt;$A28),0)),"")</f>
        <v/>
      </c>
      <c r="AI28" s="37" t="str">
        <f t="array" ref="AI28">IFERROR(INDEX(Lessons6[UniqueID],MATCH(1,(Lessons6[Day of week]=AI$5)*(Lessons6[Time start]&lt;$B28)*(Lessons6[Time end]&gt;$A28),0)),"")</f>
        <v/>
      </c>
      <c r="AJ28" s="37" t="str">
        <f t="array" ref="AJ28">IFERROR(INDEX(Lessons6[UniqueID],MATCH(1,(Lessons6[Day of week]=AJ$5)*(Lessons6[Time start]&lt;$B28)*(Lessons6[Time end]&gt;$A28),0)),"")</f>
        <v/>
      </c>
      <c r="AK28" s="37" t="str">
        <f t="array" ref="AK28">IFERROR(INDEX(Lessons6[UniqueID],MATCH(1,(Lessons6[Day of week]=AK$5)*(Lessons6[Time start]&lt;$B28)*(Lessons6[Time end]&gt;$A28),0)),"")</f>
        <v/>
      </c>
    </row>
    <row r="29" spans="1:37" x14ac:dyDescent="0.25">
      <c r="A29" s="13">
        <v>0.77083333333333304</v>
      </c>
      <c r="B29" s="8">
        <v>0.79166666666666596</v>
      </c>
      <c r="C29" s="37" t="str">
        <f t="array" aca="1" ref="C29" ca="1">IFERROR(INDEX(Lessons6[UniqueID],MATCH(1,(Lessons6[Day of week]=C$5)*(Lessons6[Time start]&lt;$B29)*(Lessons6[Time end]&gt;$A29),0)),"")</f>
        <v/>
      </c>
      <c r="D29" s="37" t="str">
        <f t="array" aca="1" ref="D29" ca="1">IFERROR(INDEX(Lessons6[UniqueID],MATCH(1,(Lessons6[Day of week]=D$5)*(Lessons6[Time start]&lt;$B29)*(Lessons6[Time end]&gt;$A29),0)),"")</f>
        <v/>
      </c>
      <c r="E29" s="37" t="str">
        <f t="array" aca="1" ref="E29" ca="1">IFERROR(INDEX(Lessons6[UniqueID],MATCH(1,(Lessons6[Day of week]=E$5)*(Lessons6[Time start]&lt;$B29)*(Lessons6[Time end]&gt;$A29),0)),"")</f>
        <v/>
      </c>
      <c r="F29" s="37" t="str">
        <f t="array" aca="1" ref="F29" ca="1">IFERROR(INDEX(Lessons6[UniqueID],MATCH(1,(Lessons6[Day of week]=F$5)*(Lessons6[Time start]&lt;$B29)*(Lessons6[Time end]&gt;$A29),0)),"")</f>
        <v/>
      </c>
      <c r="G29" s="37" t="str">
        <f t="array" aca="1" ref="G29" ca="1">IFERROR(INDEX(Lessons6[UniqueID],MATCH(1,(Lessons6[Day of week]=G$5)*(Lessons6[Time start]&lt;$B29)*(Lessons6[Time end]&gt;$A29),0)),"")</f>
        <v/>
      </c>
      <c r="H29" s="37" t="str">
        <f t="array" aca="1" ref="H29" ca="1">IFERROR(INDEX(Lessons6[UniqueID],MATCH(1,(Lessons6[Day of week]=H$5)*(Lessons6[Time start]&lt;$B29)*(Lessons6[Time end]&gt;$A29),0)),"")</f>
        <v/>
      </c>
      <c r="I29" s="37" t="str">
        <f t="array" aca="1" ref="I29" ca="1">IFERROR(INDEX(Lessons6[UniqueID],MATCH(1,(Lessons6[Day of week]=I$5)*(Lessons6[Time start]&lt;$B29)*(Lessons6[Time end]&gt;$A29),0)),"")</f>
        <v/>
      </c>
      <c r="J29" s="37" t="str">
        <f t="array" aca="1" ref="J29" ca="1">IFERROR(INDEX(Lessons6[UniqueID],MATCH(1,(Lessons6[Day of week]=J$5)*(Lessons6[Time start]&lt;$B29)*(Lessons6[Time end]&gt;$A29),0)),"")</f>
        <v/>
      </c>
      <c r="K29" s="37" t="str">
        <f t="array" aca="1" ref="K29" ca="1">IFERROR(INDEX(Lessons6[UniqueID],MATCH(1,(Lessons6[Day of week]=K$5)*(Lessons6[Time start]&lt;$B29)*(Lessons6[Time end]&gt;$A29),0)),"")</f>
        <v/>
      </c>
      <c r="L29" s="37" t="str">
        <f t="array" aca="1" ref="L29" ca="1">IFERROR(INDEX(Lessons6[UniqueID],MATCH(1,(Lessons6[Day of week]=L$5)*(Lessons6[Time start]&lt;$B29)*(Lessons6[Time end]&gt;$A29),0)),"")</f>
        <v/>
      </c>
      <c r="M29" s="37" t="str">
        <f t="array" aca="1" ref="M29" ca="1">IFERROR(INDEX(Lessons6[UniqueID],MATCH(1,(Lessons6[Day of week]=M$5)*(Lessons6[Time start]&lt;$B29)*(Lessons6[Time end]&gt;$A29),0)),"")</f>
        <v/>
      </c>
      <c r="N29" s="37" t="str">
        <f t="array" aca="1" ref="N29" ca="1">IFERROR(INDEX(Lessons6[UniqueID],MATCH(1,(Lessons6[Day of week]=N$5)*(Lessons6[Time start]&lt;$B29)*(Lessons6[Time end]&gt;$A29),0)),"")</f>
        <v/>
      </c>
      <c r="O29" s="37" t="str">
        <f t="array" aca="1" ref="O29" ca="1">IFERROR(INDEX(Lessons6[UniqueID],MATCH(1,(Lessons6[Day of week]=O$5)*(Lessons6[Time start]&lt;$B29)*(Lessons6[Time end]&gt;$A29),0)),"")</f>
        <v/>
      </c>
      <c r="P29" s="37" t="str">
        <f t="array" aca="1" ref="P29" ca="1">IFERROR(INDEX(Lessons6[UniqueID],MATCH(1,(Lessons6[Day of week]=P$5)*(Lessons6[Time start]&lt;$B29)*(Lessons6[Time end]&gt;$A29),0)),"")</f>
        <v/>
      </c>
      <c r="Q29" s="37" t="str">
        <f t="array" aca="1" ref="Q29" ca="1">IFERROR(INDEX(Lessons6[UniqueID],MATCH(1,(Lessons6[Day of week]=Q$5)*(Lessons6[Time start]&lt;$B29)*(Lessons6[Time end]&gt;$A29),0)),"")</f>
        <v/>
      </c>
      <c r="R29" s="37" t="str">
        <f t="array" aca="1" ref="R29" ca="1">IFERROR(INDEX(Lessons6[UniqueID],MATCH(1,(Lessons6[Day of week]=R$5)*(Lessons6[Time start]&lt;$B29)*(Lessons6[Time end]&gt;$A29),0)),"")</f>
        <v/>
      </c>
      <c r="S29" s="37" t="str">
        <f t="array" aca="1" ref="S29" ca="1">IFERROR(INDEX(Lessons6[UniqueID],MATCH(1,(Lessons6[Day of week]=S$5)*(Lessons6[Time start]&lt;$B29)*(Lessons6[Time end]&gt;$A29),0)),"")</f>
        <v/>
      </c>
      <c r="T29" s="37" t="str">
        <f t="array" aca="1" ref="T29" ca="1">IFERROR(INDEX(Lessons6[UniqueID],MATCH(1,(Lessons6[Day of week]=T$5)*(Lessons6[Time start]&lt;$B29)*(Lessons6[Time end]&gt;$A29),0)),"")</f>
        <v/>
      </c>
      <c r="U29" s="37" t="str">
        <f t="array" aca="1" ref="U29" ca="1">IFERROR(INDEX(Lessons6[UniqueID],MATCH(1,(Lessons6[Day of week]=U$5)*(Lessons6[Time start]&lt;$B29)*(Lessons6[Time end]&gt;$A29),0)),"")</f>
        <v/>
      </c>
      <c r="V29" s="37" t="str">
        <f t="array" aca="1" ref="V29" ca="1">IFERROR(INDEX(Lessons6[UniqueID],MATCH(1,(Lessons6[Day of week]=V$5)*(Lessons6[Time start]&lt;$B29)*(Lessons6[Time end]&gt;$A29),0)),"")</f>
        <v/>
      </c>
      <c r="W29" s="37" t="str">
        <f t="array" aca="1" ref="W29" ca="1">IFERROR(INDEX(Lessons6[UniqueID],MATCH(1,(Lessons6[Day of week]=W$5)*(Lessons6[Time start]&lt;$B29)*(Lessons6[Time end]&gt;$A29),0)),"")</f>
        <v/>
      </c>
      <c r="X29" s="37" t="str">
        <f t="array" aca="1" ref="X29" ca="1">IFERROR(INDEX(Lessons6[UniqueID],MATCH(1,(Lessons6[Day of week]=X$5)*(Lessons6[Time start]&lt;$B29)*(Lessons6[Time end]&gt;$A29),0)),"")</f>
        <v/>
      </c>
      <c r="Y29" s="37" t="str">
        <f t="array" aca="1" ref="Y29" ca="1">IFERROR(INDEX(Lessons6[UniqueID],MATCH(1,(Lessons6[Day of week]=Y$5)*(Lessons6[Time start]&lt;$B29)*(Lessons6[Time end]&gt;$A29),0)),"")</f>
        <v/>
      </c>
      <c r="Z29" s="37" t="str">
        <f t="array" aca="1" ref="Z29" ca="1">IFERROR(INDEX(Lessons6[UniqueID],MATCH(1,(Lessons6[Day of week]=Z$5)*(Lessons6[Time start]&lt;$B29)*(Lessons6[Time end]&gt;$A29),0)),"")</f>
        <v/>
      </c>
      <c r="AA29" s="37" t="str">
        <f t="array" aca="1" ref="AA29" ca="1">IFERROR(INDEX(Lessons6[UniqueID],MATCH(1,(Lessons6[Day of week]=AA$5)*(Lessons6[Time start]&lt;$B29)*(Lessons6[Time end]&gt;$A29),0)),"")</f>
        <v/>
      </c>
      <c r="AB29" s="37" t="str">
        <f t="array" aca="1" ref="AB29" ca="1">IFERROR(INDEX(Lessons6[UniqueID],MATCH(1,(Lessons6[Day of week]=AB$5)*(Lessons6[Time start]&lt;$B29)*(Lessons6[Time end]&gt;$A29),0)),"")</f>
        <v/>
      </c>
      <c r="AC29" s="37" t="str">
        <f t="array" aca="1" ref="AC29" ca="1">IFERROR(INDEX(Lessons6[UniqueID],MATCH(1,(Lessons6[Day of week]=AC$5)*(Lessons6[Time start]&lt;$B29)*(Lessons6[Time end]&gt;$A29),0)),"")</f>
        <v/>
      </c>
      <c r="AD29" s="37" t="str">
        <f t="array" aca="1" ref="AD29" ca="1">IFERROR(INDEX(Lessons6[UniqueID],MATCH(1,(Lessons6[Day of week]=AD$5)*(Lessons6[Time start]&lt;$B29)*(Lessons6[Time end]&gt;$A29),0)),"")</f>
        <v/>
      </c>
      <c r="AE29" s="37" t="str">
        <f t="array" aca="1" ref="AE29" ca="1">IFERROR(INDEX(Lessons6[UniqueID],MATCH(1,(Lessons6[Day of week]=AE$5)*(Lessons6[Time start]&lt;$B29)*(Lessons6[Time end]&gt;$A29),0)),"")</f>
        <v/>
      </c>
      <c r="AF29" s="37" t="str">
        <f t="array" aca="1" ref="AF29" ca="1">IFERROR(INDEX(Lessons6[UniqueID],MATCH(1,(Lessons6[Day of week]=AF$5)*(Lessons6[Time start]&lt;$B29)*(Lessons6[Time end]&gt;$A29),0)),"")</f>
        <v/>
      </c>
      <c r="AG29" s="37" t="str">
        <f t="array" aca="1" ref="AG29" ca="1">IFERROR(INDEX(Lessons6[UniqueID],MATCH(1,(Lessons6[Day of week]=AG$5)*(Lessons6[Time start]&lt;$B29)*(Lessons6[Time end]&gt;$A29),0)),"")</f>
        <v/>
      </c>
      <c r="AH29" s="37" t="str">
        <f t="array" ref="AH29">IFERROR(INDEX(Lessons6[UniqueID],MATCH(1,(Lessons6[Day of week]=AH$5)*(Lessons6[Time start]&lt;$B29)*(Lessons6[Time end]&gt;$A29),0)),"")</f>
        <v/>
      </c>
      <c r="AI29" s="37" t="str">
        <f t="array" ref="AI29">IFERROR(INDEX(Lessons6[UniqueID],MATCH(1,(Lessons6[Day of week]=AI$5)*(Lessons6[Time start]&lt;$B29)*(Lessons6[Time end]&gt;$A29),0)),"")</f>
        <v/>
      </c>
      <c r="AJ29" s="37" t="str">
        <f t="array" ref="AJ29">IFERROR(INDEX(Lessons6[UniqueID],MATCH(1,(Lessons6[Day of week]=AJ$5)*(Lessons6[Time start]&lt;$B29)*(Lessons6[Time end]&gt;$A29),0)),"")</f>
        <v/>
      </c>
      <c r="AK29" s="37" t="str">
        <f t="array" ref="AK29">IFERROR(INDEX(Lessons6[UniqueID],MATCH(1,(Lessons6[Day of week]=AK$5)*(Lessons6[Time start]&lt;$B29)*(Lessons6[Time end]&gt;$A29),0)),"")</f>
        <v/>
      </c>
    </row>
    <row r="30" spans="1:37" x14ac:dyDescent="0.25">
      <c r="A30" s="13">
        <v>0.79166666666666696</v>
      </c>
      <c r="B30" s="8">
        <v>0.8125</v>
      </c>
      <c r="C30" s="37" t="str">
        <f t="array" aca="1" ref="C30" ca="1">IFERROR(INDEX(Lessons6[UniqueID],MATCH(1,(Lessons6[Day of week]=C$5)*(Lessons6[Time start]&lt;$B30)*(Lessons6[Time end]&gt;$A30),0)),"")</f>
        <v/>
      </c>
      <c r="D30" s="37" t="str">
        <f t="array" aca="1" ref="D30" ca="1">IFERROR(INDEX(Lessons6[UniqueID],MATCH(1,(Lessons6[Day of week]=D$5)*(Lessons6[Time start]&lt;$B30)*(Lessons6[Time end]&gt;$A30),0)),"")</f>
        <v/>
      </c>
      <c r="E30" s="37" t="str">
        <f t="array" aca="1" ref="E30" ca="1">IFERROR(INDEX(Lessons6[UniqueID],MATCH(1,(Lessons6[Day of week]=E$5)*(Lessons6[Time start]&lt;$B30)*(Lessons6[Time end]&gt;$A30),0)),"")</f>
        <v/>
      </c>
      <c r="F30" s="37" t="str">
        <f t="array" aca="1" ref="F30" ca="1">IFERROR(INDEX(Lessons6[UniqueID],MATCH(1,(Lessons6[Day of week]=F$5)*(Lessons6[Time start]&lt;$B30)*(Lessons6[Time end]&gt;$A30),0)),"")</f>
        <v/>
      </c>
      <c r="G30" s="37" t="str">
        <f t="array" aca="1" ref="G30" ca="1">IFERROR(INDEX(Lessons6[UniqueID],MATCH(1,(Lessons6[Day of week]=G$5)*(Lessons6[Time start]&lt;$B30)*(Lessons6[Time end]&gt;$A30),0)),"")</f>
        <v/>
      </c>
      <c r="H30" s="37" t="str">
        <f t="array" aca="1" ref="H30" ca="1">IFERROR(INDEX(Lessons6[UniqueID],MATCH(1,(Lessons6[Day of week]=H$5)*(Lessons6[Time start]&lt;$B30)*(Lessons6[Time end]&gt;$A30),0)),"")</f>
        <v/>
      </c>
      <c r="I30" s="37" t="str">
        <f t="array" aca="1" ref="I30" ca="1">IFERROR(INDEX(Lessons6[UniqueID],MATCH(1,(Lessons6[Day of week]=I$5)*(Lessons6[Time start]&lt;$B30)*(Lessons6[Time end]&gt;$A30),0)),"")</f>
        <v/>
      </c>
      <c r="J30" s="37" t="str">
        <f t="array" aca="1" ref="J30" ca="1">IFERROR(INDEX(Lessons6[UniqueID],MATCH(1,(Lessons6[Day of week]=J$5)*(Lessons6[Time start]&lt;$B30)*(Lessons6[Time end]&gt;$A30),0)),"")</f>
        <v/>
      </c>
      <c r="K30" s="37" t="str">
        <f t="array" aca="1" ref="K30" ca="1">IFERROR(INDEX(Lessons6[UniqueID],MATCH(1,(Lessons6[Day of week]=K$5)*(Lessons6[Time start]&lt;$B30)*(Lessons6[Time end]&gt;$A30),0)),"")</f>
        <v/>
      </c>
      <c r="L30" s="37" t="str">
        <f t="array" aca="1" ref="L30" ca="1">IFERROR(INDEX(Lessons6[UniqueID],MATCH(1,(Lessons6[Day of week]=L$5)*(Lessons6[Time start]&lt;$B30)*(Lessons6[Time end]&gt;$A30),0)),"")</f>
        <v/>
      </c>
      <c r="M30" s="37" t="str">
        <f t="array" aca="1" ref="M30" ca="1">IFERROR(INDEX(Lessons6[UniqueID],MATCH(1,(Lessons6[Day of week]=M$5)*(Lessons6[Time start]&lt;$B30)*(Lessons6[Time end]&gt;$A30),0)),"")</f>
        <v/>
      </c>
      <c r="N30" s="37" t="str">
        <f t="array" aca="1" ref="N30" ca="1">IFERROR(INDEX(Lessons6[UniqueID],MATCH(1,(Lessons6[Day of week]=N$5)*(Lessons6[Time start]&lt;$B30)*(Lessons6[Time end]&gt;$A30),0)),"")</f>
        <v/>
      </c>
      <c r="O30" s="37" t="str">
        <f t="array" aca="1" ref="O30" ca="1">IFERROR(INDEX(Lessons6[UniqueID],MATCH(1,(Lessons6[Day of week]=O$5)*(Lessons6[Time start]&lt;$B30)*(Lessons6[Time end]&gt;$A30),0)),"")</f>
        <v/>
      </c>
      <c r="P30" s="37" t="str">
        <f t="array" aca="1" ref="P30" ca="1">IFERROR(INDEX(Lessons6[UniqueID],MATCH(1,(Lessons6[Day of week]=P$5)*(Lessons6[Time start]&lt;$B30)*(Lessons6[Time end]&gt;$A30),0)),"")</f>
        <v/>
      </c>
      <c r="Q30" s="37" t="str">
        <f t="array" aca="1" ref="Q30" ca="1">IFERROR(INDEX(Lessons6[UniqueID],MATCH(1,(Lessons6[Day of week]=Q$5)*(Lessons6[Time start]&lt;$B30)*(Lessons6[Time end]&gt;$A30),0)),"")</f>
        <v/>
      </c>
      <c r="R30" s="37" t="str">
        <f t="array" aca="1" ref="R30" ca="1">IFERROR(INDEX(Lessons6[UniqueID],MATCH(1,(Lessons6[Day of week]=R$5)*(Lessons6[Time start]&lt;$B30)*(Lessons6[Time end]&gt;$A30),0)),"")</f>
        <v/>
      </c>
      <c r="S30" s="37" t="str">
        <f t="array" aca="1" ref="S30" ca="1">IFERROR(INDEX(Lessons6[UniqueID],MATCH(1,(Lessons6[Day of week]=S$5)*(Lessons6[Time start]&lt;$B30)*(Lessons6[Time end]&gt;$A30),0)),"")</f>
        <v/>
      </c>
      <c r="T30" s="37" t="str">
        <f t="array" aca="1" ref="T30" ca="1">IFERROR(INDEX(Lessons6[UniqueID],MATCH(1,(Lessons6[Day of week]=T$5)*(Lessons6[Time start]&lt;$B30)*(Lessons6[Time end]&gt;$A30),0)),"")</f>
        <v/>
      </c>
      <c r="U30" s="37" t="str">
        <f t="array" aca="1" ref="U30" ca="1">IFERROR(INDEX(Lessons6[UniqueID],MATCH(1,(Lessons6[Day of week]=U$5)*(Lessons6[Time start]&lt;$B30)*(Lessons6[Time end]&gt;$A30),0)),"")</f>
        <v/>
      </c>
      <c r="V30" s="37" t="str">
        <f t="array" aca="1" ref="V30" ca="1">IFERROR(INDEX(Lessons6[UniqueID],MATCH(1,(Lessons6[Day of week]=V$5)*(Lessons6[Time start]&lt;$B30)*(Lessons6[Time end]&gt;$A30),0)),"")</f>
        <v/>
      </c>
      <c r="W30" s="37" t="str">
        <f t="array" aca="1" ref="W30" ca="1">IFERROR(INDEX(Lessons6[UniqueID],MATCH(1,(Lessons6[Day of week]=W$5)*(Lessons6[Time start]&lt;$B30)*(Lessons6[Time end]&gt;$A30),0)),"")</f>
        <v/>
      </c>
      <c r="X30" s="37" t="str">
        <f t="array" aca="1" ref="X30" ca="1">IFERROR(INDEX(Lessons6[UniqueID],MATCH(1,(Lessons6[Day of week]=X$5)*(Lessons6[Time start]&lt;$B30)*(Lessons6[Time end]&gt;$A30),0)),"")</f>
        <v/>
      </c>
      <c r="Y30" s="37" t="str">
        <f t="array" aca="1" ref="Y30" ca="1">IFERROR(INDEX(Lessons6[UniqueID],MATCH(1,(Lessons6[Day of week]=Y$5)*(Lessons6[Time start]&lt;$B30)*(Lessons6[Time end]&gt;$A30),0)),"")</f>
        <v/>
      </c>
      <c r="Z30" s="37" t="str">
        <f t="array" aca="1" ref="Z30" ca="1">IFERROR(INDEX(Lessons6[UniqueID],MATCH(1,(Lessons6[Day of week]=Z$5)*(Lessons6[Time start]&lt;$B30)*(Lessons6[Time end]&gt;$A30),0)),"")</f>
        <v/>
      </c>
      <c r="AA30" s="37" t="str">
        <f t="array" aca="1" ref="AA30" ca="1">IFERROR(INDEX(Lessons6[UniqueID],MATCH(1,(Lessons6[Day of week]=AA$5)*(Lessons6[Time start]&lt;$B30)*(Lessons6[Time end]&gt;$A30),0)),"")</f>
        <v/>
      </c>
      <c r="AB30" s="37" t="str">
        <f t="array" aca="1" ref="AB30" ca="1">IFERROR(INDEX(Lessons6[UniqueID],MATCH(1,(Lessons6[Day of week]=AB$5)*(Lessons6[Time start]&lt;$B30)*(Lessons6[Time end]&gt;$A30),0)),"")</f>
        <v/>
      </c>
      <c r="AC30" s="37" t="str">
        <f t="array" aca="1" ref="AC30" ca="1">IFERROR(INDEX(Lessons6[UniqueID],MATCH(1,(Lessons6[Day of week]=AC$5)*(Lessons6[Time start]&lt;$B30)*(Lessons6[Time end]&gt;$A30),0)),"")</f>
        <v/>
      </c>
      <c r="AD30" s="37" t="str">
        <f t="array" aca="1" ref="AD30" ca="1">IFERROR(INDEX(Lessons6[UniqueID],MATCH(1,(Lessons6[Day of week]=AD$5)*(Lessons6[Time start]&lt;$B30)*(Lessons6[Time end]&gt;$A30),0)),"")</f>
        <v/>
      </c>
      <c r="AE30" s="37" t="str">
        <f t="array" aca="1" ref="AE30" ca="1">IFERROR(INDEX(Lessons6[UniqueID],MATCH(1,(Lessons6[Day of week]=AE$5)*(Lessons6[Time start]&lt;$B30)*(Lessons6[Time end]&gt;$A30),0)),"")</f>
        <v/>
      </c>
      <c r="AF30" s="37" t="str">
        <f t="array" aca="1" ref="AF30" ca="1">IFERROR(INDEX(Lessons6[UniqueID],MATCH(1,(Lessons6[Day of week]=AF$5)*(Lessons6[Time start]&lt;$B30)*(Lessons6[Time end]&gt;$A30),0)),"")</f>
        <v/>
      </c>
      <c r="AG30" s="37" t="str">
        <f t="array" aca="1" ref="AG30" ca="1">IFERROR(INDEX(Lessons6[UniqueID],MATCH(1,(Lessons6[Day of week]=AG$5)*(Lessons6[Time start]&lt;$B30)*(Lessons6[Time end]&gt;$A30),0)),"")</f>
        <v/>
      </c>
      <c r="AH30" s="37" t="str">
        <f t="array" ref="AH30">IFERROR(INDEX(Lessons6[UniqueID],MATCH(1,(Lessons6[Day of week]=AH$5)*(Lessons6[Time start]&lt;$B30)*(Lessons6[Time end]&gt;$A30),0)),"")</f>
        <v/>
      </c>
      <c r="AI30" s="37" t="str">
        <f t="array" ref="AI30">IFERROR(INDEX(Lessons6[UniqueID],MATCH(1,(Lessons6[Day of week]=AI$5)*(Lessons6[Time start]&lt;$B30)*(Lessons6[Time end]&gt;$A30),0)),"")</f>
        <v/>
      </c>
      <c r="AJ30" s="37" t="str">
        <f t="array" ref="AJ30">IFERROR(INDEX(Lessons6[UniqueID],MATCH(1,(Lessons6[Day of week]=AJ$5)*(Lessons6[Time start]&lt;$B30)*(Lessons6[Time end]&gt;$A30),0)),"")</f>
        <v/>
      </c>
      <c r="AK30" s="37" t="str">
        <f t="array" ref="AK30">IFERROR(INDEX(Lessons6[UniqueID],MATCH(1,(Lessons6[Day of week]=AK$5)*(Lessons6[Time start]&lt;$B30)*(Lessons6[Time end]&gt;$A30),0)),"")</f>
        <v/>
      </c>
    </row>
    <row r="31" spans="1:37" x14ac:dyDescent="0.25">
      <c r="A31" s="13">
        <v>0.8125</v>
      </c>
      <c r="B31" s="8">
        <v>0.83333333333333304</v>
      </c>
      <c r="C31" s="37" t="str">
        <f t="array" aca="1" ref="C31" ca="1">IFERROR(INDEX(Lessons6[UniqueID],MATCH(1,(Lessons6[Day of week]=C$5)*(Lessons6[Time start]&lt;$B31)*(Lessons6[Time end]&gt;$A31),0)),"")</f>
        <v/>
      </c>
      <c r="D31" s="37" t="str">
        <f t="array" aca="1" ref="D31" ca="1">IFERROR(INDEX(Lessons6[UniqueID],MATCH(1,(Lessons6[Day of week]=D$5)*(Lessons6[Time start]&lt;$B31)*(Lessons6[Time end]&gt;$A31),0)),"")</f>
        <v/>
      </c>
      <c r="E31" s="37" t="str">
        <f t="array" aca="1" ref="E31" ca="1">IFERROR(INDEX(Lessons6[UniqueID],MATCH(1,(Lessons6[Day of week]=E$5)*(Lessons6[Time start]&lt;$B31)*(Lessons6[Time end]&gt;$A31),0)),"")</f>
        <v/>
      </c>
      <c r="F31" s="37" t="str">
        <f t="array" aca="1" ref="F31" ca="1">IFERROR(INDEX(Lessons6[UniqueID],MATCH(1,(Lessons6[Day of week]=F$5)*(Lessons6[Time start]&lt;$B31)*(Lessons6[Time end]&gt;$A31),0)),"")</f>
        <v/>
      </c>
      <c r="G31" s="37" t="str">
        <f t="array" aca="1" ref="G31" ca="1">IFERROR(INDEX(Lessons6[UniqueID],MATCH(1,(Lessons6[Day of week]=G$5)*(Lessons6[Time start]&lt;$B31)*(Lessons6[Time end]&gt;$A31),0)),"")</f>
        <v/>
      </c>
      <c r="H31" s="37" t="str">
        <f t="array" aca="1" ref="H31" ca="1">IFERROR(INDEX(Lessons6[UniqueID],MATCH(1,(Lessons6[Day of week]=H$5)*(Lessons6[Time start]&lt;$B31)*(Lessons6[Time end]&gt;$A31),0)),"")</f>
        <v/>
      </c>
      <c r="I31" s="37" t="str">
        <f t="array" aca="1" ref="I31" ca="1">IFERROR(INDEX(Lessons6[UniqueID],MATCH(1,(Lessons6[Day of week]=I$5)*(Lessons6[Time start]&lt;$B31)*(Lessons6[Time end]&gt;$A31),0)),"")</f>
        <v/>
      </c>
      <c r="J31" s="37" t="str">
        <f t="array" aca="1" ref="J31" ca="1">IFERROR(INDEX(Lessons6[UniqueID],MATCH(1,(Lessons6[Day of week]=J$5)*(Lessons6[Time start]&lt;$B31)*(Lessons6[Time end]&gt;$A31),0)),"")</f>
        <v/>
      </c>
      <c r="K31" s="37" t="str">
        <f t="array" aca="1" ref="K31" ca="1">IFERROR(INDEX(Lessons6[UniqueID],MATCH(1,(Lessons6[Day of week]=K$5)*(Lessons6[Time start]&lt;$B31)*(Lessons6[Time end]&gt;$A31),0)),"")</f>
        <v/>
      </c>
      <c r="L31" s="37" t="str">
        <f t="array" aca="1" ref="L31" ca="1">IFERROR(INDEX(Lessons6[UniqueID],MATCH(1,(Lessons6[Day of week]=L$5)*(Lessons6[Time start]&lt;$B31)*(Lessons6[Time end]&gt;$A31),0)),"")</f>
        <v/>
      </c>
      <c r="M31" s="37" t="str">
        <f t="array" aca="1" ref="M31" ca="1">IFERROR(INDEX(Lessons6[UniqueID],MATCH(1,(Lessons6[Day of week]=M$5)*(Lessons6[Time start]&lt;$B31)*(Lessons6[Time end]&gt;$A31),0)),"")</f>
        <v/>
      </c>
      <c r="N31" s="37" t="str">
        <f t="array" aca="1" ref="N31" ca="1">IFERROR(INDEX(Lessons6[UniqueID],MATCH(1,(Lessons6[Day of week]=N$5)*(Lessons6[Time start]&lt;$B31)*(Lessons6[Time end]&gt;$A31),0)),"")</f>
        <v/>
      </c>
      <c r="O31" s="37" t="str">
        <f t="array" aca="1" ref="O31" ca="1">IFERROR(INDEX(Lessons6[UniqueID],MATCH(1,(Lessons6[Day of week]=O$5)*(Lessons6[Time start]&lt;$B31)*(Lessons6[Time end]&gt;$A31),0)),"")</f>
        <v/>
      </c>
      <c r="P31" s="37" t="str">
        <f t="array" aca="1" ref="P31" ca="1">IFERROR(INDEX(Lessons6[UniqueID],MATCH(1,(Lessons6[Day of week]=P$5)*(Lessons6[Time start]&lt;$B31)*(Lessons6[Time end]&gt;$A31),0)),"")</f>
        <v/>
      </c>
      <c r="Q31" s="37" t="str">
        <f t="array" aca="1" ref="Q31" ca="1">IFERROR(INDEX(Lessons6[UniqueID],MATCH(1,(Lessons6[Day of week]=Q$5)*(Lessons6[Time start]&lt;$B31)*(Lessons6[Time end]&gt;$A31),0)),"")</f>
        <v/>
      </c>
      <c r="R31" s="37" t="str">
        <f t="array" aca="1" ref="R31" ca="1">IFERROR(INDEX(Lessons6[UniqueID],MATCH(1,(Lessons6[Day of week]=R$5)*(Lessons6[Time start]&lt;$B31)*(Lessons6[Time end]&gt;$A31),0)),"")</f>
        <v/>
      </c>
      <c r="S31" s="37" t="str">
        <f t="array" aca="1" ref="S31" ca="1">IFERROR(INDEX(Lessons6[UniqueID],MATCH(1,(Lessons6[Day of week]=S$5)*(Lessons6[Time start]&lt;$B31)*(Lessons6[Time end]&gt;$A31),0)),"")</f>
        <v/>
      </c>
      <c r="T31" s="37" t="str">
        <f t="array" aca="1" ref="T31" ca="1">IFERROR(INDEX(Lessons6[UniqueID],MATCH(1,(Lessons6[Day of week]=T$5)*(Lessons6[Time start]&lt;$B31)*(Lessons6[Time end]&gt;$A31),0)),"")</f>
        <v/>
      </c>
      <c r="U31" s="37" t="str">
        <f t="array" aca="1" ref="U31" ca="1">IFERROR(INDEX(Lessons6[UniqueID],MATCH(1,(Lessons6[Day of week]=U$5)*(Lessons6[Time start]&lt;$B31)*(Lessons6[Time end]&gt;$A31),0)),"")</f>
        <v/>
      </c>
      <c r="V31" s="37" t="str">
        <f t="array" aca="1" ref="V31" ca="1">IFERROR(INDEX(Lessons6[UniqueID],MATCH(1,(Lessons6[Day of week]=V$5)*(Lessons6[Time start]&lt;$B31)*(Lessons6[Time end]&gt;$A31),0)),"")</f>
        <v/>
      </c>
      <c r="W31" s="37" t="str">
        <f t="array" aca="1" ref="W31" ca="1">IFERROR(INDEX(Lessons6[UniqueID],MATCH(1,(Lessons6[Day of week]=W$5)*(Lessons6[Time start]&lt;$B31)*(Lessons6[Time end]&gt;$A31),0)),"")</f>
        <v/>
      </c>
      <c r="X31" s="37" t="str">
        <f t="array" aca="1" ref="X31" ca="1">IFERROR(INDEX(Lessons6[UniqueID],MATCH(1,(Lessons6[Day of week]=X$5)*(Lessons6[Time start]&lt;$B31)*(Lessons6[Time end]&gt;$A31),0)),"")</f>
        <v/>
      </c>
      <c r="Y31" s="37" t="str">
        <f t="array" aca="1" ref="Y31" ca="1">IFERROR(INDEX(Lessons6[UniqueID],MATCH(1,(Lessons6[Day of week]=Y$5)*(Lessons6[Time start]&lt;$B31)*(Lessons6[Time end]&gt;$A31),0)),"")</f>
        <v/>
      </c>
      <c r="Z31" s="37" t="str">
        <f t="array" aca="1" ref="Z31" ca="1">IFERROR(INDEX(Lessons6[UniqueID],MATCH(1,(Lessons6[Day of week]=Z$5)*(Lessons6[Time start]&lt;$B31)*(Lessons6[Time end]&gt;$A31),0)),"")</f>
        <v/>
      </c>
      <c r="AA31" s="37" t="str">
        <f t="array" aca="1" ref="AA31" ca="1">IFERROR(INDEX(Lessons6[UniqueID],MATCH(1,(Lessons6[Day of week]=AA$5)*(Lessons6[Time start]&lt;$B31)*(Lessons6[Time end]&gt;$A31),0)),"")</f>
        <v/>
      </c>
      <c r="AB31" s="37" t="str">
        <f t="array" aca="1" ref="AB31" ca="1">IFERROR(INDEX(Lessons6[UniqueID],MATCH(1,(Lessons6[Day of week]=AB$5)*(Lessons6[Time start]&lt;$B31)*(Lessons6[Time end]&gt;$A31),0)),"")</f>
        <v/>
      </c>
      <c r="AC31" s="37" t="str">
        <f t="array" aca="1" ref="AC31" ca="1">IFERROR(INDEX(Lessons6[UniqueID],MATCH(1,(Lessons6[Day of week]=AC$5)*(Lessons6[Time start]&lt;$B31)*(Lessons6[Time end]&gt;$A31),0)),"")</f>
        <v/>
      </c>
      <c r="AD31" s="37" t="str">
        <f t="array" aca="1" ref="AD31" ca="1">IFERROR(INDEX(Lessons6[UniqueID],MATCH(1,(Lessons6[Day of week]=AD$5)*(Lessons6[Time start]&lt;$B31)*(Lessons6[Time end]&gt;$A31),0)),"")</f>
        <v/>
      </c>
      <c r="AE31" s="37" t="str">
        <f t="array" aca="1" ref="AE31" ca="1">IFERROR(INDEX(Lessons6[UniqueID],MATCH(1,(Lessons6[Day of week]=AE$5)*(Lessons6[Time start]&lt;$B31)*(Lessons6[Time end]&gt;$A31),0)),"")</f>
        <v/>
      </c>
      <c r="AF31" s="37" t="str">
        <f t="array" aca="1" ref="AF31" ca="1">IFERROR(INDEX(Lessons6[UniqueID],MATCH(1,(Lessons6[Day of week]=AF$5)*(Lessons6[Time start]&lt;$B31)*(Lessons6[Time end]&gt;$A31),0)),"")</f>
        <v/>
      </c>
      <c r="AG31" s="37" t="str">
        <f t="array" aca="1" ref="AG31" ca="1">IFERROR(INDEX(Lessons6[UniqueID],MATCH(1,(Lessons6[Day of week]=AG$5)*(Lessons6[Time start]&lt;$B31)*(Lessons6[Time end]&gt;$A31),0)),"")</f>
        <v/>
      </c>
      <c r="AH31" s="37" t="str">
        <f t="array" ref="AH31">IFERROR(INDEX(Lessons6[UniqueID],MATCH(1,(Lessons6[Day of week]=AH$5)*(Lessons6[Time start]&lt;$B31)*(Lessons6[Time end]&gt;$A31),0)),"")</f>
        <v/>
      </c>
      <c r="AI31" s="37" t="str">
        <f t="array" ref="AI31">IFERROR(INDEX(Lessons6[UniqueID],MATCH(1,(Lessons6[Day of week]=AI$5)*(Lessons6[Time start]&lt;$B31)*(Lessons6[Time end]&gt;$A31),0)),"")</f>
        <v/>
      </c>
      <c r="AJ31" s="37" t="str">
        <f t="array" ref="AJ31">IFERROR(INDEX(Lessons6[UniqueID],MATCH(1,(Lessons6[Day of week]=AJ$5)*(Lessons6[Time start]&lt;$B31)*(Lessons6[Time end]&gt;$A31),0)),"")</f>
        <v/>
      </c>
      <c r="AK31" s="37" t="str">
        <f t="array" ref="AK31">IFERROR(INDEX(Lessons6[UniqueID],MATCH(1,(Lessons6[Day of week]=AK$5)*(Lessons6[Time start]&lt;$B31)*(Lessons6[Time end]&gt;$A31),0)),"")</f>
        <v/>
      </c>
    </row>
    <row r="32" spans="1:37" x14ac:dyDescent="0.25">
      <c r="A32" s="13">
        <v>0.83333333333333304</v>
      </c>
      <c r="B32" s="8">
        <v>0.85416666666666596</v>
      </c>
      <c r="C32" s="37" t="str">
        <f t="array" aca="1" ref="C32" ca="1">IFERROR(INDEX(Lessons6[UniqueID],MATCH(1,(Lessons6[Day of week]=C$5)*(Lessons6[Time start]&lt;$B32)*(Lessons6[Time end]&gt;$A32),0)),"")</f>
        <v/>
      </c>
      <c r="D32" s="37" t="str">
        <f t="array" aca="1" ref="D32" ca="1">IFERROR(INDEX(Lessons6[UniqueID],MATCH(1,(Lessons6[Day of week]=D$5)*(Lessons6[Time start]&lt;$B32)*(Lessons6[Time end]&gt;$A32),0)),"")</f>
        <v/>
      </c>
      <c r="E32" s="37" t="str">
        <f t="array" aca="1" ref="E32" ca="1">IFERROR(INDEX(Lessons6[UniqueID],MATCH(1,(Lessons6[Day of week]=E$5)*(Lessons6[Time start]&lt;$B32)*(Lessons6[Time end]&gt;$A32),0)),"")</f>
        <v/>
      </c>
      <c r="F32" s="37" t="str">
        <f t="array" aca="1" ref="F32" ca="1">IFERROR(INDEX(Lessons6[UniqueID],MATCH(1,(Lessons6[Day of week]=F$5)*(Lessons6[Time start]&lt;$B32)*(Lessons6[Time end]&gt;$A32),0)),"")</f>
        <v/>
      </c>
      <c r="G32" s="37" t="str">
        <f t="array" aca="1" ref="G32" ca="1">IFERROR(INDEX(Lessons6[UniqueID],MATCH(1,(Lessons6[Day of week]=G$5)*(Lessons6[Time start]&lt;$B32)*(Lessons6[Time end]&gt;$A32),0)),"")</f>
        <v/>
      </c>
      <c r="H32" s="37" t="str">
        <f t="array" aca="1" ref="H32" ca="1">IFERROR(INDEX(Lessons6[UniqueID],MATCH(1,(Lessons6[Day of week]=H$5)*(Lessons6[Time start]&lt;$B32)*(Lessons6[Time end]&gt;$A32),0)),"")</f>
        <v/>
      </c>
      <c r="I32" s="37" t="str">
        <f t="array" aca="1" ref="I32" ca="1">IFERROR(INDEX(Lessons6[UniqueID],MATCH(1,(Lessons6[Day of week]=I$5)*(Lessons6[Time start]&lt;$B32)*(Lessons6[Time end]&gt;$A32),0)),"")</f>
        <v/>
      </c>
      <c r="J32" s="37" t="str">
        <f t="array" aca="1" ref="J32" ca="1">IFERROR(INDEX(Lessons6[UniqueID],MATCH(1,(Lessons6[Day of week]=J$5)*(Lessons6[Time start]&lt;$B32)*(Lessons6[Time end]&gt;$A32),0)),"")</f>
        <v/>
      </c>
      <c r="K32" s="37" t="str">
        <f t="array" aca="1" ref="K32" ca="1">IFERROR(INDEX(Lessons6[UniqueID],MATCH(1,(Lessons6[Day of week]=K$5)*(Lessons6[Time start]&lt;$B32)*(Lessons6[Time end]&gt;$A32),0)),"")</f>
        <v/>
      </c>
      <c r="L32" s="37" t="str">
        <f t="array" aca="1" ref="L32" ca="1">IFERROR(INDEX(Lessons6[UniqueID],MATCH(1,(Lessons6[Day of week]=L$5)*(Lessons6[Time start]&lt;$B32)*(Lessons6[Time end]&gt;$A32),0)),"")</f>
        <v/>
      </c>
      <c r="M32" s="37" t="str">
        <f t="array" aca="1" ref="M32" ca="1">IFERROR(INDEX(Lessons6[UniqueID],MATCH(1,(Lessons6[Day of week]=M$5)*(Lessons6[Time start]&lt;$B32)*(Lessons6[Time end]&gt;$A32),0)),"")</f>
        <v/>
      </c>
      <c r="N32" s="37" t="str">
        <f t="array" aca="1" ref="N32" ca="1">IFERROR(INDEX(Lessons6[UniqueID],MATCH(1,(Lessons6[Day of week]=N$5)*(Lessons6[Time start]&lt;$B32)*(Lessons6[Time end]&gt;$A32),0)),"")</f>
        <v/>
      </c>
      <c r="O32" s="37" t="str">
        <f t="array" aca="1" ref="O32" ca="1">IFERROR(INDEX(Lessons6[UniqueID],MATCH(1,(Lessons6[Day of week]=O$5)*(Lessons6[Time start]&lt;$B32)*(Lessons6[Time end]&gt;$A32),0)),"")</f>
        <v/>
      </c>
      <c r="P32" s="37" t="str">
        <f t="array" aca="1" ref="P32" ca="1">IFERROR(INDEX(Lessons6[UniqueID],MATCH(1,(Lessons6[Day of week]=P$5)*(Lessons6[Time start]&lt;$B32)*(Lessons6[Time end]&gt;$A32),0)),"")</f>
        <v/>
      </c>
      <c r="Q32" s="37" t="str">
        <f t="array" aca="1" ref="Q32" ca="1">IFERROR(INDEX(Lessons6[UniqueID],MATCH(1,(Lessons6[Day of week]=Q$5)*(Lessons6[Time start]&lt;$B32)*(Lessons6[Time end]&gt;$A32),0)),"")</f>
        <v/>
      </c>
      <c r="R32" s="37" t="str">
        <f t="array" aca="1" ref="R32" ca="1">IFERROR(INDEX(Lessons6[UniqueID],MATCH(1,(Lessons6[Day of week]=R$5)*(Lessons6[Time start]&lt;$B32)*(Lessons6[Time end]&gt;$A32),0)),"")</f>
        <v/>
      </c>
      <c r="S32" s="37" t="str">
        <f t="array" aca="1" ref="S32" ca="1">IFERROR(INDEX(Lessons6[UniqueID],MATCH(1,(Lessons6[Day of week]=S$5)*(Lessons6[Time start]&lt;$B32)*(Lessons6[Time end]&gt;$A32),0)),"")</f>
        <v/>
      </c>
      <c r="T32" s="37" t="str">
        <f t="array" aca="1" ref="T32" ca="1">IFERROR(INDEX(Lessons6[UniqueID],MATCH(1,(Lessons6[Day of week]=T$5)*(Lessons6[Time start]&lt;$B32)*(Lessons6[Time end]&gt;$A32),0)),"")</f>
        <v/>
      </c>
      <c r="U32" s="37" t="str">
        <f t="array" aca="1" ref="U32" ca="1">IFERROR(INDEX(Lessons6[UniqueID],MATCH(1,(Lessons6[Day of week]=U$5)*(Lessons6[Time start]&lt;$B32)*(Lessons6[Time end]&gt;$A32),0)),"")</f>
        <v/>
      </c>
      <c r="V32" s="37" t="str">
        <f t="array" aca="1" ref="V32" ca="1">IFERROR(INDEX(Lessons6[UniqueID],MATCH(1,(Lessons6[Day of week]=V$5)*(Lessons6[Time start]&lt;$B32)*(Lessons6[Time end]&gt;$A32),0)),"")</f>
        <v/>
      </c>
      <c r="W32" s="37" t="str">
        <f t="array" aca="1" ref="W32" ca="1">IFERROR(INDEX(Lessons6[UniqueID],MATCH(1,(Lessons6[Day of week]=W$5)*(Lessons6[Time start]&lt;$B32)*(Lessons6[Time end]&gt;$A32),0)),"")</f>
        <v/>
      </c>
      <c r="X32" s="37" t="str">
        <f t="array" aca="1" ref="X32" ca="1">IFERROR(INDEX(Lessons6[UniqueID],MATCH(1,(Lessons6[Day of week]=X$5)*(Lessons6[Time start]&lt;$B32)*(Lessons6[Time end]&gt;$A32),0)),"")</f>
        <v/>
      </c>
      <c r="Y32" s="37" t="str">
        <f t="array" aca="1" ref="Y32" ca="1">IFERROR(INDEX(Lessons6[UniqueID],MATCH(1,(Lessons6[Day of week]=Y$5)*(Lessons6[Time start]&lt;$B32)*(Lessons6[Time end]&gt;$A32),0)),"")</f>
        <v/>
      </c>
      <c r="Z32" s="37" t="str">
        <f t="array" aca="1" ref="Z32" ca="1">IFERROR(INDEX(Lessons6[UniqueID],MATCH(1,(Lessons6[Day of week]=Z$5)*(Lessons6[Time start]&lt;$B32)*(Lessons6[Time end]&gt;$A32),0)),"")</f>
        <v/>
      </c>
      <c r="AA32" s="37" t="str">
        <f t="array" aca="1" ref="AA32" ca="1">IFERROR(INDEX(Lessons6[UniqueID],MATCH(1,(Lessons6[Day of week]=AA$5)*(Lessons6[Time start]&lt;$B32)*(Lessons6[Time end]&gt;$A32),0)),"")</f>
        <v/>
      </c>
      <c r="AB32" s="37" t="str">
        <f t="array" aca="1" ref="AB32" ca="1">IFERROR(INDEX(Lessons6[UniqueID],MATCH(1,(Lessons6[Day of week]=AB$5)*(Lessons6[Time start]&lt;$B32)*(Lessons6[Time end]&gt;$A32),0)),"")</f>
        <v/>
      </c>
      <c r="AC32" s="37" t="str">
        <f t="array" aca="1" ref="AC32" ca="1">IFERROR(INDEX(Lessons6[UniqueID],MATCH(1,(Lessons6[Day of week]=AC$5)*(Lessons6[Time start]&lt;$B32)*(Lessons6[Time end]&gt;$A32),0)),"")</f>
        <v/>
      </c>
      <c r="AD32" s="37" t="str">
        <f t="array" aca="1" ref="AD32" ca="1">IFERROR(INDEX(Lessons6[UniqueID],MATCH(1,(Lessons6[Day of week]=AD$5)*(Lessons6[Time start]&lt;$B32)*(Lessons6[Time end]&gt;$A32),0)),"")</f>
        <v/>
      </c>
      <c r="AE32" s="37" t="str">
        <f t="array" aca="1" ref="AE32" ca="1">IFERROR(INDEX(Lessons6[UniqueID],MATCH(1,(Lessons6[Day of week]=AE$5)*(Lessons6[Time start]&lt;$B32)*(Lessons6[Time end]&gt;$A32),0)),"")</f>
        <v/>
      </c>
      <c r="AF32" s="37" t="str">
        <f t="array" aca="1" ref="AF32" ca="1">IFERROR(INDEX(Lessons6[UniqueID],MATCH(1,(Lessons6[Day of week]=AF$5)*(Lessons6[Time start]&lt;$B32)*(Lessons6[Time end]&gt;$A32),0)),"")</f>
        <v/>
      </c>
      <c r="AG32" s="37" t="str">
        <f t="array" aca="1" ref="AG32" ca="1">IFERROR(INDEX(Lessons6[UniqueID],MATCH(1,(Lessons6[Day of week]=AG$5)*(Lessons6[Time start]&lt;$B32)*(Lessons6[Time end]&gt;$A32),0)),"")</f>
        <v/>
      </c>
      <c r="AH32" s="37" t="str">
        <f t="array" ref="AH32">IFERROR(INDEX(Lessons6[UniqueID],MATCH(1,(Lessons6[Day of week]=AH$5)*(Lessons6[Time start]&lt;$B32)*(Lessons6[Time end]&gt;$A32),0)),"")</f>
        <v/>
      </c>
      <c r="AI32" s="37" t="str">
        <f t="array" ref="AI32">IFERROR(INDEX(Lessons6[UniqueID],MATCH(1,(Lessons6[Day of week]=AI$5)*(Lessons6[Time start]&lt;$B32)*(Lessons6[Time end]&gt;$A32),0)),"")</f>
        <v/>
      </c>
      <c r="AJ32" s="37" t="str">
        <f t="array" ref="AJ32">IFERROR(INDEX(Lessons6[UniqueID],MATCH(1,(Lessons6[Day of week]=AJ$5)*(Lessons6[Time start]&lt;$B32)*(Lessons6[Time end]&gt;$A32),0)),"")</f>
        <v/>
      </c>
      <c r="AK32" s="37" t="str">
        <f t="array" ref="AK32">IFERROR(INDEX(Lessons6[UniqueID],MATCH(1,(Lessons6[Day of week]=AK$5)*(Lessons6[Time start]&lt;$B32)*(Lessons6[Time end]&gt;$A32),0)),"")</f>
        <v/>
      </c>
    </row>
    <row r="33" spans="1:37" x14ac:dyDescent="0.25">
      <c r="A33" s="13">
        <v>0.85416666666666696</v>
      </c>
      <c r="B33" s="8">
        <v>0.875</v>
      </c>
      <c r="C33" s="37" t="str">
        <f t="array" aca="1" ref="C33" ca="1">IFERROR(INDEX(Lessons6[UniqueID],MATCH(1,(Lessons6[Day of week]=C$5)*(Lessons6[Time start]&lt;$B33)*(Lessons6[Time end]&gt;$A33),0)),"")</f>
        <v/>
      </c>
      <c r="D33" s="37" t="str">
        <f t="array" aca="1" ref="D33" ca="1">IFERROR(INDEX(Lessons6[UniqueID],MATCH(1,(Lessons6[Day of week]=D$5)*(Lessons6[Time start]&lt;$B33)*(Lessons6[Time end]&gt;$A33),0)),"")</f>
        <v/>
      </c>
      <c r="E33" s="37" t="str">
        <f t="array" aca="1" ref="E33" ca="1">IFERROR(INDEX(Lessons6[UniqueID],MATCH(1,(Lessons6[Day of week]=E$5)*(Lessons6[Time start]&lt;$B33)*(Lessons6[Time end]&gt;$A33),0)),"")</f>
        <v/>
      </c>
      <c r="F33" s="37" t="str">
        <f t="array" aca="1" ref="F33" ca="1">IFERROR(INDEX(Lessons6[UniqueID],MATCH(1,(Lessons6[Day of week]=F$5)*(Lessons6[Time start]&lt;$B33)*(Lessons6[Time end]&gt;$A33),0)),"")</f>
        <v/>
      </c>
      <c r="G33" s="37" t="str">
        <f t="array" aca="1" ref="G33" ca="1">IFERROR(INDEX(Lessons6[UniqueID],MATCH(1,(Lessons6[Day of week]=G$5)*(Lessons6[Time start]&lt;$B33)*(Lessons6[Time end]&gt;$A33),0)),"")</f>
        <v/>
      </c>
      <c r="H33" s="37" t="str">
        <f t="array" aca="1" ref="H33" ca="1">IFERROR(INDEX(Lessons6[UniqueID],MATCH(1,(Lessons6[Day of week]=H$5)*(Lessons6[Time start]&lt;$B33)*(Lessons6[Time end]&gt;$A33),0)),"")</f>
        <v/>
      </c>
      <c r="I33" s="37" t="str">
        <f t="array" aca="1" ref="I33" ca="1">IFERROR(INDEX(Lessons6[UniqueID],MATCH(1,(Lessons6[Day of week]=I$5)*(Lessons6[Time start]&lt;$B33)*(Lessons6[Time end]&gt;$A33),0)),"")</f>
        <v/>
      </c>
      <c r="J33" s="37" t="str">
        <f t="array" aca="1" ref="J33" ca="1">IFERROR(INDEX(Lessons6[UniqueID],MATCH(1,(Lessons6[Day of week]=J$5)*(Lessons6[Time start]&lt;$B33)*(Lessons6[Time end]&gt;$A33),0)),"")</f>
        <v/>
      </c>
      <c r="K33" s="37" t="str">
        <f t="array" aca="1" ref="K33" ca="1">IFERROR(INDEX(Lessons6[UniqueID],MATCH(1,(Lessons6[Day of week]=K$5)*(Lessons6[Time start]&lt;$B33)*(Lessons6[Time end]&gt;$A33),0)),"")</f>
        <v/>
      </c>
      <c r="L33" s="37" t="str">
        <f t="array" aca="1" ref="L33" ca="1">IFERROR(INDEX(Lessons6[UniqueID],MATCH(1,(Lessons6[Day of week]=L$5)*(Lessons6[Time start]&lt;$B33)*(Lessons6[Time end]&gt;$A33),0)),"")</f>
        <v/>
      </c>
      <c r="M33" s="37" t="str">
        <f t="array" aca="1" ref="M33" ca="1">IFERROR(INDEX(Lessons6[UniqueID],MATCH(1,(Lessons6[Day of week]=M$5)*(Lessons6[Time start]&lt;$B33)*(Lessons6[Time end]&gt;$A33),0)),"")</f>
        <v/>
      </c>
      <c r="N33" s="37" t="str">
        <f t="array" aca="1" ref="N33" ca="1">IFERROR(INDEX(Lessons6[UniqueID],MATCH(1,(Lessons6[Day of week]=N$5)*(Lessons6[Time start]&lt;$B33)*(Lessons6[Time end]&gt;$A33),0)),"")</f>
        <v/>
      </c>
      <c r="O33" s="37" t="str">
        <f t="array" aca="1" ref="O33" ca="1">IFERROR(INDEX(Lessons6[UniqueID],MATCH(1,(Lessons6[Day of week]=O$5)*(Lessons6[Time start]&lt;$B33)*(Lessons6[Time end]&gt;$A33),0)),"")</f>
        <v/>
      </c>
      <c r="P33" s="37" t="str">
        <f t="array" aca="1" ref="P33" ca="1">IFERROR(INDEX(Lessons6[UniqueID],MATCH(1,(Lessons6[Day of week]=P$5)*(Lessons6[Time start]&lt;$B33)*(Lessons6[Time end]&gt;$A33),0)),"")</f>
        <v/>
      </c>
      <c r="Q33" s="37" t="str">
        <f t="array" aca="1" ref="Q33" ca="1">IFERROR(INDEX(Lessons6[UniqueID],MATCH(1,(Lessons6[Day of week]=Q$5)*(Lessons6[Time start]&lt;$B33)*(Lessons6[Time end]&gt;$A33),0)),"")</f>
        <v/>
      </c>
      <c r="R33" s="37" t="str">
        <f t="array" aca="1" ref="R33" ca="1">IFERROR(INDEX(Lessons6[UniqueID],MATCH(1,(Lessons6[Day of week]=R$5)*(Lessons6[Time start]&lt;$B33)*(Lessons6[Time end]&gt;$A33),0)),"")</f>
        <v/>
      </c>
      <c r="S33" s="37" t="str">
        <f t="array" aca="1" ref="S33" ca="1">IFERROR(INDEX(Lessons6[UniqueID],MATCH(1,(Lessons6[Day of week]=S$5)*(Lessons6[Time start]&lt;$B33)*(Lessons6[Time end]&gt;$A33),0)),"")</f>
        <v/>
      </c>
      <c r="T33" s="37" t="str">
        <f t="array" aca="1" ref="T33" ca="1">IFERROR(INDEX(Lessons6[UniqueID],MATCH(1,(Lessons6[Day of week]=T$5)*(Lessons6[Time start]&lt;$B33)*(Lessons6[Time end]&gt;$A33),0)),"")</f>
        <v/>
      </c>
      <c r="U33" s="37" t="str">
        <f t="array" aca="1" ref="U33" ca="1">IFERROR(INDEX(Lessons6[UniqueID],MATCH(1,(Lessons6[Day of week]=U$5)*(Lessons6[Time start]&lt;$B33)*(Lessons6[Time end]&gt;$A33),0)),"")</f>
        <v/>
      </c>
      <c r="V33" s="37" t="str">
        <f t="array" aca="1" ref="V33" ca="1">IFERROR(INDEX(Lessons6[UniqueID],MATCH(1,(Lessons6[Day of week]=V$5)*(Lessons6[Time start]&lt;$B33)*(Lessons6[Time end]&gt;$A33),0)),"")</f>
        <v/>
      </c>
      <c r="W33" s="37" t="str">
        <f t="array" aca="1" ref="W33" ca="1">IFERROR(INDEX(Lessons6[UniqueID],MATCH(1,(Lessons6[Day of week]=W$5)*(Lessons6[Time start]&lt;$B33)*(Lessons6[Time end]&gt;$A33),0)),"")</f>
        <v/>
      </c>
      <c r="X33" s="37" t="str">
        <f t="array" aca="1" ref="X33" ca="1">IFERROR(INDEX(Lessons6[UniqueID],MATCH(1,(Lessons6[Day of week]=X$5)*(Lessons6[Time start]&lt;$B33)*(Lessons6[Time end]&gt;$A33),0)),"")</f>
        <v/>
      </c>
      <c r="Y33" s="37" t="str">
        <f t="array" aca="1" ref="Y33" ca="1">IFERROR(INDEX(Lessons6[UniqueID],MATCH(1,(Lessons6[Day of week]=Y$5)*(Lessons6[Time start]&lt;$B33)*(Lessons6[Time end]&gt;$A33),0)),"")</f>
        <v/>
      </c>
      <c r="Z33" s="37" t="str">
        <f t="array" aca="1" ref="Z33" ca="1">IFERROR(INDEX(Lessons6[UniqueID],MATCH(1,(Lessons6[Day of week]=Z$5)*(Lessons6[Time start]&lt;$B33)*(Lessons6[Time end]&gt;$A33),0)),"")</f>
        <v/>
      </c>
      <c r="AA33" s="37" t="str">
        <f t="array" aca="1" ref="AA33" ca="1">IFERROR(INDEX(Lessons6[UniqueID],MATCH(1,(Lessons6[Day of week]=AA$5)*(Lessons6[Time start]&lt;$B33)*(Lessons6[Time end]&gt;$A33),0)),"")</f>
        <v/>
      </c>
      <c r="AB33" s="37" t="str">
        <f t="array" aca="1" ref="AB33" ca="1">IFERROR(INDEX(Lessons6[UniqueID],MATCH(1,(Lessons6[Day of week]=AB$5)*(Lessons6[Time start]&lt;$B33)*(Lessons6[Time end]&gt;$A33),0)),"")</f>
        <v/>
      </c>
      <c r="AC33" s="37" t="str">
        <f t="array" aca="1" ref="AC33" ca="1">IFERROR(INDEX(Lessons6[UniqueID],MATCH(1,(Lessons6[Day of week]=AC$5)*(Lessons6[Time start]&lt;$B33)*(Lessons6[Time end]&gt;$A33),0)),"")</f>
        <v/>
      </c>
      <c r="AD33" s="37" t="str">
        <f t="array" aca="1" ref="AD33" ca="1">IFERROR(INDEX(Lessons6[UniqueID],MATCH(1,(Lessons6[Day of week]=AD$5)*(Lessons6[Time start]&lt;$B33)*(Lessons6[Time end]&gt;$A33),0)),"")</f>
        <v/>
      </c>
      <c r="AE33" s="37" t="str">
        <f t="array" aca="1" ref="AE33" ca="1">IFERROR(INDEX(Lessons6[UniqueID],MATCH(1,(Lessons6[Day of week]=AE$5)*(Lessons6[Time start]&lt;$B33)*(Lessons6[Time end]&gt;$A33),0)),"")</f>
        <v/>
      </c>
      <c r="AF33" s="37" t="str">
        <f t="array" aca="1" ref="AF33" ca="1">IFERROR(INDEX(Lessons6[UniqueID],MATCH(1,(Lessons6[Day of week]=AF$5)*(Lessons6[Time start]&lt;$B33)*(Lessons6[Time end]&gt;$A33),0)),"")</f>
        <v/>
      </c>
      <c r="AG33" s="37" t="str">
        <f t="array" aca="1" ref="AG33" ca="1">IFERROR(INDEX(Lessons6[UniqueID],MATCH(1,(Lessons6[Day of week]=AG$5)*(Lessons6[Time start]&lt;$B33)*(Lessons6[Time end]&gt;$A33),0)),"")</f>
        <v/>
      </c>
      <c r="AH33" s="37" t="str">
        <f t="array" ref="AH33">IFERROR(INDEX(Lessons6[UniqueID],MATCH(1,(Lessons6[Day of week]=AH$5)*(Lessons6[Time start]&lt;$B33)*(Lessons6[Time end]&gt;$A33),0)),"")</f>
        <v/>
      </c>
      <c r="AI33" s="37" t="str">
        <f t="array" ref="AI33">IFERROR(INDEX(Lessons6[UniqueID],MATCH(1,(Lessons6[Day of week]=AI$5)*(Lessons6[Time start]&lt;$B33)*(Lessons6[Time end]&gt;$A33),0)),"")</f>
        <v/>
      </c>
      <c r="AJ33" s="37" t="str">
        <f t="array" ref="AJ33">IFERROR(INDEX(Lessons6[UniqueID],MATCH(1,(Lessons6[Day of week]=AJ$5)*(Lessons6[Time start]&lt;$B33)*(Lessons6[Time end]&gt;$A33),0)),"")</f>
        <v/>
      </c>
      <c r="AK33" s="37" t="str">
        <f t="array" ref="AK33">IFERROR(INDEX(Lessons6[UniqueID],MATCH(1,(Lessons6[Day of week]=AK$5)*(Lessons6[Time start]&lt;$B33)*(Lessons6[Time end]&gt;$A33),0)),"")</f>
        <v/>
      </c>
    </row>
    <row r="34" spans="1:37" ht="15.75" thickBot="1" x14ac:dyDescent="0.3">
      <c r="A34" s="14">
        <v>0.875</v>
      </c>
      <c r="B34" s="15">
        <v>0.89583333333333304</v>
      </c>
      <c r="C34" s="40" t="str">
        <f t="array" aca="1" ref="C34" ca="1">IFERROR(INDEX(Lessons6[UniqueID],MATCH(1,(Lessons6[Day of week]=C$5)*(Lessons6[Time start]&lt;$B34)*(Lessons6[Time end]&gt;$A34),0)),"")</f>
        <v/>
      </c>
      <c r="D34" s="40" t="str">
        <f t="array" aca="1" ref="D34" ca="1">IFERROR(INDEX(Lessons6[UniqueID],MATCH(1,(Lessons6[Day of week]=D$5)*(Lessons6[Time start]&lt;$B34)*(Lessons6[Time end]&gt;$A34),0)),"")</f>
        <v/>
      </c>
      <c r="E34" s="40" t="str">
        <f t="array" aca="1" ref="E34" ca="1">IFERROR(INDEX(Lessons6[UniqueID],MATCH(1,(Lessons6[Day of week]=E$5)*(Lessons6[Time start]&lt;$B34)*(Lessons6[Time end]&gt;$A34),0)),"")</f>
        <v/>
      </c>
      <c r="F34" s="40" t="str">
        <f t="array" aca="1" ref="F34" ca="1">IFERROR(INDEX(Lessons6[UniqueID],MATCH(1,(Lessons6[Day of week]=F$5)*(Lessons6[Time start]&lt;$B34)*(Lessons6[Time end]&gt;$A34),0)),"")</f>
        <v/>
      </c>
      <c r="G34" s="40" t="str">
        <f t="array" aca="1" ref="G34" ca="1">IFERROR(INDEX(Lessons6[UniqueID],MATCH(1,(Lessons6[Day of week]=G$5)*(Lessons6[Time start]&lt;$B34)*(Lessons6[Time end]&gt;$A34),0)),"")</f>
        <v/>
      </c>
      <c r="H34" s="40" t="str">
        <f t="array" aca="1" ref="H34" ca="1">IFERROR(INDEX(Lessons6[UniqueID],MATCH(1,(Lessons6[Day of week]=H$5)*(Lessons6[Time start]&lt;$B34)*(Lessons6[Time end]&gt;$A34),0)),"")</f>
        <v/>
      </c>
      <c r="I34" s="40" t="str">
        <f t="array" aca="1" ref="I34" ca="1">IFERROR(INDEX(Lessons6[UniqueID],MATCH(1,(Lessons6[Day of week]=I$5)*(Lessons6[Time start]&lt;$B34)*(Lessons6[Time end]&gt;$A34),0)),"")</f>
        <v/>
      </c>
      <c r="J34" s="40" t="str">
        <f t="array" aca="1" ref="J34" ca="1">IFERROR(INDEX(Lessons6[UniqueID],MATCH(1,(Lessons6[Day of week]=J$5)*(Lessons6[Time start]&lt;$B34)*(Lessons6[Time end]&gt;$A34),0)),"")</f>
        <v/>
      </c>
      <c r="K34" s="40" t="str">
        <f t="array" aca="1" ref="K34" ca="1">IFERROR(INDEX(Lessons6[UniqueID],MATCH(1,(Lessons6[Day of week]=K$5)*(Lessons6[Time start]&lt;$B34)*(Lessons6[Time end]&gt;$A34),0)),"")</f>
        <v/>
      </c>
      <c r="L34" s="40" t="str">
        <f t="array" aca="1" ref="L34" ca="1">IFERROR(INDEX(Lessons6[UniqueID],MATCH(1,(Lessons6[Day of week]=L$5)*(Lessons6[Time start]&lt;$B34)*(Lessons6[Time end]&gt;$A34),0)),"")</f>
        <v/>
      </c>
      <c r="M34" s="40" t="str">
        <f t="array" aca="1" ref="M34" ca="1">IFERROR(INDEX(Lessons6[UniqueID],MATCH(1,(Lessons6[Day of week]=M$5)*(Lessons6[Time start]&lt;$B34)*(Lessons6[Time end]&gt;$A34),0)),"")</f>
        <v/>
      </c>
      <c r="N34" s="40" t="str">
        <f t="array" aca="1" ref="N34" ca="1">IFERROR(INDEX(Lessons6[UniqueID],MATCH(1,(Lessons6[Day of week]=N$5)*(Lessons6[Time start]&lt;$B34)*(Lessons6[Time end]&gt;$A34),0)),"")</f>
        <v/>
      </c>
      <c r="O34" s="40" t="str">
        <f t="array" aca="1" ref="O34" ca="1">IFERROR(INDEX(Lessons6[UniqueID],MATCH(1,(Lessons6[Day of week]=O$5)*(Lessons6[Time start]&lt;$B34)*(Lessons6[Time end]&gt;$A34),0)),"")</f>
        <v/>
      </c>
      <c r="P34" s="40" t="str">
        <f t="array" aca="1" ref="P34" ca="1">IFERROR(INDEX(Lessons6[UniqueID],MATCH(1,(Lessons6[Day of week]=P$5)*(Lessons6[Time start]&lt;$B34)*(Lessons6[Time end]&gt;$A34),0)),"")</f>
        <v/>
      </c>
      <c r="Q34" s="40" t="str">
        <f t="array" aca="1" ref="Q34" ca="1">IFERROR(INDEX(Lessons6[UniqueID],MATCH(1,(Lessons6[Day of week]=Q$5)*(Lessons6[Time start]&lt;$B34)*(Lessons6[Time end]&gt;$A34),0)),"")</f>
        <v/>
      </c>
      <c r="R34" s="40" t="str">
        <f t="array" aca="1" ref="R34" ca="1">IFERROR(INDEX(Lessons6[UniqueID],MATCH(1,(Lessons6[Day of week]=R$5)*(Lessons6[Time start]&lt;$B34)*(Lessons6[Time end]&gt;$A34),0)),"")</f>
        <v/>
      </c>
      <c r="S34" s="40" t="str">
        <f t="array" aca="1" ref="S34" ca="1">IFERROR(INDEX(Lessons6[UniqueID],MATCH(1,(Lessons6[Day of week]=S$5)*(Lessons6[Time start]&lt;$B34)*(Lessons6[Time end]&gt;$A34),0)),"")</f>
        <v/>
      </c>
      <c r="T34" s="40" t="str">
        <f t="array" aca="1" ref="T34" ca="1">IFERROR(INDEX(Lessons6[UniqueID],MATCH(1,(Lessons6[Day of week]=T$5)*(Lessons6[Time start]&lt;$B34)*(Lessons6[Time end]&gt;$A34),0)),"")</f>
        <v/>
      </c>
      <c r="U34" s="40" t="str">
        <f t="array" aca="1" ref="U34" ca="1">IFERROR(INDEX(Lessons6[UniqueID],MATCH(1,(Lessons6[Day of week]=U$5)*(Lessons6[Time start]&lt;$B34)*(Lessons6[Time end]&gt;$A34),0)),"")</f>
        <v/>
      </c>
      <c r="V34" s="40" t="str">
        <f t="array" aca="1" ref="V34" ca="1">IFERROR(INDEX(Lessons6[UniqueID],MATCH(1,(Lessons6[Day of week]=V$5)*(Lessons6[Time start]&lt;$B34)*(Lessons6[Time end]&gt;$A34),0)),"")</f>
        <v/>
      </c>
      <c r="W34" s="40" t="str">
        <f t="array" aca="1" ref="W34" ca="1">IFERROR(INDEX(Lessons6[UniqueID],MATCH(1,(Lessons6[Day of week]=W$5)*(Lessons6[Time start]&lt;$B34)*(Lessons6[Time end]&gt;$A34),0)),"")</f>
        <v/>
      </c>
      <c r="X34" s="40" t="str">
        <f t="array" aca="1" ref="X34" ca="1">IFERROR(INDEX(Lessons6[UniqueID],MATCH(1,(Lessons6[Day of week]=X$5)*(Lessons6[Time start]&lt;$B34)*(Lessons6[Time end]&gt;$A34),0)),"")</f>
        <v/>
      </c>
      <c r="Y34" s="40" t="str">
        <f t="array" aca="1" ref="Y34" ca="1">IFERROR(INDEX(Lessons6[UniqueID],MATCH(1,(Lessons6[Day of week]=Y$5)*(Lessons6[Time start]&lt;$B34)*(Lessons6[Time end]&gt;$A34),0)),"")</f>
        <v/>
      </c>
      <c r="Z34" s="40" t="str">
        <f t="array" aca="1" ref="Z34" ca="1">IFERROR(INDEX(Lessons6[UniqueID],MATCH(1,(Lessons6[Day of week]=Z$5)*(Lessons6[Time start]&lt;$B34)*(Lessons6[Time end]&gt;$A34),0)),"")</f>
        <v/>
      </c>
      <c r="AA34" s="40" t="str">
        <f t="array" aca="1" ref="AA34" ca="1">IFERROR(INDEX(Lessons6[UniqueID],MATCH(1,(Lessons6[Day of week]=AA$5)*(Lessons6[Time start]&lt;$B34)*(Lessons6[Time end]&gt;$A34),0)),"")</f>
        <v/>
      </c>
      <c r="AB34" s="40" t="str">
        <f t="array" aca="1" ref="AB34" ca="1">IFERROR(INDEX(Lessons6[UniqueID],MATCH(1,(Lessons6[Day of week]=AB$5)*(Lessons6[Time start]&lt;$B34)*(Lessons6[Time end]&gt;$A34),0)),"")</f>
        <v/>
      </c>
      <c r="AC34" s="40" t="str">
        <f t="array" aca="1" ref="AC34" ca="1">IFERROR(INDEX(Lessons6[UniqueID],MATCH(1,(Lessons6[Day of week]=AC$5)*(Lessons6[Time start]&lt;$B34)*(Lessons6[Time end]&gt;$A34),0)),"")</f>
        <v/>
      </c>
      <c r="AD34" s="40" t="str">
        <f t="array" aca="1" ref="AD34" ca="1">IFERROR(INDEX(Lessons6[UniqueID],MATCH(1,(Lessons6[Day of week]=AD$5)*(Lessons6[Time start]&lt;$B34)*(Lessons6[Time end]&gt;$A34),0)),"")</f>
        <v/>
      </c>
      <c r="AE34" s="40" t="str">
        <f t="array" aca="1" ref="AE34" ca="1">IFERROR(INDEX(Lessons6[UniqueID],MATCH(1,(Lessons6[Day of week]=AE$5)*(Lessons6[Time start]&lt;$B34)*(Lessons6[Time end]&gt;$A34),0)),"")</f>
        <v/>
      </c>
      <c r="AF34" s="40" t="str">
        <f t="array" aca="1" ref="AF34" ca="1">IFERROR(INDEX(Lessons6[UniqueID],MATCH(1,(Lessons6[Day of week]=AF$5)*(Lessons6[Time start]&lt;$B34)*(Lessons6[Time end]&gt;$A34),0)),"")</f>
        <v/>
      </c>
      <c r="AG34" s="40" t="str">
        <f t="array" aca="1" ref="AG34" ca="1">IFERROR(INDEX(Lessons6[UniqueID],MATCH(1,(Lessons6[Day of week]=AG$5)*(Lessons6[Time start]&lt;$B34)*(Lessons6[Time end]&gt;$A34),0)),"")</f>
        <v/>
      </c>
      <c r="AH34" s="40" t="str">
        <f t="array" ref="AH34">IFERROR(INDEX(Lessons6[UniqueID],MATCH(1,(Lessons6[Day of week]=AH$5)*(Lessons6[Time start]&lt;$B34)*(Lessons6[Time end]&gt;$A34),0)),"")</f>
        <v/>
      </c>
      <c r="AI34" s="40" t="str">
        <f t="array" ref="AI34">IFERROR(INDEX(Lessons6[UniqueID],MATCH(1,(Lessons6[Day of week]=AI$5)*(Lessons6[Time start]&lt;$B34)*(Lessons6[Time end]&gt;$A34),0)),"")</f>
        <v/>
      </c>
      <c r="AJ34" s="40" t="str">
        <f t="array" ref="AJ34">IFERROR(INDEX(Lessons6[UniqueID],MATCH(1,(Lessons6[Day of week]=AJ$5)*(Lessons6[Time start]&lt;$B34)*(Lessons6[Time end]&gt;$A34),0)),"")</f>
        <v/>
      </c>
      <c r="AK34" s="40" t="str">
        <f t="array" ref="AK34">IFERROR(INDEX(Lessons6[UniqueID],MATCH(1,(Lessons6[Day of week]=AK$5)*(Lessons6[Time start]&lt;$B34)*(Lessons6[Time end]&gt;$A34),0)),"")</f>
        <v/>
      </c>
    </row>
    <row r="35" spans="1:37" ht="15.75" thickBot="1" x14ac:dyDescent="0.3">
      <c r="C35" s="41" t="str">
        <f t="array" aca="1" ref="C35" ca="1">IF(SUMPRODUCT((Lessons6[Day of week]=C$5)*(Lessons6[Time start]&lt;Lessons6[Time end])*(COUNTIFS(Lessons6[Day of week],C$5,Lessons6[Time start],"&lt;="&amp;Lessons6[Time end],Lessons6[Time end],"&gt;"&amp;Lessons6[Time start])&gt;1))&gt;0,"Overlap","")</f>
        <v/>
      </c>
      <c r="D35" s="42" t="str">
        <f t="array" aca="1" ref="D35" ca="1">IF(SUMPRODUCT((Lessons6[Day of week]=D$5)*(Lessons6[Time start]&lt;Lessons6[Time end])*(COUNTIFS(Lessons6[Day of week],D$5,Lessons6[Time start],"&lt;="&amp;Lessons6[Time end],Lessons6[Time end],"&gt;"&amp;Lessons6[Time start])&gt;1))&gt;0,"Overlap","")</f>
        <v/>
      </c>
      <c r="E35" s="42" t="str">
        <f t="array" aca="1" ref="E35" ca="1">IF(SUMPRODUCT((Lessons6[Day of week]=E$5)*(Lessons6[Time start]&lt;Lessons6[Time end])*(COUNTIFS(Lessons6[Day of week],E$5,Lessons6[Time start],"&lt;="&amp;Lessons6[Time end],Lessons6[Time end],"&gt;"&amp;Lessons6[Time start])&gt;1))&gt;0,"Overlap","")</f>
        <v/>
      </c>
      <c r="F35" s="42" t="str">
        <f t="array" aca="1" ref="F35" ca="1">IF(SUMPRODUCT((Lessons6[Day of week]=F$5)*(Lessons6[Time start]&lt;Lessons6[Time end])*(COUNTIFS(Lessons6[Day of week],F$5,Lessons6[Time start],"&lt;="&amp;Lessons6[Time end],Lessons6[Time end],"&gt;"&amp;Lessons6[Time start])&gt;1))&gt;0,"Overlap","")</f>
        <v/>
      </c>
      <c r="G35" s="42" t="str">
        <f t="array" aca="1" ref="G35" ca="1">IF(SUMPRODUCT((Lessons6[Day of week]=G$5)*(Lessons6[Time start]&lt;Lessons6[Time end])*(COUNTIFS(Lessons6[Day of week],G$5,Lessons6[Time start],"&lt;="&amp;Lessons6[Time end],Lessons6[Time end],"&gt;"&amp;Lessons6[Time start])&gt;1))&gt;0,"Overlap","")</f>
        <v/>
      </c>
      <c r="H35" s="42" t="str">
        <f t="array" aca="1" ref="H35" ca="1">IF(SUMPRODUCT((Lessons6[Day of week]=H$5)*(Lessons6[Time start]&lt;Lessons6[Time end])*(COUNTIFS(Lessons6[Day of week],H$5,Lessons6[Time start],"&lt;="&amp;Lessons6[Time end],Lessons6[Time end],"&gt;"&amp;Lessons6[Time start])&gt;1))&gt;0,"Overlap","")</f>
        <v/>
      </c>
      <c r="I35" s="42" t="str">
        <f t="array" aca="1" ref="I35" ca="1">IF(SUMPRODUCT((Lessons6[Day of week]=I$5)*(Lessons6[Time start]&lt;Lessons6[Time end])*(COUNTIFS(Lessons6[Day of week],I$5,Lessons6[Time start],"&lt;="&amp;Lessons6[Time end],Lessons6[Time end],"&gt;"&amp;Lessons6[Time start])&gt;1))&gt;0,"Overlap","")</f>
        <v/>
      </c>
      <c r="J35" s="42" t="str">
        <f t="array" aca="1" ref="J35" ca="1">IF(SUMPRODUCT((Lessons6[Day of week]=J$5)*(Lessons6[Time start]&lt;Lessons6[Time end])*(COUNTIFS(Lessons6[Day of week],J$5,Lessons6[Time start],"&lt;="&amp;Lessons6[Time end],Lessons6[Time end],"&gt;"&amp;Lessons6[Time start])&gt;1))&gt;0,"Overlap","")</f>
        <v/>
      </c>
      <c r="K35" s="42" t="str">
        <f t="array" aca="1" ref="K35" ca="1">IF(SUMPRODUCT((Lessons6[Day of week]=K$5)*(Lessons6[Time start]&lt;Lessons6[Time end])*(COUNTIFS(Lessons6[Day of week],K$5,Lessons6[Time start],"&lt;="&amp;Lessons6[Time end],Lessons6[Time end],"&gt;"&amp;Lessons6[Time start])&gt;1))&gt;0,"Overlap","")</f>
        <v/>
      </c>
      <c r="L35" s="42" t="str">
        <f t="array" aca="1" ref="L35" ca="1">IF(SUMPRODUCT((Lessons6[Day of week]=L$5)*(Lessons6[Time start]&lt;Lessons6[Time end])*(COUNTIFS(Lessons6[Day of week],L$5,Lessons6[Time start],"&lt;="&amp;Lessons6[Time end],Lessons6[Time end],"&gt;"&amp;Lessons6[Time start])&gt;1))&gt;0,"Overlap","")</f>
        <v/>
      </c>
      <c r="M35" s="42" t="str">
        <f t="array" aca="1" ref="M35" ca="1">IF(SUMPRODUCT((Lessons6[Day of week]=M$5)*(Lessons6[Time start]&lt;Lessons6[Time end])*(COUNTIFS(Lessons6[Day of week],M$5,Lessons6[Time start],"&lt;="&amp;Lessons6[Time end],Lessons6[Time end],"&gt;"&amp;Lessons6[Time start])&gt;1))&gt;0,"Overlap","")</f>
        <v/>
      </c>
      <c r="N35" s="42" t="str">
        <f t="array" aca="1" ref="N35" ca="1">IF(SUMPRODUCT((Lessons6[Day of week]=N$5)*(Lessons6[Time start]&lt;Lessons6[Time end])*(COUNTIFS(Lessons6[Day of week],N$5,Lessons6[Time start],"&lt;="&amp;Lessons6[Time end],Lessons6[Time end],"&gt;"&amp;Lessons6[Time start])&gt;1))&gt;0,"Overlap","")</f>
        <v/>
      </c>
      <c r="O35" s="42" t="str">
        <f t="array" aca="1" ref="O35" ca="1">IF(SUMPRODUCT((Lessons6[Day of week]=O$5)*(Lessons6[Time start]&lt;Lessons6[Time end])*(COUNTIFS(Lessons6[Day of week],O$5,Lessons6[Time start],"&lt;="&amp;Lessons6[Time end],Lessons6[Time end],"&gt;"&amp;Lessons6[Time start])&gt;1))&gt;0,"Overlap","")</f>
        <v/>
      </c>
      <c r="P35" s="42" t="str">
        <f t="array" aca="1" ref="P35" ca="1">IF(SUMPRODUCT((Lessons6[Day of week]=P$5)*(Lessons6[Time start]&lt;Lessons6[Time end])*(COUNTIFS(Lessons6[Day of week],P$5,Lessons6[Time start],"&lt;="&amp;Lessons6[Time end],Lessons6[Time end],"&gt;"&amp;Lessons6[Time start])&gt;1))&gt;0,"Overlap","")</f>
        <v/>
      </c>
      <c r="Q35" s="42" t="str">
        <f t="array" aca="1" ref="Q35" ca="1">IF(SUMPRODUCT((Lessons6[Day of week]=Q$5)*(Lessons6[Time start]&lt;Lessons6[Time end])*(COUNTIFS(Lessons6[Day of week],Q$5,Lessons6[Time start],"&lt;="&amp;Lessons6[Time end],Lessons6[Time end],"&gt;"&amp;Lessons6[Time start])&gt;1))&gt;0,"Overlap","")</f>
        <v/>
      </c>
      <c r="R35" s="42" t="str">
        <f t="array" aca="1" ref="R35" ca="1">IF(SUMPRODUCT((Lessons6[Day of week]=R$5)*(Lessons6[Time start]&lt;Lessons6[Time end])*(COUNTIFS(Lessons6[Day of week],R$5,Lessons6[Time start],"&lt;="&amp;Lessons6[Time end],Lessons6[Time end],"&gt;"&amp;Lessons6[Time start])&gt;1))&gt;0,"Overlap","")</f>
        <v/>
      </c>
      <c r="S35" s="42" t="str">
        <f t="array" aca="1" ref="S35" ca="1">IF(SUMPRODUCT((Lessons6[Day of week]=S$5)*(Lessons6[Time start]&lt;Lessons6[Time end])*(COUNTIFS(Lessons6[Day of week],S$5,Lessons6[Time start],"&lt;="&amp;Lessons6[Time end],Lessons6[Time end],"&gt;"&amp;Lessons6[Time start])&gt;1))&gt;0,"Overlap","")</f>
        <v/>
      </c>
      <c r="T35" s="42" t="str">
        <f t="array" aca="1" ref="T35" ca="1">IF(SUMPRODUCT((Lessons6[Day of week]=T$5)*(Lessons6[Time start]&lt;Lessons6[Time end])*(COUNTIFS(Lessons6[Day of week],T$5,Lessons6[Time start],"&lt;="&amp;Lessons6[Time end],Lessons6[Time end],"&gt;"&amp;Lessons6[Time start])&gt;1))&gt;0,"Overlap","")</f>
        <v/>
      </c>
      <c r="U35" s="42" t="str">
        <f t="array" aca="1" ref="U35" ca="1">IF(SUMPRODUCT((Lessons6[Day of week]=U$5)*(Lessons6[Time start]&lt;Lessons6[Time end])*(COUNTIFS(Lessons6[Day of week],U$5,Lessons6[Time start],"&lt;="&amp;Lessons6[Time end],Lessons6[Time end],"&gt;"&amp;Lessons6[Time start])&gt;1))&gt;0,"Overlap","")</f>
        <v/>
      </c>
      <c r="V35" s="42" t="str">
        <f t="array" aca="1" ref="V35" ca="1">IF(SUMPRODUCT((Lessons6[Day of week]=V$5)*(Lessons6[Time start]&lt;Lessons6[Time end])*(COUNTIFS(Lessons6[Day of week],V$5,Lessons6[Time start],"&lt;="&amp;Lessons6[Time end],Lessons6[Time end],"&gt;"&amp;Lessons6[Time start])&gt;1))&gt;0,"Overlap","")</f>
        <v/>
      </c>
      <c r="W35" s="42" t="str">
        <f t="array" aca="1" ref="W35" ca="1">IF(SUMPRODUCT((Lessons6[Day of week]=W$5)*(Lessons6[Time start]&lt;Lessons6[Time end])*(COUNTIFS(Lessons6[Day of week],W$5,Lessons6[Time start],"&lt;="&amp;Lessons6[Time end],Lessons6[Time end],"&gt;"&amp;Lessons6[Time start])&gt;1))&gt;0,"Overlap","")</f>
        <v/>
      </c>
      <c r="X35" s="42" t="str">
        <f t="array" aca="1" ref="X35" ca="1">IF(SUMPRODUCT((Lessons6[Day of week]=X$5)*(Lessons6[Time start]&lt;Lessons6[Time end])*(COUNTIFS(Lessons6[Day of week],X$5,Lessons6[Time start],"&lt;="&amp;Lessons6[Time end],Lessons6[Time end],"&gt;"&amp;Lessons6[Time start])&gt;1))&gt;0,"Overlap","")</f>
        <v/>
      </c>
      <c r="Y35" s="42" t="str">
        <f t="array" aca="1" ref="Y35" ca="1">IF(SUMPRODUCT((Lessons6[Day of week]=Y$5)*(Lessons6[Time start]&lt;Lessons6[Time end])*(COUNTIFS(Lessons6[Day of week],Y$5,Lessons6[Time start],"&lt;="&amp;Lessons6[Time end],Lessons6[Time end],"&gt;"&amp;Lessons6[Time start])&gt;1))&gt;0,"Overlap","")</f>
        <v/>
      </c>
      <c r="Z35" s="42" t="str">
        <f t="array" aca="1" ref="Z35" ca="1">IF(SUMPRODUCT((Lessons6[Day of week]=Z$5)*(Lessons6[Time start]&lt;Lessons6[Time end])*(COUNTIFS(Lessons6[Day of week],Z$5,Lessons6[Time start],"&lt;="&amp;Lessons6[Time end],Lessons6[Time end],"&gt;"&amp;Lessons6[Time start])&gt;1))&gt;0,"Overlap","")</f>
        <v/>
      </c>
      <c r="AA35" s="42" t="str">
        <f t="array" aca="1" ref="AA35" ca="1">IF(SUMPRODUCT((Lessons6[Day of week]=AA$5)*(Lessons6[Time start]&lt;Lessons6[Time end])*(COUNTIFS(Lessons6[Day of week],AA$5,Lessons6[Time start],"&lt;="&amp;Lessons6[Time end],Lessons6[Time end],"&gt;"&amp;Lessons6[Time start])&gt;1))&gt;0,"Overlap","")</f>
        <v/>
      </c>
      <c r="AB35" s="42" t="str">
        <f t="array" aca="1" ref="AB35" ca="1">IF(SUMPRODUCT((Lessons6[Day of week]=AB$5)*(Lessons6[Time start]&lt;Lessons6[Time end])*(COUNTIFS(Lessons6[Day of week],AB$5,Lessons6[Time start],"&lt;="&amp;Lessons6[Time end],Lessons6[Time end],"&gt;"&amp;Lessons6[Time start])&gt;1))&gt;0,"Overlap","")</f>
        <v/>
      </c>
      <c r="AC35" s="42" t="str">
        <f t="array" aca="1" ref="AC35" ca="1">IF(SUMPRODUCT((Lessons6[Day of week]=AC$5)*(Lessons6[Time start]&lt;Lessons6[Time end])*(COUNTIFS(Lessons6[Day of week],AC$5,Lessons6[Time start],"&lt;="&amp;Lessons6[Time end],Lessons6[Time end],"&gt;"&amp;Lessons6[Time start])&gt;1))&gt;0,"Overlap","")</f>
        <v/>
      </c>
      <c r="AD35" s="42" t="str">
        <f t="array" aca="1" ref="AD35" ca="1">IF(SUMPRODUCT((Lessons6[Day of week]=AD$5)*(Lessons6[Time start]&lt;Lessons6[Time end])*(COUNTIFS(Lessons6[Day of week],AD$5,Lessons6[Time start],"&lt;="&amp;Lessons6[Time end],Lessons6[Time end],"&gt;"&amp;Lessons6[Time start])&gt;1))&gt;0,"Overlap","")</f>
        <v/>
      </c>
      <c r="AE35" s="42" t="str">
        <f t="array" aca="1" ref="AE35" ca="1">IF(SUMPRODUCT((Lessons6[Day of week]=AE$5)*(Lessons6[Time start]&lt;Lessons6[Time end])*(COUNTIFS(Lessons6[Day of week],AE$5,Lessons6[Time start],"&lt;="&amp;Lessons6[Time end],Lessons6[Time end],"&gt;"&amp;Lessons6[Time start])&gt;1))&gt;0,"Overlap","")</f>
        <v/>
      </c>
      <c r="AF35" s="42" t="str">
        <f t="array" aca="1" ref="AF35" ca="1">IF(SUMPRODUCT((Lessons6[Day of week]=AF$5)*(Lessons6[Time start]&lt;Lessons6[Time end])*(COUNTIFS(Lessons6[Day of week],AF$5,Lessons6[Time start],"&lt;="&amp;Lessons6[Time end],Lessons6[Time end],"&gt;"&amp;Lessons6[Time start])&gt;1))&gt;0,"Overlap","")</f>
        <v/>
      </c>
      <c r="AG35" s="42" t="str">
        <f t="array" aca="1" ref="AG35" ca="1">IF(SUMPRODUCT((Lessons6[Day of week]=AG$5)*(Lessons6[Time start]&lt;Lessons6[Time end])*(COUNTIFS(Lessons6[Day of week],AG$5,Lessons6[Time start],"&lt;="&amp;Lessons6[Time end],Lessons6[Time end],"&gt;"&amp;Lessons6[Time start])&gt;1))&gt;0,"Overlap","")</f>
        <v/>
      </c>
      <c r="AH35" s="42" t="str">
        <f t="array" ref="AH35">IF(SUMPRODUCT((Lessons6[Day of week]=AH$5)*(Lessons6[Time start]&lt;Lessons6[Time end])*(COUNTIFS(Lessons6[Day of week],AH$5,Lessons6[Time start],"&lt;="&amp;Lessons6[Time end],Lessons6[Time end],"&gt;"&amp;Lessons6[Time start])&gt;1))&gt;0,"Overlap","")</f>
        <v/>
      </c>
      <c r="AI35" s="42" t="str">
        <f t="array" ref="AI35">IF(SUMPRODUCT((Lessons6[Day of week]=AI$5)*(Lessons6[Time start]&lt;Lessons6[Time end])*(COUNTIFS(Lessons6[Day of week],AI$5,Lessons6[Time start],"&lt;="&amp;Lessons6[Time end],Lessons6[Time end],"&gt;"&amp;Lessons6[Time start])&gt;1))&gt;0,"Overlap","")</f>
        <v/>
      </c>
      <c r="AJ35" s="42" t="str">
        <f t="array" ref="AJ35">IF(SUMPRODUCT((Lessons6[Day of week]=AJ$5)*(Lessons6[Time start]&lt;Lessons6[Time end])*(COUNTIFS(Lessons6[Day of week],AJ$5,Lessons6[Time start],"&lt;="&amp;Lessons6[Time end],Lessons6[Time end],"&gt;"&amp;Lessons6[Time start])&gt;1))&gt;0,"Overlap","")</f>
        <v/>
      </c>
      <c r="AK35" s="43" t="str">
        <f t="array" ref="AK35">IF(SUMPRODUCT((Lessons6[Day of week]=AK$5)*(Lessons6[Time start]&lt;Lessons6[Time end])*(COUNTIFS(Lessons6[Day of week],AK$5,Lessons6[Time start],"&lt;="&amp;Lessons6[Time end],Lessons6[Time end],"&gt;"&amp;Lessons6[Time start])&gt;1))&gt;0,"Overlap","")</f>
        <v/>
      </c>
    </row>
    <row r="38" spans="1:37" ht="15.75" x14ac:dyDescent="0.25">
      <c r="C38" s="44" t="s">
        <v>44</v>
      </c>
      <c r="I38" s="44" t="s">
        <v>45</v>
      </c>
    </row>
    <row r="39" spans="1:37" ht="15.75" thickBot="1" x14ac:dyDescent="0.3"/>
    <row r="40" spans="1:37" x14ac:dyDescent="0.25">
      <c r="C40" s="45" t="s">
        <v>14</v>
      </c>
      <c r="D40" s="46"/>
      <c r="E40" s="46"/>
      <c r="F40" s="46"/>
      <c r="G40" s="46"/>
      <c r="H40" s="46"/>
      <c r="I40" s="46"/>
      <c r="J40" s="46"/>
      <c r="K40" s="47"/>
      <c r="N40" s="51" t="s">
        <v>40</v>
      </c>
      <c r="O40" s="48"/>
      <c r="P40" s="48"/>
      <c r="Q40" s="48"/>
      <c r="R40" s="49"/>
    </row>
    <row r="41" spans="1:37" x14ac:dyDescent="0.25">
      <c r="C41" s="23" t="s">
        <v>18</v>
      </c>
      <c r="D41" s="24" t="s">
        <v>33</v>
      </c>
      <c r="E41" s="24" t="s">
        <v>34</v>
      </c>
      <c r="F41" s="24" t="s">
        <v>15</v>
      </c>
      <c r="G41" s="24" t="s">
        <v>16</v>
      </c>
      <c r="H41" s="24" t="s">
        <v>17</v>
      </c>
      <c r="I41" s="24" t="s">
        <v>21</v>
      </c>
      <c r="J41" s="24" t="s">
        <v>42</v>
      </c>
      <c r="K41" s="25" t="s">
        <v>35</v>
      </c>
      <c r="N41" s="35" t="s">
        <v>16</v>
      </c>
      <c r="O41" s="26" t="s">
        <v>15</v>
      </c>
      <c r="P41" s="26" t="s">
        <v>17</v>
      </c>
      <c r="Q41" s="26" t="s">
        <v>21</v>
      </c>
      <c r="R41" s="36" t="s">
        <v>41</v>
      </c>
    </row>
    <row r="42" spans="1:37" x14ac:dyDescent="0.25">
      <c r="C42" s="6"/>
      <c r="D42" s="28"/>
      <c r="E42" s="28"/>
      <c r="F42" s="4"/>
      <c r="G42" s="4"/>
      <c r="H42" s="32"/>
      <c r="I42" s="30"/>
      <c r="J42" s="4"/>
      <c r="K42" s="7"/>
      <c r="N42" s="6" t="str">
        <f t="array" ref="N42">IFERROR(IF(
 INDEX($G$42:$G$141,SMALL(IF(COUNTIF($N$41:N41,$G$42:$G$141)=0,ROW($G$42:$G$141)-1),1)-40)=0,
 "",
 INDEX($G$42:$G$141,SMALL(IF(COUNTIF($N$41:N41,$G$42:$G$141)=0,ROW($G$42:$G$141)-1),1)-40)),"")</f>
        <v/>
      </c>
      <c r="O42" s="4" t="str">
        <f>IFERROR(INDEX(Lessons6[Name],MATCH(N42,Lessons6[UniqueID],0)),"")</f>
        <v/>
      </c>
      <c r="P42" s="34" t="str">
        <f>IFERROR(INDEX(Lessons6[Tariff],MATCH(N42,Lessons6[UniqueID],0)),"")</f>
        <v/>
      </c>
      <c r="Q42" s="30" t="str">
        <f>IFERROR(INDEX(Lessons6[Currency],MATCH(N42,Lessons6[UniqueID],0)),"")</f>
        <v/>
      </c>
      <c r="R42" s="38" t="str">
        <f ca="1">IF(SUMIF(Lessons6[UniqueID],$N42,Lessons6[Revenue])=0,"",SUMIF(Lessons6[UniqueID],$N42,Lessons6[Revenue]))</f>
        <v/>
      </c>
    </row>
    <row r="43" spans="1:37" x14ac:dyDescent="0.25">
      <c r="C43" s="6"/>
      <c r="D43" s="28"/>
      <c r="E43" s="28"/>
      <c r="F43" s="4"/>
      <c r="G43" s="4"/>
      <c r="H43" s="32"/>
      <c r="I43" s="30"/>
      <c r="J43" s="17"/>
      <c r="K43" s="7"/>
      <c r="N43" s="6" t="str">
        <f t="array" ref="N43">IFERROR(IF(
 INDEX($G$42:$G$141,SMALL(IF(COUNTIF($N$41:N42,$G$42:$G$141)=0,ROW($G$42:$G$141)-1),1)-40)=0,
 "",
 INDEX($G$42:$G$141,SMALL(IF(COUNTIF($N$41:N42,$G$42:$G$141)=0,ROW($G$42:$G$141)-1),1)-40)),"")</f>
        <v/>
      </c>
      <c r="O43" s="4" t="str">
        <f>IFERROR(INDEX(Lessons6[Name],MATCH(N43,Lessons6[UniqueID],0)),"")</f>
        <v/>
      </c>
      <c r="P43" s="34" t="str">
        <f>IFERROR(INDEX(Lessons6[Tariff],MATCH(N43,Lessons6[UniqueID],0)),"")</f>
        <v/>
      </c>
      <c r="Q43" s="30" t="str">
        <f>IFERROR(INDEX(Lessons6[Currency],MATCH(N43,Lessons6[UniqueID],0)),"")</f>
        <v/>
      </c>
      <c r="R43" s="38" t="str">
        <f ca="1">IF(SUMIF(Lessons6[UniqueID],$N43,Lessons6[Revenue])=0,"",SUMIF(Lessons6[UniqueID],$N43,Lessons6[Revenue]))</f>
        <v/>
      </c>
    </row>
    <row r="44" spans="1:37" x14ac:dyDescent="0.25">
      <c r="C44" s="16"/>
      <c r="D44" s="29"/>
      <c r="E44" s="29"/>
      <c r="F44" s="17"/>
      <c r="G44" s="4"/>
      <c r="H44" s="33"/>
      <c r="I44" s="31"/>
      <c r="J44" s="4"/>
      <c r="K44" s="18"/>
      <c r="N44" s="6" t="str">
        <f t="array" ref="N44">IFERROR(IF(
 INDEX($G$42:$G$141,SMALL(IF(COUNTIF($N$41:N43,$G$42:$G$141)=0,ROW($G$42:$G$141)-1),1)-40)=0,
 "",
 INDEX($G$42:$G$141,SMALL(IF(COUNTIF($N$41:N43,$G$42:$G$141)=0,ROW($G$42:$G$141)-1),1)-40)),"")</f>
        <v/>
      </c>
      <c r="O44" s="4" t="str">
        <f>IFERROR(INDEX(Lessons6[Name],MATCH(N44,Lessons6[UniqueID],0)),"")</f>
        <v/>
      </c>
      <c r="P44" s="34" t="str">
        <f>IFERROR(INDEX(Lessons6[Tariff],MATCH(N44,Lessons6[UniqueID],0)),"")</f>
        <v/>
      </c>
      <c r="Q44" s="30" t="str">
        <f>IFERROR(INDEX(Lessons6[Currency],MATCH(N44,Lessons6[UniqueID],0)),"")</f>
        <v/>
      </c>
      <c r="R44" s="38" t="str">
        <f ca="1">IF(SUMIF(Lessons6[UniqueID],$N44,Lessons6[Revenue])=0,"",SUMIF(Lessons6[UniqueID],$N44,Lessons6[Revenue]))</f>
        <v/>
      </c>
    </row>
    <row r="45" spans="1:37" x14ac:dyDescent="0.25">
      <c r="C45" s="6"/>
      <c r="D45" s="28"/>
      <c r="E45" s="28"/>
      <c r="F45" s="4"/>
      <c r="G45" s="4"/>
      <c r="H45" s="32"/>
      <c r="I45" s="30"/>
      <c r="J45" s="4"/>
      <c r="K45" s="7"/>
      <c r="N45" s="6" t="str">
        <f t="array" ref="N45">IFERROR(IF(
 INDEX($G$42:$G$141,SMALL(IF(COUNTIF($N$41:N44,$G$42:$G$141)=0,ROW($G$42:$G$141)-1),1)-40)=0,
 "",
 INDEX($G$42:$G$141,SMALL(IF(COUNTIF($N$41:N44,$G$42:$G$141)=0,ROW($G$42:$G$141)-1),1)-40)),"")</f>
        <v/>
      </c>
      <c r="O45" s="4" t="str">
        <f>IFERROR(INDEX(Lessons6[Name],MATCH(N45,Lessons6[UniqueID],0)),"")</f>
        <v/>
      </c>
      <c r="P45" s="34" t="str">
        <f>IFERROR(INDEX(Lessons6[Tariff],MATCH(N45,Lessons6[UniqueID],0)),"")</f>
        <v/>
      </c>
      <c r="Q45" s="30" t="str">
        <f>IFERROR(INDEX(Lessons6[Currency],MATCH(N45,Lessons6[UniqueID],0)),"")</f>
        <v/>
      </c>
      <c r="R45" s="38" t="str">
        <f ca="1">IF(SUMIF(Lessons6[UniqueID],$N45,Lessons6[Revenue])=0,"",SUMIF(Lessons6[UniqueID],$N45,Lessons6[Revenue]))</f>
        <v/>
      </c>
    </row>
    <row r="46" spans="1:37" x14ac:dyDescent="0.25">
      <c r="C46" s="6"/>
      <c r="D46" s="28"/>
      <c r="E46" s="28"/>
      <c r="F46" s="4"/>
      <c r="G46" s="4"/>
      <c r="H46" s="32"/>
      <c r="I46" s="30"/>
      <c r="J46" s="17"/>
      <c r="K46" s="7"/>
      <c r="N46" s="6" t="str">
        <f t="array" ref="N46">IFERROR(IF(
 INDEX($G$42:$G$141,SMALL(IF(COUNTIF($N$41:N45,$G$42:$G$141)=0,ROW($G$42:$G$141)-1),1)-40)=0,
 "",
 INDEX($G$42:$G$141,SMALL(IF(COUNTIF($N$41:N45,$G$42:$G$141)=0,ROW($G$42:$G$141)-1),1)-40)),"")</f>
        <v/>
      </c>
      <c r="O46" s="4" t="str">
        <f>IFERROR(INDEX(Lessons6[Name],MATCH(N46,Lessons6[UniqueID],0)),"")</f>
        <v/>
      </c>
      <c r="P46" s="4" t="str">
        <f>IFERROR(INDEX(Lessons6[Tariff],MATCH(N46,Lessons6[UniqueID],0)),"")</f>
        <v/>
      </c>
      <c r="Q46" s="30" t="str">
        <f>IFERROR(INDEX(Lessons6[Currency],MATCH(N46,Lessons6[UniqueID],0)),"")</f>
        <v/>
      </c>
      <c r="R46" s="38" t="str">
        <f ca="1">IF(SUMIF(Lessons6[UniqueID],$N46,Lessons6[Revenue])=0,"",SUMIF(Lessons6[UniqueID],$N46,Lessons6[Revenue]))</f>
        <v/>
      </c>
    </row>
    <row r="47" spans="1:37" x14ac:dyDescent="0.25">
      <c r="C47" s="6"/>
      <c r="D47" s="28"/>
      <c r="E47" s="28"/>
      <c r="F47" s="4"/>
      <c r="G47" s="4"/>
      <c r="H47" s="32"/>
      <c r="I47" s="30"/>
      <c r="J47" s="17"/>
      <c r="K47" s="7"/>
      <c r="N47" s="6" t="str">
        <f t="array" ref="N47">IFERROR(IF(
 INDEX($G$42:$G$141,SMALL(IF(COUNTIF($N$41:N46,$G$42:$G$141)=0,ROW($G$42:$G$141)-1),1)-40)=0,
 "",
 INDEX($G$42:$G$141,SMALL(IF(COUNTIF($N$41:N46,$G$42:$G$141)=0,ROW($G$42:$G$141)-1),1)-40)),"")</f>
        <v/>
      </c>
      <c r="O47" s="4" t="str">
        <f>IFERROR(INDEX(Lessons6[Name],MATCH(N47,Lessons6[UniqueID],0)),"")</f>
        <v/>
      </c>
      <c r="P47" s="4" t="str">
        <f>IFERROR(INDEX(Lessons6[Tariff],MATCH(N47,Lessons6[UniqueID],0)),"")</f>
        <v/>
      </c>
      <c r="Q47" s="30" t="str">
        <f>IFERROR(INDEX(Lessons6[Currency],MATCH(N47,Lessons6[UniqueID],0)),"")</f>
        <v/>
      </c>
      <c r="R47" s="38" t="str">
        <f ca="1">IF(SUMIF(Lessons6[UniqueID],$N47,Lessons6[Revenue])=0,"",SUMIF(Lessons6[UniqueID],$N47,Lessons6[Revenue]))</f>
        <v/>
      </c>
    </row>
    <row r="48" spans="1:37" x14ac:dyDescent="0.25">
      <c r="C48" s="6"/>
      <c r="D48" s="28"/>
      <c r="E48" s="28"/>
      <c r="F48" s="4"/>
      <c r="G48" s="4"/>
      <c r="H48" s="32"/>
      <c r="I48" s="30"/>
      <c r="J48" s="17"/>
      <c r="K48" s="7"/>
      <c r="N48" s="6" t="str">
        <f t="array" ref="N48">IFERROR(IF(
 INDEX($G$42:$G$141,SMALL(IF(COUNTIF($N$41:N47,$G$42:$G$141)=0,ROW($G$42:$G$141)-1),1)-40)=0,
 "",
 INDEX($G$42:$G$141,SMALL(IF(COUNTIF($N$41:N47,$G$42:$G$141)=0,ROW($G$42:$G$141)-1),1)-40)),"")</f>
        <v/>
      </c>
      <c r="O48" s="4" t="str">
        <f>IFERROR(INDEX(Lessons6[Name],MATCH(N48,Lessons6[UniqueID],0)),"")</f>
        <v/>
      </c>
      <c r="P48" s="4" t="str">
        <f>IFERROR(INDEX(Lessons6[Tariff],MATCH(N48,Lessons6[UniqueID],0)),"")</f>
        <v/>
      </c>
      <c r="Q48" s="30" t="str">
        <f>IFERROR(INDEX(Lessons6[Currency],MATCH(N48,Lessons6[UniqueID],0)),"")</f>
        <v/>
      </c>
      <c r="R48" s="38" t="str">
        <f ca="1">IF(SUMIF(Lessons6[UniqueID],$N48,Lessons6[Revenue])=0,"",SUMIF(Lessons6[UniqueID],$N48,Lessons6[Revenue]))</f>
        <v/>
      </c>
    </row>
    <row r="49" spans="3:18" x14ac:dyDescent="0.25">
      <c r="C49" s="6"/>
      <c r="D49" s="28"/>
      <c r="E49" s="28"/>
      <c r="F49" s="4"/>
      <c r="G49" s="4"/>
      <c r="H49" s="32"/>
      <c r="I49" s="30"/>
      <c r="J49" s="17"/>
      <c r="K49" s="7"/>
      <c r="N49" s="6" t="str">
        <f t="array" ref="N49">IFERROR(IF(
 INDEX($G$42:$G$141,SMALL(IF(COUNTIF($N$41:N48,$G$42:$G$141)=0,ROW($G$42:$G$141)-1),1)-40)=0,
 "",
 INDEX($G$42:$G$141,SMALL(IF(COUNTIF($N$41:N48,$G$42:$G$141)=0,ROW($G$42:$G$141)-1),1)-40)),"")</f>
        <v/>
      </c>
      <c r="O49" s="4" t="str">
        <f>IFERROR(INDEX(Lessons6[Name],MATCH(N49,Lessons6[UniqueID],0)),"")</f>
        <v/>
      </c>
      <c r="P49" s="4" t="str">
        <f>IFERROR(INDEX(Lessons6[Tariff],MATCH(N49,Lessons6[UniqueID],0)),"")</f>
        <v/>
      </c>
      <c r="Q49" s="30" t="str">
        <f>IFERROR(INDEX(Lessons6[Currency],MATCH(N49,Lessons6[UniqueID],0)),"")</f>
        <v/>
      </c>
      <c r="R49" s="38" t="str">
        <f ca="1">IF(SUMIF(Lessons6[UniqueID],$N49,Lessons6[Revenue])=0,"",SUMIF(Lessons6[UniqueID],$N49,Lessons6[Revenue]))</f>
        <v/>
      </c>
    </row>
    <row r="50" spans="3:18" x14ac:dyDescent="0.25">
      <c r="C50" s="6"/>
      <c r="D50" s="28"/>
      <c r="E50" s="28"/>
      <c r="F50" s="4"/>
      <c r="G50" s="4"/>
      <c r="H50" s="32"/>
      <c r="I50" s="30"/>
      <c r="J50" s="17"/>
      <c r="K50" s="7"/>
      <c r="N50" s="6" t="str">
        <f t="array" ref="N50">IFERROR(IF(
 INDEX($G$42:$G$141,SMALL(IF(COUNTIF($N$41:N49,$G$42:$G$141)=0,ROW($G$42:$G$141)-1),1)-40)=0,
 "",
 INDEX($G$42:$G$141,SMALL(IF(COUNTIF($N$41:N49,$G$42:$G$141)=0,ROW($G$42:$G$141)-1),1)-40)),"")</f>
        <v/>
      </c>
      <c r="O50" s="4" t="str">
        <f>IFERROR(INDEX(Lessons6[Name],MATCH(N50,Lessons6[UniqueID],0)),"")</f>
        <v/>
      </c>
      <c r="P50" s="4" t="str">
        <f>IFERROR(INDEX(Lessons6[Tariff],MATCH(N50,Lessons6[UniqueID],0)),"")</f>
        <v/>
      </c>
      <c r="Q50" s="30" t="str">
        <f>IFERROR(INDEX(Lessons6[Currency],MATCH(N50,Lessons6[UniqueID],0)),"")</f>
        <v/>
      </c>
      <c r="R50" s="38" t="str">
        <f ca="1">IF(SUMIF(Lessons6[UniqueID],$N50,Lessons6[Revenue])=0,"",SUMIF(Lessons6[UniqueID],$N50,Lessons6[Revenue]))</f>
        <v/>
      </c>
    </row>
    <row r="51" spans="3:18" x14ac:dyDescent="0.25">
      <c r="C51" s="6"/>
      <c r="D51" s="28"/>
      <c r="E51" s="28"/>
      <c r="F51" s="4"/>
      <c r="G51" s="4"/>
      <c r="H51" s="32"/>
      <c r="I51" s="30"/>
      <c r="J51" s="17"/>
      <c r="K51" s="7"/>
      <c r="N51" s="6" t="str">
        <f t="array" ref="N51">IFERROR(IF(
 INDEX($G$42:$G$141,SMALL(IF(COUNTIF($N$41:N50,$G$42:$G$141)=0,ROW($G$42:$G$141)-1),1)-40)=0,
 "",
 INDEX($G$42:$G$141,SMALL(IF(COUNTIF($N$41:N50,$G$42:$G$141)=0,ROW($G$42:$G$141)-1),1)-40)),"")</f>
        <v/>
      </c>
      <c r="O51" s="4" t="str">
        <f>IFERROR(INDEX(Lessons6[Name],MATCH(N51,Lessons6[UniqueID],0)),"")</f>
        <v/>
      </c>
      <c r="P51" s="4" t="str">
        <f>IFERROR(INDEX(Lessons6[Tariff],MATCH(N51,Lessons6[UniqueID],0)),"")</f>
        <v/>
      </c>
      <c r="Q51" s="30" t="str">
        <f>IFERROR(INDEX(Lessons6[Currency],MATCH(N51,Lessons6[UniqueID],0)),"")</f>
        <v/>
      </c>
      <c r="R51" s="38" t="str">
        <f ca="1">IF(SUMIF(Lessons6[UniqueID],$N51,Lessons6[Revenue])=0,"",SUMIF(Lessons6[UniqueID],$N51,Lessons6[Revenue]))</f>
        <v/>
      </c>
    </row>
    <row r="52" spans="3:18" x14ac:dyDescent="0.25">
      <c r="C52" s="6"/>
      <c r="D52" s="4"/>
      <c r="E52" s="4"/>
      <c r="F52" s="4"/>
      <c r="G52" s="4"/>
      <c r="H52" s="4"/>
      <c r="I52" s="4"/>
      <c r="J52" s="4" t="str">
        <f ca="1">IF(COUNTIF($C$5:$AK$5,Lessons6[[#This Row],[Day of week]])*Lessons6[[#This Row],[Tariff]]=0,"",COUNTIF($C$5:$AK$5,Lessons6[[#This Row],[Day of week]])*Lessons6[[#This Row],[Tariff]])</f>
        <v/>
      </c>
      <c r="K52" s="7"/>
      <c r="N52" s="6" t="str">
        <f t="array" ref="N52">IFERROR(IF(
 INDEX($G$42:$G$141,SMALL(IF(COUNTIF($N$41:N51,$G$42:$G$141)=0,ROW($G$42:$G$141)-1),1)-40)=0,
 "",
 INDEX($G$42:$G$141,SMALL(IF(COUNTIF($N$41:N51,$G$42:$G$141)=0,ROW($G$42:$G$141)-1),1)-40)),"")</f>
        <v/>
      </c>
      <c r="O52" s="4" t="str">
        <f>IFERROR(INDEX(Lessons6[Name],MATCH(N52,Lessons6[UniqueID],0)),"")</f>
        <v/>
      </c>
      <c r="P52" s="4" t="str">
        <f>IFERROR(INDEX(Lessons6[Tariff],MATCH(N52,Lessons6[UniqueID],0)),"")</f>
        <v/>
      </c>
      <c r="Q52" s="30" t="str">
        <f>IFERROR(INDEX(Lessons6[Currency],MATCH(N52,Lessons6[UniqueID],0)),"")</f>
        <v/>
      </c>
      <c r="R52" s="38" t="str">
        <f ca="1">IF(SUMIF(Lessons6[UniqueID],$N52,Lessons6[Revenue])=0,"",SUMIF(Lessons6[UniqueID],$N52,Lessons6[Revenue]))</f>
        <v/>
      </c>
    </row>
    <row r="53" spans="3:18" x14ac:dyDescent="0.25">
      <c r="J53" t="str">
        <f ca="1">IF(COUNTIF($C$5:$AK$5,Lessons6[[#This Row],[Day of week]])*Lessons6[[#This Row],[Tariff]]=0,"",COUNTIF($C$5:$AK$5,Lessons6[[#This Row],[Day of week]])*Lessons6[[#This Row],[Tariff]])</f>
        <v/>
      </c>
      <c r="N53" t="str">
        <f t="array" ref="N53">IFERROR(IF(
 INDEX($G$42:$G$141,SMALL(IF(COUNTIF($N$41:N52,$G$42:$G$141)=0,ROW($G$42:$G$141)-1),1)-40)=0,
 "",
 INDEX($G$42:$G$141,SMALL(IF(COUNTIF($N$41:N52,$G$42:$G$141)=0,ROW($G$42:$G$141)-1),1)-40)),"")</f>
        <v/>
      </c>
      <c r="O53" t="str">
        <f>IFERROR(INDEX(Lessons6[Name],MATCH(N53,Lessons6[UniqueID],0)),"")</f>
        <v/>
      </c>
      <c r="P53" t="str">
        <f>IFERROR(INDEX(Lessons6[Tariff],MATCH(N53,Lessons6[UniqueID],0)),"")</f>
        <v/>
      </c>
      <c r="Q53" s="27" t="str">
        <f>IFERROR(INDEX(Lessons6[Currency],MATCH(N53,Lessons6[UniqueID],0)),"")</f>
        <v/>
      </c>
      <c r="R53" s="39" t="str">
        <f ca="1">IF(SUMIF(Lessons6[UniqueID],$N53,Lessons6[Revenue])=0,"",SUMIF(Lessons6[UniqueID],$N53,Lessons6[Revenue]))</f>
        <v/>
      </c>
    </row>
    <row r="54" spans="3:18" x14ac:dyDescent="0.25">
      <c r="J54" t="str">
        <f ca="1">IF(COUNTIF($C$5:$AK$5,Lessons6[[#This Row],[Day of week]])*Lessons6[[#This Row],[Tariff]]=0,"",COUNTIF($C$5:$AK$5,Lessons6[[#This Row],[Day of week]])*Lessons6[[#This Row],[Tariff]])</f>
        <v/>
      </c>
      <c r="N54" t="str">
        <f t="array" ref="N54">IFERROR(IF(
 INDEX($G$42:$G$141,SMALL(IF(COUNTIF($N$41:N53,$G$42:$G$141)=0,ROW($G$42:$G$141)-1),1)-40)=0,
 "",
 INDEX($G$42:$G$141,SMALL(IF(COUNTIF($N$41:N53,$G$42:$G$141)=0,ROW($G$42:$G$141)-1),1)-40)),"")</f>
        <v/>
      </c>
      <c r="O54" t="str">
        <f>IFERROR(INDEX(Lessons6[Name],MATCH(N54,Lessons6[UniqueID],0)),"")</f>
        <v/>
      </c>
      <c r="P54" t="str">
        <f>IFERROR(INDEX(Lessons6[Tariff],MATCH(N54,Lessons6[UniqueID],0)),"")</f>
        <v/>
      </c>
      <c r="Q54" s="27" t="str">
        <f>IFERROR(INDEX(Lessons6[Currency],MATCH(N54,Lessons6[UniqueID],0)),"")</f>
        <v/>
      </c>
      <c r="R54" s="39" t="str">
        <f ca="1">IF(SUMIF(Lessons6[UniqueID],$N54,Lessons6[Revenue])=0,"",SUMIF(Lessons6[UniqueID],$N54,Lessons6[Revenue]))</f>
        <v/>
      </c>
    </row>
    <row r="55" spans="3:18" x14ac:dyDescent="0.25">
      <c r="J55" t="str">
        <f ca="1">IF(COUNTIF($C$5:$AK$5,Lessons6[[#This Row],[Day of week]])*Lessons6[[#This Row],[Tariff]]=0,"",COUNTIF($C$5:$AK$5,Lessons6[[#This Row],[Day of week]])*Lessons6[[#This Row],[Tariff]])</f>
        <v/>
      </c>
      <c r="N55" t="str">
        <f t="array" ref="N55">IFERROR(IF(
 INDEX($G$42:$G$141,SMALL(IF(COUNTIF($N$41:N54,$G$42:$G$141)=0,ROW($G$42:$G$141)-1),1)-40)=0,
 "",
 INDEX($G$42:$G$141,SMALL(IF(COUNTIF($N$41:N54,$G$42:$G$141)=0,ROW($G$42:$G$141)-1),1)-40)),"")</f>
        <v/>
      </c>
      <c r="O55" t="str">
        <f>IFERROR(INDEX(Lessons6[Name],MATCH(N55,Lessons6[UniqueID],0)),"")</f>
        <v/>
      </c>
      <c r="P55" t="str">
        <f>IFERROR(INDEX(Lessons6[Tariff],MATCH(N55,Lessons6[UniqueID],0)),"")</f>
        <v/>
      </c>
      <c r="Q55" s="27" t="str">
        <f>IFERROR(INDEX(Lessons6[Currency],MATCH(N55,Lessons6[UniqueID],0)),"")</f>
        <v/>
      </c>
      <c r="R55" s="39" t="str">
        <f ca="1">IF(SUMIF(Lessons6[UniqueID],$N55,Lessons6[Revenue])=0,"",SUMIF(Lessons6[UniqueID],$N55,Lessons6[Revenue]))</f>
        <v/>
      </c>
    </row>
    <row r="56" spans="3:18" x14ac:dyDescent="0.25">
      <c r="J56" t="str">
        <f ca="1">IF(COUNTIF($C$5:$AK$5,Lessons6[[#This Row],[Day of week]])*Lessons6[[#This Row],[Tariff]]=0,"",COUNTIF($C$5:$AK$5,Lessons6[[#This Row],[Day of week]])*Lessons6[[#This Row],[Tariff]])</f>
        <v/>
      </c>
      <c r="N56" t="str">
        <f t="array" ref="N56">IFERROR(IF(
 INDEX($G$42:$G$141,SMALL(IF(COUNTIF($N$41:N55,$G$42:$G$141)=0,ROW($G$42:$G$141)-1),1)-40)=0,
 "",
 INDEX($G$42:$G$141,SMALL(IF(COUNTIF($N$41:N55,$G$42:$G$141)=0,ROW($G$42:$G$141)-1),1)-40)),"")</f>
        <v/>
      </c>
      <c r="O56" t="str">
        <f>IFERROR(INDEX(Lessons6[Name],MATCH(N56,Lessons6[UniqueID],0)),"")</f>
        <v/>
      </c>
      <c r="P56" t="str">
        <f>IFERROR(INDEX(Lessons6[Tariff],MATCH(N56,Lessons6[UniqueID],0)),"")</f>
        <v/>
      </c>
      <c r="Q56" s="27" t="str">
        <f>IFERROR(INDEX(Lessons6[Currency],MATCH(N56,Lessons6[UniqueID],0)),"")</f>
        <v/>
      </c>
      <c r="R56" s="39" t="str">
        <f ca="1">IF(SUMIF(Lessons6[UniqueID],$N56,Lessons6[Revenue])=0,"",SUMIF(Lessons6[UniqueID],$N56,Lessons6[Revenue]))</f>
        <v/>
      </c>
    </row>
    <row r="57" spans="3:18" x14ac:dyDescent="0.25">
      <c r="J57" t="str">
        <f ca="1">IF(COUNTIF($C$5:$AK$5,Lessons6[[#This Row],[Day of week]])*Lessons6[[#This Row],[Tariff]]=0,"",COUNTIF($C$5:$AK$5,Lessons6[[#This Row],[Day of week]])*Lessons6[[#This Row],[Tariff]])</f>
        <v/>
      </c>
      <c r="N57" t="str">
        <f t="array" ref="N57">IFERROR(IF(
 INDEX($G$42:$G$141,SMALL(IF(COUNTIF($N$41:N56,$G$42:$G$141)=0,ROW($G$42:$G$141)-1),1)-40)=0,
 "",
 INDEX($G$42:$G$141,SMALL(IF(COUNTIF($N$41:N56,$G$42:$G$141)=0,ROW($G$42:$G$141)-1),1)-40)),"")</f>
        <v/>
      </c>
      <c r="O57" t="str">
        <f>IFERROR(INDEX(Lessons6[Name],MATCH(N57,Lessons6[UniqueID],0)),"")</f>
        <v/>
      </c>
      <c r="P57" t="str">
        <f>IFERROR(INDEX(Lessons6[Tariff],MATCH(N57,Lessons6[UniqueID],0)),"")</f>
        <v/>
      </c>
      <c r="Q57" s="27" t="str">
        <f>IFERROR(INDEX(Lessons6[Currency],MATCH(N57,Lessons6[UniqueID],0)),"")</f>
        <v/>
      </c>
      <c r="R57" s="39" t="str">
        <f ca="1">IF(SUMIF(Lessons6[UniqueID],$N57,Lessons6[Revenue])=0,"",SUMIF(Lessons6[UniqueID],$N57,Lessons6[Revenue]))</f>
        <v/>
      </c>
    </row>
    <row r="58" spans="3:18" x14ac:dyDescent="0.25">
      <c r="J58" t="str">
        <f ca="1">IF(COUNTIF($C$5:$AK$5,Lessons6[[#This Row],[Day of week]])*Lessons6[[#This Row],[Tariff]]=0,"",COUNTIF($C$5:$AK$5,Lessons6[[#This Row],[Day of week]])*Lessons6[[#This Row],[Tariff]])</f>
        <v/>
      </c>
      <c r="N58" t="str">
        <f t="array" ref="N58">IFERROR(IF(
 INDEX($G$42:$G$141,SMALL(IF(COUNTIF($N$41:N57,$G$42:$G$141)=0,ROW($G$42:$G$141)-1),1)-40)=0,
 "",
 INDEX($G$42:$G$141,SMALL(IF(COUNTIF($N$41:N57,$G$42:$G$141)=0,ROW($G$42:$G$141)-1),1)-40)),"")</f>
        <v/>
      </c>
      <c r="O58" t="str">
        <f>IFERROR(INDEX(Lessons6[Name],MATCH(N58,Lessons6[UniqueID],0)),"")</f>
        <v/>
      </c>
      <c r="P58" t="str">
        <f>IFERROR(INDEX(Lessons6[Tariff],MATCH(N58,Lessons6[UniqueID],0)),"")</f>
        <v/>
      </c>
      <c r="Q58" s="27" t="str">
        <f>IFERROR(INDEX(Lessons6[Currency],MATCH(N58,Lessons6[UniqueID],0)),"")</f>
        <v/>
      </c>
      <c r="R58" s="39" t="str">
        <f ca="1">IF(SUMIF(Lessons6[UniqueID],$N58,Lessons6[Revenue])=0,"",SUMIF(Lessons6[UniqueID],$N58,Lessons6[Revenue]))</f>
        <v/>
      </c>
    </row>
    <row r="59" spans="3:18" x14ac:dyDescent="0.25">
      <c r="J59" t="str">
        <f ca="1">IF(COUNTIF($C$5:$AK$5,Lessons6[[#This Row],[Day of week]])*Lessons6[[#This Row],[Tariff]]=0,"",COUNTIF($C$5:$AK$5,Lessons6[[#This Row],[Day of week]])*Lessons6[[#This Row],[Tariff]])</f>
        <v/>
      </c>
      <c r="N59" t="str">
        <f t="array" ref="N59">IFERROR(IF(
 INDEX($G$42:$G$141,SMALL(IF(COUNTIF($N$41:N58,$G$42:$G$141)=0,ROW($G$42:$G$141)-1),1)-40)=0,
 "",
 INDEX($G$42:$G$141,SMALL(IF(COUNTIF($N$41:N58,$G$42:$G$141)=0,ROW($G$42:$G$141)-1),1)-40)),"")</f>
        <v/>
      </c>
      <c r="O59" t="str">
        <f>IFERROR(INDEX(Lessons6[Name],MATCH(N59,Lessons6[UniqueID],0)),"")</f>
        <v/>
      </c>
      <c r="P59" t="str">
        <f>IFERROR(INDEX(Lessons6[Tariff],MATCH(N59,Lessons6[UniqueID],0)),"")</f>
        <v/>
      </c>
      <c r="Q59" s="27" t="str">
        <f>IFERROR(INDEX(Lessons6[Currency],MATCH(N59,Lessons6[UniqueID],0)),"")</f>
        <v/>
      </c>
      <c r="R59" s="39" t="str">
        <f ca="1">IF(SUMIF(Lessons6[UniqueID],$N59,Lessons6[Revenue])=0,"",SUMIF(Lessons6[UniqueID],$N59,Lessons6[Revenue]))</f>
        <v/>
      </c>
    </row>
    <row r="60" spans="3:18" x14ac:dyDescent="0.25">
      <c r="J60" t="str">
        <f ca="1">IF(COUNTIF($C$5:$AK$5,Lessons6[[#This Row],[Day of week]])*Lessons6[[#This Row],[Tariff]]=0,"",COUNTIF($C$5:$AK$5,Lessons6[[#This Row],[Day of week]])*Lessons6[[#This Row],[Tariff]])</f>
        <v/>
      </c>
      <c r="N60" t="str">
        <f t="array" ref="N60">IFERROR(IF(
 INDEX($G$42:$G$141,SMALL(IF(COUNTIF($N$41:N59,$G$42:$G$141)=0,ROW($G$42:$G$141)-1),1)-40)=0,
 "",
 INDEX($G$42:$G$141,SMALL(IF(COUNTIF($N$41:N59,$G$42:$G$141)=0,ROW($G$42:$G$141)-1),1)-40)),"")</f>
        <v/>
      </c>
      <c r="O60" t="str">
        <f>IFERROR(INDEX(Lessons6[Name],MATCH(N60,Lessons6[UniqueID],0)),"")</f>
        <v/>
      </c>
      <c r="P60" t="str">
        <f>IFERROR(INDEX(Lessons6[Tariff],MATCH(N60,Lessons6[UniqueID],0)),"")</f>
        <v/>
      </c>
      <c r="Q60" s="27" t="str">
        <f>IFERROR(INDEX(Lessons6[Currency],MATCH(N60,Lessons6[UniqueID],0)),"")</f>
        <v/>
      </c>
      <c r="R60" s="39" t="str">
        <f ca="1">IF(SUMIF(Lessons6[UniqueID],$N60,Lessons6[Revenue])=0,"",SUMIF(Lessons6[UniqueID],$N60,Lessons6[Revenue]))</f>
        <v/>
      </c>
    </row>
    <row r="61" spans="3:18" x14ac:dyDescent="0.25">
      <c r="J61" t="str">
        <f ca="1">IF(COUNTIF($C$5:$AK$5,Lessons6[[#This Row],[Day of week]])*Lessons6[[#This Row],[Tariff]]=0,"",COUNTIF($C$5:$AK$5,Lessons6[[#This Row],[Day of week]])*Lessons6[[#This Row],[Tariff]])</f>
        <v/>
      </c>
      <c r="N61" t="str">
        <f t="array" ref="N61">IFERROR(IF(
 INDEX($G$42:$G$141,SMALL(IF(COUNTIF($N$41:N60,$G$42:$G$141)=0,ROW($G$42:$G$141)-1),1)-40)=0,
 "",
 INDEX($G$42:$G$141,SMALL(IF(COUNTIF($N$41:N60,$G$42:$G$141)=0,ROW($G$42:$G$141)-1),1)-40)),"")</f>
        <v/>
      </c>
      <c r="O61" t="str">
        <f>IFERROR(INDEX(Lessons6[Name],MATCH(N61,Lessons6[UniqueID],0)),"")</f>
        <v/>
      </c>
      <c r="P61" t="str">
        <f>IFERROR(INDEX(Lessons6[Tariff],MATCH(N61,Lessons6[UniqueID],0)),"")</f>
        <v/>
      </c>
      <c r="Q61" s="27" t="str">
        <f>IFERROR(INDEX(Lessons6[Currency],MATCH(N61,Lessons6[UniqueID],0)),"")</f>
        <v/>
      </c>
      <c r="R61" s="39" t="str">
        <f ca="1">IF(SUMIF(Lessons6[UniqueID],$N61,Lessons6[Revenue])=0,"",SUMIF(Lessons6[UniqueID],$N61,Lessons6[Revenue]))</f>
        <v/>
      </c>
    </row>
    <row r="62" spans="3:18" x14ac:dyDescent="0.25">
      <c r="J62" t="str">
        <f ca="1">IF(COUNTIF($C$5:$AK$5,Lessons6[[#This Row],[Day of week]])*Lessons6[[#This Row],[Tariff]]=0,"",COUNTIF($C$5:$AK$5,Lessons6[[#This Row],[Day of week]])*Lessons6[[#This Row],[Tariff]])</f>
        <v/>
      </c>
      <c r="N62" t="str">
        <f t="array" ref="N62">IFERROR(IF(
 INDEX($G$42:$G$141,SMALL(IF(COUNTIF($N$41:N61,$G$42:$G$141)=0,ROW($G$42:$G$141)-1),1)-40)=0,
 "",
 INDEX($G$42:$G$141,SMALL(IF(COUNTIF($N$41:N61,$G$42:$G$141)=0,ROW($G$42:$G$141)-1),1)-40)),"")</f>
        <v/>
      </c>
      <c r="O62" t="str">
        <f>IFERROR(INDEX(Lessons6[Name],MATCH(N62,Lessons6[UniqueID],0)),"")</f>
        <v/>
      </c>
      <c r="P62" t="str">
        <f>IFERROR(INDEX(Lessons6[Tariff],MATCH(N62,Lessons6[UniqueID],0)),"")</f>
        <v/>
      </c>
      <c r="Q62" s="27" t="str">
        <f>IFERROR(INDEX(Lessons6[Currency],MATCH(N62,Lessons6[UniqueID],0)),"")</f>
        <v/>
      </c>
      <c r="R62" s="39" t="str">
        <f ca="1">IF(SUMIF(Lessons6[UniqueID],$N62,Lessons6[Revenue])=0,"",SUMIF(Lessons6[UniqueID],$N62,Lessons6[Revenue]))</f>
        <v/>
      </c>
    </row>
    <row r="63" spans="3:18" x14ac:dyDescent="0.25">
      <c r="J63" t="str">
        <f ca="1">IF(COUNTIF($C$5:$AK$5,Lessons6[[#This Row],[Day of week]])*Lessons6[[#This Row],[Tariff]]=0,"",COUNTIF($C$5:$AK$5,Lessons6[[#This Row],[Day of week]])*Lessons6[[#This Row],[Tariff]])</f>
        <v/>
      </c>
      <c r="N63" t="str">
        <f t="array" ref="N63">IFERROR(IF(
 INDEX($G$42:$G$141,SMALL(IF(COUNTIF($N$41:N62,$G$42:$G$141)=0,ROW($G$42:$G$141)-1),1)-40)=0,
 "",
 INDEX($G$42:$G$141,SMALL(IF(COUNTIF($N$41:N62,$G$42:$G$141)=0,ROW($G$42:$G$141)-1),1)-40)),"")</f>
        <v/>
      </c>
      <c r="O63" t="str">
        <f>IFERROR(INDEX(Lessons6[Name],MATCH(N63,Lessons6[UniqueID],0)),"")</f>
        <v/>
      </c>
      <c r="P63" t="str">
        <f>IFERROR(INDEX(Lessons6[Tariff],MATCH(N63,Lessons6[UniqueID],0)),"")</f>
        <v/>
      </c>
      <c r="Q63" s="27" t="str">
        <f>IFERROR(INDEX(Lessons6[Currency],MATCH(N63,Lessons6[UniqueID],0)),"")</f>
        <v/>
      </c>
      <c r="R63" s="39" t="str">
        <f ca="1">IF(SUMIF(Lessons6[UniqueID],$N63,Lessons6[Revenue])=0,"",SUMIF(Lessons6[UniqueID],$N63,Lessons6[Revenue]))</f>
        <v/>
      </c>
    </row>
    <row r="64" spans="3:18" x14ac:dyDescent="0.25">
      <c r="J64" t="str">
        <f ca="1">IF(COUNTIF($C$5:$AK$5,Lessons6[[#This Row],[Day of week]])*Lessons6[[#This Row],[Tariff]]=0,"",COUNTIF($C$5:$AK$5,Lessons6[[#This Row],[Day of week]])*Lessons6[[#This Row],[Tariff]])</f>
        <v/>
      </c>
      <c r="N64" t="str">
        <f t="array" ref="N64">IFERROR(IF(
 INDEX($G$42:$G$141,SMALL(IF(COUNTIF($N$41:N63,$G$42:$G$141)=0,ROW($G$42:$G$141)-1),1)-40)=0,
 "",
 INDEX($G$42:$G$141,SMALL(IF(COUNTIF($N$41:N63,$G$42:$G$141)=0,ROW($G$42:$G$141)-1),1)-40)),"")</f>
        <v/>
      </c>
      <c r="O64" t="str">
        <f>IFERROR(INDEX(Lessons6[Name],MATCH(N64,Lessons6[UniqueID],0)),"")</f>
        <v/>
      </c>
      <c r="P64" t="str">
        <f>IFERROR(INDEX(Lessons6[Tariff],MATCH(N64,Lessons6[UniqueID],0)),"")</f>
        <v/>
      </c>
      <c r="Q64" s="27" t="str">
        <f>IFERROR(INDEX(Lessons6[Currency],MATCH(N64,Lessons6[UniqueID],0)),"")</f>
        <v/>
      </c>
      <c r="R64" s="39" t="str">
        <f ca="1">IF(SUMIF(Lessons6[UniqueID],$N64,Lessons6[Revenue])=0,"",SUMIF(Lessons6[UniqueID],$N64,Lessons6[Revenue]))</f>
        <v/>
      </c>
    </row>
    <row r="65" spans="10:18" x14ac:dyDescent="0.25">
      <c r="J65" t="str">
        <f ca="1">IF(COUNTIF($C$5:$AK$5,Lessons6[[#This Row],[Day of week]])*Lessons6[[#This Row],[Tariff]]=0,"",COUNTIF($C$5:$AK$5,Lessons6[[#This Row],[Day of week]])*Lessons6[[#This Row],[Tariff]])</f>
        <v/>
      </c>
      <c r="N65" t="str">
        <f t="array" ref="N65">IFERROR(IF(
 INDEX($G$42:$G$141,SMALL(IF(COUNTIF($N$41:N64,$G$42:$G$141)=0,ROW($G$42:$G$141)-1),1)-40)=0,
 "",
 INDEX($G$42:$G$141,SMALL(IF(COUNTIF($N$41:N64,$G$42:$G$141)=0,ROW($G$42:$G$141)-1),1)-40)),"")</f>
        <v/>
      </c>
      <c r="O65" t="str">
        <f>IFERROR(INDEX(Lessons6[Name],MATCH(N65,Lessons6[UniqueID],0)),"")</f>
        <v/>
      </c>
      <c r="P65" t="str">
        <f>IFERROR(INDEX(Lessons6[Tariff],MATCH(N65,Lessons6[UniqueID],0)),"")</f>
        <v/>
      </c>
      <c r="Q65" s="27" t="str">
        <f>IFERROR(INDEX(Lessons6[Currency],MATCH(N65,Lessons6[UniqueID],0)),"")</f>
        <v/>
      </c>
      <c r="R65" s="39" t="str">
        <f ca="1">IF(SUMIF(Lessons6[UniqueID],$N65,Lessons6[Revenue])=0,"",SUMIF(Lessons6[UniqueID],$N65,Lessons6[Revenue]))</f>
        <v/>
      </c>
    </row>
    <row r="66" spans="10:18" x14ac:dyDescent="0.25">
      <c r="J66" t="str">
        <f ca="1">IF(COUNTIF($C$5:$AK$5,Lessons6[[#This Row],[Day of week]])*Lessons6[[#This Row],[Tariff]]=0,"",COUNTIF($C$5:$AK$5,Lessons6[[#This Row],[Day of week]])*Lessons6[[#This Row],[Tariff]])</f>
        <v/>
      </c>
      <c r="N66" t="str">
        <f t="array" ref="N66">IFERROR(IF(
 INDEX($G$42:$G$141,SMALL(IF(COUNTIF($N$41:N65,$G$42:$G$141)=0,ROW($G$42:$G$141)-1),1)-40)=0,
 "",
 INDEX($G$42:$G$141,SMALL(IF(COUNTIF($N$41:N65,$G$42:$G$141)=0,ROW($G$42:$G$141)-1),1)-40)),"")</f>
        <v/>
      </c>
      <c r="O66" t="str">
        <f>IFERROR(INDEX(Lessons6[Name],MATCH(N66,Lessons6[UniqueID],0)),"")</f>
        <v/>
      </c>
      <c r="P66" t="str">
        <f>IFERROR(INDEX(Lessons6[Tariff],MATCH(N66,Lessons6[UniqueID],0)),"")</f>
        <v/>
      </c>
      <c r="Q66" s="27" t="str">
        <f>IFERROR(INDEX(Lessons6[Currency],MATCH(N66,Lessons6[UniqueID],0)),"")</f>
        <v/>
      </c>
      <c r="R66" s="39" t="str">
        <f ca="1">IF(SUMIF(Lessons6[UniqueID],$N66,Lessons6[Revenue])=0,"",SUMIF(Lessons6[UniqueID],$N66,Lessons6[Revenue]))</f>
        <v/>
      </c>
    </row>
    <row r="67" spans="10:18" x14ac:dyDescent="0.25">
      <c r="J67" t="str">
        <f ca="1">IF(COUNTIF($C$5:$AK$5,Lessons6[[#This Row],[Day of week]])*Lessons6[[#This Row],[Tariff]]=0,"",COUNTIF($C$5:$AK$5,Lessons6[[#This Row],[Day of week]])*Lessons6[[#This Row],[Tariff]])</f>
        <v/>
      </c>
      <c r="N67" t="str">
        <f t="array" ref="N67">IFERROR(IF(
 INDEX($G$42:$G$141,SMALL(IF(COUNTIF($N$41:N66,$G$42:$G$141)=0,ROW($G$42:$G$141)-1),1)-40)=0,
 "",
 INDEX($G$42:$G$141,SMALL(IF(COUNTIF($N$41:N66,$G$42:$G$141)=0,ROW($G$42:$G$141)-1),1)-40)),"")</f>
        <v/>
      </c>
      <c r="O67" t="str">
        <f>IFERROR(INDEX(Lessons6[Name],MATCH(N67,Lessons6[UniqueID],0)),"")</f>
        <v/>
      </c>
      <c r="P67" t="str">
        <f>IFERROR(INDEX(Lessons6[Tariff],MATCH(N67,Lessons6[UniqueID],0)),"")</f>
        <v/>
      </c>
      <c r="Q67" s="27" t="str">
        <f>IFERROR(INDEX(Lessons6[Currency],MATCH(N67,Lessons6[UniqueID],0)),"")</f>
        <v/>
      </c>
      <c r="R67" s="39" t="str">
        <f ca="1">IF(SUMIF(Lessons6[UniqueID],$N67,Lessons6[Revenue])=0,"",SUMIF(Lessons6[UniqueID],$N67,Lessons6[Revenue]))</f>
        <v/>
      </c>
    </row>
    <row r="68" spans="10:18" x14ac:dyDescent="0.25">
      <c r="J68" t="str">
        <f ca="1">IF(COUNTIF($C$5:$AK$5,Lessons6[[#This Row],[Day of week]])*Lessons6[[#This Row],[Tariff]]=0,"",COUNTIF($C$5:$AK$5,Lessons6[[#This Row],[Day of week]])*Lessons6[[#This Row],[Tariff]])</f>
        <v/>
      </c>
      <c r="N68" t="str">
        <f t="array" ref="N68">IFERROR(IF(
 INDEX($G$42:$G$141,SMALL(IF(COUNTIF($N$41:N67,$G$42:$G$141)=0,ROW($G$42:$G$141)-1),1)-40)=0,
 "",
 INDEX($G$42:$G$141,SMALL(IF(COUNTIF($N$41:N67,$G$42:$G$141)=0,ROW($G$42:$G$141)-1),1)-40)),"")</f>
        <v/>
      </c>
      <c r="O68" t="str">
        <f>IFERROR(INDEX(Lessons6[Name],MATCH(N68,Lessons6[UniqueID],0)),"")</f>
        <v/>
      </c>
      <c r="P68" t="str">
        <f>IFERROR(INDEX(Lessons6[Tariff],MATCH(N68,Lessons6[UniqueID],0)),"")</f>
        <v/>
      </c>
      <c r="Q68" s="27" t="str">
        <f>IFERROR(INDEX(Lessons6[Currency],MATCH(N68,Lessons6[UniqueID],0)),"")</f>
        <v/>
      </c>
      <c r="R68" s="39" t="str">
        <f ca="1">IF(SUMIF(Lessons6[UniqueID],$N68,Lessons6[Revenue])=0,"",SUMIF(Lessons6[UniqueID],$N68,Lessons6[Revenue]))</f>
        <v/>
      </c>
    </row>
    <row r="69" spans="10:18" x14ac:dyDescent="0.25">
      <c r="J69" t="str">
        <f ca="1">IF(COUNTIF($C$5:$AK$5,Lessons6[[#This Row],[Day of week]])*Lessons6[[#This Row],[Tariff]]=0,"",COUNTIF($C$5:$AK$5,Lessons6[[#This Row],[Day of week]])*Lessons6[[#This Row],[Tariff]])</f>
        <v/>
      </c>
      <c r="N69" t="str">
        <f t="array" ref="N69">IFERROR(IF(
 INDEX($G$42:$G$141,SMALL(IF(COUNTIF($N$41:N68,$G$42:$G$141)=0,ROW($G$42:$G$141)-1),1)-40)=0,
 "",
 INDEX($G$42:$G$141,SMALL(IF(COUNTIF($N$41:N68,$G$42:$G$141)=0,ROW($G$42:$G$141)-1),1)-40)),"")</f>
        <v/>
      </c>
      <c r="O69" t="str">
        <f>IFERROR(INDEX(Lessons6[Name],MATCH(N69,Lessons6[UniqueID],0)),"")</f>
        <v/>
      </c>
      <c r="P69" t="str">
        <f>IFERROR(INDEX(Lessons6[Tariff],MATCH(N69,Lessons6[UniqueID],0)),"")</f>
        <v/>
      </c>
      <c r="Q69" s="27" t="str">
        <f>IFERROR(INDEX(Lessons6[Currency],MATCH(N69,Lessons6[UniqueID],0)),"")</f>
        <v/>
      </c>
      <c r="R69" s="39" t="str">
        <f ca="1">IF(SUMIF(Lessons6[UniqueID],$N69,Lessons6[Revenue])=0,"",SUMIF(Lessons6[UniqueID],$N69,Lessons6[Revenue]))</f>
        <v/>
      </c>
    </row>
    <row r="70" spans="10:18" x14ac:dyDescent="0.25">
      <c r="J70" t="str">
        <f ca="1">IF(COUNTIF($C$5:$AK$5,Lessons6[[#This Row],[Day of week]])*Lessons6[[#This Row],[Tariff]]=0,"",COUNTIF($C$5:$AK$5,Lessons6[[#This Row],[Day of week]])*Lessons6[[#This Row],[Tariff]])</f>
        <v/>
      </c>
      <c r="N70" t="str">
        <f t="array" ref="N70">IFERROR(IF(
 INDEX($G$42:$G$141,SMALL(IF(COUNTIF($N$41:N69,$G$42:$G$141)=0,ROW($G$42:$G$141)-1),1)-40)=0,
 "",
 INDEX($G$42:$G$141,SMALL(IF(COUNTIF($N$41:N69,$G$42:$G$141)=0,ROW($G$42:$G$141)-1),1)-40)),"")</f>
        <v/>
      </c>
      <c r="O70" t="str">
        <f>IFERROR(INDEX(Lessons6[Name],MATCH(N70,Lessons6[UniqueID],0)),"")</f>
        <v/>
      </c>
      <c r="P70" t="str">
        <f>IFERROR(INDEX(Lessons6[Tariff],MATCH(N70,Lessons6[UniqueID],0)),"")</f>
        <v/>
      </c>
      <c r="Q70" s="27" t="str">
        <f>IFERROR(INDEX(Lessons6[Currency],MATCH(N70,Lessons6[UniqueID],0)),"")</f>
        <v/>
      </c>
      <c r="R70" s="39" t="str">
        <f ca="1">IF(SUMIF(Lessons6[UniqueID],$N70,Lessons6[Revenue])=0,"",SUMIF(Lessons6[UniqueID],$N70,Lessons6[Revenue]))</f>
        <v/>
      </c>
    </row>
    <row r="71" spans="10:18" x14ac:dyDescent="0.25">
      <c r="J71" t="str">
        <f ca="1">IF(COUNTIF($C$5:$AK$5,Lessons6[[#This Row],[Day of week]])*Lessons6[[#This Row],[Tariff]]=0,"",COUNTIF($C$5:$AK$5,Lessons6[[#This Row],[Day of week]])*Lessons6[[#This Row],[Tariff]])</f>
        <v/>
      </c>
      <c r="N71" t="str">
        <f t="array" ref="N71">IFERROR(IF(
 INDEX($G$42:$G$141,SMALL(IF(COUNTIF($N$41:N70,$G$42:$G$141)=0,ROW($G$42:$G$141)-1),1)-40)=0,
 "",
 INDEX($G$42:$G$141,SMALL(IF(COUNTIF($N$41:N70,$G$42:$G$141)=0,ROW($G$42:$G$141)-1),1)-40)),"")</f>
        <v/>
      </c>
      <c r="O71" t="str">
        <f>IFERROR(INDEX(Lessons6[Name],MATCH(N71,Lessons6[UniqueID],0)),"")</f>
        <v/>
      </c>
      <c r="P71" t="str">
        <f>IFERROR(INDEX(Lessons6[Tariff],MATCH(N71,Lessons6[UniqueID],0)),"")</f>
        <v/>
      </c>
      <c r="Q71" s="27" t="str">
        <f>IFERROR(INDEX(Lessons6[Currency],MATCH(N71,Lessons6[UniqueID],0)),"")</f>
        <v/>
      </c>
      <c r="R71" s="39" t="str">
        <f ca="1">IF(SUMIF(Lessons6[UniqueID],$N71,Lessons6[Revenue])=0,"",SUMIF(Lessons6[UniqueID],$N71,Lessons6[Revenue]))</f>
        <v/>
      </c>
    </row>
    <row r="72" spans="10:18" x14ac:dyDescent="0.25">
      <c r="J72" t="str">
        <f ca="1">IF(COUNTIF($C$5:$AK$5,Lessons6[[#This Row],[Day of week]])*Lessons6[[#This Row],[Tariff]]=0,"",COUNTIF($C$5:$AK$5,Lessons6[[#This Row],[Day of week]])*Lessons6[[#This Row],[Tariff]])</f>
        <v/>
      </c>
      <c r="N72" t="str">
        <f t="array" ref="N72">IFERROR(IF(
 INDEX($G$42:$G$141,SMALL(IF(COUNTIF($N$41:N71,$G$42:$G$141)=0,ROW($G$42:$G$141)-1),1)-40)=0,
 "",
 INDEX($G$42:$G$141,SMALL(IF(COUNTIF($N$41:N71,$G$42:$G$141)=0,ROW($G$42:$G$141)-1),1)-40)),"")</f>
        <v/>
      </c>
      <c r="O72" t="str">
        <f>IFERROR(INDEX(Lessons6[Name],MATCH(N72,Lessons6[UniqueID],0)),"")</f>
        <v/>
      </c>
      <c r="P72" t="str">
        <f>IFERROR(INDEX(Lessons6[Tariff],MATCH(N72,Lessons6[UniqueID],0)),"")</f>
        <v/>
      </c>
      <c r="Q72" s="27" t="str">
        <f>IFERROR(INDEX(Lessons6[Currency],MATCH(N72,Lessons6[UniqueID],0)),"")</f>
        <v/>
      </c>
      <c r="R72" s="39" t="str">
        <f ca="1">IF(SUMIF(Lessons6[UniqueID],$N72,Lessons6[Revenue])=0,"",SUMIF(Lessons6[UniqueID],$N72,Lessons6[Revenue]))</f>
        <v/>
      </c>
    </row>
    <row r="73" spans="10:18" x14ac:dyDescent="0.25">
      <c r="J73" t="str">
        <f ca="1">IF(COUNTIF($C$5:$AK$5,Lessons6[[#This Row],[Day of week]])*Lessons6[[#This Row],[Tariff]]=0,"",COUNTIF($C$5:$AK$5,Lessons6[[#This Row],[Day of week]])*Lessons6[[#This Row],[Tariff]])</f>
        <v/>
      </c>
      <c r="N73" t="str">
        <f t="array" ref="N73">IFERROR(IF(
 INDEX($G$42:$G$141,SMALL(IF(COUNTIF($N$41:N72,$G$42:$G$141)=0,ROW($G$42:$G$141)-1),1)-40)=0,
 "",
 INDEX($G$42:$G$141,SMALL(IF(COUNTIF($N$41:N72,$G$42:$G$141)=0,ROW($G$42:$G$141)-1),1)-40)),"")</f>
        <v/>
      </c>
      <c r="O73" t="str">
        <f>IFERROR(INDEX(Lessons6[Name],MATCH(N73,Lessons6[UniqueID],0)),"")</f>
        <v/>
      </c>
      <c r="P73" t="str">
        <f>IFERROR(INDEX(Lessons6[Tariff],MATCH(N73,Lessons6[UniqueID],0)),"")</f>
        <v/>
      </c>
      <c r="Q73" s="27" t="str">
        <f>IFERROR(INDEX(Lessons6[Currency],MATCH(N73,Lessons6[UniqueID],0)),"")</f>
        <v/>
      </c>
      <c r="R73" s="39" t="str">
        <f ca="1">IF(SUMIF(Lessons6[UniqueID],$N73,Lessons6[Revenue])=0,"",SUMIF(Lessons6[UniqueID],$N73,Lessons6[Revenue]))</f>
        <v/>
      </c>
    </row>
    <row r="74" spans="10:18" x14ac:dyDescent="0.25">
      <c r="J74" t="str">
        <f ca="1">IF(COUNTIF($C$5:$AK$5,Lessons6[[#This Row],[Day of week]])*Lessons6[[#This Row],[Tariff]]=0,"",COUNTIF($C$5:$AK$5,Lessons6[[#This Row],[Day of week]])*Lessons6[[#This Row],[Tariff]])</f>
        <v/>
      </c>
      <c r="N74" t="str">
        <f t="array" ref="N74">IFERROR(IF(
 INDEX($G$42:$G$141,SMALL(IF(COUNTIF($N$41:N73,$G$42:$G$141)=0,ROW($G$42:$G$141)-1),1)-40)=0,
 "",
 INDEX($G$42:$G$141,SMALL(IF(COUNTIF($N$41:N73,$G$42:$G$141)=0,ROW($G$42:$G$141)-1),1)-40)),"")</f>
        <v/>
      </c>
      <c r="O74" t="str">
        <f>IFERROR(INDEX(Lessons6[Name],MATCH(N74,Lessons6[UniqueID],0)),"")</f>
        <v/>
      </c>
      <c r="P74" t="str">
        <f>IFERROR(INDEX(Lessons6[Tariff],MATCH(N74,Lessons6[UniqueID],0)),"")</f>
        <v/>
      </c>
      <c r="Q74" s="27" t="str">
        <f>IFERROR(INDEX(Lessons6[Currency],MATCH(N74,Lessons6[UniqueID],0)),"")</f>
        <v/>
      </c>
      <c r="R74" s="39" t="str">
        <f ca="1">IF(SUMIF(Lessons6[UniqueID],$N74,Lessons6[Revenue])=0,"",SUMIF(Lessons6[UniqueID],$N74,Lessons6[Revenue]))</f>
        <v/>
      </c>
    </row>
    <row r="75" spans="10:18" x14ac:dyDescent="0.25">
      <c r="J75" t="str">
        <f ca="1">IF(COUNTIF($C$5:$AK$5,Lessons6[[#This Row],[Day of week]])*Lessons6[[#This Row],[Tariff]]=0,"",COUNTIF($C$5:$AK$5,Lessons6[[#This Row],[Day of week]])*Lessons6[[#This Row],[Tariff]])</f>
        <v/>
      </c>
      <c r="N75" t="str">
        <f t="array" ref="N75">IFERROR(IF(
 INDEX($G$42:$G$141,SMALL(IF(COUNTIF($N$41:N74,$G$42:$G$141)=0,ROW($G$42:$G$141)-1),1)-40)=0,
 "",
 INDEX($G$42:$G$141,SMALL(IF(COUNTIF($N$41:N74,$G$42:$G$141)=0,ROW($G$42:$G$141)-1),1)-40)),"")</f>
        <v/>
      </c>
      <c r="O75" t="str">
        <f>IFERROR(INDEX(Lessons6[Name],MATCH(N75,Lessons6[UniqueID],0)),"")</f>
        <v/>
      </c>
      <c r="P75" t="str">
        <f>IFERROR(INDEX(Lessons6[Tariff],MATCH(N75,Lessons6[UniqueID],0)),"")</f>
        <v/>
      </c>
      <c r="Q75" s="27" t="str">
        <f>IFERROR(INDEX(Lessons6[Currency],MATCH(N75,Lessons6[UniqueID],0)),"")</f>
        <v/>
      </c>
      <c r="R75" s="39" t="str">
        <f ca="1">IF(SUMIF(Lessons6[UniqueID],$N75,Lessons6[Revenue])=0,"",SUMIF(Lessons6[UniqueID],$N75,Lessons6[Revenue]))</f>
        <v/>
      </c>
    </row>
    <row r="76" spans="10:18" x14ac:dyDescent="0.25">
      <c r="J76" t="str">
        <f ca="1">IF(COUNTIF($C$5:$AK$5,Lessons6[[#This Row],[Day of week]])*Lessons6[[#This Row],[Tariff]]=0,"",COUNTIF($C$5:$AK$5,Lessons6[[#This Row],[Day of week]])*Lessons6[[#This Row],[Tariff]])</f>
        <v/>
      </c>
      <c r="N76" t="str">
        <f t="array" ref="N76">IFERROR(IF(
 INDEX($G$42:$G$141,SMALL(IF(COUNTIF($N$41:N75,$G$42:$G$141)=0,ROW($G$42:$G$141)-1),1)-40)=0,
 "",
 INDEX($G$42:$G$141,SMALL(IF(COUNTIF($N$41:N75,$G$42:$G$141)=0,ROW($G$42:$G$141)-1),1)-40)),"")</f>
        <v/>
      </c>
      <c r="O76" t="str">
        <f>IFERROR(INDEX(Lessons6[Name],MATCH(N76,Lessons6[UniqueID],0)),"")</f>
        <v/>
      </c>
      <c r="P76" t="str">
        <f>IFERROR(INDEX(Lessons6[Tariff],MATCH(N76,Lessons6[UniqueID],0)),"")</f>
        <v/>
      </c>
      <c r="Q76" s="27" t="str">
        <f>IFERROR(INDEX(Lessons6[Currency],MATCH(N76,Lessons6[UniqueID],0)),"")</f>
        <v/>
      </c>
      <c r="R76" s="39" t="str">
        <f ca="1">IF(SUMIF(Lessons6[UniqueID],$N76,Lessons6[Revenue])=0,"",SUMIF(Lessons6[UniqueID],$N76,Lessons6[Revenue]))</f>
        <v/>
      </c>
    </row>
    <row r="77" spans="10:18" x14ac:dyDescent="0.25">
      <c r="J77" t="str">
        <f ca="1">IF(COUNTIF($C$5:$AK$5,Lessons6[[#This Row],[Day of week]])*Lessons6[[#This Row],[Tariff]]=0,"",COUNTIF($C$5:$AK$5,Lessons6[[#This Row],[Day of week]])*Lessons6[[#This Row],[Tariff]])</f>
        <v/>
      </c>
      <c r="N77" t="str">
        <f t="array" ref="N77">IFERROR(IF(
 INDEX($G$42:$G$141,SMALL(IF(COUNTIF($N$41:N76,$G$42:$G$141)=0,ROW($G$42:$G$141)-1),1)-40)=0,
 "",
 INDEX($G$42:$G$141,SMALL(IF(COUNTIF($N$41:N76,$G$42:$G$141)=0,ROW($G$42:$G$141)-1),1)-40)),"")</f>
        <v/>
      </c>
      <c r="O77" t="str">
        <f>IFERROR(INDEX(Lessons6[Name],MATCH(N77,Lessons6[UniqueID],0)),"")</f>
        <v/>
      </c>
      <c r="P77" t="str">
        <f>IFERROR(INDEX(Lessons6[Tariff],MATCH(N77,Lessons6[UniqueID],0)),"")</f>
        <v/>
      </c>
      <c r="Q77" s="27" t="str">
        <f>IFERROR(INDEX(Lessons6[Currency],MATCH(N77,Lessons6[UniqueID],0)),"")</f>
        <v/>
      </c>
      <c r="R77" s="39" t="str">
        <f ca="1">IF(SUMIF(Lessons6[UniqueID],$N77,Lessons6[Revenue])=0,"",SUMIF(Lessons6[UniqueID],$N77,Lessons6[Revenue]))</f>
        <v/>
      </c>
    </row>
    <row r="78" spans="10:18" x14ac:dyDescent="0.25">
      <c r="J78" t="str">
        <f ca="1">IF(COUNTIF($C$5:$AK$5,Lessons6[[#This Row],[Day of week]])*Lessons6[[#This Row],[Tariff]]=0,"",COUNTIF($C$5:$AK$5,Lessons6[[#This Row],[Day of week]])*Lessons6[[#This Row],[Tariff]])</f>
        <v/>
      </c>
      <c r="N78" t="str">
        <f t="array" ref="N78">IFERROR(IF(
 INDEX($G$42:$G$141,SMALL(IF(COUNTIF($N$41:N77,$G$42:$G$141)=0,ROW($G$42:$G$141)-1),1)-40)=0,
 "",
 INDEX($G$42:$G$141,SMALL(IF(COUNTIF($N$41:N77,$G$42:$G$141)=0,ROW($G$42:$G$141)-1),1)-40)),"")</f>
        <v/>
      </c>
      <c r="O78" t="str">
        <f>IFERROR(INDEX(Lessons6[Name],MATCH(N78,Lessons6[UniqueID],0)),"")</f>
        <v/>
      </c>
      <c r="P78" t="str">
        <f>IFERROR(INDEX(Lessons6[Tariff],MATCH(N78,Lessons6[UniqueID],0)),"")</f>
        <v/>
      </c>
      <c r="Q78" s="27" t="str">
        <f>IFERROR(INDEX(Lessons6[Currency],MATCH(N78,Lessons6[UniqueID],0)),"")</f>
        <v/>
      </c>
      <c r="R78" s="39" t="str">
        <f ca="1">IF(SUMIF(Lessons6[UniqueID],$N78,Lessons6[Revenue])=0,"",SUMIF(Lessons6[UniqueID],$N78,Lessons6[Revenue]))</f>
        <v/>
      </c>
    </row>
    <row r="79" spans="10:18" x14ac:dyDescent="0.25">
      <c r="J79" t="str">
        <f ca="1">IF(COUNTIF($C$5:$AK$5,Lessons6[[#This Row],[Day of week]])*Lessons6[[#This Row],[Tariff]]=0,"",COUNTIF($C$5:$AK$5,Lessons6[[#This Row],[Day of week]])*Lessons6[[#This Row],[Tariff]])</f>
        <v/>
      </c>
      <c r="N79" t="str">
        <f t="array" ref="N79">IFERROR(IF(
 INDEX($G$42:$G$141,SMALL(IF(COUNTIF($N$41:N78,$G$42:$G$141)=0,ROW($G$42:$G$141)-1),1)-40)=0,
 "",
 INDEX($G$42:$G$141,SMALL(IF(COUNTIF($N$41:N78,$G$42:$G$141)=0,ROW($G$42:$G$141)-1),1)-40)),"")</f>
        <v/>
      </c>
      <c r="O79" t="str">
        <f>IFERROR(INDEX(Lessons6[Name],MATCH(N79,Lessons6[UniqueID],0)),"")</f>
        <v/>
      </c>
      <c r="P79" t="str">
        <f>IFERROR(INDEX(Lessons6[Tariff],MATCH(N79,Lessons6[UniqueID],0)),"")</f>
        <v/>
      </c>
      <c r="Q79" s="27" t="str">
        <f>IFERROR(INDEX(Lessons6[Currency],MATCH(N79,Lessons6[UniqueID],0)),"")</f>
        <v/>
      </c>
      <c r="R79" s="39" t="str">
        <f ca="1">IF(SUMIF(Lessons6[UniqueID],$N79,Lessons6[Revenue])=0,"",SUMIF(Lessons6[UniqueID],$N79,Lessons6[Revenue]))</f>
        <v/>
      </c>
    </row>
    <row r="80" spans="10:18" x14ac:dyDescent="0.25">
      <c r="J80" t="str">
        <f ca="1">IF(COUNTIF($C$5:$AK$5,Lessons6[[#This Row],[Day of week]])*Lessons6[[#This Row],[Tariff]]=0,"",COUNTIF($C$5:$AK$5,Lessons6[[#This Row],[Day of week]])*Lessons6[[#This Row],[Tariff]])</f>
        <v/>
      </c>
      <c r="N80" t="str">
        <f t="array" ref="N80">IFERROR(IF(
 INDEX($G$42:$G$141,SMALL(IF(COUNTIF($N$41:N79,$G$42:$G$141)=0,ROW($G$42:$G$141)-1),1)-40)=0,
 "",
 INDEX($G$42:$G$141,SMALL(IF(COUNTIF($N$41:N79,$G$42:$G$141)=0,ROW($G$42:$G$141)-1),1)-40)),"")</f>
        <v/>
      </c>
      <c r="O80" t="str">
        <f>IFERROR(INDEX(Lessons6[Name],MATCH(N80,Lessons6[UniqueID],0)),"")</f>
        <v/>
      </c>
      <c r="P80" t="str">
        <f>IFERROR(INDEX(Lessons6[Tariff],MATCH(N80,Lessons6[UniqueID],0)),"")</f>
        <v/>
      </c>
      <c r="Q80" s="27" t="str">
        <f>IFERROR(INDEX(Lessons6[Currency],MATCH(N80,Lessons6[UniqueID],0)),"")</f>
        <v/>
      </c>
      <c r="R80" s="39" t="str">
        <f ca="1">IF(SUMIF(Lessons6[UniqueID],$N80,Lessons6[Revenue])=0,"",SUMIF(Lessons6[UniqueID],$N80,Lessons6[Revenue]))</f>
        <v/>
      </c>
    </row>
    <row r="81" spans="10:18" x14ac:dyDescent="0.25">
      <c r="J81" t="str">
        <f ca="1">IF(COUNTIF($C$5:$AK$5,Lessons6[[#This Row],[Day of week]])*Lessons6[[#This Row],[Tariff]]=0,"",COUNTIF($C$5:$AK$5,Lessons6[[#This Row],[Day of week]])*Lessons6[[#This Row],[Tariff]])</f>
        <v/>
      </c>
      <c r="N81" t="str">
        <f t="array" ref="N81">IFERROR(IF(
 INDEX($G$42:$G$141,SMALL(IF(COUNTIF($N$41:N80,$G$42:$G$141)=0,ROW($G$42:$G$141)-1),1)-40)=0,
 "",
 INDEX($G$42:$G$141,SMALL(IF(COUNTIF($N$41:N80,$G$42:$G$141)=0,ROW($G$42:$G$141)-1),1)-40)),"")</f>
        <v/>
      </c>
      <c r="O81" t="str">
        <f>IFERROR(INDEX(Lessons6[Name],MATCH(N81,Lessons6[UniqueID],0)),"")</f>
        <v/>
      </c>
      <c r="P81" t="str">
        <f>IFERROR(INDEX(Lessons6[Tariff],MATCH(N81,Lessons6[UniqueID],0)),"")</f>
        <v/>
      </c>
      <c r="Q81" s="27" t="str">
        <f>IFERROR(INDEX(Lessons6[Currency],MATCH(N81,Lessons6[UniqueID],0)),"")</f>
        <v/>
      </c>
      <c r="R81" s="39" t="str">
        <f ca="1">IF(SUMIF(Lessons6[UniqueID],$N81,Lessons6[Revenue])=0,"",SUMIF(Lessons6[UniqueID],$N81,Lessons6[Revenue]))</f>
        <v/>
      </c>
    </row>
    <row r="82" spans="10:18" x14ac:dyDescent="0.25">
      <c r="J82" t="str">
        <f ca="1">IF(COUNTIF($C$5:$AK$5,Lessons6[[#This Row],[Day of week]])*Lessons6[[#This Row],[Tariff]]=0,"",COUNTIF($C$5:$AK$5,Lessons6[[#This Row],[Day of week]])*Lessons6[[#This Row],[Tariff]])</f>
        <v/>
      </c>
      <c r="N82" t="str">
        <f t="array" ref="N82">IFERROR(IF(
 INDEX($G$42:$G$141,SMALL(IF(COUNTIF($N$41:N81,$G$42:$G$141)=0,ROW($G$42:$G$141)-1),1)-40)=0,
 "",
 INDEX($G$42:$G$141,SMALL(IF(COUNTIF($N$41:N81,$G$42:$G$141)=0,ROW($G$42:$G$141)-1),1)-40)),"")</f>
        <v/>
      </c>
      <c r="O82" t="str">
        <f>IFERROR(INDEX(Lessons6[Name],MATCH(N82,Lessons6[UniqueID],0)),"")</f>
        <v/>
      </c>
      <c r="P82" t="str">
        <f>IFERROR(INDEX(Lessons6[Tariff],MATCH(N82,Lessons6[UniqueID],0)),"")</f>
        <v/>
      </c>
      <c r="Q82" s="27" t="str">
        <f>IFERROR(INDEX(Lessons6[Currency],MATCH(N82,Lessons6[UniqueID],0)),"")</f>
        <v/>
      </c>
      <c r="R82" s="39" t="str">
        <f ca="1">IF(SUMIF(Lessons6[UniqueID],$N82,Lessons6[Revenue])=0,"",SUMIF(Lessons6[UniqueID],$N82,Lessons6[Revenue]))</f>
        <v/>
      </c>
    </row>
    <row r="83" spans="10:18" x14ac:dyDescent="0.25">
      <c r="J83" t="str">
        <f ca="1">IF(COUNTIF($C$5:$AK$5,Lessons6[[#This Row],[Day of week]])*Lessons6[[#This Row],[Tariff]]=0,"",COUNTIF($C$5:$AK$5,Lessons6[[#This Row],[Day of week]])*Lessons6[[#This Row],[Tariff]])</f>
        <v/>
      </c>
      <c r="N83" t="str">
        <f t="array" ref="N83">IFERROR(IF(
 INDEX($G$42:$G$141,SMALL(IF(COUNTIF($N$41:N82,$G$42:$G$141)=0,ROW($G$42:$G$141)-1),1)-40)=0,
 "",
 INDEX($G$42:$G$141,SMALL(IF(COUNTIF($N$41:N82,$G$42:$G$141)=0,ROW($G$42:$G$141)-1),1)-40)),"")</f>
        <v/>
      </c>
      <c r="O83" t="str">
        <f>IFERROR(INDEX(Lessons6[Name],MATCH(N83,Lessons6[UniqueID],0)),"")</f>
        <v/>
      </c>
      <c r="P83" t="str">
        <f>IFERROR(INDEX(Lessons6[Tariff],MATCH(N83,Lessons6[UniqueID],0)),"")</f>
        <v/>
      </c>
      <c r="Q83" s="27" t="str">
        <f>IFERROR(INDEX(Lessons6[Currency],MATCH(N83,Lessons6[UniqueID],0)),"")</f>
        <v/>
      </c>
      <c r="R83" s="39" t="str">
        <f ca="1">IF(SUMIF(Lessons6[UniqueID],$N83,Lessons6[Revenue])=0,"",SUMIF(Lessons6[UniqueID],$N83,Lessons6[Revenue]))</f>
        <v/>
      </c>
    </row>
    <row r="84" spans="10:18" x14ac:dyDescent="0.25">
      <c r="J84" t="str">
        <f ca="1">IF(COUNTIF($C$5:$AK$5,Lessons6[[#This Row],[Day of week]])*Lessons6[[#This Row],[Tariff]]=0,"",COUNTIF($C$5:$AK$5,Lessons6[[#This Row],[Day of week]])*Lessons6[[#This Row],[Tariff]])</f>
        <v/>
      </c>
      <c r="N84" t="str">
        <f t="array" ref="N84">IFERROR(IF(
 INDEX($G$42:$G$141,SMALL(IF(COUNTIF($N$41:N83,$G$42:$G$141)=0,ROW($G$42:$G$141)-1),1)-40)=0,
 "",
 INDEX($G$42:$G$141,SMALL(IF(COUNTIF($N$41:N83,$G$42:$G$141)=0,ROW($G$42:$G$141)-1),1)-40)),"")</f>
        <v/>
      </c>
      <c r="O84" t="str">
        <f>IFERROR(INDEX(Lessons6[Name],MATCH(N84,Lessons6[UniqueID],0)),"")</f>
        <v/>
      </c>
      <c r="P84" t="str">
        <f>IFERROR(INDEX(Lessons6[Tariff],MATCH(N84,Lessons6[UniqueID],0)),"")</f>
        <v/>
      </c>
      <c r="Q84" s="27" t="str">
        <f>IFERROR(INDEX(Lessons6[Currency],MATCH(N84,Lessons6[UniqueID],0)),"")</f>
        <v/>
      </c>
      <c r="R84" s="39" t="str">
        <f ca="1">IF(SUMIF(Lessons6[UniqueID],$N84,Lessons6[Revenue])=0,"",SUMIF(Lessons6[UniqueID],$N84,Lessons6[Revenue]))</f>
        <v/>
      </c>
    </row>
    <row r="85" spans="10:18" x14ac:dyDescent="0.25">
      <c r="J85" t="str">
        <f ca="1">IF(COUNTIF($C$5:$AK$5,Lessons6[[#This Row],[Day of week]])*Lessons6[[#This Row],[Tariff]]=0,"",COUNTIF($C$5:$AK$5,Lessons6[[#This Row],[Day of week]])*Lessons6[[#This Row],[Tariff]])</f>
        <v/>
      </c>
      <c r="N85" t="str">
        <f t="array" ref="N85">IFERROR(IF(
 INDEX($G$42:$G$141,SMALL(IF(COUNTIF($N$41:N84,$G$42:$G$141)=0,ROW($G$42:$G$141)-1),1)-40)=0,
 "",
 INDEX($G$42:$G$141,SMALL(IF(COUNTIF($N$41:N84,$G$42:$G$141)=0,ROW($G$42:$G$141)-1),1)-40)),"")</f>
        <v/>
      </c>
      <c r="O85" t="str">
        <f>IFERROR(INDEX(Lessons6[Name],MATCH(N85,Lessons6[UniqueID],0)),"")</f>
        <v/>
      </c>
      <c r="P85" t="str">
        <f>IFERROR(INDEX(Lessons6[Tariff],MATCH(N85,Lessons6[UniqueID],0)),"")</f>
        <v/>
      </c>
      <c r="Q85" s="27" t="str">
        <f>IFERROR(INDEX(Lessons6[Currency],MATCH(N85,Lessons6[UniqueID],0)),"")</f>
        <v/>
      </c>
      <c r="R85" s="39" t="str">
        <f ca="1">IF(SUMIF(Lessons6[UniqueID],$N85,Lessons6[Revenue])=0,"",SUMIF(Lessons6[UniqueID],$N85,Lessons6[Revenue]))</f>
        <v/>
      </c>
    </row>
    <row r="86" spans="10:18" x14ac:dyDescent="0.25">
      <c r="J86" t="str">
        <f ca="1">IF(COUNTIF($C$5:$AK$5,Lessons6[[#This Row],[Day of week]])*Lessons6[[#This Row],[Tariff]]=0,"",COUNTIF($C$5:$AK$5,Lessons6[[#This Row],[Day of week]])*Lessons6[[#This Row],[Tariff]])</f>
        <v/>
      </c>
      <c r="N86" t="str">
        <f t="array" ref="N86">IFERROR(IF(
 INDEX($G$42:$G$141,SMALL(IF(COUNTIF($N$41:N85,$G$42:$G$141)=0,ROW($G$42:$G$141)-1),1)-40)=0,
 "",
 INDEX($G$42:$G$141,SMALL(IF(COUNTIF($N$41:N85,$G$42:$G$141)=0,ROW($G$42:$G$141)-1),1)-40)),"")</f>
        <v/>
      </c>
      <c r="O86" t="str">
        <f>IFERROR(INDEX(Lessons6[Name],MATCH(N86,Lessons6[UniqueID],0)),"")</f>
        <v/>
      </c>
      <c r="P86" t="str">
        <f>IFERROR(INDEX(Lessons6[Tariff],MATCH(N86,Lessons6[UniqueID],0)),"")</f>
        <v/>
      </c>
      <c r="Q86" s="27" t="str">
        <f>IFERROR(INDEX(Lessons6[Currency],MATCH(N86,Lessons6[UniqueID],0)),"")</f>
        <v/>
      </c>
      <c r="R86" s="39" t="str">
        <f ca="1">IF(SUMIF(Lessons6[UniqueID],$N86,Lessons6[Revenue])=0,"",SUMIF(Lessons6[UniqueID],$N86,Lessons6[Revenue]))</f>
        <v/>
      </c>
    </row>
    <row r="87" spans="10:18" x14ac:dyDescent="0.25">
      <c r="J87" t="str">
        <f ca="1">IF(COUNTIF($C$5:$AK$5,Lessons6[[#This Row],[Day of week]])*Lessons6[[#This Row],[Tariff]]=0,"",COUNTIF($C$5:$AK$5,Lessons6[[#This Row],[Day of week]])*Lessons6[[#This Row],[Tariff]])</f>
        <v/>
      </c>
      <c r="N87" t="str">
        <f t="array" ref="N87">IFERROR(IF(
 INDEX($G$42:$G$141,SMALL(IF(COUNTIF($N$41:N86,$G$42:$G$141)=0,ROW($G$42:$G$141)-1),1)-40)=0,
 "",
 INDEX($G$42:$G$141,SMALL(IF(COUNTIF($N$41:N86,$G$42:$G$141)=0,ROW($G$42:$G$141)-1),1)-40)),"")</f>
        <v/>
      </c>
      <c r="O87" t="str">
        <f>IFERROR(INDEX(Lessons6[Name],MATCH(N87,Lessons6[UniqueID],0)),"")</f>
        <v/>
      </c>
      <c r="P87" t="str">
        <f>IFERROR(INDEX(Lessons6[Tariff],MATCH(N87,Lessons6[UniqueID],0)),"")</f>
        <v/>
      </c>
      <c r="Q87" s="27" t="str">
        <f>IFERROR(INDEX(Lessons6[Currency],MATCH(N87,Lessons6[UniqueID],0)),"")</f>
        <v/>
      </c>
      <c r="R87" s="39" t="str">
        <f ca="1">IF(SUMIF(Lessons6[UniqueID],$N87,Lessons6[Revenue])=0,"",SUMIF(Lessons6[UniqueID],$N87,Lessons6[Revenue]))</f>
        <v/>
      </c>
    </row>
    <row r="88" spans="10:18" x14ac:dyDescent="0.25">
      <c r="J88" t="str">
        <f ca="1">IF(COUNTIF($C$5:$AK$5,Lessons6[[#This Row],[Day of week]])*Lessons6[[#This Row],[Tariff]]=0,"",COUNTIF($C$5:$AK$5,Lessons6[[#This Row],[Day of week]])*Lessons6[[#This Row],[Tariff]])</f>
        <v/>
      </c>
      <c r="N88" t="str">
        <f t="array" ref="N88">IFERROR(IF(
 INDEX($G$42:$G$141,SMALL(IF(COUNTIF($N$41:N87,$G$42:$G$141)=0,ROW($G$42:$G$141)-1),1)-40)=0,
 "",
 INDEX($G$42:$G$141,SMALL(IF(COUNTIF($N$41:N87,$G$42:$G$141)=0,ROW($G$42:$G$141)-1),1)-40)),"")</f>
        <v/>
      </c>
      <c r="O88" t="str">
        <f>IFERROR(INDEX(Lessons6[Name],MATCH(N88,Lessons6[UniqueID],0)),"")</f>
        <v/>
      </c>
      <c r="P88" t="str">
        <f>IFERROR(INDEX(Lessons6[Tariff],MATCH(N88,Lessons6[UniqueID],0)),"")</f>
        <v/>
      </c>
      <c r="Q88" s="27" t="str">
        <f>IFERROR(INDEX(Lessons6[Currency],MATCH(N88,Lessons6[UniqueID],0)),"")</f>
        <v/>
      </c>
      <c r="R88" s="39" t="str">
        <f ca="1">IF(SUMIF(Lessons6[UniqueID],$N88,Lessons6[Revenue])=0,"",SUMIF(Lessons6[UniqueID],$N88,Lessons6[Revenue]))</f>
        <v/>
      </c>
    </row>
    <row r="89" spans="10:18" x14ac:dyDescent="0.25">
      <c r="J89" t="str">
        <f ca="1">IF(COUNTIF($C$5:$AK$5,Lessons6[[#This Row],[Day of week]])*Lessons6[[#This Row],[Tariff]]=0,"",COUNTIF($C$5:$AK$5,Lessons6[[#This Row],[Day of week]])*Lessons6[[#This Row],[Tariff]])</f>
        <v/>
      </c>
      <c r="N89" t="str">
        <f t="array" ref="N89">IFERROR(IF(
 INDEX($G$42:$G$141,SMALL(IF(COUNTIF($N$41:N88,$G$42:$G$141)=0,ROW($G$42:$G$141)-1),1)-40)=0,
 "",
 INDEX($G$42:$G$141,SMALL(IF(COUNTIF($N$41:N88,$G$42:$G$141)=0,ROW($G$42:$G$141)-1),1)-40)),"")</f>
        <v/>
      </c>
      <c r="O89" t="str">
        <f>IFERROR(INDEX(Lessons6[Name],MATCH(N89,Lessons6[UniqueID],0)),"")</f>
        <v/>
      </c>
      <c r="P89" t="str">
        <f>IFERROR(INDEX(Lessons6[Tariff],MATCH(N89,Lessons6[UniqueID],0)),"")</f>
        <v/>
      </c>
      <c r="Q89" s="27" t="str">
        <f>IFERROR(INDEX(Lessons6[Currency],MATCH(N89,Lessons6[UniqueID],0)),"")</f>
        <v/>
      </c>
      <c r="R89" s="39" t="str">
        <f ca="1">IF(SUMIF(Lessons6[UniqueID],$N89,Lessons6[Revenue])=0,"",SUMIF(Lessons6[UniqueID],$N89,Lessons6[Revenue]))</f>
        <v/>
      </c>
    </row>
    <row r="90" spans="10:18" x14ac:dyDescent="0.25">
      <c r="J90" t="str">
        <f ca="1">IF(COUNTIF($C$5:$AK$5,Lessons6[[#This Row],[Day of week]])*Lessons6[[#This Row],[Tariff]]=0,"",COUNTIF($C$5:$AK$5,Lessons6[[#This Row],[Day of week]])*Lessons6[[#This Row],[Tariff]])</f>
        <v/>
      </c>
      <c r="N90" t="str">
        <f t="array" ref="N90">IFERROR(IF(
 INDEX($G$42:$G$141,SMALL(IF(COUNTIF($N$41:N89,$G$42:$G$141)=0,ROW($G$42:$G$141)-1),1)-40)=0,
 "",
 INDEX($G$42:$G$141,SMALL(IF(COUNTIF($N$41:N89,$G$42:$G$141)=0,ROW($G$42:$G$141)-1),1)-40)),"")</f>
        <v/>
      </c>
      <c r="O90" t="str">
        <f>IFERROR(INDEX(Lessons6[Name],MATCH(N90,Lessons6[UniqueID],0)),"")</f>
        <v/>
      </c>
      <c r="P90" t="str">
        <f>IFERROR(INDEX(Lessons6[Tariff],MATCH(N90,Lessons6[UniqueID],0)),"")</f>
        <v/>
      </c>
      <c r="Q90" s="27" t="str">
        <f>IFERROR(INDEX(Lessons6[Currency],MATCH(N90,Lessons6[UniqueID],0)),"")</f>
        <v/>
      </c>
      <c r="R90" s="39" t="str">
        <f ca="1">IF(SUMIF(Lessons6[UniqueID],$N90,Lessons6[Revenue])=0,"",SUMIF(Lessons6[UniqueID],$N90,Lessons6[Revenue]))</f>
        <v/>
      </c>
    </row>
    <row r="91" spans="10:18" x14ac:dyDescent="0.25">
      <c r="J91" t="str">
        <f ca="1">IF(COUNTIF($C$5:$AK$5,Lessons6[[#This Row],[Day of week]])*Lessons6[[#This Row],[Tariff]]=0,"",COUNTIF($C$5:$AK$5,Lessons6[[#This Row],[Day of week]])*Lessons6[[#This Row],[Tariff]])</f>
        <v/>
      </c>
      <c r="N91" t="str">
        <f t="array" ref="N91">IFERROR(IF(
 INDEX($G$42:$G$141,SMALL(IF(COUNTIF($N$41:N90,$G$42:$G$141)=0,ROW($G$42:$G$141)-1),1)-40)=0,
 "",
 INDEX($G$42:$G$141,SMALL(IF(COUNTIF($N$41:N90,$G$42:$G$141)=0,ROW($G$42:$G$141)-1),1)-40)),"")</f>
        <v/>
      </c>
      <c r="O91" t="str">
        <f>IFERROR(INDEX(Lessons6[Name],MATCH(N91,Lessons6[UniqueID],0)),"")</f>
        <v/>
      </c>
      <c r="P91" t="str">
        <f>IFERROR(INDEX(Lessons6[Tariff],MATCH(N91,Lessons6[UniqueID],0)),"")</f>
        <v/>
      </c>
      <c r="Q91" s="27" t="str">
        <f>IFERROR(INDEX(Lessons6[Currency],MATCH(N91,Lessons6[UniqueID],0)),"")</f>
        <v/>
      </c>
      <c r="R91" s="39" t="str">
        <f ca="1">IF(SUMIF(Lessons6[UniqueID],$N91,Lessons6[Revenue])=0,"",SUMIF(Lessons6[UniqueID],$N91,Lessons6[Revenue]))</f>
        <v/>
      </c>
    </row>
    <row r="92" spans="10:18" x14ac:dyDescent="0.25">
      <c r="J92" t="str">
        <f ca="1">IF(COUNTIF($C$5:$AK$5,Lessons6[[#This Row],[Day of week]])*Lessons6[[#This Row],[Tariff]]=0,"",COUNTIF($C$5:$AK$5,Lessons6[[#This Row],[Day of week]])*Lessons6[[#This Row],[Tariff]])</f>
        <v/>
      </c>
      <c r="N92" t="str">
        <f t="array" ref="N92">IFERROR(IF(
 INDEX($G$42:$G$141,SMALL(IF(COUNTIF($N$41:N91,$G$42:$G$141)=0,ROW($G$42:$G$141)-1),1)-40)=0,
 "",
 INDEX($G$42:$G$141,SMALL(IF(COUNTIF($N$41:N91,$G$42:$G$141)=0,ROW($G$42:$G$141)-1),1)-40)),"")</f>
        <v/>
      </c>
      <c r="O92" t="str">
        <f>IFERROR(INDEX(Lessons6[Name],MATCH(N92,Lessons6[UniqueID],0)),"")</f>
        <v/>
      </c>
      <c r="P92" t="str">
        <f>IFERROR(INDEX(Lessons6[Tariff],MATCH(N92,Lessons6[UniqueID],0)),"")</f>
        <v/>
      </c>
      <c r="Q92" s="27" t="str">
        <f>IFERROR(INDEX(Lessons6[Currency],MATCH(N92,Lessons6[UniqueID],0)),"")</f>
        <v/>
      </c>
      <c r="R92" s="39" t="str">
        <f ca="1">IF(SUMIF(Lessons6[UniqueID],$N92,Lessons6[Revenue])=0,"",SUMIF(Lessons6[UniqueID],$N92,Lessons6[Revenue]))</f>
        <v/>
      </c>
    </row>
    <row r="93" spans="10:18" x14ac:dyDescent="0.25">
      <c r="J93" t="str">
        <f ca="1">IF(COUNTIF($C$5:$AK$5,Lessons6[[#This Row],[Day of week]])*Lessons6[[#This Row],[Tariff]]=0,"",COUNTIF($C$5:$AK$5,Lessons6[[#This Row],[Day of week]])*Lessons6[[#This Row],[Tariff]])</f>
        <v/>
      </c>
      <c r="N93" t="str">
        <f t="array" ref="N93">IFERROR(IF(
 INDEX($G$42:$G$141,SMALL(IF(COUNTIF($N$41:N92,$G$42:$G$141)=0,ROW($G$42:$G$141)-1),1)-40)=0,
 "",
 INDEX($G$42:$G$141,SMALL(IF(COUNTIF($N$41:N92,$G$42:$G$141)=0,ROW($G$42:$G$141)-1),1)-40)),"")</f>
        <v/>
      </c>
      <c r="O93" t="str">
        <f>IFERROR(INDEX(Lessons6[Name],MATCH(N93,Lessons6[UniqueID],0)),"")</f>
        <v/>
      </c>
      <c r="P93" t="str">
        <f>IFERROR(INDEX(Lessons6[Tariff],MATCH(N93,Lessons6[UniqueID],0)),"")</f>
        <v/>
      </c>
      <c r="Q93" s="27" t="str">
        <f>IFERROR(INDEX(Lessons6[Currency],MATCH(N93,Lessons6[UniqueID],0)),"")</f>
        <v/>
      </c>
      <c r="R93" s="39" t="str">
        <f ca="1">IF(SUMIF(Lessons6[UniqueID],$N93,Lessons6[Revenue])=0,"",SUMIF(Lessons6[UniqueID],$N93,Lessons6[Revenue]))</f>
        <v/>
      </c>
    </row>
    <row r="94" spans="10:18" x14ac:dyDescent="0.25">
      <c r="J94" t="str">
        <f ca="1">IF(COUNTIF($C$5:$AK$5,Lessons6[[#This Row],[Day of week]])*Lessons6[[#This Row],[Tariff]]=0,"",COUNTIF($C$5:$AK$5,Lessons6[[#This Row],[Day of week]])*Lessons6[[#This Row],[Tariff]])</f>
        <v/>
      </c>
      <c r="N94" t="str">
        <f t="array" ref="N94">IFERROR(IF(
 INDEX($G$42:$G$141,SMALL(IF(COUNTIF($N$41:N93,$G$42:$G$141)=0,ROW($G$42:$G$141)-1),1)-40)=0,
 "",
 INDEX($G$42:$G$141,SMALL(IF(COUNTIF($N$41:N93,$G$42:$G$141)=0,ROW($G$42:$G$141)-1),1)-40)),"")</f>
        <v/>
      </c>
      <c r="O94" t="str">
        <f>IFERROR(INDEX(Lessons6[Name],MATCH(N94,Lessons6[UniqueID],0)),"")</f>
        <v/>
      </c>
      <c r="P94" t="str">
        <f>IFERROR(INDEX(Lessons6[Tariff],MATCH(N94,Lessons6[UniqueID],0)),"")</f>
        <v/>
      </c>
      <c r="Q94" s="27" t="str">
        <f>IFERROR(INDEX(Lessons6[Currency],MATCH(N94,Lessons6[UniqueID],0)),"")</f>
        <v/>
      </c>
      <c r="R94" s="39" t="str">
        <f ca="1">IF(SUMIF(Lessons6[UniqueID],$N94,Lessons6[Revenue])=0,"",SUMIF(Lessons6[UniqueID],$N94,Lessons6[Revenue]))</f>
        <v/>
      </c>
    </row>
    <row r="95" spans="10:18" x14ac:dyDescent="0.25">
      <c r="J95" t="str">
        <f ca="1">IF(COUNTIF($C$5:$AK$5,Lessons6[[#This Row],[Day of week]])*Lessons6[[#This Row],[Tariff]]=0,"",COUNTIF($C$5:$AK$5,Lessons6[[#This Row],[Day of week]])*Lessons6[[#This Row],[Tariff]])</f>
        <v/>
      </c>
      <c r="N95" t="str">
        <f t="array" ref="N95">IFERROR(IF(
 INDEX($G$42:$G$141,SMALL(IF(COUNTIF($N$41:N94,$G$42:$G$141)=0,ROW($G$42:$G$141)-1),1)-40)=0,
 "",
 INDEX($G$42:$G$141,SMALL(IF(COUNTIF($N$41:N94,$G$42:$G$141)=0,ROW($G$42:$G$141)-1),1)-40)),"")</f>
        <v/>
      </c>
      <c r="O95" t="str">
        <f>IFERROR(INDEX(Lessons6[Name],MATCH(N95,Lessons6[UniqueID],0)),"")</f>
        <v/>
      </c>
      <c r="P95" t="str">
        <f>IFERROR(INDEX(Lessons6[Tariff],MATCH(N95,Lessons6[UniqueID],0)),"")</f>
        <v/>
      </c>
      <c r="Q95" s="27" t="str">
        <f>IFERROR(INDEX(Lessons6[Currency],MATCH(N95,Lessons6[UniqueID],0)),"")</f>
        <v/>
      </c>
      <c r="R95" s="39" t="str">
        <f ca="1">IF(SUMIF(Lessons6[UniqueID],$N95,Lessons6[Revenue])=0,"",SUMIF(Lessons6[UniqueID],$N95,Lessons6[Revenue]))</f>
        <v/>
      </c>
    </row>
    <row r="96" spans="10:18" x14ac:dyDescent="0.25">
      <c r="J96" t="str">
        <f ca="1">IF(COUNTIF($C$5:$AK$5,Lessons6[[#This Row],[Day of week]])*Lessons6[[#This Row],[Tariff]]=0,"",COUNTIF($C$5:$AK$5,Lessons6[[#This Row],[Day of week]])*Lessons6[[#This Row],[Tariff]])</f>
        <v/>
      </c>
      <c r="N96" t="str">
        <f t="array" ref="N96">IFERROR(IF(
 INDEX($G$42:$G$141,SMALL(IF(COUNTIF($N$41:N95,$G$42:$G$141)=0,ROW($G$42:$G$141)-1),1)-40)=0,
 "",
 INDEX($G$42:$G$141,SMALL(IF(COUNTIF($N$41:N95,$G$42:$G$141)=0,ROW($G$42:$G$141)-1),1)-40)),"")</f>
        <v/>
      </c>
      <c r="O96" t="str">
        <f>IFERROR(INDEX(Lessons6[Name],MATCH(N96,Lessons6[UniqueID],0)),"")</f>
        <v/>
      </c>
      <c r="P96" t="str">
        <f>IFERROR(INDEX(Lessons6[Tariff],MATCH(N96,Lessons6[UniqueID],0)),"")</f>
        <v/>
      </c>
      <c r="Q96" s="27" t="str">
        <f>IFERROR(INDEX(Lessons6[Currency],MATCH(N96,Lessons6[UniqueID],0)),"")</f>
        <v/>
      </c>
      <c r="R96" s="39" t="str">
        <f ca="1">IF(SUMIF(Lessons6[UniqueID],$N96,Lessons6[Revenue])=0,"",SUMIF(Lessons6[UniqueID],$N96,Lessons6[Revenue]))</f>
        <v/>
      </c>
    </row>
    <row r="97" spans="10:18" x14ac:dyDescent="0.25">
      <c r="J97" t="str">
        <f ca="1">IF(COUNTIF($C$5:$AK$5,Lessons6[[#This Row],[Day of week]])*Lessons6[[#This Row],[Tariff]]=0,"",COUNTIF($C$5:$AK$5,Lessons6[[#This Row],[Day of week]])*Lessons6[[#This Row],[Tariff]])</f>
        <v/>
      </c>
      <c r="N97" t="str">
        <f t="array" ref="N97">IFERROR(IF(
 INDEX($G$42:$G$141,SMALL(IF(COUNTIF($N$41:N96,$G$42:$G$141)=0,ROW($G$42:$G$141)-1),1)-40)=0,
 "",
 INDEX($G$42:$G$141,SMALL(IF(COUNTIF($N$41:N96,$G$42:$G$141)=0,ROW($G$42:$G$141)-1),1)-40)),"")</f>
        <v/>
      </c>
      <c r="O97" t="str">
        <f>IFERROR(INDEX(Lessons6[Name],MATCH(N97,Lessons6[UniqueID],0)),"")</f>
        <v/>
      </c>
      <c r="P97" t="str">
        <f>IFERROR(INDEX(Lessons6[Tariff],MATCH(N97,Lessons6[UniqueID],0)),"")</f>
        <v/>
      </c>
      <c r="Q97" s="27" t="str">
        <f>IFERROR(INDEX(Lessons6[Currency],MATCH(N97,Lessons6[UniqueID],0)),"")</f>
        <v/>
      </c>
      <c r="R97" s="39" t="str">
        <f ca="1">IF(SUMIF(Lessons6[UniqueID],$N97,Lessons6[Revenue])=0,"",SUMIF(Lessons6[UniqueID],$N97,Lessons6[Revenue]))</f>
        <v/>
      </c>
    </row>
    <row r="98" spans="10:18" x14ac:dyDescent="0.25">
      <c r="J98" t="str">
        <f ca="1">IF(COUNTIF($C$5:$AK$5,Lessons6[[#This Row],[Day of week]])*Lessons6[[#This Row],[Tariff]]=0,"",COUNTIF($C$5:$AK$5,Lessons6[[#This Row],[Day of week]])*Lessons6[[#This Row],[Tariff]])</f>
        <v/>
      </c>
      <c r="N98" t="str">
        <f t="array" ref="N98">IFERROR(IF(
 INDEX($G$42:$G$141,SMALL(IF(COUNTIF($N$41:N97,$G$42:$G$141)=0,ROW($G$42:$G$141)-1),1)-40)=0,
 "",
 INDEX($G$42:$G$141,SMALL(IF(COUNTIF($N$41:N97,$G$42:$G$141)=0,ROW($G$42:$G$141)-1),1)-40)),"")</f>
        <v/>
      </c>
      <c r="O98" t="str">
        <f>IFERROR(INDEX(Lessons6[Name],MATCH(N98,Lessons6[UniqueID],0)),"")</f>
        <v/>
      </c>
      <c r="P98" t="str">
        <f>IFERROR(INDEX(Lessons6[Tariff],MATCH(N98,Lessons6[UniqueID],0)),"")</f>
        <v/>
      </c>
      <c r="Q98" s="27" t="str">
        <f>IFERROR(INDEX(Lessons6[Currency],MATCH(N98,Lessons6[UniqueID],0)),"")</f>
        <v/>
      </c>
      <c r="R98" s="39" t="str">
        <f ca="1">IF(SUMIF(Lessons6[UniqueID],$N98,Lessons6[Revenue])=0,"",SUMIF(Lessons6[UniqueID],$N98,Lessons6[Revenue]))</f>
        <v/>
      </c>
    </row>
    <row r="99" spans="10:18" x14ac:dyDescent="0.25">
      <c r="J99" t="str">
        <f ca="1">IF(COUNTIF($C$5:$AK$5,Lessons6[[#This Row],[Day of week]])*Lessons6[[#This Row],[Tariff]]=0,"",COUNTIF($C$5:$AK$5,Lessons6[[#This Row],[Day of week]])*Lessons6[[#This Row],[Tariff]])</f>
        <v/>
      </c>
      <c r="N99" t="str">
        <f t="array" ref="N99">IFERROR(IF(
 INDEX($G$42:$G$141,SMALL(IF(COUNTIF($N$41:N98,$G$42:$G$141)=0,ROW($G$42:$G$141)-1),1)-40)=0,
 "",
 INDEX($G$42:$G$141,SMALL(IF(COUNTIF($N$41:N98,$G$42:$G$141)=0,ROW($G$42:$G$141)-1),1)-40)),"")</f>
        <v/>
      </c>
      <c r="O99" t="str">
        <f>IFERROR(INDEX(Lessons6[Name],MATCH(N99,Lessons6[UniqueID],0)),"")</f>
        <v/>
      </c>
      <c r="P99" t="str">
        <f>IFERROR(INDEX(Lessons6[Tariff],MATCH(N99,Lessons6[UniqueID],0)),"")</f>
        <v/>
      </c>
      <c r="Q99" s="27" t="str">
        <f>IFERROR(INDEX(Lessons6[Currency],MATCH(N99,Lessons6[UniqueID],0)),"")</f>
        <v/>
      </c>
      <c r="R99" s="39" t="str">
        <f ca="1">IF(SUMIF(Lessons6[UniqueID],$N99,Lessons6[Revenue])=0,"",SUMIF(Lessons6[UniqueID],$N99,Lessons6[Revenue]))</f>
        <v/>
      </c>
    </row>
    <row r="100" spans="10:18" x14ac:dyDescent="0.25">
      <c r="J100" t="str">
        <f ca="1">IF(COUNTIF($C$5:$AK$5,Lessons6[[#This Row],[Day of week]])*Lessons6[[#This Row],[Tariff]]=0,"",COUNTIF($C$5:$AK$5,Lessons6[[#This Row],[Day of week]])*Lessons6[[#This Row],[Tariff]])</f>
        <v/>
      </c>
      <c r="N100" t="str">
        <f t="array" ref="N100">IFERROR(IF(
 INDEX($G$42:$G$141,SMALL(IF(COUNTIF($N$41:N99,$G$42:$G$141)=0,ROW($G$42:$G$141)-1),1)-40)=0,
 "",
 INDEX($G$42:$G$141,SMALL(IF(COUNTIF($N$41:N99,$G$42:$G$141)=0,ROW($G$42:$G$141)-1),1)-40)),"")</f>
        <v/>
      </c>
      <c r="O100" t="str">
        <f>IFERROR(INDEX(Lessons6[Name],MATCH(N100,Lessons6[UniqueID],0)),"")</f>
        <v/>
      </c>
      <c r="P100" t="str">
        <f>IFERROR(INDEX(Lessons6[Tariff],MATCH(N100,Lessons6[UniqueID],0)),"")</f>
        <v/>
      </c>
      <c r="Q100" s="27" t="str">
        <f>IFERROR(INDEX(Lessons6[Currency],MATCH(N100,Lessons6[UniqueID],0)),"")</f>
        <v/>
      </c>
      <c r="R100" s="39" t="str">
        <f ca="1">IF(SUMIF(Lessons6[UniqueID],$N100,Lessons6[Revenue])=0,"",SUMIF(Lessons6[UniqueID],$N100,Lessons6[Revenue]))</f>
        <v/>
      </c>
    </row>
    <row r="101" spans="10:18" x14ac:dyDescent="0.25">
      <c r="J101" t="str">
        <f ca="1">IF(COUNTIF($C$5:$AK$5,Lessons6[[#This Row],[Day of week]])*Lessons6[[#This Row],[Tariff]]=0,"",COUNTIF($C$5:$AK$5,Lessons6[[#This Row],[Day of week]])*Lessons6[[#This Row],[Tariff]])</f>
        <v/>
      </c>
      <c r="N101" t="str">
        <f t="array" ref="N101">IFERROR(IF(
 INDEX($G$42:$G$141,SMALL(IF(COUNTIF($N$41:N100,$G$42:$G$141)=0,ROW($G$42:$G$141)-1),1)-40)=0,
 "",
 INDEX($G$42:$G$141,SMALL(IF(COUNTIF($N$41:N100,$G$42:$G$141)=0,ROW($G$42:$G$141)-1),1)-40)),"")</f>
        <v/>
      </c>
      <c r="O101" t="str">
        <f>IFERROR(INDEX(Lessons6[Name],MATCH(N101,Lessons6[UniqueID],0)),"")</f>
        <v/>
      </c>
      <c r="P101" t="str">
        <f>IFERROR(INDEX(Lessons6[Tariff],MATCH(N101,Lessons6[UniqueID],0)),"")</f>
        <v/>
      </c>
      <c r="Q101" s="27" t="str">
        <f>IFERROR(INDEX(Lessons6[Currency],MATCH(N101,Lessons6[UniqueID],0)),"")</f>
        <v/>
      </c>
      <c r="R101" s="39" t="str">
        <f ca="1">IF(SUMIF(Lessons6[UniqueID],$N101,Lessons6[Revenue])=0,"",SUMIF(Lessons6[UniqueID],$N101,Lessons6[Revenue]))</f>
        <v/>
      </c>
    </row>
    <row r="102" spans="10:18" x14ac:dyDescent="0.25">
      <c r="J102" t="str">
        <f ca="1">IF(COUNTIF($C$5:$AK$5,Lessons6[[#This Row],[Day of week]])*Lessons6[[#This Row],[Tariff]]=0,"",COUNTIF($C$5:$AK$5,Lessons6[[#This Row],[Day of week]])*Lessons6[[#This Row],[Tariff]])</f>
        <v/>
      </c>
      <c r="N102" t="str">
        <f t="array" ref="N102">IFERROR(IF(
 INDEX($G$42:$G$141,SMALL(IF(COUNTIF($N$41:N101,$G$42:$G$141)=0,ROW($G$42:$G$141)-1),1)-40)=0,
 "",
 INDEX($G$42:$G$141,SMALL(IF(COUNTIF($N$41:N101,$G$42:$G$141)=0,ROW($G$42:$G$141)-1),1)-40)),"")</f>
        <v/>
      </c>
      <c r="O102" t="str">
        <f>IFERROR(INDEX(Lessons6[Name],MATCH(N102,Lessons6[UniqueID],0)),"")</f>
        <v/>
      </c>
      <c r="P102" t="str">
        <f>IFERROR(INDEX(Lessons6[Tariff],MATCH(N102,Lessons6[UniqueID],0)),"")</f>
        <v/>
      </c>
      <c r="Q102" s="27" t="str">
        <f>IFERROR(INDEX(Lessons6[Currency],MATCH(N102,Lessons6[UniqueID],0)),"")</f>
        <v/>
      </c>
      <c r="R102" s="39" t="str">
        <f ca="1">IF(SUMIF(Lessons6[UniqueID],$N102,Lessons6[Revenue])=0,"",SUMIF(Lessons6[UniqueID],$N102,Lessons6[Revenue]))</f>
        <v/>
      </c>
    </row>
    <row r="103" spans="10:18" x14ac:dyDescent="0.25">
      <c r="J103" t="str">
        <f ca="1">IF(COUNTIF($C$5:$AK$5,Lessons6[[#This Row],[Day of week]])*Lessons6[[#This Row],[Tariff]]=0,"",COUNTIF($C$5:$AK$5,Lessons6[[#This Row],[Day of week]])*Lessons6[[#This Row],[Tariff]])</f>
        <v/>
      </c>
      <c r="N103" t="str">
        <f t="array" ref="N103">IFERROR(IF(
 INDEX($G$42:$G$141,SMALL(IF(COUNTIF($N$41:N102,$G$42:$G$141)=0,ROW($G$42:$G$141)-1),1)-40)=0,
 "",
 INDEX($G$42:$G$141,SMALL(IF(COUNTIF($N$41:N102,$G$42:$G$141)=0,ROW($G$42:$G$141)-1),1)-40)),"")</f>
        <v/>
      </c>
      <c r="O103" t="str">
        <f>IFERROR(INDEX(Lessons6[Name],MATCH(N103,Lessons6[UniqueID],0)),"")</f>
        <v/>
      </c>
      <c r="P103" t="str">
        <f>IFERROR(INDEX(Lessons6[Tariff],MATCH(N103,Lessons6[UniqueID],0)),"")</f>
        <v/>
      </c>
      <c r="Q103" s="27" t="str">
        <f>IFERROR(INDEX(Lessons6[Currency],MATCH(N103,Lessons6[UniqueID],0)),"")</f>
        <v/>
      </c>
      <c r="R103" s="39" t="str">
        <f ca="1">IF(SUMIF(Lessons6[UniqueID],$N103,Lessons6[Revenue])=0,"",SUMIF(Lessons6[UniqueID],$N103,Lessons6[Revenue]))</f>
        <v/>
      </c>
    </row>
    <row r="104" spans="10:18" x14ac:dyDescent="0.25">
      <c r="J104" t="str">
        <f ca="1">IF(COUNTIF($C$5:$AK$5,Lessons6[[#This Row],[Day of week]])*Lessons6[[#This Row],[Tariff]]=0,"",COUNTIF($C$5:$AK$5,Lessons6[[#This Row],[Day of week]])*Lessons6[[#This Row],[Tariff]])</f>
        <v/>
      </c>
      <c r="N104" t="str">
        <f t="array" ref="N104">IFERROR(IF(
 INDEX($G$42:$G$141,SMALL(IF(COUNTIF($N$41:N103,$G$42:$G$141)=0,ROW($G$42:$G$141)-1),1)-40)=0,
 "",
 INDEX($G$42:$G$141,SMALL(IF(COUNTIF($N$41:N103,$G$42:$G$141)=0,ROW($G$42:$G$141)-1),1)-40)),"")</f>
        <v/>
      </c>
      <c r="O104" t="str">
        <f>IFERROR(INDEX(Lessons6[Name],MATCH(N104,Lessons6[UniqueID],0)),"")</f>
        <v/>
      </c>
      <c r="P104" t="str">
        <f>IFERROR(INDEX(Lessons6[Tariff],MATCH(N104,Lessons6[UniqueID],0)),"")</f>
        <v/>
      </c>
      <c r="Q104" s="27" t="str">
        <f>IFERROR(INDEX(Lessons6[Currency],MATCH(N104,Lessons6[UniqueID],0)),"")</f>
        <v/>
      </c>
      <c r="R104" s="39" t="str">
        <f ca="1">IF(SUMIF(Lessons6[UniqueID],$N104,Lessons6[Revenue])=0,"",SUMIF(Lessons6[UniqueID],$N104,Lessons6[Revenue]))</f>
        <v/>
      </c>
    </row>
    <row r="105" spans="10:18" x14ac:dyDescent="0.25">
      <c r="J105" t="str">
        <f ca="1">IF(COUNTIF($C$5:$AK$5,Lessons6[[#This Row],[Day of week]])*Lessons6[[#This Row],[Tariff]]=0,"",COUNTIF($C$5:$AK$5,Lessons6[[#This Row],[Day of week]])*Lessons6[[#This Row],[Tariff]])</f>
        <v/>
      </c>
      <c r="N105" t="str">
        <f t="array" ref="N105">IFERROR(IF(
 INDEX($G$42:$G$141,SMALL(IF(COUNTIF($N$41:N104,$G$42:$G$141)=0,ROW($G$42:$G$141)-1),1)-40)=0,
 "",
 INDEX($G$42:$G$141,SMALL(IF(COUNTIF($N$41:N104,$G$42:$G$141)=0,ROW($G$42:$G$141)-1),1)-40)),"")</f>
        <v/>
      </c>
      <c r="O105" t="str">
        <f>IFERROR(INDEX(Lessons6[Name],MATCH(N105,Lessons6[UniqueID],0)),"")</f>
        <v/>
      </c>
      <c r="P105" t="str">
        <f>IFERROR(INDEX(Lessons6[Tariff],MATCH(N105,Lessons6[UniqueID],0)),"")</f>
        <v/>
      </c>
      <c r="Q105" s="27" t="str">
        <f>IFERROR(INDEX(Lessons6[Currency],MATCH(N105,Lessons6[UniqueID],0)),"")</f>
        <v/>
      </c>
      <c r="R105" s="39" t="str">
        <f ca="1">IF(SUMIF(Lessons6[UniqueID],$N105,Lessons6[Revenue])=0,"",SUMIF(Lessons6[UniqueID],$N105,Lessons6[Revenue]))</f>
        <v/>
      </c>
    </row>
    <row r="106" spans="10:18" x14ac:dyDescent="0.25">
      <c r="J106" t="str">
        <f ca="1">IF(COUNTIF($C$5:$AK$5,Lessons6[[#This Row],[Day of week]])*Lessons6[[#This Row],[Tariff]]=0,"",COUNTIF($C$5:$AK$5,Lessons6[[#This Row],[Day of week]])*Lessons6[[#This Row],[Tariff]])</f>
        <v/>
      </c>
      <c r="N106" t="str">
        <f t="array" ref="N106">IFERROR(IF(
 INDEX($G$42:$G$141,SMALL(IF(COUNTIF($N$41:N105,$G$42:$G$141)=0,ROW($G$42:$G$141)-1),1)-40)=0,
 "",
 INDEX($G$42:$G$141,SMALL(IF(COUNTIF($N$41:N105,$G$42:$G$141)=0,ROW($G$42:$G$141)-1),1)-40)),"")</f>
        <v/>
      </c>
      <c r="O106" t="str">
        <f>IFERROR(INDEX(Lessons6[Name],MATCH(N106,Lessons6[UniqueID],0)),"")</f>
        <v/>
      </c>
      <c r="P106" t="str">
        <f>IFERROR(INDEX(Lessons6[Tariff],MATCH(N106,Lessons6[UniqueID],0)),"")</f>
        <v/>
      </c>
      <c r="Q106" s="27" t="str">
        <f>IFERROR(INDEX(Lessons6[Currency],MATCH(N106,Lessons6[UniqueID],0)),"")</f>
        <v/>
      </c>
      <c r="R106" s="39" t="str">
        <f ca="1">IF(SUMIF(Lessons6[UniqueID],$N106,Lessons6[Revenue])=0,"",SUMIF(Lessons6[UniqueID],$N106,Lessons6[Revenue]))</f>
        <v/>
      </c>
    </row>
    <row r="107" spans="10:18" x14ac:dyDescent="0.25">
      <c r="J107" t="str">
        <f ca="1">IF(COUNTIF($C$5:$AK$5,Lessons6[[#This Row],[Day of week]])*Lessons6[[#This Row],[Tariff]]=0,"",COUNTIF($C$5:$AK$5,Lessons6[[#This Row],[Day of week]])*Lessons6[[#This Row],[Tariff]])</f>
        <v/>
      </c>
      <c r="N107" t="str">
        <f t="array" ref="N107">IFERROR(IF(
 INDEX($G$42:$G$141,SMALL(IF(COUNTIF($N$41:N106,$G$42:$G$141)=0,ROW($G$42:$G$141)-1),1)-40)=0,
 "",
 INDEX($G$42:$G$141,SMALL(IF(COUNTIF($N$41:N106,$G$42:$G$141)=0,ROW($G$42:$G$141)-1),1)-40)),"")</f>
        <v/>
      </c>
      <c r="O107" t="str">
        <f>IFERROR(INDEX(Lessons6[Name],MATCH(N107,Lessons6[UniqueID],0)),"")</f>
        <v/>
      </c>
      <c r="P107" t="str">
        <f>IFERROR(INDEX(Lessons6[Tariff],MATCH(N107,Lessons6[UniqueID],0)),"")</f>
        <v/>
      </c>
      <c r="Q107" s="27" t="str">
        <f>IFERROR(INDEX(Lessons6[Currency],MATCH(N107,Lessons6[UniqueID],0)),"")</f>
        <v/>
      </c>
      <c r="R107" s="39" t="str">
        <f ca="1">IF(SUMIF(Lessons6[UniqueID],$N107,Lessons6[Revenue])=0,"",SUMIF(Lessons6[UniqueID],$N107,Lessons6[Revenue]))</f>
        <v/>
      </c>
    </row>
    <row r="108" spans="10:18" x14ac:dyDescent="0.25">
      <c r="J108" t="str">
        <f ca="1">IF(COUNTIF($C$5:$AK$5,Lessons6[[#This Row],[Day of week]])*Lessons6[[#This Row],[Tariff]]=0,"",COUNTIF($C$5:$AK$5,Lessons6[[#This Row],[Day of week]])*Lessons6[[#This Row],[Tariff]])</f>
        <v/>
      </c>
      <c r="N108" t="str">
        <f t="array" ref="N108">IFERROR(IF(
 INDEX($G$42:$G$141,SMALL(IF(COUNTIF($N$41:N107,$G$42:$G$141)=0,ROW($G$42:$G$141)-1),1)-40)=0,
 "",
 INDEX($G$42:$G$141,SMALL(IF(COUNTIF($N$41:N107,$G$42:$G$141)=0,ROW($G$42:$G$141)-1),1)-40)),"")</f>
        <v/>
      </c>
      <c r="O108" t="str">
        <f>IFERROR(INDEX(Lessons6[Name],MATCH(N108,Lessons6[UniqueID],0)),"")</f>
        <v/>
      </c>
      <c r="P108" t="str">
        <f>IFERROR(INDEX(Lessons6[Tariff],MATCH(N108,Lessons6[UniqueID],0)),"")</f>
        <v/>
      </c>
      <c r="Q108" s="27" t="str">
        <f>IFERROR(INDEX(Lessons6[Currency],MATCH(N108,Lessons6[UniqueID],0)),"")</f>
        <v/>
      </c>
      <c r="R108" s="39" t="str">
        <f ca="1">IF(SUMIF(Lessons6[UniqueID],$N108,Lessons6[Revenue])=0,"",SUMIF(Lessons6[UniqueID],$N108,Lessons6[Revenue]))</f>
        <v/>
      </c>
    </row>
    <row r="109" spans="10:18" x14ac:dyDescent="0.25">
      <c r="J109" t="str">
        <f ca="1">IF(COUNTIF($C$5:$AK$5,Lessons6[[#This Row],[Day of week]])*Lessons6[[#This Row],[Tariff]]=0,"",COUNTIF($C$5:$AK$5,Lessons6[[#This Row],[Day of week]])*Lessons6[[#This Row],[Tariff]])</f>
        <v/>
      </c>
      <c r="N109" t="str">
        <f t="array" ref="N109">IFERROR(IF(
 INDEX($G$42:$G$141,SMALL(IF(COUNTIF($N$41:N108,$G$42:$G$141)=0,ROW($G$42:$G$141)-1),1)-40)=0,
 "",
 INDEX($G$42:$G$141,SMALL(IF(COUNTIF($N$41:N108,$G$42:$G$141)=0,ROW($G$42:$G$141)-1),1)-40)),"")</f>
        <v/>
      </c>
      <c r="O109" t="str">
        <f>IFERROR(INDEX(Lessons6[Name],MATCH(N109,Lessons6[UniqueID],0)),"")</f>
        <v/>
      </c>
      <c r="P109" t="str">
        <f>IFERROR(INDEX(Lessons6[Tariff],MATCH(N109,Lessons6[UniqueID],0)),"")</f>
        <v/>
      </c>
      <c r="Q109" s="27" t="str">
        <f>IFERROR(INDEX(Lessons6[Currency],MATCH(N109,Lessons6[UniqueID],0)),"")</f>
        <v/>
      </c>
      <c r="R109" s="39" t="str">
        <f ca="1">IF(SUMIF(Lessons6[UniqueID],$N109,Lessons6[Revenue])=0,"",SUMIF(Lessons6[UniqueID],$N109,Lessons6[Revenue]))</f>
        <v/>
      </c>
    </row>
    <row r="110" spans="10:18" x14ac:dyDescent="0.25">
      <c r="J110" t="str">
        <f ca="1">IF(COUNTIF($C$5:$AK$5,Lessons6[[#This Row],[Day of week]])*Lessons6[[#This Row],[Tariff]]=0,"",COUNTIF($C$5:$AK$5,Lessons6[[#This Row],[Day of week]])*Lessons6[[#This Row],[Tariff]])</f>
        <v/>
      </c>
      <c r="N110" t="str">
        <f t="array" ref="N110">IFERROR(IF(
 INDEX($G$42:$G$141,SMALL(IF(COUNTIF($N$41:N109,$G$42:$G$141)=0,ROW($G$42:$G$141)-1),1)-40)=0,
 "",
 INDEX($G$42:$G$141,SMALL(IF(COUNTIF($N$41:N109,$G$42:$G$141)=0,ROW($G$42:$G$141)-1),1)-40)),"")</f>
        <v/>
      </c>
      <c r="O110" t="str">
        <f>IFERROR(INDEX(Lessons6[Name],MATCH(N110,Lessons6[UniqueID],0)),"")</f>
        <v/>
      </c>
      <c r="P110" t="str">
        <f>IFERROR(INDEX(Lessons6[Tariff],MATCH(N110,Lessons6[UniqueID],0)),"")</f>
        <v/>
      </c>
      <c r="Q110" s="27" t="str">
        <f>IFERROR(INDEX(Lessons6[Currency],MATCH(N110,Lessons6[UniqueID],0)),"")</f>
        <v/>
      </c>
      <c r="R110" s="39" t="str">
        <f ca="1">IF(SUMIF(Lessons6[UniqueID],$N110,Lessons6[Revenue])=0,"",SUMIF(Lessons6[UniqueID],$N110,Lessons6[Revenue]))</f>
        <v/>
      </c>
    </row>
    <row r="111" spans="10:18" x14ac:dyDescent="0.25">
      <c r="J111" t="str">
        <f ca="1">IF(COUNTIF($C$5:$AK$5,Lessons6[[#This Row],[Day of week]])*Lessons6[[#This Row],[Tariff]]=0,"",COUNTIF($C$5:$AK$5,Lessons6[[#This Row],[Day of week]])*Lessons6[[#This Row],[Tariff]])</f>
        <v/>
      </c>
      <c r="N111" t="str">
        <f t="array" ref="N111">IFERROR(IF(
 INDEX($G$42:$G$141,SMALL(IF(COUNTIF($N$41:N110,$G$42:$G$141)=0,ROW($G$42:$G$141)-1),1)-40)=0,
 "",
 INDEX($G$42:$G$141,SMALL(IF(COUNTIF($N$41:N110,$G$42:$G$141)=0,ROW($G$42:$G$141)-1),1)-40)),"")</f>
        <v/>
      </c>
      <c r="O111" t="str">
        <f>IFERROR(INDEX(Lessons6[Name],MATCH(N111,Lessons6[UniqueID],0)),"")</f>
        <v/>
      </c>
      <c r="P111" t="str">
        <f>IFERROR(INDEX(Lessons6[Tariff],MATCH(N111,Lessons6[UniqueID],0)),"")</f>
        <v/>
      </c>
      <c r="Q111" s="27" t="str">
        <f>IFERROR(INDEX(Lessons6[Currency],MATCH(N111,Lessons6[UniqueID],0)),"")</f>
        <v/>
      </c>
      <c r="R111" s="39" t="str">
        <f ca="1">IF(SUMIF(Lessons6[UniqueID],$N111,Lessons6[Revenue])=0,"",SUMIF(Lessons6[UniqueID],$N111,Lessons6[Revenue]))</f>
        <v/>
      </c>
    </row>
    <row r="112" spans="10:18" x14ac:dyDescent="0.25">
      <c r="J112" t="str">
        <f ca="1">IF(COUNTIF($C$5:$AK$5,Lessons6[[#This Row],[Day of week]])*Lessons6[[#This Row],[Tariff]]=0,"",COUNTIF($C$5:$AK$5,Lessons6[[#This Row],[Day of week]])*Lessons6[[#This Row],[Tariff]])</f>
        <v/>
      </c>
      <c r="N112" t="str">
        <f t="array" ref="N112">IFERROR(IF(
 INDEX($G$42:$G$141,SMALL(IF(COUNTIF($N$41:N111,$G$42:$G$141)=0,ROW($G$42:$G$141)-1),1)-40)=0,
 "",
 INDEX($G$42:$G$141,SMALL(IF(COUNTIF($N$41:N111,$G$42:$G$141)=0,ROW($G$42:$G$141)-1),1)-40)),"")</f>
        <v/>
      </c>
      <c r="O112" t="str">
        <f>IFERROR(INDEX(Lessons6[Name],MATCH(N112,Lessons6[UniqueID],0)),"")</f>
        <v/>
      </c>
      <c r="P112" t="str">
        <f>IFERROR(INDEX(Lessons6[Tariff],MATCH(N112,Lessons6[UniqueID],0)),"")</f>
        <v/>
      </c>
      <c r="Q112" s="27" t="str">
        <f>IFERROR(INDEX(Lessons6[Currency],MATCH(N112,Lessons6[UniqueID],0)),"")</f>
        <v/>
      </c>
      <c r="R112" s="39" t="str">
        <f ca="1">IF(SUMIF(Lessons6[UniqueID],$N112,Lessons6[Revenue])=0,"",SUMIF(Lessons6[UniqueID],$N112,Lessons6[Revenue]))</f>
        <v/>
      </c>
    </row>
    <row r="113" spans="10:18" x14ac:dyDescent="0.25">
      <c r="J113" t="str">
        <f ca="1">IF(COUNTIF($C$5:$AK$5,Lessons6[[#This Row],[Day of week]])*Lessons6[[#This Row],[Tariff]]=0,"",COUNTIF($C$5:$AK$5,Lessons6[[#This Row],[Day of week]])*Lessons6[[#This Row],[Tariff]])</f>
        <v/>
      </c>
      <c r="N113" t="str">
        <f t="array" ref="N113">IFERROR(IF(
 INDEX($G$42:$G$141,SMALL(IF(COUNTIF($N$41:N112,$G$42:$G$141)=0,ROW($G$42:$G$141)-1),1)-40)=0,
 "",
 INDEX($G$42:$G$141,SMALL(IF(COUNTIF($N$41:N112,$G$42:$G$141)=0,ROW($G$42:$G$141)-1),1)-40)),"")</f>
        <v/>
      </c>
      <c r="O113" t="str">
        <f>IFERROR(INDEX(Lessons6[Name],MATCH(N113,Lessons6[UniqueID],0)),"")</f>
        <v/>
      </c>
      <c r="P113" t="str">
        <f>IFERROR(INDEX(Lessons6[Tariff],MATCH(N113,Lessons6[UniqueID],0)),"")</f>
        <v/>
      </c>
      <c r="Q113" s="27" t="str">
        <f>IFERROR(INDEX(Lessons6[Currency],MATCH(N113,Lessons6[UniqueID],0)),"")</f>
        <v/>
      </c>
      <c r="R113" s="39" t="str">
        <f ca="1">IF(SUMIF(Lessons6[UniqueID],$N113,Lessons6[Revenue])=0,"",SUMIF(Lessons6[UniqueID],$N113,Lessons6[Revenue]))</f>
        <v/>
      </c>
    </row>
    <row r="114" spans="10:18" x14ac:dyDescent="0.25">
      <c r="J114" t="str">
        <f ca="1">IF(COUNTIF($C$5:$AK$5,Lessons6[[#This Row],[Day of week]])*Lessons6[[#This Row],[Tariff]]=0,"",COUNTIF($C$5:$AK$5,Lessons6[[#This Row],[Day of week]])*Lessons6[[#This Row],[Tariff]])</f>
        <v/>
      </c>
      <c r="N114" t="str">
        <f t="array" ref="N114">IFERROR(IF(
 INDEX($G$42:$G$141,SMALL(IF(COUNTIF($N$41:N113,$G$42:$G$141)=0,ROW($G$42:$G$141)-1),1)-40)=0,
 "",
 INDEX($G$42:$G$141,SMALL(IF(COUNTIF($N$41:N113,$G$42:$G$141)=0,ROW($G$42:$G$141)-1),1)-40)),"")</f>
        <v/>
      </c>
      <c r="O114" t="str">
        <f>IFERROR(INDEX(Lessons6[Name],MATCH(N114,Lessons6[UniqueID],0)),"")</f>
        <v/>
      </c>
      <c r="P114" t="str">
        <f>IFERROR(INDEX(Lessons6[Tariff],MATCH(N114,Lessons6[UniqueID],0)),"")</f>
        <v/>
      </c>
      <c r="Q114" s="27" t="str">
        <f>IFERROR(INDEX(Lessons6[Currency],MATCH(N114,Lessons6[UniqueID],0)),"")</f>
        <v/>
      </c>
      <c r="R114" s="39" t="str">
        <f ca="1">IF(SUMIF(Lessons6[UniqueID],$N114,Lessons6[Revenue])=0,"",SUMIF(Lessons6[UniqueID],$N114,Lessons6[Revenue]))</f>
        <v/>
      </c>
    </row>
    <row r="115" spans="10:18" x14ac:dyDescent="0.25">
      <c r="J115" t="str">
        <f ca="1">IF(COUNTIF($C$5:$AK$5,Lessons6[[#This Row],[Day of week]])*Lessons6[[#This Row],[Tariff]]=0,"",COUNTIF($C$5:$AK$5,Lessons6[[#This Row],[Day of week]])*Lessons6[[#This Row],[Tariff]])</f>
        <v/>
      </c>
      <c r="N115" t="str">
        <f t="array" ref="N115">IFERROR(IF(
 INDEX($G$42:$G$141,SMALL(IF(COUNTIF($N$41:N114,$G$42:$G$141)=0,ROW($G$42:$G$141)-1),1)-40)=0,
 "",
 INDEX($G$42:$G$141,SMALL(IF(COUNTIF($N$41:N114,$G$42:$G$141)=0,ROW($G$42:$G$141)-1),1)-40)),"")</f>
        <v/>
      </c>
      <c r="O115" t="str">
        <f>IFERROR(INDEX(Lessons6[Name],MATCH(N115,Lessons6[UniqueID],0)),"")</f>
        <v/>
      </c>
      <c r="P115" t="str">
        <f>IFERROR(INDEX(Lessons6[Tariff],MATCH(N115,Lessons6[UniqueID],0)),"")</f>
        <v/>
      </c>
      <c r="Q115" t="str">
        <f>IFERROR(INDEX(Lessons6[Currency],MATCH(N115,Lessons6[UniqueID],0)),"")</f>
        <v/>
      </c>
      <c r="R115" s="39" t="str">
        <f ca="1">IF(SUMIF(Lessons6[UniqueID],$N115,Lessons6[Revenue])=0,"",SUMIF(Lessons6[UniqueID],$N115,Lessons6[Revenue]))</f>
        <v/>
      </c>
    </row>
    <row r="116" spans="10:18" x14ac:dyDescent="0.25">
      <c r="J116" t="str">
        <f ca="1">IF(COUNTIF($C$5:$AK$5,Lessons6[[#This Row],[Day of week]])*Lessons6[[#This Row],[Tariff]]=0,"",COUNTIF($C$5:$AK$5,Lessons6[[#This Row],[Day of week]])*Lessons6[[#This Row],[Tariff]])</f>
        <v/>
      </c>
      <c r="N116" t="str">
        <f t="array" ref="N116">IFERROR(IF(
 INDEX($G$42:$G$141,SMALL(IF(COUNTIF($N$41:N115,$G$42:$G$141)=0,ROW($G$42:$G$141)-1),1)-40)=0,
 "",
 INDEX($G$42:$G$141,SMALL(IF(COUNTIF($N$41:N115,$G$42:$G$141)=0,ROW($G$42:$G$141)-1),1)-40)),"")</f>
        <v/>
      </c>
      <c r="O116" t="str">
        <f>IFERROR(INDEX(Lessons6[Name],MATCH(N116,Lessons6[UniqueID],0)),"")</f>
        <v/>
      </c>
      <c r="P116" t="str">
        <f>IFERROR(INDEX(Lessons6[Tariff],MATCH(N116,Lessons6[UniqueID],0)),"")</f>
        <v/>
      </c>
      <c r="Q116" t="str">
        <f>IFERROR(INDEX(Lessons6[Currency],MATCH(N116,Lessons6[UniqueID],0)),"")</f>
        <v/>
      </c>
      <c r="R116" s="39" t="str">
        <f ca="1">IF(SUMIF(Lessons6[UniqueID],$N116,Lessons6[Revenue])=0,"",SUMIF(Lessons6[UniqueID],$N116,Lessons6[Revenue]))</f>
        <v/>
      </c>
    </row>
    <row r="117" spans="10:18" x14ac:dyDescent="0.25">
      <c r="J117" t="str">
        <f ca="1">IF(COUNTIF($C$5:$AK$5,Lessons6[[#This Row],[Day of week]])*Lessons6[[#This Row],[Tariff]]=0,"",COUNTIF($C$5:$AK$5,Lessons6[[#This Row],[Day of week]])*Lessons6[[#This Row],[Tariff]])</f>
        <v/>
      </c>
      <c r="N117" t="str">
        <f t="array" ref="N117">IFERROR(IF(
 INDEX($G$42:$G$141,SMALL(IF(COUNTIF($N$41:N116,$G$42:$G$141)=0,ROW($G$42:$G$141)-1),1)-40)=0,
 "",
 INDEX($G$42:$G$141,SMALL(IF(COUNTIF($N$41:N116,$G$42:$G$141)=0,ROW($G$42:$G$141)-1),1)-40)),"")</f>
        <v/>
      </c>
      <c r="O117" t="str">
        <f>IFERROR(INDEX(Lessons6[Name],MATCH(N117,Lessons6[UniqueID],0)),"")</f>
        <v/>
      </c>
      <c r="P117" t="str">
        <f>IFERROR(INDEX(Lessons6[Tariff],MATCH(N117,Lessons6[UniqueID],0)),"")</f>
        <v/>
      </c>
      <c r="Q117" t="str">
        <f>IFERROR(INDEX(Lessons6[Currency],MATCH(N117,Lessons6[UniqueID],0)),"")</f>
        <v/>
      </c>
      <c r="R117" s="39" t="str">
        <f ca="1">IF(SUMIF(Lessons6[UniqueID],$N117,Lessons6[Revenue])=0,"",SUMIF(Lessons6[UniqueID],$N117,Lessons6[Revenue]))</f>
        <v/>
      </c>
    </row>
    <row r="118" spans="10:18" x14ac:dyDescent="0.25">
      <c r="J118" t="str">
        <f ca="1">IF(COUNTIF($C$5:$AK$5,Lessons6[[#This Row],[Day of week]])*Lessons6[[#This Row],[Tariff]]=0,"",COUNTIF($C$5:$AK$5,Lessons6[[#This Row],[Day of week]])*Lessons6[[#This Row],[Tariff]])</f>
        <v/>
      </c>
      <c r="N118" t="str">
        <f t="array" ref="N118">IFERROR(IF(
 INDEX($G$42:$G$141,SMALL(IF(COUNTIF($N$41:N117,$G$42:$G$141)=0,ROW($G$42:$G$141)-1),1)-40)=0,
 "",
 INDEX($G$42:$G$141,SMALL(IF(COUNTIF($N$41:N117,$G$42:$G$141)=0,ROW($G$42:$G$141)-1),1)-40)),"")</f>
        <v/>
      </c>
      <c r="O118" t="str">
        <f>IFERROR(INDEX(Lessons6[Name],MATCH(N118,Lessons6[UniqueID],0)),"")</f>
        <v/>
      </c>
      <c r="P118" t="str">
        <f>IFERROR(INDEX(Lessons6[Tariff],MATCH(N118,Lessons6[UniqueID],0)),"")</f>
        <v/>
      </c>
      <c r="Q118" t="str">
        <f>IFERROR(INDEX(Lessons6[Currency],MATCH(N118,Lessons6[UniqueID],0)),"")</f>
        <v/>
      </c>
      <c r="R118" s="39" t="str">
        <f ca="1">IF(SUMIF(Lessons6[UniqueID],$N118,Lessons6[Revenue])=0,"",SUMIF(Lessons6[UniqueID],$N118,Lessons6[Revenue]))</f>
        <v/>
      </c>
    </row>
    <row r="119" spans="10:18" x14ac:dyDescent="0.25">
      <c r="J119" t="str">
        <f ca="1">IF(COUNTIF($C$5:$AK$5,Lessons6[[#This Row],[Day of week]])*Lessons6[[#This Row],[Tariff]]=0,"",COUNTIF($C$5:$AK$5,Lessons6[[#This Row],[Day of week]])*Lessons6[[#This Row],[Tariff]])</f>
        <v/>
      </c>
      <c r="N119" t="str">
        <f t="array" ref="N119">IFERROR(IF(
 INDEX($G$42:$G$141,SMALL(IF(COUNTIF($N$41:N118,$G$42:$G$141)=0,ROW($G$42:$G$141)-1),1)-40)=0,
 "",
 INDEX($G$42:$G$141,SMALL(IF(COUNTIF($N$41:N118,$G$42:$G$141)=0,ROW($G$42:$G$141)-1),1)-40)),"")</f>
        <v/>
      </c>
      <c r="O119" t="str">
        <f>IFERROR(INDEX(Lessons6[Name],MATCH(N119,Lessons6[UniqueID],0)),"")</f>
        <v/>
      </c>
      <c r="P119" t="str">
        <f>IFERROR(INDEX(Lessons6[Tariff],MATCH(N119,Lessons6[UniqueID],0)),"")</f>
        <v/>
      </c>
      <c r="Q119" t="str">
        <f>IFERROR(INDEX(Lessons6[Currency],MATCH(N119,Lessons6[UniqueID],0)),"")</f>
        <v/>
      </c>
      <c r="R119" s="39" t="str">
        <f ca="1">IF(SUMIF(Lessons6[UniqueID],$N119,Lessons6[Revenue])=0,"",SUMIF(Lessons6[UniqueID],$N119,Lessons6[Revenue]))</f>
        <v/>
      </c>
    </row>
    <row r="120" spans="10:18" x14ac:dyDescent="0.25">
      <c r="J120" t="str">
        <f ca="1">IF(COUNTIF($C$5:$AK$5,Lessons6[[#This Row],[Day of week]])*Lessons6[[#This Row],[Tariff]]=0,"",COUNTIF($C$5:$AK$5,Lessons6[[#This Row],[Day of week]])*Lessons6[[#This Row],[Tariff]])</f>
        <v/>
      </c>
      <c r="N120" t="str">
        <f t="array" ref="N120">IFERROR(IF(
 INDEX($G$42:$G$141,SMALL(IF(COUNTIF($N$41:N119,$G$42:$G$141)=0,ROW($G$42:$G$141)-1),1)-40)=0,
 "",
 INDEX($G$42:$G$141,SMALL(IF(COUNTIF($N$41:N119,$G$42:$G$141)=0,ROW($G$42:$G$141)-1),1)-40)),"")</f>
        <v/>
      </c>
      <c r="O120" t="str">
        <f>IFERROR(INDEX(Lessons6[Name],MATCH(N120,Lessons6[UniqueID],0)),"")</f>
        <v/>
      </c>
      <c r="P120" t="str">
        <f>IFERROR(INDEX(Lessons6[Tariff],MATCH(N120,Lessons6[UniqueID],0)),"")</f>
        <v/>
      </c>
      <c r="Q120" t="str">
        <f>IFERROR(INDEX(Lessons6[Currency],MATCH(N120,Lessons6[UniqueID],0)),"")</f>
        <v/>
      </c>
      <c r="R120" s="39" t="str">
        <f ca="1">IF(SUMIF(Lessons6[UniqueID],$N120,Lessons6[Revenue])=0,"",SUMIF(Lessons6[UniqueID],$N120,Lessons6[Revenue]))</f>
        <v/>
      </c>
    </row>
    <row r="121" spans="10:18" x14ac:dyDescent="0.25">
      <c r="J121" t="str">
        <f ca="1">IF(COUNTIF($C$5:$AK$5,Lessons6[[#This Row],[Day of week]])*Lessons6[[#This Row],[Tariff]]=0,"",COUNTIF($C$5:$AK$5,Lessons6[[#This Row],[Day of week]])*Lessons6[[#This Row],[Tariff]])</f>
        <v/>
      </c>
      <c r="N121" t="str">
        <f t="array" ref="N121">IFERROR(IF(
 INDEX($G$42:$G$141,SMALL(IF(COUNTIF($N$41:N120,$G$42:$G$141)=0,ROW($G$42:$G$141)-1),1)-40)=0,
 "",
 INDEX($G$42:$G$141,SMALL(IF(COUNTIF($N$41:N120,$G$42:$G$141)=0,ROW($G$42:$G$141)-1),1)-40)),"")</f>
        <v/>
      </c>
      <c r="O121" t="str">
        <f>IFERROR(INDEX(Lessons6[Name],MATCH(N121,Lessons6[UniqueID],0)),"")</f>
        <v/>
      </c>
      <c r="P121" t="str">
        <f>IFERROR(INDEX(Lessons6[Tariff],MATCH(N121,Lessons6[UniqueID],0)),"")</f>
        <v/>
      </c>
      <c r="Q121" t="str">
        <f>IFERROR(INDEX(Lessons6[Currency],MATCH(N121,Lessons6[UniqueID],0)),"")</f>
        <v/>
      </c>
      <c r="R121" s="39" t="str">
        <f ca="1">IF(SUMIF(Lessons6[UniqueID],$N121,Lessons6[Revenue])=0,"",SUMIF(Lessons6[UniqueID],$N121,Lessons6[Revenue]))</f>
        <v/>
      </c>
    </row>
    <row r="122" spans="10:18" x14ac:dyDescent="0.25">
      <c r="J122" t="str">
        <f ca="1">IF(COUNTIF($C$5:$AK$5,Lessons6[[#This Row],[Day of week]])*Lessons6[[#This Row],[Tariff]]=0,"",COUNTIF($C$5:$AK$5,Lessons6[[#This Row],[Day of week]])*Lessons6[[#This Row],[Tariff]])</f>
        <v/>
      </c>
      <c r="N122" t="str">
        <f t="array" ref="N122">IFERROR(IF(
 INDEX($G$42:$G$141,SMALL(IF(COUNTIF($N$41:N121,$G$42:$G$141)=0,ROW($G$42:$G$141)-1),1)-40)=0,
 "",
 INDEX($G$42:$G$141,SMALL(IF(COUNTIF($N$41:N121,$G$42:$G$141)=0,ROW($G$42:$G$141)-1),1)-40)),"")</f>
        <v/>
      </c>
      <c r="O122" t="str">
        <f>IFERROR(INDEX(Lessons6[Name],MATCH(N122,Lessons6[UniqueID],0)),"")</f>
        <v/>
      </c>
      <c r="P122" t="str">
        <f>IFERROR(INDEX(Lessons6[Tariff],MATCH(N122,Lessons6[UniqueID],0)),"")</f>
        <v/>
      </c>
      <c r="Q122" t="str">
        <f>IFERROR(INDEX(Lessons6[Currency],MATCH(N122,Lessons6[UniqueID],0)),"")</f>
        <v/>
      </c>
      <c r="R122" s="39" t="str">
        <f ca="1">IF(SUMIF(Lessons6[UniqueID],$N122,Lessons6[Revenue])=0,"",SUMIF(Lessons6[UniqueID],$N122,Lessons6[Revenue]))</f>
        <v/>
      </c>
    </row>
    <row r="123" spans="10:18" x14ac:dyDescent="0.25">
      <c r="J123" t="str">
        <f ca="1">IF(COUNTIF($C$5:$AK$5,Lessons6[[#This Row],[Day of week]])*Lessons6[[#This Row],[Tariff]]=0,"",COUNTIF($C$5:$AK$5,Lessons6[[#This Row],[Day of week]])*Lessons6[[#This Row],[Tariff]])</f>
        <v/>
      </c>
      <c r="N123" t="str">
        <f t="array" ref="N123">IFERROR(IF(
 INDEX($G$42:$G$141,SMALL(IF(COUNTIF($N$41:N122,$G$42:$G$141)=0,ROW($G$42:$G$141)-1),1)-40)=0,
 "",
 INDEX($G$42:$G$141,SMALL(IF(COUNTIF($N$41:N122,$G$42:$G$141)=0,ROW($G$42:$G$141)-1),1)-40)),"")</f>
        <v/>
      </c>
      <c r="O123" t="str">
        <f>IFERROR(INDEX(Lessons6[Name],MATCH(N123,Lessons6[UniqueID],0)),"")</f>
        <v/>
      </c>
      <c r="P123" t="str">
        <f>IFERROR(INDEX(Lessons6[Tariff],MATCH(N123,Lessons6[UniqueID],0)),"")</f>
        <v/>
      </c>
      <c r="Q123" t="str">
        <f>IFERROR(INDEX(Lessons6[Currency],MATCH(N123,Lessons6[UniqueID],0)),"")</f>
        <v/>
      </c>
      <c r="R123" s="39" t="str">
        <f ca="1">IF(SUMIF(Lessons6[UniqueID],$N123,Lessons6[Revenue])=0,"",SUMIF(Lessons6[UniqueID],$N123,Lessons6[Revenue]))</f>
        <v/>
      </c>
    </row>
    <row r="124" spans="10:18" x14ac:dyDescent="0.25">
      <c r="J124" t="str">
        <f ca="1">IF(COUNTIF($C$5:$AK$5,Lessons6[[#This Row],[Day of week]])*Lessons6[[#This Row],[Tariff]]=0,"",COUNTIF($C$5:$AK$5,Lessons6[[#This Row],[Day of week]])*Lessons6[[#This Row],[Tariff]])</f>
        <v/>
      </c>
      <c r="N124" t="str">
        <f t="array" ref="N124">IFERROR(IF(
 INDEX($G$42:$G$141,SMALL(IF(COUNTIF($N$41:N123,$G$42:$G$141)=0,ROW($G$42:$G$141)-1),1)-40)=0,
 "",
 INDEX($G$42:$G$141,SMALL(IF(COUNTIF($N$41:N123,$G$42:$G$141)=0,ROW($G$42:$G$141)-1),1)-40)),"")</f>
        <v/>
      </c>
      <c r="O124" t="str">
        <f>IFERROR(INDEX(Lessons6[Name],MATCH(N124,Lessons6[UniqueID],0)),"")</f>
        <v/>
      </c>
      <c r="P124" t="str">
        <f>IFERROR(INDEX(Lessons6[Tariff],MATCH(N124,Lessons6[UniqueID],0)),"")</f>
        <v/>
      </c>
      <c r="Q124" t="str">
        <f>IFERROR(INDEX(Lessons6[Currency],MATCH(N124,Lessons6[UniqueID],0)),"")</f>
        <v/>
      </c>
      <c r="R124" s="39" t="str">
        <f ca="1">IF(SUMIF(Lessons6[UniqueID],$N124,Lessons6[Revenue])=0,"",SUMIF(Lessons6[UniqueID],$N124,Lessons6[Revenue]))</f>
        <v/>
      </c>
    </row>
    <row r="125" spans="10:18" x14ac:dyDescent="0.25">
      <c r="J125" t="str">
        <f ca="1">IF(COUNTIF($C$5:$AK$5,Lessons6[[#This Row],[Day of week]])*Lessons6[[#This Row],[Tariff]]=0,"",COUNTIF($C$5:$AK$5,Lessons6[[#This Row],[Day of week]])*Lessons6[[#This Row],[Tariff]])</f>
        <v/>
      </c>
      <c r="N125" t="str">
        <f t="array" ref="N125">IFERROR(IF(
 INDEX($G$42:$G$141,SMALL(IF(COUNTIF($N$41:N124,$G$42:$G$141)=0,ROW($G$42:$G$141)-1),1)-40)=0,
 "",
 INDEX($G$42:$G$141,SMALL(IF(COUNTIF($N$41:N124,$G$42:$G$141)=0,ROW($G$42:$G$141)-1),1)-40)),"")</f>
        <v/>
      </c>
      <c r="O125" t="str">
        <f>IFERROR(INDEX(Lessons6[Name],MATCH(N125,Lessons6[UniqueID],0)),"")</f>
        <v/>
      </c>
      <c r="P125" t="str">
        <f>IFERROR(INDEX(Lessons6[Tariff],MATCH(N125,Lessons6[UniqueID],0)),"")</f>
        <v/>
      </c>
      <c r="Q125" t="str">
        <f>IFERROR(INDEX(Lessons6[Currency],MATCH(N125,Lessons6[UniqueID],0)),"")</f>
        <v/>
      </c>
      <c r="R125" s="39" t="str">
        <f ca="1">IF(SUMIF(Lessons6[UniqueID],$N125,Lessons6[Revenue])=0,"",SUMIF(Lessons6[UniqueID],$N125,Lessons6[Revenue]))</f>
        <v/>
      </c>
    </row>
    <row r="126" spans="10:18" x14ac:dyDescent="0.25">
      <c r="J126" t="str">
        <f ca="1">IF(COUNTIF($C$5:$AK$5,Lessons6[[#This Row],[Day of week]])*Lessons6[[#This Row],[Tariff]]=0,"",COUNTIF($C$5:$AK$5,Lessons6[[#This Row],[Day of week]])*Lessons6[[#This Row],[Tariff]])</f>
        <v/>
      </c>
      <c r="N126" t="str">
        <f t="array" ref="N126">IFERROR(IF(
 INDEX($G$42:$G$141,SMALL(IF(COUNTIF($N$41:N125,$G$42:$G$141)=0,ROW($G$42:$G$141)-1),1)-40)=0,
 "",
 INDEX($G$42:$G$141,SMALL(IF(COUNTIF($N$41:N125,$G$42:$G$141)=0,ROW($G$42:$G$141)-1),1)-40)),"")</f>
        <v/>
      </c>
      <c r="O126" t="str">
        <f>IFERROR(INDEX(Lessons6[Name],MATCH(N126,Lessons6[UniqueID],0)),"")</f>
        <v/>
      </c>
      <c r="P126" t="str">
        <f>IFERROR(INDEX(Lessons6[Tariff],MATCH(N126,Lessons6[UniqueID],0)),"")</f>
        <v/>
      </c>
      <c r="Q126" t="str">
        <f>IFERROR(INDEX(Lessons6[Currency],MATCH(N126,Lessons6[UniqueID],0)),"")</f>
        <v/>
      </c>
      <c r="R126" s="39" t="str">
        <f ca="1">IF(SUMIF(Lessons6[UniqueID],$N126,Lessons6[Revenue])=0,"",SUMIF(Lessons6[UniqueID],$N126,Lessons6[Revenue]))</f>
        <v/>
      </c>
    </row>
    <row r="127" spans="10:18" x14ac:dyDescent="0.25">
      <c r="J127" t="str">
        <f ca="1">IF(COUNTIF($C$5:$AK$5,Lessons6[[#This Row],[Day of week]])*Lessons6[[#This Row],[Tariff]]=0,"",COUNTIF($C$5:$AK$5,Lessons6[[#This Row],[Day of week]])*Lessons6[[#This Row],[Tariff]])</f>
        <v/>
      </c>
      <c r="N127" t="str">
        <f t="array" ref="N127">IFERROR(IF(
 INDEX($G$42:$G$141,SMALL(IF(COUNTIF($N$41:N126,$G$42:$G$141)=0,ROW($G$42:$G$141)-1),1)-40)=0,
 "",
 INDEX($G$42:$G$141,SMALL(IF(COUNTIF($N$41:N126,$G$42:$G$141)=0,ROW($G$42:$G$141)-1),1)-40)),"")</f>
        <v/>
      </c>
      <c r="O127" t="str">
        <f>IFERROR(INDEX(Lessons6[Name],MATCH(N127,Lessons6[UniqueID],0)),"")</f>
        <v/>
      </c>
      <c r="P127" t="str">
        <f>IFERROR(INDEX(Lessons6[Tariff],MATCH(N127,Lessons6[UniqueID],0)),"")</f>
        <v/>
      </c>
      <c r="Q127" t="str">
        <f>IFERROR(INDEX(Lessons6[Currency],MATCH(N127,Lessons6[UniqueID],0)),"")</f>
        <v/>
      </c>
      <c r="R127" s="39" t="str">
        <f ca="1">IF(SUMIF(Lessons6[UniqueID],$N127,Lessons6[Revenue])=0,"",SUMIF(Lessons6[UniqueID],$N127,Lessons6[Revenue]))</f>
        <v/>
      </c>
    </row>
    <row r="128" spans="10:18" x14ac:dyDescent="0.25">
      <c r="J128" t="str">
        <f ca="1">IF(COUNTIF($C$5:$AK$5,Lessons6[[#This Row],[Day of week]])*Lessons6[[#This Row],[Tariff]]=0,"",COUNTIF($C$5:$AK$5,Lessons6[[#This Row],[Day of week]])*Lessons6[[#This Row],[Tariff]])</f>
        <v/>
      </c>
      <c r="N128" t="str">
        <f t="array" ref="N128">IFERROR(IF(
 INDEX($G$42:$G$141,SMALL(IF(COUNTIF($N$41:N127,$G$42:$G$141)=0,ROW($G$42:$G$141)-1),1)-40)=0,
 "",
 INDEX($G$42:$G$141,SMALL(IF(COUNTIF($N$41:N127,$G$42:$G$141)=0,ROW($G$42:$G$141)-1),1)-40)),"")</f>
        <v/>
      </c>
      <c r="O128" t="str">
        <f>IFERROR(INDEX(Lessons6[Name],MATCH(N128,Lessons6[UniqueID],0)),"")</f>
        <v/>
      </c>
      <c r="P128" t="str">
        <f>IFERROR(INDEX(Lessons6[Tariff],MATCH(N128,Lessons6[UniqueID],0)),"")</f>
        <v/>
      </c>
      <c r="Q128" t="str">
        <f>IFERROR(INDEX(Lessons6[Currency],MATCH(N128,Lessons6[UniqueID],0)),"")</f>
        <v/>
      </c>
      <c r="R128" s="39" t="str">
        <f ca="1">IF(SUMIF(Lessons6[UniqueID],$N128,Lessons6[Revenue])=0,"",SUMIF(Lessons6[UniqueID],$N128,Lessons6[Revenue]))</f>
        <v/>
      </c>
    </row>
    <row r="129" spans="10:18" x14ac:dyDescent="0.25">
      <c r="J129" t="str">
        <f ca="1">IF(COUNTIF($C$5:$AK$5,Lessons6[[#This Row],[Day of week]])*Lessons6[[#This Row],[Tariff]]=0,"",COUNTIF($C$5:$AK$5,Lessons6[[#This Row],[Day of week]])*Lessons6[[#This Row],[Tariff]])</f>
        <v/>
      </c>
      <c r="N129" t="str">
        <f t="array" ref="N129">IFERROR(IF(
 INDEX($G$42:$G$141,SMALL(IF(COUNTIF($N$41:N128,$G$42:$G$141)=0,ROW($G$42:$G$141)-1),1)-40)=0,
 "",
 INDEX($G$42:$G$141,SMALL(IF(COUNTIF($N$41:N128,$G$42:$G$141)=0,ROW($G$42:$G$141)-1),1)-40)),"")</f>
        <v/>
      </c>
      <c r="O129" t="str">
        <f>IFERROR(INDEX(Lessons6[Name],MATCH(N129,Lessons6[UniqueID],0)),"")</f>
        <v/>
      </c>
      <c r="P129" t="str">
        <f>IFERROR(INDEX(Lessons6[Tariff],MATCH(N129,Lessons6[UniqueID],0)),"")</f>
        <v/>
      </c>
      <c r="Q129" t="str">
        <f>IFERROR(INDEX(Lessons6[Currency],MATCH(N129,Lessons6[UniqueID],0)),"")</f>
        <v/>
      </c>
      <c r="R129" s="39" t="str">
        <f ca="1">IF(SUMIF(Lessons6[UniqueID],$N129,Lessons6[Revenue])=0,"",SUMIF(Lessons6[UniqueID],$N129,Lessons6[Revenue]))</f>
        <v/>
      </c>
    </row>
    <row r="130" spans="10:18" x14ac:dyDescent="0.25">
      <c r="J130" t="str">
        <f ca="1">IF(COUNTIF($C$5:$AK$5,Lessons6[[#This Row],[Day of week]])*Lessons6[[#This Row],[Tariff]]=0,"",COUNTIF($C$5:$AK$5,Lessons6[[#This Row],[Day of week]])*Lessons6[[#This Row],[Tariff]])</f>
        <v/>
      </c>
      <c r="N130" t="str">
        <f t="array" ref="N130">IFERROR(IF(
 INDEX($G$42:$G$141,SMALL(IF(COUNTIF($N$41:N129,$G$42:$G$141)=0,ROW($G$42:$G$141)-1),1)-40)=0,
 "",
 INDEX($G$42:$G$141,SMALL(IF(COUNTIF($N$41:N129,$G$42:$G$141)=0,ROW($G$42:$G$141)-1),1)-40)),"")</f>
        <v/>
      </c>
      <c r="O130" t="str">
        <f>IFERROR(INDEX(Lessons6[Name],MATCH(N130,Lessons6[UniqueID],0)),"")</f>
        <v/>
      </c>
      <c r="P130" t="str">
        <f>IFERROR(INDEX(Lessons6[Tariff],MATCH(N130,Lessons6[UniqueID],0)),"")</f>
        <v/>
      </c>
      <c r="Q130" t="str">
        <f>IFERROR(INDEX(Lessons6[Currency],MATCH(N130,Lessons6[UniqueID],0)),"")</f>
        <v/>
      </c>
      <c r="R130" s="39" t="str">
        <f ca="1">IF(SUMIF(Lessons6[UniqueID],$N130,Lessons6[Revenue])=0,"",SUMIF(Lessons6[UniqueID],$N130,Lessons6[Revenue]))</f>
        <v/>
      </c>
    </row>
    <row r="131" spans="10:18" x14ac:dyDescent="0.25">
      <c r="J131" t="str">
        <f ca="1">IF(COUNTIF($C$5:$AK$5,Lessons6[[#This Row],[Day of week]])*Lessons6[[#This Row],[Tariff]]=0,"",COUNTIF($C$5:$AK$5,Lessons6[[#This Row],[Day of week]])*Lessons6[[#This Row],[Tariff]])</f>
        <v/>
      </c>
      <c r="N131" t="str">
        <f t="array" ref="N131">IFERROR(IF(
 INDEX($G$42:$G$141,SMALL(IF(COUNTIF($N$41:N130,$G$42:$G$141)=0,ROW($G$42:$G$141)-1),1)-40)=0,
 "",
 INDEX($G$42:$G$141,SMALL(IF(COUNTIF($N$41:N130,$G$42:$G$141)=0,ROW($G$42:$G$141)-1),1)-40)),"")</f>
        <v/>
      </c>
      <c r="O131" t="str">
        <f>IFERROR(INDEX(Lessons6[Name],MATCH(N131,Lessons6[UniqueID],0)),"")</f>
        <v/>
      </c>
      <c r="P131" t="str">
        <f>IFERROR(INDEX(Lessons6[Tariff],MATCH(N131,Lessons6[UniqueID],0)),"")</f>
        <v/>
      </c>
      <c r="Q131" t="str">
        <f>IFERROR(INDEX(Lessons6[Currency],MATCH(N131,Lessons6[UniqueID],0)),"")</f>
        <v/>
      </c>
      <c r="R131" s="39" t="str">
        <f ca="1">IF(SUMIF(Lessons6[UniqueID],$N131,Lessons6[Revenue])=0,"",SUMIF(Lessons6[UniqueID],$N131,Lessons6[Revenue]))</f>
        <v/>
      </c>
    </row>
    <row r="132" spans="10:18" x14ac:dyDescent="0.25">
      <c r="J132" t="str">
        <f ca="1">IF(COUNTIF($C$5:$AK$5,Lessons6[[#This Row],[Day of week]])*Lessons6[[#This Row],[Tariff]]=0,"",COUNTIF($C$5:$AK$5,Lessons6[[#This Row],[Day of week]])*Lessons6[[#This Row],[Tariff]])</f>
        <v/>
      </c>
      <c r="N132" t="str">
        <f t="array" ref="N132">IFERROR(IF(
 INDEX($G$42:$G$141,SMALL(IF(COUNTIF($N$41:N131,$G$42:$G$141)=0,ROW($G$42:$G$141)-1),1)-40)=0,
 "",
 INDEX($G$42:$G$141,SMALL(IF(COUNTIF($N$41:N131,$G$42:$G$141)=0,ROW($G$42:$G$141)-1),1)-40)),"")</f>
        <v/>
      </c>
      <c r="O132" t="str">
        <f>IFERROR(INDEX(Lessons6[Name],MATCH(N132,Lessons6[UniqueID],0)),"")</f>
        <v/>
      </c>
      <c r="P132" t="str">
        <f>IFERROR(INDEX(Lessons6[Tariff],MATCH(N132,Lessons6[UniqueID],0)),"")</f>
        <v/>
      </c>
      <c r="Q132" t="str">
        <f>IFERROR(INDEX(Lessons6[Currency],MATCH(N132,Lessons6[UniqueID],0)),"")</f>
        <v/>
      </c>
      <c r="R132" s="39" t="str">
        <f ca="1">IF(SUMIF(Lessons6[UniqueID],$N132,Lessons6[Revenue])=0,"",SUMIF(Lessons6[UniqueID],$N132,Lessons6[Revenue]))</f>
        <v/>
      </c>
    </row>
    <row r="133" spans="10:18" x14ac:dyDescent="0.25">
      <c r="J133" t="str">
        <f ca="1">IF(COUNTIF($C$5:$AK$5,Lessons6[[#This Row],[Day of week]])*Lessons6[[#This Row],[Tariff]]=0,"",COUNTIF($C$5:$AK$5,Lessons6[[#This Row],[Day of week]])*Lessons6[[#This Row],[Tariff]])</f>
        <v/>
      </c>
      <c r="N133" t="str">
        <f t="array" ref="N133">IFERROR(IF(
 INDEX($G$42:$G$141,SMALL(IF(COUNTIF($N$41:N132,$G$42:$G$141)=0,ROW($G$42:$G$141)-1),1)-40)=0,
 "",
 INDEX($G$42:$G$141,SMALL(IF(COUNTIF($N$41:N132,$G$42:$G$141)=0,ROW($G$42:$G$141)-1),1)-40)),"")</f>
        <v/>
      </c>
      <c r="O133" t="str">
        <f>IFERROR(INDEX(Lessons6[Name],MATCH(N133,Lessons6[UniqueID],0)),"")</f>
        <v/>
      </c>
      <c r="P133" t="str">
        <f>IFERROR(INDEX(Lessons6[Tariff],MATCH(N133,Lessons6[UniqueID],0)),"")</f>
        <v/>
      </c>
      <c r="Q133" t="str">
        <f>IFERROR(INDEX(Lessons6[Currency],MATCH(N133,Lessons6[UniqueID],0)),"")</f>
        <v/>
      </c>
      <c r="R133" s="39" t="str">
        <f ca="1">IF(SUMIF(Lessons6[UniqueID],$N133,Lessons6[Revenue])=0,"",SUMIF(Lessons6[UniqueID],$N133,Lessons6[Revenue]))</f>
        <v/>
      </c>
    </row>
    <row r="134" spans="10:18" x14ac:dyDescent="0.25">
      <c r="J134" t="str">
        <f ca="1">IF(COUNTIF($C$5:$AK$5,Lessons6[[#This Row],[Day of week]])*Lessons6[[#This Row],[Tariff]]=0,"",COUNTIF($C$5:$AK$5,Lessons6[[#This Row],[Day of week]])*Lessons6[[#This Row],[Tariff]])</f>
        <v/>
      </c>
      <c r="N134" t="str">
        <f t="array" ref="N134">IFERROR(IF(
 INDEX($G$42:$G$141,SMALL(IF(COUNTIF($N$41:N133,$G$42:$G$141)=0,ROW($G$42:$G$141)-1),1)-40)=0,
 "",
 INDEX($G$42:$G$141,SMALL(IF(COUNTIF($N$41:N133,$G$42:$G$141)=0,ROW($G$42:$G$141)-1),1)-40)),"")</f>
        <v/>
      </c>
      <c r="O134" t="str">
        <f>IFERROR(INDEX(Lessons6[Name],MATCH(N134,Lessons6[UniqueID],0)),"")</f>
        <v/>
      </c>
      <c r="P134" t="str">
        <f>IFERROR(INDEX(Lessons6[Tariff],MATCH(N134,Lessons6[UniqueID],0)),"")</f>
        <v/>
      </c>
      <c r="Q134" t="str">
        <f>IFERROR(INDEX(Lessons6[Currency],MATCH(N134,Lessons6[UniqueID],0)),"")</f>
        <v/>
      </c>
      <c r="R134" s="39" t="str">
        <f ca="1">IF(SUMIF(Lessons6[UniqueID],$N134,Lessons6[Revenue])=0,"",SUMIF(Lessons6[UniqueID],$N134,Lessons6[Revenue]))</f>
        <v/>
      </c>
    </row>
    <row r="135" spans="10:18" x14ac:dyDescent="0.25">
      <c r="J135" t="str">
        <f ca="1">IF(COUNTIF($C$5:$AK$5,Lessons6[[#This Row],[Day of week]])*Lessons6[[#This Row],[Tariff]]=0,"",COUNTIF($C$5:$AK$5,Lessons6[[#This Row],[Day of week]])*Lessons6[[#This Row],[Tariff]])</f>
        <v/>
      </c>
      <c r="N135" t="str">
        <f t="array" ref="N135">IFERROR(IF(
 INDEX($G$42:$G$141,SMALL(IF(COUNTIF($N$41:N134,$G$42:$G$141)=0,ROW($G$42:$G$141)-1),1)-40)=0,
 "",
 INDEX($G$42:$G$141,SMALL(IF(COUNTIF($N$41:N134,$G$42:$G$141)=0,ROW($G$42:$G$141)-1),1)-40)),"")</f>
        <v/>
      </c>
      <c r="O135" t="str">
        <f>IFERROR(INDEX(Lessons6[Name],MATCH(N135,Lessons6[UniqueID],0)),"")</f>
        <v/>
      </c>
      <c r="P135" t="str">
        <f>IFERROR(INDEX(Lessons6[Tariff],MATCH(N135,Lessons6[UniqueID],0)),"")</f>
        <v/>
      </c>
      <c r="Q135" t="str">
        <f>IFERROR(INDEX(Lessons6[Currency],MATCH(N135,Lessons6[UniqueID],0)),"")</f>
        <v/>
      </c>
      <c r="R135" s="39" t="str">
        <f ca="1">IF(SUMIF(Lessons6[UniqueID],$N135,Lessons6[Revenue])=0,"",SUMIF(Lessons6[UniqueID],$N135,Lessons6[Revenue]))</f>
        <v/>
      </c>
    </row>
    <row r="136" spans="10:18" x14ac:dyDescent="0.25">
      <c r="J136" t="str">
        <f ca="1">IF(COUNTIF($C$5:$AK$5,Lessons6[[#This Row],[Day of week]])*Lessons6[[#This Row],[Tariff]]=0,"",COUNTIF($C$5:$AK$5,Lessons6[[#This Row],[Day of week]])*Lessons6[[#This Row],[Tariff]])</f>
        <v/>
      </c>
      <c r="N136" t="str">
        <f t="array" ref="N136">IFERROR(IF(
 INDEX($G$42:$G$141,SMALL(IF(COUNTIF($N$41:N135,$G$42:$G$141)=0,ROW($G$42:$G$141)-1),1)-40)=0,
 "",
 INDEX($G$42:$G$141,SMALL(IF(COUNTIF($N$41:N135,$G$42:$G$141)=0,ROW($G$42:$G$141)-1),1)-40)),"")</f>
        <v/>
      </c>
      <c r="O136" t="str">
        <f>IFERROR(INDEX(Lessons6[Name],MATCH(N136,Lessons6[UniqueID],0)),"")</f>
        <v/>
      </c>
      <c r="P136" t="str">
        <f>IFERROR(INDEX(Lessons6[Tariff],MATCH(N136,Lessons6[UniqueID],0)),"")</f>
        <v/>
      </c>
      <c r="Q136" t="str">
        <f>IFERROR(INDEX(Lessons6[Currency],MATCH(N136,Lessons6[UniqueID],0)),"")</f>
        <v/>
      </c>
      <c r="R136" s="39" t="str">
        <f ca="1">IF(SUMIF(Lessons6[UniqueID],$N136,Lessons6[Revenue])=0,"",SUMIF(Lessons6[UniqueID],$N136,Lessons6[Revenue]))</f>
        <v/>
      </c>
    </row>
    <row r="137" spans="10:18" x14ac:dyDescent="0.25">
      <c r="J137" t="str">
        <f ca="1">IF(COUNTIF($C$5:$AK$5,Lessons6[[#This Row],[Day of week]])*Lessons6[[#This Row],[Tariff]]=0,"",COUNTIF($C$5:$AK$5,Lessons6[[#This Row],[Day of week]])*Lessons6[[#This Row],[Tariff]])</f>
        <v/>
      </c>
      <c r="N137" t="str">
        <f t="array" ref="N137">IFERROR(IF(
 INDEX($G$42:$G$141,SMALL(IF(COUNTIF($N$41:N136,$G$42:$G$141)=0,ROW($G$42:$G$141)-1),1)-40)=0,
 "",
 INDEX($G$42:$G$141,SMALL(IF(COUNTIF($N$41:N136,$G$42:$G$141)=0,ROW($G$42:$G$141)-1),1)-40)),"")</f>
        <v/>
      </c>
      <c r="O137" t="str">
        <f>IFERROR(INDEX(Lessons6[Name],MATCH(N137,Lessons6[UniqueID],0)),"")</f>
        <v/>
      </c>
      <c r="P137" t="str">
        <f>IFERROR(INDEX(Lessons6[Tariff],MATCH(N137,Lessons6[UniqueID],0)),"")</f>
        <v/>
      </c>
      <c r="Q137" t="str">
        <f>IFERROR(INDEX(Lessons6[Currency],MATCH(N137,Lessons6[UniqueID],0)),"")</f>
        <v/>
      </c>
      <c r="R137" s="39" t="str">
        <f ca="1">IF(SUMIF(Lessons6[UniqueID],$N137,Lessons6[Revenue])=0,"",SUMIF(Lessons6[UniqueID],$N137,Lessons6[Revenue]))</f>
        <v/>
      </c>
    </row>
    <row r="138" spans="10:18" x14ac:dyDescent="0.25">
      <c r="J138" t="str">
        <f ca="1">IF(COUNTIF($C$5:$AK$5,Lessons6[[#This Row],[Day of week]])*Lessons6[[#This Row],[Tariff]]=0,"",COUNTIF($C$5:$AK$5,Lessons6[[#This Row],[Day of week]])*Lessons6[[#This Row],[Tariff]])</f>
        <v/>
      </c>
      <c r="N138" t="str">
        <f t="array" ref="N138">IFERROR(IF(
 INDEX($G$42:$G$141,SMALL(IF(COUNTIF($N$41:N137,$G$42:$G$141)=0,ROW($G$42:$G$141)-1),1)-40)=0,
 "",
 INDEX($G$42:$G$141,SMALL(IF(COUNTIF($N$41:N137,$G$42:$G$141)=0,ROW($G$42:$G$141)-1),1)-40)),"")</f>
        <v/>
      </c>
      <c r="O138" t="str">
        <f>IFERROR(INDEX(Lessons6[Name],MATCH(N138,Lessons6[UniqueID],0)),"")</f>
        <v/>
      </c>
      <c r="P138" t="str">
        <f>IFERROR(INDEX(Lessons6[Tariff],MATCH(N138,Lessons6[UniqueID],0)),"")</f>
        <v/>
      </c>
      <c r="Q138" t="str">
        <f>IFERROR(INDEX(Lessons6[Currency],MATCH(N138,Lessons6[UniqueID],0)),"")</f>
        <v/>
      </c>
      <c r="R138" s="39" t="str">
        <f ca="1">IF(SUMIF(Lessons6[UniqueID],$N138,Lessons6[Revenue])=0,"",SUMIF(Lessons6[UniqueID],$N138,Lessons6[Revenue]))</f>
        <v/>
      </c>
    </row>
    <row r="139" spans="10:18" x14ac:dyDescent="0.25">
      <c r="J139" t="str">
        <f ca="1">IF(COUNTIF($C$5:$AK$5,Lessons6[[#This Row],[Day of week]])*Lessons6[[#This Row],[Tariff]]=0,"",COUNTIF($C$5:$AK$5,Lessons6[[#This Row],[Day of week]])*Lessons6[[#This Row],[Tariff]])</f>
        <v/>
      </c>
      <c r="N139" t="str">
        <f t="array" ref="N139">IFERROR(IF(
 INDEX($G$42:$G$141,SMALL(IF(COUNTIF($N$41:N138,$G$42:$G$141)=0,ROW($G$42:$G$141)-1),1)-40)=0,
 "",
 INDEX($G$42:$G$141,SMALL(IF(COUNTIF($N$41:N138,$G$42:$G$141)=0,ROW($G$42:$G$141)-1),1)-40)),"")</f>
        <v/>
      </c>
      <c r="O139" t="str">
        <f>IFERROR(INDEX(Lessons6[Name],MATCH(N139,Lessons6[UniqueID],0)),"")</f>
        <v/>
      </c>
      <c r="P139" t="str">
        <f>IFERROR(INDEX(Lessons6[Tariff],MATCH(N139,Lessons6[UniqueID],0)),"")</f>
        <v/>
      </c>
      <c r="Q139" t="str">
        <f>IFERROR(INDEX(Lessons6[Currency],MATCH(N139,Lessons6[UniqueID],0)),"")</f>
        <v/>
      </c>
      <c r="R139" s="39" t="str">
        <f ca="1">IF(SUMIF(Lessons6[UniqueID],$N139,Lessons6[Revenue])=0,"",SUMIF(Lessons6[UniqueID],$N139,Lessons6[Revenue]))</f>
        <v/>
      </c>
    </row>
    <row r="140" spans="10:18" x14ac:dyDescent="0.25">
      <c r="J140" t="str">
        <f ca="1">IF(COUNTIF($C$5:$AK$5,Lessons6[[#This Row],[Day of week]])*Lessons6[[#This Row],[Tariff]]=0,"",COUNTIF($C$5:$AK$5,Lessons6[[#This Row],[Day of week]])*Lessons6[[#This Row],[Tariff]])</f>
        <v/>
      </c>
      <c r="N140" t="str">
        <f t="array" ref="N140">IFERROR(IF(
 INDEX($G$42:$G$141,SMALL(IF(COUNTIF($N$41:N139,$G$42:$G$141)=0,ROW($G$42:$G$141)-1),1)-40)=0,
 "",
 INDEX($G$42:$G$141,SMALL(IF(COUNTIF($N$41:N139,$G$42:$G$141)=0,ROW($G$42:$G$141)-1),1)-40)),"")</f>
        <v/>
      </c>
      <c r="O140" t="str">
        <f>IFERROR(INDEX(Lessons6[Name],MATCH(N140,Lessons6[UniqueID],0)),"")</f>
        <v/>
      </c>
      <c r="P140" t="str">
        <f>IFERROR(INDEX(Lessons6[Tariff],MATCH(N140,Lessons6[UniqueID],0)),"")</f>
        <v/>
      </c>
      <c r="Q140" t="str">
        <f>IFERROR(INDEX(Lessons6[Currency],MATCH(N140,Lessons6[UniqueID],0)),"")</f>
        <v/>
      </c>
      <c r="R140" s="39" t="str">
        <f ca="1">IF(SUMIF(Lessons6[UniqueID],$N140,Lessons6[Revenue])=0,"",SUMIF(Lessons6[UniqueID],$N140,Lessons6[Revenue]))</f>
        <v/>
      </c>
    </row>
    <row r="141" spans="10:18" x14ac:dyDescent="0.25">
      <c r="J141" t="str">
        <f ca="1">IF(COUNTIF($C$5:$AK$5,Lessons6[[#This Row],[Day of week]])*Lessons6[[#This Row],[Tariff]]=0,"",COUNTIF($C$5:$AK$5,Lessons6[[#This Row],[Day of week]])*Lessons6[[#This Row],[Tariff]])</f>
        <v/>
      </c>
      <c r="N141" t="str">
        <f t="array" ref="N141">IFERROR(IF(
 INDEX($G$42:$G$141,SMALL(IF(COUNTIF($N$41:N140,$G$42:$G$141)=0,ROW($G$42:$G$141)-1),1)-40)=0,
 "",
 INDEX($G$42:$G$141,SMALL(IF(COUNTIF($N$41:N140,$G$42:$G$141)=0,ROW($G$42:$G$141)-1),1)-40)),"")</f>
        <v/>
      </c>
      <c r="O141" t="str">
        <f>IFERROR(INDEX(Lessons6[Name],MATCH(N141,Lessons6[UniqueID],0)),"")</f>
        <v/>
      </c>
      <c r="P141" t="str">
        <f>IFERROR(INDEX(Lessons6[Tariff],MATCH(N141,Lessons6[UniqueID],0)),"")</f>
        <v/>
      </c>
      <c r="Q141" t="str">
        <f>IFERROR(INDEX(Lessons6[Currency],MATCH(N141,Lessons6[UniqueID],0)),"")</f>
        <v/>
      </c>
      <c r="R141" s="39" t="str">
        <f ca="1">IF(SUMIF(Lessons6[UniqueID],$N141,Lessons6[Revenue])=0,"",SUMIF(Lessons6[UniqueID],$N141,Lessons6[Revenue]))</f>
        <v/>
      </c>
    </row>
    <row r="142" spans="10:18" x14ac:dyDescent="0.25">
      <c r="J142" t="str">
        <f ca="1">IF(COUNTIF($C$5:$AK$5,Lessons6[[#This Row],[Day of week]])*Lessons6[[#This Row],[Tariff]]=0,"",COUNTIF($C$5:$AK$5,Lessons6[[#This Row],[Day of week]])*Lessons6[[#This Row],[Tariff]])</f>
        <v/>
      </c>
      <c r="N142" t="str">
        <f t="array" ref="N142">IFERROR(IF(
 INDEX($G$42:$G$141,SMALL(IF(COUNTIF($N$41:N141,$G$42:$G$141)=0,ROW($G$42:$G$141)-1),1)-40)=0,
 "",
 INDEX($G$42:$G$141,SMALL(IF(COUNTIF($N$41:N141,$G$42:$G$141)=0,ROW($G$42:$G$141)-1),1)-40)),"")</f>
        <v/>
      </c>
      <c r="R142" s="39"/>
    </row>
    <row r="143" spans="10:18" x14ac:dyDescent="0.25">
      <c r="J143" t="str">
        <f ca="1">IF(COUNTIF($C$5:$AK$5,Lessons6[[#This Row],[Day of week]])*Lessons6[[#This Row],[Tariff]]=0,"",COUNTIF($C$5:$AK$5,Lessons6[[#This Row],[Day of week]])*Lessons6[[#This Row],[Tariff]])</f>
        <v/>
      </c>
      <c r="N143" t="str">
        <f t="array" ref="N143">IFERROR(IF(
 INDEX($G$42:$G$141,SMALL(IF(COUNTIF($N$41:N142,$G$42:$G$141)=0,ROW($G$42:$G$141)-1),1)-40)=0,
 "",
 INDEX($G$42:$G$141,SMALL(IF(COUNTIF($N$41:N142,$G$42:$G$141)=0,ROW($G$42:$G$141)-1),1)-40)),"")</f>
        <v/>
      </c>
      <c r="R143" s="39"/>
    </row>
    <row r="144" spans="10:18" x14ac:dyDescent="0.25">
      <c r="J144" t="str">
        <f ca="1">IF(COUNTIF($C$5:$AK$5,Lessons6[[#This Row],[Day of week]])*Lessons6[[#This Row],[Tariff]]=0,"",COUNTIF($C$5:$AK$5,Lessons6[[#This Row],[Day of week]])*Lessons6[[#This Row],[Tariff]])</f>
        <v/>
      </c>
      <c r="N144" t="str">
        <f t="array" ref="N144">IFERROR(IF(
 INDEX($G$42:$G$141,SMALL(IF(COUNTIF($N$41:N143,$G$42:$G$141)=0,ROW($G$42:$G$141)-1),1)-40)=0,
 "",
 INDEX($G$42:$G$141,SMALL(IF(COUNTIF($N$41:N143,$G$42:$G$141)=0,ROW($G$42:$G$141)-1),1)-40)),"")</f>
        <v/>
      </c>
      <c r="R144" s="39"/>
    </row>
    <row r="145" spans="10:18" x14ac:dyDescent="0.25">
      <c r="J145" t="str">
        <f ca="1">IF(COUNTIF($C$5:$AK$5,Lessons6[[#This Row],[Day of week]])*Lessons6[[#This Row],[Tariff]]=0,"",COUNTIF($C$5:$AK$5,Lessons6[[#This Row],[Day of week]])*Lessons6[[#This Row],[Tariff]])</f>
        <v/>
      </c>
      <c r="N145" t="str">
        <f t="array" ref="N145">IFERROR(IF(
 INDEX($G$42:$G$141,SMALL(IF(COUNTIF($N$41:N144,$G$42:$G$141)=0,ROW($G$42:$G$141)-1),1)-40)=0,
 "",
 INDEX($G$42:$G$141,SMALL(IF(COUNTIF($N$41:N144,$G$42:$G$141)=0,ROW($G$42:$G$141)-1),1)-40)),"")</f>
        <v/>
      </c>
      <c r="R145" s="39"/>
    </row>
    <row r="146" spans="10:18" x14ac:dyDescent="0.25">
      <c r="J146" t="str">
        <f ca="1">IF(COUNTIF($C$5:$AK$5,Lessons6[[#This Row],[Day of week]])*Lessons6[[#This Row],[Tariff]]=0,"",COUNTIF($C$5:$AK$5,Lessons6[[#This Row],[Day of week]])*Lessons6[[#This Row],[Tariff]])</f>
        <v/>
      </c>
      <c r="N146" t="str">
        <f t="array" ref="N146">IFERROR(IF(
 INDEX($G$42:$G$141,SMALL(IF(COUNTIF($N$41:N145,$G$42:$G$141)=0,ROW($G$42:$G$141)-1),1)-40)=0,
 "",
 INDEX($G$42:$G$141,SMALL(IF(COUNTIF($N$41:N145,$G$42:$G$141)=0,ROW($G$42:$G$141)-1),1)-40)),"")</f>
        <v/>
      </c>
      <c r="R146" s="39"/>
    </row>
    <row r="147" spans="10:18" x14ac:dyDescent="0.25">
      <c r="J147" t="str">
        <f ca="1">IF(COUNTIF($C$5:$AK$5,Lessons6[[#This Row],[Day of week]])*Lessons6[[#This Row],[Tariff]]=0,"",COUNTIF($C$5:$AK$5,Lessons6[[#This Row],[Day of week]])*Lessons6[[#This Row],[Tariff]])</f>
        <v/>
      </c>
      <c r="N147" t="str">
        <f t="array" ref="N147">IFERROR(IF(
 INDEX($G$42:$G$141,SMALL(IF(COUNTIF($N$41:N146,$G$42:$G$141)=0,ROW($G$42:$G$141)-1),1)-40)=0,
 "",
 INDEX($G$42:$G$141,SMALL(IF(COUNTIF($N$41:N146,$G$42:$G$141)=0,ROW($G$42:$G$141)-1),1)-40)),"")</f>
        <v/>
      </c>
      <c r="R147" s="39"/>
    </row>
    <row r="148" spans="10:18" x14ac:dyDescent="0.25">
      <c r="J148" t="str">
        <f ca="1">IF(COUNTIF($C$5:$AK$5,Lessons6[[#This Row],[Day of week]])*Lessons6[[#This Row],[Tariff]]=0,"",COUNTIF($C$5:$AK$5,Lessons6[[#This Row],[Day of week]])*Lessons6[[#This Row],[Tariff]])</f>
        <v/>
      </c>
      <c r="N148" t="str">
        <f t="array" ref="N148">IFERROR(IF(
 INDEX($G$42:$G$141,SMALL(IF(COUNTIF($N$41:N147,$G$42:$G$141)=0,ROW($G$42:$G$141)-1),1)-40)=0,
 "",
 INDEX($G$42:$G$141,SMALL(IF(COUNTIF($N$41:N147,$G$42:$G$141)=0,ROW($G$42:$G$141)-1),1)-40)),"")</f>
        <v/>
      </c>
      <c r="R148" s="39"/>
    </row>
    <row r="149" spans="10:18" x14ac:dyDescent="0.25">
      <c r="J149" t="str">
        <f ca="1">IF(COUNTIF($C$5:$AK$5,Lessons6[[#This Row],[Day of week]])*Lessons6[[#This Row],[Tariff]]=0,"",COUNTIF($C$5:$AK$5,Lessons6[[#This Row],[Day of week]])*Lessons6[[#This Row],[Tariff]])</f>
        <v/>
      </c>
      <c r="N149" t="str">
        <f t="array" ref="N149">IFERROR(IF(
 INDEX($G$42:$G$141,SMALL(IF(COUNTIF($N$41:N148,$G$42:$G$141)=0,ROW($G$42:$G$141)-1),1)-40)=0,
 "",
 INDEX($G$42:$G$141,SMALL(IF(COUNTIF($N$41:N148,$G$42:$G$141)=0,ROW($G$42:$G$141)-1),1)-40)),"")</f>
        <v/>
      </c>
      <c r="R149" s="39"/>
    </row>
    <row r="150" spans="10:18" x14ac:dyDescent="0.25">
      <c r="J150" t="str">
        <f ca="1">IF(COUNTIF($C$5:$AK$5,Lessons6[[#This Row],[Day of week]])*Lessons6[[#This Row],[Tariff]]=0,"",COUNTIF($C$5:$AK$5,Lessons6[[#This Row],[Day of week]])*Lessons6[[#This Row],[Tariff]])</f>
        <v/>
      </c>
      <c r="N150" t="str">
        <f t="array" ref="N150">IFERROR(IF(
 INDEX($G$42:$G$141,SMALL(IF(COUNTIF($N$41:N149,$G$42:$G$141)=0,ROW($G$42:$G$141)-1),1)-40)=0,
 "",
 INDEX($G$42:$G$141,SMALL(IF(COUNTIF($N$41:N149,$G$42:$G$141)=0,ROW($G$42:$G$141)-1),1)-40)),"")</f>
        <v/>
      </c>
      <c r="R150" s="39"/>
    </row>
    <row r="151" spans="10:18" x14ac:dyDescent="0.25">
      <c r="J151" t="str">
        <f ca="1">IF(COUNTIF($C$5:$AK$5,Lessons6[[#This Row],[Day of week]])*Lessons6[[#This Row],[Tariff]]=0,"",COUNTIF($C$5:$AK$5,Lessons6[[#This Row],[Day of week]])*Lessons6[[#This Row],[Tariff]])</f>
        <v/>
      </c>
      <c r="N151" t="str">
        <f t="array" ref="N151">IFERROR(IF(
 INDEX($G$42:$G$141,SMALL(IF(COUNTIF($N$41:N150,$G$42:$G$141)=0,ROW($G$42:$G$141)-1),1)-40)=0,
 "",
 INDEX($G$42:$G$141,SMALL(IF(COUNTIF($N$41:N150,$G$42:$G$141)=0,ROW($G$42:$G$141)-1),1)-40)),"")</f>
        <v/>
      </c>
      <c r="R151" s="39"/>
    </row>
    <row r="152" spans="10:18" x14ac:dyDescent="0.25">
      <c r="J152" t="str">
        <f ca="1">IF(COUNTIF($C$5:$AK$5,Lessons6[[#This Row],[Day of week]])*Lessons6[[#This Row],[Tariff]]=0,"",COUNTIF($C$5:$AK$5,Lessons6[[#This Row],[Day of week]])*Lessons6[[#This Row],[Tariff]])</f>
        <v/>
      </c>
      <c r="N152" t="str">
        <f t="array" ref="N152">IFERROR(IF(
 INDEX($G$42:$G$141,SMALL(IF(COUNTIF($N$41:N151,$G$42:$G$141)=0,ROW($G$42:$G$141)-1),1)-40)=0,
 "",
 INDEX($G$42:$G$141,SMALL(IF(COUNTIF($N$41:N151,$G$42:$G$141)=0,ROW($G$42:$G$141)-1),1)-40)),"")</f>
        <v/>
      </c>
      <c r="R152" s="39"/>
    </row>
    <row r="153" spans="10:18" x14ac:dyDescent="0.25">
      <c r="J153" t="str">
        <f ca="1">IF(COUNTIF($C$5:$AK$5,Lessons6[[#This Row],[Day of week]])*Lessons6[[#This Row],[Tariff]]=0,"",COUNTIF($C$5:$AK$5,Lessons6[[#This Row],[Day of week]])*Lessons6[[#This Row],[Tariff]])</f>
        <v/>
      </c>
      <c r="N153" t="str">
        <f t="array" ref="N153">IFERROR(IF(
 INDEX($G$42:$G$141,SMALL(IF(COUNTIF($N$41:N152,$G$42:$G$141)=0,ROW($G$42:$G$141)-1),1)-40)=0,
 "",
 INDEX($G$42:$G$141,SMALL(IF(COUNTIF($N$41:N152,$G$42:$G$141)=0,ROW($G$42:$G$141)-1),1)-40)),"")</f>
        <v/>
      </c>
      <c r="R153" s="39"/>
    </row>
    <row r="154" spans="10:18" x14ac:dyDescent="0.25">
      <c r="J154" t="str">
        <f ca="1">IF(COUNTIF($C$5:$AK$5,Lessons6[[#This Row],[Day of week]])*Lessons6[[#This Row],[Tariff]]=0,"",COUNTIF($C$5:$AK$5,Lessons6[[#This Row],[Day of week]])*Lessons6[[#This Row],[Tariff]])</f>
        <v/>
      </c>
      <c r="N154" t="str">
        <f t="array" ref="N154">IFERROR(IF(
 INDEX($G$42:$G$141,SMALL(IF(COUNTIF($N$41:N153,$G$42:$G$141)=0,ROW($G$42:$G$141)-1),1)-40)=0,
 "",
 INDEX($G$42:$G$141,SMALL(IF(COUNTIF($N$41:N153,$G$42:$G$141)=0,ROW($G$42:$G$141)-1),1)-40)),"")</f>
        <v/>
      </c>
      <c r="R154" s="39"/>
    </row>
    <row r="155" spans="10:18" x14ac:dyDescent="0.25">
      <c r="J155" t="str">
        <f ca="1">IF(COUNTIF($C$5:$AK$5,Lessons6[[#This Row],[Day of week]])*Lessons6[[#This Row],[Tariff]]=0,"",COUNTIF($C$5:$AK$5,Lessons6[[#This Row],[Day of week]])*Lessons6[[#This Row],[Tariff]])</f>
        <v/>
      </c>
      <c r="N155" t="str">
        <f t="array" ref="N155">IFERROR(IF(
 INDEX($G$42:$G$141,SMALL(IF(COUNTIF($N$41:N154,$G$42:$G$141)=0,ROW($G$42:$G$141)-1),1)-40)=0,
 "",
 INDEX($G$42:$G$141,SMALL(IF(COUNTIF($N$41:N154,$G$42:$G$141)=0,ROW($G$42:$G$141)-1),1)-40)),"")</f>
        <v/>
      </c>
      <c r="R155" s="39"/>
    </row>
    <row r="156" spans="10:18" x14ac:dyDescent="0.25">
      <c r="J156" t="str">
        <f ca="1">IF(COUNTIF($C$5:$AK$5,Lessons6[[#This Row],[Day of week]])*Lessons6[[#This Row],[Tariff]]=0,"",COUNTIF($C$5:$AK$5,Lessons6[[#This Row],[Day of week]])*Lessons6[[#This Row],[Tariff]])</f>
        <v/>
      </c>
      <c r="N156" t="str">
        <f t="array" ref="N156">IFERROR(IF(
 INDEX($G$42:$G$141,SMALL(IF(COUNTIF($N$41:N155,$G$42:$G$141)=0,ROW($G$42:$G$141)-1),1)-40)=0,
 "",
 INDEX($G$42:$G$141,SMALL(IF(COUNTIF($N$41:N155,$G$42:$G$141)=0,ROW($G$42:$G$141)-1),1)-40)),"")</f>
        <v/>
      </c>
      <c r="R156" s="39"/>
    </row>
    <row r="157" spans="10:18" x14ac:dyDescent="0.25">
      <c r="J157" t="str">
        <f ca="1">IF(COUNTIF($C$5:$AK$5,Lessons6[[#This Row],[Day of week]])*Lessons6[[#This Row],[Tariff]]=0,"",COUNTIF($C$5:$AK$5,Lessons6[[#This Row],[Day of week]])*Lessons6[[#This Row],[Tariff]])</f>
        <v/>
      </c>
      <c r="N157" t="str">
        <f t="array" ref="N157">IFERROR(IF(
 INDEX($G$42:$G$141,SMALL(IF(COUNTIF($N$41:N156,$G$42:$G$141)=0,ROW($G$42:$G$141)-1),1)-40)=0,
 "",
 INDEX($G$42:$G$141,SMALL(IF(COUNTIF($N$41:N156,$G$42:$G$141)=0,ROW($G$42:$G$141)-1),1)-40)),"")</f>
        <v/>
      </c>
      <c r="R157" s="39"/>
    </row>
    <row r="158" spans="10:18" x14ac:dyDescent="0.25">
      <c r="J158" t="str">
        <f ca="1">IF(COUNTIF($C$5:$AK$5,Lessons6[[#This Row],[Day of week]])*Lessons6[[#This Row],[Tariff]]=0,"",COUNTIF($C$5:$AK$5,Lessons6[[#This Row],[Day of week]])*Lessons6[[#This Row],[Tariff]])</f>
        <v/>
      </c>
      <c r="N158" t="str">
        <f t="array" ref="N158">IFERROR(IF(
 INDEX($G$42:$G$141,SMALL(IF(COUNTIF($N$41:N157,$G$42:$G$141)=0,ROW($G$42:$G$141)-1),1)-40)=0,
 "",
 INDEX($G$42:$G$141,SMALL(IF(COUNTIF($N$41:N157,$G$42:$G$141)=0,ROW($G$42:$G$141)-1),1)-40)),"")</f>
        <v/>
      </c>
      <c r="R158" s="39"/>
    </row>
    <row r="159" spans="10:18" x14ac:dyDescent="0.25">
      <c r="J159" t="str">
        <f ca="1">IF(COUNTIF($C$5:$AK$5,Lessons6[[#This Row],[Day of week]])*Lessons6[[#This Row],[Tariff]]=0,"",COUNTIF($C$5:$AK$5,Lessons6[[#This Row],[Day of week]])*Lessons6[[#This Row],[Tariff]])</f>
        <v/>
      </c>
      <c r="N159" t="str">
        <f t="array" ref="N159">IFERROR(IF(
 INDEX($G$42:$G$141,SMALL(IF(COUNTIF($N$41:N158,$G$42:$G$141)=0,ROW($G$42:$G$141)-1),1)-40)=0,
 "",
 INDEX($G$42:$G$141,SMALL(IF(COUNTIF($N$41:N158,$G$42:$G$141)=0,ROW($G$42:$G$141)-1),1)-40)),"")</f>
        <v/>
      </c>
      <c r="R159" s="39"/>
    </row>
    <row r="160" spans="10:18" x14ac:dyDescent="0.25">
      <c r="J160" t="str">
        <f ca="1">IF(COUNTIF($C$5:$AK$5,Lessons6[[#This Row],[Day of week]])*Lessons6[[#This Row],[Tariff]]=0,"",COUNTIF($C$5:$AK$5,Lessons6[[#This Row],[Day of week]])*Lessons6[[#This Row],[Tariff]])</f>
        <v/>
      </c>
      <c r="N160" t="str">
        <f t="array" ref="N160">IFERROR(IF(
 INDEX($G$42:$G$141,SMALL(IF(COUNTIF($N$41:N159,$G$42:$G$141)=0,ROW($G$42:$G$141)-1),1)-40)=0,
 "",
 INDEX($G$42:$G$141,SMALL(IF(COUNTIF($N$41:N159,$G$42:$G$141)=0,ROW($G$42:$G$141)-1),1)-40)),"")</f>
        <v/>
      </c>
      <c r="R160" s="39"/>
    </row>
    <row r="161" spans="10:18" x14ac:dyDescent="0.25">
      <c r="J161" t="str">
        <f ca="1">IF(COUNTIF($C$5:$AK$5,Lessons6[[#This Row],[Day of week]])*Lessons6[[#This Row],[Tariff]]=0,"",COUNTIF($C$5:$AK$5,Lessons6[[#This Row],[Day of week]])*Lessons6[[#This Row],[Tariff]])</f>
        <v/>
      </c>
      <c r="N161" t="str">
        <f t="array" ref="N161">IFERROR(IF(
 INDEX($G$42:$G$141,SMALL(IF(COUNTIF($N$41:N160,$G$42:$G$141)=0,ROW($G$42:$G$141)-1),1)-40)=0,
 "",
 INDEX($G$42:$G$141,SMALL(IF(COUNTIF($N$41:N160,$G$42:$G$141)=0,ROW($G$42:$G$141)-1),1)-40)),"")</f>
        <v/>
      </c>
      <c r="R161" s="39"/>
    </row>
    <row r="162" spans="10:18" x14ac:dyDescent="0.25">
      <c r="J162" t="str">
        <f ca="1">IF(COUNTIF($C$5:$AK$5,Lessons6[[#This Row],[Day of week]])*Lessons6[[#This Row],[Tariff]]=0,"",COUNTIF($C$5:$AK$5,Lessons6[[#This Row],[Day of week]])*Lessons6[[#This Row],[Tariff]])</f>
        <v/>
      </c>
      <c r="N162" t="str">
        <f t="array" ref="N162">IFERROR(IF(
 INDEX($G$42:$G$141,SMALL(IF(COUNTIF($N$41:N161,$G$42:$G$141)=0,ROW($G$42:$G$141)-1),1)-40)=0,
 "",
 INDEX($G$42:$G$141,SMALL(IF(COUNTIF($N$41:N161,$G$42:$G$141)=0,ROW($G$42:$G$141)-1),1)-40)),"")</f>
        <v/>
      </c>
      <c r="R162" s="39"/>
    </row>
    <row r="163" spans="10:18" x14ac:dyDescent="0.25">
      <c r="J163" t="str">
        <f ca="1">IF(COUNTIF($C$5:$AK$5,Lessons6[[#This Row],[Day of week]])*Lessons6[[#This Row],[Tariff]]=0,"",COUNTIF($C$5:$AK$5,Lessons6[[#This Row],[Day of week]])*Lessons6[[#This Row],[Tariff]])</f>
        <v/>
      </c>
      <c r="N163" t="str">
        <f t="array" ref="N163">IFERROR(IF(
 INDEX($G$42:$G$141,SMALL(IF(COUNTIF($N$41:N162,$G$42:$G$141)=0,ROW($G$42:$G$141)-1),1)-40)=0,
 "",
 INDEX($G$42:$G$141,SMALL(IF(COUNTIF($N$41:N162,$G$42:$G$141)=0,ROW($G$42:$G$141)-1),1)-40)),"")</f>
        <v/>
      </c>
      <c r="R163" s="39"/>
    </row>
    <row r="164" spans="10:18" x14ac:dyDescent="0.25">
      <c r="J164" t="str">
        <f ca="1">IF(COUNTIF($C$5:$AK$5,Lessons6[[#This Row],[Day of week]])*Lessons6[[#This Row],[Tariff]]=0,"",COUNTIF($C$5:$AK$5,Lessons6[[#This Row],[Day of week]])*Lessons6[[#This Row],[Tariff]])</f>
        <v/>
      </c>
      <c r="N164" t="str">
        <f t="array" ref="N164">IFERROR(IF(
 INDEX($G$42:$G$141,SMALL(IF(COUNTIF($N$41:N163,$G$42:$G$141)=0,ROW($G$42:$G$141)-1),1)-40)=0,
 "",
 INDEX($G$42:$G$141,SMALL(IF(COUNTIF($N$41:N163,$G$42:$G$141)=0,ROW($G$42:$G$141)-1),1)-40)),"")</f>
        <v/>
      </c>
      <c r="R164" s="39"/>
    </row>
    <row r="165" spans="10:18" x14ac:dyDescent="0.25">
      <c r="J165" t="str">
        <f ca="1">IF(COUNTIF($C$5:$AK$5,Lessons6[[#This Row],[Day of week]])*Lessons6[[#This Row],[Tariff]]=0,"",COUNTIF($C$5:$AK$5,Lessons6[[#This Row],[Day of week]])*Lessons6[[#This Row],[Tariff]])</f>
        <v/>
      </c>
      <c r="N165" t="str">
        <f t="array" ref="N165">IFERROR(IF(
 INDEX($G$42:$G$141,SMALL(IF(COUNTIF($N$41:N164,$G$42:$G$141)=0,ROW($G$42:$G$141)-1),1)-40)=0,
 "",
 INDEX($G$42:$G$141,SMALL(IF(COUNTIF($N$41:N164,$G$42:$G$141)=0,ROW($G$42:$G$141)-1),1)-40)),"")</f>
        <v/>
      </c>
      <c r="R165" s="39"/>
    </row>
    <row r="166" spans="10:18" x14ac:dyDescent="0.25">
      <c r="J166" t="str">
        <f ca="1">IF(COUNTIF($C$5:$AK$5,Lessons6[[#This Row],[Day of week]])*Lessons6[[#This Row],[Tariff]]=0,"",COUNTIF($C$5:$AK$5,Lessons6[[#This Row],[Day of week]])*Lessons6[[#This Row],[Tariff]])</f>
        <v/>
      </c>
      <c r="N166" t="str">
        <f t="array" ref="N166">IFERROR(IF(
 INDEX($G$42:$G$141,SMALL(IF(COUNTIF($N$41:N165,$G$42:$G$141)=0,ROW($G$42:$G$141)-1),1)-40)=0,
 "",
 INDEX($G$42:$G$141,SMALL(IF(COUNTIF($N$41:N165,$G$42:$G$141)=0,ROW($G$42:$G$141)-1),1)-40)),"")</f>
        <v/>
      </c>
      <c r="R166" s="39"/>
    </row>
    <row r="167" spans="10:18" x14ac:dyDescent="0.25">
      <c r="J167" t="str">
        <f ca="1">IF(COUNTIF($C$5:$AK$5,Lessons6[[#This Row],[Day of week]])*Lessons6[[#This Row],[Tariff]]=0,"",COUNTIF($C$5:$AK$5,Lessons6[[#This Row],[Day of week]])*Lessons6[[#This Row],[Tariff]])</f>
        <v/>
      </c>
      <c r="N167" t="str">
        <f t="array" ref="N167">IFERROR(IF(
 INDEX($G$42:$G$141,SMALL(IF(COUNTIF($N$41:N166,$G$42:$G$141)=0,ROW($G$42:$G$141)-1),1)-40)=0,
 "",
 INDEX($G$42:$G$141,SMALL(IF(COUNTIF($N$41:N166,$G$42:$G$141)=0,ROW($G$42:$G$141)-1),1)-40)),"")</f>
        <v/>
      </c>
      <c r="R167" s="39"/>
    </row>
    <row r="168" spans="10:18" x14ac:dyDescent="0.25">
      <c r="J168" t="str">
        <f ca="1">IF(COUNTIF($C$5:$AK$5,Lessons6[[#This Row],[Day of week]])*Lessons6[[#This Row],[Tariff]]=0,"",COUNTIF($C$5:$AK$5,Lessons6[[#This Row],[Day of week]])*Lessons6[[#This Row],[Tariff]])</f>
        <v/>
      </c>
      <c r="N168" t="str">
        <f t="array" ref="N168">IFERROR(IF(
 INDEX($G$42:$G$141,SMALL(IF(COUNTIF($N$41:N167,$G$42:$G$141)=0,ROW($G$42:$G$141)-1),1)-40)=0,
 "",
 INDEX($G$42:$G$141,SMALL(IF(COUNTIF($N$41:N167,$G$42:$G$141)=0,ROW($G$42:$G$141)-1),1)-40)),"")</f>
        <v/>
      </c>
      <c r="R168" s="39"/>
    </row>
    <row r="169" spans="10:18" x14ac:dyDescent="0.25">
      <c r="J169" t="str">
        <f ca="1">IF(COUNTIF($C$5:$AK$5,Lessons6[[#This Row],[Day of week]])*Lessons6[[#This Row],[Tariff]]=0,"",COUNTIF($C$5:$AK$5,Lessons6[[#This Row],[Day of week]])*Lessons6[[#This Row],[Tariff]])</f>
        <v/>
      </c>
      <c r="N169" t="str">
        <f t="array" ref="N169">IFERROR(IF(
 INDEX($G$42:$G$141,SMALL(IF(COUNTIF($N$41:N168,$G$42:$G$141)=0,ROW($G$42:$G$141)-1),1)-40)=0,
 "",
 INDEX($G$42:$G$141,SMALL(IF(COUNTIF($N$41:N168,$G$42:$G$141)=0,ROW($G$42:$G$141)-1),1)-40)),"")</f>
        <v/>
      </c>
      <c r="R169" s="39"/>
    </row>
    <row r="170" spans="10:18" x14ac:dyDescent="0.25">
      <c r="J170" t="str">
        <f ca="1">IF(COUNTIF($C$5:$AK$5,Lessons6[[#This Row],[Day of week]])*Lessons6[[#This Row],[Tariff]]=0,"",COUNTIF($C$5:$AK$5,Lessons6[[#This Row],[Day of week]])*Lessons6[[#This Row],[Tariff]])</f>
        <v/>
      </c>
      <c r="N170" t="str">
        <f t="array" ref="N170">IFERROR(IF(
 INDEX($G$42:$G$141,SMALL(IF(COUNTIF($N$41:N169,$G$42:$G$141)=0,ROW($G$42:$G$141)-1),1)-40)=0,
 "",
 INDEX($G$42:$G$141,SMALL(IF(COUNTIF($N$41:N169,$G$42:$G$141)=0,ROW($G$42:$G$141)-1),1)-40)),"")</f>
        <v/>
      </c>
      <c r="R170" s="39"/>
    </row>
    <row r="171" spans="10:18" x14ac:dyDescent="0.25">
      <c r="J171" t="str">
        <f ca="1">IF(COUNTIF($C$5:$AK$5,Lessons6[[#This Row],[Day of week]])*Lessons6[[#This Row],[Tariff]]=0,"",COUNTIF($C$5:$AK$5,Lessons6[[#This Row],[Day of week]])*Lessons6[[#This Row],[Tariff]])</f>
        <v/>
      </c>
      <c r="N171" t="str">
        <f t="array" ref="N171">IFERROR(IF(
 INDEX($G$42:$G$141,SMALL(IF(COUNTIF($N$41:N170,$G$42:$G$141)=0,ROW($G$42:$G$141)-1),1)-40)=0,
 "",
 INDEX($G$42:$G$141,SMALL(IF(COUNTIF($N$41:N170,$G$42:$G$141)=0,ROW($G$42:$G$141)-1),1)-40)),"")</f>
        <v/>
      </c>
      <c r="R171" s="39"/>
    </row>
    <row r="172" spans="10:18" x14ac:dyDescent="0.25">
      <c r="J172" t="str">
        <f ca="1">IF(COUNTIF($C$5:$AK$5,Lessons6[[#This Row],[Day of week]])*Lessons6[[#This Row],[Tariff]]=0,"",COUNTIF($C$5:$AK$5,Lessons6[[#This Row],[Day of week]])*Lessons6[[#This Row],[Tariff]])</f>
        <v/>
      </c>
      <c r="N172" t="str">
        <f t="array" ref="N172">IFERROR(IF(
 INDEX($G$42:$G$141,SMALL(IF(COUNTIF($N$41:N171,$G$42:$G$141)=0,ROW($G$42:$G$141)-1),1)-40)=0,
 "",
 INDEX($G$42:$G$141,SMALL(IF(COUNTIF($N$41:N171,$G$42:$G$141)=0,ROW($G$42:$G$141)-1),1)-40)),"")</f>
        <v/>
      </c>
      <c r="R172" s="39"/>
    </row>
    <row r="173" spans="10:18" x14ac:dyDescent="0.25">
      <c r="J173" t="str">
        <f ca="1">IF(COUNTIF($C$5:$AK$5,Lessons6[[#This Row],[Day of week]])*Lessons6[[#This Row],[Tariff]]=0,"",COUNTIF($C$5:$AK$5,Lessons6[[#This Row],[Day of week]])*Lessons6[[#This Row],[Tariff]])</f>
        <v/>
      </c>
      <c r="N173" t="str">
        <f t="array" ref="N173">IFERROR(IF(
 INDEX($G$42:$G$141,SMALL(IF(COUNTIF($N$41:N172,$G$42:$G$141)=0,ROW($G$42:$G$141)-1),1)-40)=0,
 "",
 INDEX($G$42:$G$141,SMALL(IF(COUNTIF($N$41:N172,$G$42:$G$141)=0,ROW($G$42:$G$141)-1),1)-40)),"")</f>
        <v/>
      </c>
      <c r="R173" s="39"/>
    </row>
    <row r="174" spans="10:18" x14ac:dyDescent="0.25">
      <c r="J174" t="str">
        <f ca="1">IF(COUNTIF($C$5:$AK$5,Lessons6[[#This Row],[Day of week]])*Lessons6[[#This Row],[Tariff]]=0,"",COUNTIF($C$5:$AK$5,Lessons6[[#This Row],[Day of week]])*Lessons6[[#This Row],[Tariff]])</f>
        <v/>
      </c>
      <c r="N174" t="str">
        <f t="array" ref="N174">IFERROR(IF(
 INDEX($G$42:$G$141,SMALL(IF(COUNTIF($N$41:N173,$G$42:$G$141)=0,ROW($G$42:$G$141)-1),1)-40)=0,
 "",
 INDEX($G$42:$G$141,SMALL(IF(COUNTIF($N$41:N173,$G$42:$G$141)=0,ROW($G$42:$G$141)-1),1)-40)),"")</f>
        <v/>
      </c>
      <c r="R174" s="39"/>
    </row>
    <row r="175" spans="10:18" x14ac:dyDescent="0.25">
      <c r="J175" t="str">
        <f ca="1">IF(COUNTIF($C$5:$AK$5,Lessons6[[#This Row],[Day of week]])*Lessons6[[#This Row],[Tariff]]=0,"",COUNTIF($C$5:$AK$5,Lessons6[[#This Row],[Day of week]])*Lessons6[[#This Row],[Tariff]])</f>
        <v/>
      </c>
      <c r="N175" t="str">
        <f t="array" ref="N175">IFERROR(IF(
 INDEX($G$42:$G$141,SMALL(IF(COUNTIF($N$41:N174,$G$42:$G$141)=0,ROW($G$42:$G$141)-1),1)-40)=0,
 "",
 INDEX($G$42:$G$141,SMALL(IF(COUNTIF($N$41:N174,$G$42:$G$141)=0,ROW($G$42:$G$141)-1),1)-40)),"")</f>
        <v/>
      </c>
      <c r="R175" s="39"/>
    </row>
    <row r="176" spans="10:18" x14ac:dyDescent="0.25">
      <c r="J176" t="str">
        <f ca="1">IF(COUNTIF($C$5:$AK$5,Lessons6[[#This Row],[Day of week]])*Lessons6[[#This Row],[Tariff]]=0,"",COUNTIF($C$5:$AK$5,Lessons6[[#This Row],[Day of week]])*Lessons6[[#This Row],[Tariff]])</f>
        <v/>
      </c>
      <c r="N176" t="str">
        <f t="array" ref="N176">IFERROR(IF(
 INDEX($G$42:$G$141,SMALL(IF(COUNTIF($N$41:N175,$G$42:$G$141)=0,ROW($G$42:$G$141)-1),1)-40)=0,
 "",
 INDEX($G$42:$G$141,SMALL(IF(COUNTIF($N$41:N175,$G$42:$G$141)=0,ROW($G$42:$G$141)-1),1)-40)),"")</f>
        <v/>
      </c>
      <c r="R176" s="39"/>
    </row>
    <row r="177" spans="10:18" x14ac:dyDescent="0.25">
      <c r="J177" t="str">
        <f ca="1">IF(COUNTIF($C$5:$AK$5,Lessons6[[#This Row],[Day of week]])*Lessons6[[#This Row],[Tariff]]=0,"",COUNTIF($C$5:$AK$5,Lessons6[[#This Row],[Day of week]])*Lessons6[[#This Row],[Tariff]])</f>
        <v/>
      </c>
      <c r="N177" t="str">
        <f t="array" ref="N177">IFERROR(IF(
 INDEX($G$42:$G$141,SMALL(IF(COUNTIF($N$41:N176,$G$42:$G$141)=0,ROW($G$42:$G$141)-1),1)-40)=0,
 "",
 INDEX($G$42:$G$141,SMALL(IF(COUNTIF($N$41:N176,$G$42:$G$141)=0,ROW($G$42:$G$141)-1),1)-40)),"")</f>
        <v/>
      </c>
      <c r="R177" s="39"/>
    </row>
    <row r="178" spans="10:18" x14ac:dyDescent="0.25">
      <c r="J178" t="str">
        <f ca="1">IF(COUNTIF($C$5:$AK$5,Lessons6[[#This Row],[Day of week]])*Lessons6[[#This Row],[Tariff]]=0,"",COUNTIF($C$5:$AK$5,Lessons6[[#This Row],[Day of week]])*Lessons6[[#This Row],[Tariff]])</f>
        <v/>
      </c>
      <c r="N178" t="str">
        <f t="array" ref="N178">IFERROR(IF(
 INDEX($G$42:$G$141,SMALL(IF(COUNTIF($N$41:N177,$G$42:$G$141)=0,ROW($G$42:$G$141)-1),1)-40)=0,
 "",
 INDEX($G$42:$G$141,SMALL(IF(COUNTIF($N$41:N177,$G$42:$G$141)=0,ROW($G$42:$G$141)-1),1)-40)),"")</f>
        <v/>
      </c>
      <c r="R178" s="39"/>
    </row>
    <row r="179" spans="10:18" x14ac:dyDescent="0.25">
      <c r="J179" t="str">
        <f ca="1">IF(COUNTIF($C$5:$AK$5,Lessons6[[#This Row],[Day of week]])*Lessons6[[#This Row],[Tariff]]=0,"",COUNTIF($C$5:$AK$5,Lessons6[[#This Row],[Day of week]])*Lessons6[[#This Row],[Tariff]])</f>
        <v/>
      </c>
      <c r="N179" t="str">
        <f t="array" ref="N179">IFERROR(IF(
 INDEX($G$42:$G$141,SMALL(IF(COUNTIF($N$41:N178,$G$42:$G$141)=0,ROW($G$42:$G$141)-1),1)-40)=0,
 "",
 INDEX($G$42:$G$141,SMALL(IF(COUNTIF($N$41:N178,$G$42:$G$141)=0,ROW($G$42:$G$141)-1),1)-40)),"")</f>
        <v/>
      </c>
      <c r="R179" s="39"/>
    </row>
    <row r="180" spans="10:18" x14ac:dyDescent="0.25">
      <c r="J180" t="str">
        <f ca="1">IF(COUNTIF($C$5:$AK$5,Lessons6[[#This Row],[Day of week]])*Lessons6[[#This Row],[Tariff]]=0,"",COUNTIF($C$5:$AK$5,Lessons6[[#This Row],[Day of week]])*Lessons6[[#This Row],[Tariff]])</f>
        <v/>
      </c>
      <c r="N180" t="str">
        <f t="array" ref="N180">IFERROR(IF(
 INDEX($G$42:$G$141,SMALL(IF(COUNTIF($N$41:N179,$G$42:$G$141)=0,ROW($G$42:$G$141)-1),1)-40)=0,
 "",
 INDEX($G$42:$G$141,SMALL(IF(COUNTIF($N$41:N179,$G$42:$G$141)=0,ROW($G$42:$G$141)-1),1)-40)),"")</f>
        <v/>
      </c>
      <c r="R180" s="39"/>
    </row>
    <row r="181" spans="10:18" x14ac:dyDescent="0.25">
      <c r="J181" t="str">
        <f ca="1">IF(COUNTIF($C$5:$AK$5,Lessons6[[#This Row],[Day of week]])*Lessons6[[#This Row],[Tariff]]=0,"",COUNTIF($C$5:$AK$5,Lessons6[[#This Row],[Day of week]])*Lessons6[[#This Row],[Tariff]])</f>
        <v/>
      </c>
      <c r="N181" t="str">
        <f t="array" ref="N181">IFERROR(IF(
 INDEX($G$42:$G$141,SMALL(IF(COUNTIF($N$41:N180,$G$42:$G$141)=0,ROW($G$42:$G$141)-1),1)-40)=0,
 "",
 INDEX($G$42:$G$141,SMALL(IF(COUNTIF($N$41:N180,$G$42:$G$141)=0,ROW($G$42:$G$141)-1),1)-40)),"")</f>
        <v/>
      </c>
      <c r="R181" s="39"/>
    </row>
    <row r="182" spans="10:18" x14ac:dyDescent="0.25">
      <c r="J182" t="str">
        <f ca="1">IF(COUNTIF($C$5:$AK$5,Lessons6[[#This Row],[Day of week]])*Lessons6[[#This Row],[Tariff]]=0,"",COUNTIF($C$5:$AK$5,Lessons6[[#This Row],[Day of week]])*Lessons6[[#This Row],[Tariff]])</f>
        <v/>
      </c>
      <c r="N182" t="str">
        <f t="array" ref="N182">IFERROR(IF(
 INDEX($G$42:$G$141,SMALL(IF(COUNTIF($N$41:N181,$G$42:$G$141)=0,ROW($G$42:$G$141)-1),1)-40)=0,
 "",
 INDEX($G$42:$G$141,SMALL(IF(COUNTIF($N$41:N181,$G$42:$G$141)=0,ROW($G$42:$G$141)-1),1)-40)),"")</f>
        <v/>
      </c>
      <c r="R182" s="39"/>
    </row>
    <row r="183" spans="10:18" x14ac:dyDescent="0.25">
      <c r="J183" t="str">
        <f ca="1">IF(COUNTIF($C$5:$AK$5,Lessons6[[#This Row],[Day of week]])*Lessons6[[#This Row],[Tariff]]=0,"",COUNTIF($C$5:$AK$5,Lessons6[[#This Row],[Day of week]])*Lessons6[[#This Row],[Tariff]])</f>
        <v/>
      </c>
      <c r="N183" t="str">
        <f t="array" ref="N183">IFERROR(IF(
 INDEX($G$42:$G$141,SMALL(IF(COUNTIF($N$41:N182,$G$42:$G$141)=0,ROW($G$42:$G$141)-1),1)-40)=0,
 "",
 INDEX($G$42:$G$141,SMALL(IF(COUNTIF($N$41:N182,$G$42:$G$141)=0,ROW($G$42:$G$141)-1),1)-40)),"")</f>
        <v/>
      </c>
      <c r="R183" s="39"/>
    </row>
    <row r="184" spans="10:18" x14ac:dyDescent="0.25">
      <c r="J184" t="str">
        <f ca="1">IF(COUNTIF($C$5:$AK$5,Lessons6[[#This Row],[Day of week]])*Lessons6[[#This Row],[Tariff]]=0,"",COUNTIF($C$5:$AK$5,Lessons6[[#This Row],[Day of week]])*Lessons6[[#This Row],[Tariff]])</f>
        <v/>
      </c>
      <c r="N184" t="str">
        <f t="array" ref="N184">IFERROR(IF(
 INDEX($G$42:$G$141,SMALL(IF(COUNTIF($N$41:N183,$G$42:$G$141)=0,ROW($G$42:$G$141)-1),1)-40)=0,
 "",
 INDEX($G$42:$G$141,SMALL(IF(COUNTIF($N$41:N183,$G$42:$G$141)=0,ROW($G$42:$G$141)-1),1)-40)),"")</f>
        <v/>
      </c>
      <c r="R184" s="39"/>
    </row>
    <row r="185" spans="10:18" x14ac:dyDescent="0.25">
      <c r="J185" t="str">
        <f ca="1">IF(COUNTIF($C$5:$AK$5,Lessons6[[#This Row],[Day of week]])*Lessons6[[#This Row],[Tariff]]=0,"",COUNTIF($C$5:$AK$5,Lessons6[[#This Row],[Day of week]])*Lessons6[[#This Row],[Tariff]])</f>
        <v/>
      </c>
      <c r="N185" t="str">
        <f t="array" ref="N185">IFERROR(IF(
 INDEX($G$42:$G$141,SMALL(IF(COUNTIF($N$41:N184,$G$42:$G$141)=0,ROW($G$42:$G$141)-1),1)-40)=0,
 "",
 INDEX($G$42:$G$141,SMALL(IF(COUNTIF($N$41:N184,$G$42:$G$141)=0,ROW($G$42:$G$141)-1),1)-40)),"")</f>
        <v/>
      </c>
      <c r="R185" s="39"/>
    </row>
    <row r="186" spans="10:18" x14ac:dyDescent="0.25">
      <c r="J186" t="str">
        <f ca="1">IF(COUNTIF($C$5:$AK$5,Lessons6[[#This Row],[Day of week]])*Lessons6[[#This Row],[Tariff]]=0,"",COUNTIF($C$5:$AK$5,Lessons6[[#This Row],[Day of week]])*Lessons6[[#This Row],[Tariff]])</f>
        <v/>
      </c>
      <c r="N186" t="str">
        <f t="array" ref="N186">IFERROR(IF(
 INDEX($G$42:$G$141,SMALL(IF(COUNTIF($N$41:N185,$G$42:$G$141)=0,ROW($G$42:$G$141)-1),1)-40)=0,
 "",
 INDEX($G$42:$G$141,SMALL(IF(COUNTIF($N$41:N185,$G$42:$G$141)=0,ROW($G$42:$G$141)-1),1)-40)),"")</f>
        <v/>
      </c>
      <c r="R186" s="39"/>
    </row>
    <row r="187" spans="10:18" x14ac:dyDescent="0.25">
      <c r="J187" t="str">
        <f ca="1">IF(COUNTIF($C$5:$AK$5,Lessons6[[#This Row],[Day of week]])*Lessons6[[#This Row],[Tariff]]=0,"",COUNTIF($C$5:$AK$5,Lessons6[[#This Row],[Day of week]])*Lessons6[[#This Row],[Tariff]])</f>
        <v/>
      </c>
      <c r="N187" t="str">
        <f t="array" ref="N187">IFERROR(IF(
 INDEX($G$42:$G$141,SMALL(IF(COUNTIF($N$41:N186,$G$42:$G$141)=0,ROW($G$42:$G$141)-1),1)-40)=0,
 "",
 INDEX($G$42:$G$141,SMALL(IF(COUNTIF($N$41:N186,$G$42:$G$141)=0,ROW($G$42:$G$141)-1),1)-40)),"")</f>
        <v/>
      </c>
      <c r="R187" s="39"/>
    </row>
    <row r="188" spans="10:18" x14ac:dyDescent="0.25">
      <c r="J188" t="str">
        <f ca="1">IF(COUNTIF($C$5:$AK$5,Lessons6[[#This Row],[Day of week]])*Lessons6[[#This Row],[Tariff]]=0,"",COUNTIF($C$5:$AK$5,Lessons6[[#This Row],[Day of week]])*Lessons6[[#This Row],[Tariff]])</f>
        <v/>
      </c>
      <c r="N188" t="str">
        <f t="array" ref="N188">IFERROR(IF(
 INDEX($G$42:$G$141,SMALL(IF(COUNTIF($N$41:N187,$G$42:$G$141)=0,ROW($G$42:$G$141)-1),1)-40)=0,
 "",
 INDEX($G$42:$G$141,SMALL(IF(COUNTIF($N$41:N187,$G$42:$G$141)=0,ROW($G$42:$G$141)-1),1)-40)),"")</f>
        <v/>
      </c>
      <c r="R188" s="39"/>
    </row>
    <row r="189" spans="10:18" x14ac:dyDescent="0.25">
      <c r="J189" t="str">
        <f ca="1">IF(COUNTIF($C$5:$AK$5,Lessons6[[#This Row],[Day of week]])*Lessons6[[#This Row],[Tariff]]=0,"",COUNTIF($C$5:$AK$5,Lessons6[[#This Row],[Day of week]])*Lessons6[[#This Row],[Tariff]])</f>
        <v/>
      </c>
      <c r="N189" t="str">
        <f t="array" ref="N189">IFERROR(IF(
 INDEX($G$42:$G$141,SMALL(IF(COUNTIF($N$41:N188,$G$42:$G$141)=0,ROW($G$42:$G$141)-1),1)-40)=0,
 "",
 INDEX($G$42:$G$141,SMALL(IF(COUNTIF($N$41:N188,$G$42:$G$141)=0,ROW($G$42:$G$141)-1),1)-40)),"")</f>
        <v/>
      </c>
      <c r="R189" s="39"/>
    </row>
    <row r="190" spans="10:18" x14ac:dyDescent="0.25">
      <c r="J190" t="str">
        <f ca="1">IF(COUNTIF($C$5:$AK$5,Lessons6[[#This Row],[Day of week]])*Lessons6[[#This Row],[Tariff]]=0,"",COUNTIF($C$5:$AK$5,Lessons6[[#This Row],[Day of week]])*Lessons6[[#This Row],[Tariff]])</f>
        <v/>
      </c>
      <c r="N190" t="str">
        <f t="array" ref="N190">IFERROR(IF(
 INDEX($G$42:$G$141,SMALL(IF(COUNTIF($N$41:N189,$G$42:$G$141)=0,ROW($G$42:$G$141)-1),1)-40)=0,
 "",
 INDEX($G$42:$G$141,SMALL(IF(COUNTIF($N$41:N189,$G$42:$G$141)=0,ROW($G$42:$G$141)-1),1)-40)),"")</f>
        <v/>
      </c>
      <c r="R190" s="39"/>
    </row>
    <row r="191" spans="10:18" x14ac:dyDescent="0.25">
      <c r="J191" t="str">
        <f ca="1">IF(COUNTIF($C$5:$AK$5,Lessons6[[#This Row],[Day of week]])*Lessons6[[#This Row],[Tariff]]=0,"",COUNTIF($C$5:$AK$5,Lessons6[[#This Row],[Day of week]])*Lessons6[[#This Row],[Tariff]])</f>
        <v/>
      </c>
      <c r="N191" t="str">
        <f t="array" ref="N191">IFERROR(IF(
 INDEX($G$42:$G$141,SMALL(IF(COUNTIF($N$41:N190,$G$42:$G$141)=0,ROW($G$42:$G$141)-1),1)-40)=0,
 "",
 INDEX($G$42:$G$141,SMALL(IF(COUNTIF($N$41:N190,$G$42:$G$141)=0,ROW($G$42:$G$141)-1),1)-40)),"")</f>
        <v/>
      </c>
      <c r="R191" s="39"/>
    </row>
    <row r="192" spans="10:18" x14ac:dyDescent="0.25">
      <c r="J192" t="str">
        <f ca="1">IF(COUNTIF($C$5:$AK$5,Lessons6[[#This Row],[Day of week]])*Lessons6[[#This Row],[Tariff]]=0,"",COUNTIF($C$5:$AK$5,Lessons6[[#This Row],[Day of week]])*Lessons6[[#This Row],[Tariff]])</f>
        <v/>
      </c>
      <c r="N192" t="str">
        <f t="array" ref="N192">IFERROR(IF(
 INDEX($G$42:$G$141,SMALL(IF(COUNTIF($N$41:N191,$G$42:$G$141)=0,ROW($G$42:$G$141)-1),1)-40)=0,
 "",
 INDEX($G$42:$G$141,SMALL(IF(COUNTIF($N$41:N191,$G$42:$G$141)=0,ROW($G$42:$G$141)-1),1)-40)),"")</f>
        <v/>
      </c>
      <c r="R192" s="39"/>
    </row>
    <row r="193" spans="10:18" x14ac:dyDescent="0.25">
      <c r="J193" t="str">
        <f ca="1">IF(COUNTIF($C$5:$AK$5,Lessons6[[#This Row],[Day of week]])*Lessons6[[#This Row],[Tariff]]=0,"",COUNTIF($C$5:$AK$5,Lessons6[[#This Row],[Day of week]])*Lessons6[[#This Row],[Tariff]])</f>
        <v/>
      </c>
      <c r="N193" t="str">
        <f t="array" ref="N193">IFERROR(IF(
 INDEX($G$42:$G$141,SMALL(IF(COUNTIF($N$41:N192,$G$42:$G$141)=0,ROW($G$42:$G$141)-1),1)-40)=0,
 "",
 INDEX($G$42:$G$141,SMALL(IF(COUNTIF($N$41:N192,$G$42:$G$141)=0,ROW($G$42:$G$141)-1),1)-40)),"")</f>
        <v/>
      </c>
      <c r="R193" s="39"/>
    </row>
    <row r="194" spans="10:18" x14ac:dyDescent="0.25">
      <c r="J194" t="str">
        <f ca="1">IF(COUNTIF($C$5:$AK$5,Lessons6[[#This Row],[Day of week]])*Lessons6[[#This Row],[Tariff]]=0,"",COUNTIF($C$5:$AK$5,Lessons6[[#This Row],[Day of week]])*Lessons6[[#This Row],[Tariff]])</f>
        <v/>
      </c>
      <c r="N194" t="str">
        <f t="array" ref="N194">IFERROR(IF(
 INDEX($G$42:$G$141,SMALL(IF(COUNTIF($N$41:N193,$G$42:$G$141)=0,ROW($G$42:$G$141)-1),1)-40)=0,
 "",
 INDEX($G$42:$G$141,SMALL(IF(COUNTIF($N$41:N193,$G$42:$G$141)=0,ROW($G$42:$G$141)-1),1)-40)),"")</f>
        <v/>
      </c>
      <c r="R194" s="39"/>
    </row>
    <row r="195" spans="10:18" x14ac:dyDescent="0.25">
      <c r="J195" t="str">
        <f ca="1">IF(COUNTIF($C$5:$AK$5,Lessons6[[#This Row],[Day of week]])*Lessons6[[#This Row],[Tariff]]=0,"",COUNTIF($C$5:$AK$5,Lessons6[[#This Row],[Day of week]])*Lessons6[[#This Row],[Tariff]])</f>
        <v/>
      </c>
      <c r="N195" t="str">
        <f t="array" ref="N195">IFERROR(IF(
 INDEX($G$42:$G$141,SMALL(IF(COUNTIF($N$41:N194,$G$42:$G$141)=0,ROW($G$42:$G$141)-1),1)-40)=0,
 "",
 INDEX($G$42:$G$141,SMALL(IF(COUNTIF($N$41:N194,$G$42:$G$141)=0,ROW($G$42:$G$141)-1),1)-40)),"")</f>
        <v/>
      </c>
      <c r="R195" s="39"/>
    </row>
    <row r="196" spans="10:18" x14ac:dyDescent="0.25">
      <c r="J196" t="str">
        <f ca="1">IF(COUNTIF($C$5:$AK$5,Lessons6[[#This Row],[Day of week]])*Lessons6[[#This Row],[Tariff]]=0,"",COUNTIF($C$5:$AK$5,Lessons6[[#This Row],[Day of week]])*Lessons6[[#This Row],[Tariff]])</f>
        <v/>
      </c>
      <c r="N196" t="str">
        <f t="array" ref="N196">IFERROR(IF(
 INDEX($G$42:$G$141,SMALL(IF(COUNTIF($N$41:N195,$G$42:$G$141)=0,ROW($G$42:$G$141)-1),1)-40)=0,
 "",
 INDEX($G$42:$G$141,SMALL(IF(COUNTIF($N$41:N195,$G$42:$G$141)=0,ROW($G$42:$G$141)-1),1)-40)),"")</f>
        <v/>
      </c>
      <c r="R196" s="39"/>
    </row>
    <row r="197" spans="10:18" x14ac:dyDescent="0.25">
      <c r="J197" t="str">
        <f ca="1">IF(COUNTIF($C$5:$AK$5,Lessons6[[#This Row],[Day of week]])*Lessons6[[#This Row],[Tariff]]=0,"",COUNTIF($C$5:$AK$5,Lessons6[[#This Row],[Day of week]])*Lessons6[[#This Row],[Tariff]])</f>
        <v/>
      </c>
      <c r="N197" t="str">
        <f t="array" ref="N197">IFERROR(IF(
 INDEX($G$42:$G$141,SMALL(IF(COUNTIF($N$41:N196,$G$42:$G$141)=0,ROW($G$42:$G$141)-1),1)-40)=0,
 "",
 INDEX($G$42:$G$141,SMALL(IF(COUNTIF($N$41:N196,$G$42:$G$141)=0,ROW($G$42:$G$141)-1),1)-40)),"")</f>
        <v/>
      </c>
      <c r="R197" s="39"/>
    </row>
    <row r="198" spans="10:18" x14ac:dyDescent="0.25">
      <c r="J198" t="str">
        <f ca="1">IF(COUNTIF($C$5:$AK$5,Lessons6[[#This Row],[Day of week]])*Lessons6[[#This Row],[Tariff]]=0,"",COUNTIF($C$5:$AK$5,Lessons6[[#This Row],[Day of week]])*Lessons6[[#This Row],[Tariff]])</f>
        <v/>
      </c>
    </row>
    <row r="199" spans="10:18" x14ac:dyDescent="0.25">
      <c r="J199" t="str">
        <f ca="1">IF(COUNTIF($C$5:$AK$5,Lessons6[[#This Row],[Day of week]])*Lessons6[[#This Row],[Tariff]]=0,"",COUNTIF($C$5:$AK$5,Lessons6[[#This Row],[Day of week]])*Lessons6[[#This Row],[Tariff]])</f>
        <v/>
      </c>
    </row>
    <row r="200" spans="10:18" x14ac:dyDescent="0.25">
      <c r="J200" t="str">
        <f ca="1">IF(COUNTIF($C$5:$AK$5,Lessons6[[#This Row],[Day of week]])*Lessons6[[#This Row],[Tariff]]=0,"",COUNTIF($C$5:$AK$5,Lessons6[[#This Row],[Day of week]])*Lessons6[[#This Row],[Tariff]])</f>
        <v/>
      </c>
    </row>
    <row r="201" spans="10:18" x14ac:dyDescent="0.25">
      <c r="J201" t="str">
        <f ca="1">IF(COUNTIF($C$5:$AK$5,Lessons6[[#This Row],[Day of week]])*Lessons6[[#This Row],[Tariff]]=0,"",COUNTIF($C$5:$AK$5,Lessons6[[#This Row],[Day of week]])*Lessons6[[#This Row],[Tariff]])</f>
        <v/>
      </c>
    </row>
    <row r="202" spans="10:18" x14ac:dyDescent="0.25">
      <c r="J202" t="str">
        <f ca="1">IF(COUNTIF($C$5:$AK$5,Lessons6[[#This Row],[Day of week]])*Lessons6[[#This Row],[Tariff]]=0,"",COUNTIF($C$5:$AK$5,Lessons6[[#This Row],[Day of week]])*Lessons6[[#This Row],[Tariff]])</f>
        <v/>
      </c>
    </row>
    <row r="203" spans="10:18" x14ac:dyDescent="0.25">
      <c r="J203" t="str">
        <f ca="1">IF(COUNTIF($C$5:$AK$5,Lessons6[[#This Row],[Day of week]])*Lessons6[[#This Row],[Tariff]]=0,"",COUNTIF($C$5:$AK$5,Lessons6[[#This Row],[Day of week]])*Lessons6[[#This Row],[Tariff]])</f>
        <v/>
      </c>
    </row>
    <row r="204" spans="10:18" x14ac:dyDescent="0.25">
      <c r="J204" t="str">
        <f ca="1">IF(COUNTIF($C$5:$AK$5,Lessons6[[#This Row],[Day of week]])*Lessons6[[#This Row],[Tariff]]=0,"",COUNTIF($C$5:$AK$5,Lessons6[[#This Row],[Day of week]])*Lessons6[[#This Row],[Tariff]])</f>
        <v/>
      </c>
    </row>
    <row r="205" spans="10:18" x14ac:dyDescent="0.25">
      <c r="J205" t="str">
        <f ca="1">IF(COUNTIF($C$5:$AK$5,Lessons6[[#This Row],[Day of week]])*Lessons6[[#This Row],[Tariff]]=0,"",COUNTIF($C$5:$AK$5,Lessons6[[#This Row],[Day of week]])*Lessons6[[#This Row],[Tariff]])</f>
        <v/>
      </c>
    </row>
    <row r="206" spans="10:18" x14ac:dyDescent="0.25">
      <c r="J206" t="str">
        <f ca="1">IF(COUNTIF($C$5:$AK$5,Lessons6[[#This Row],[Day of week]])*Lessons6[[#This Row],[Tariff]]=0,"",COUNTIF($C$5:$AK$5,Lessons6[[#This Row],[Day of week]])*Lessons6[[#This Row],[Tariff]])</f>
        <v/>
      </c>
    </row>
    <row r="207" spans="10:18" x14ac:dyDescent="0.25">
      <c r="J207" t="str">
        <f ca="1">IF(COUNTIF($C$5:$AK$5,Lessons6[[#This Row],[Day of week]])*Lessons6[[#This Row],[Tariff]]=0,"",COUNTIF($C$5:$AK$5,Lessons6[[#This Row],[Day of week]])*Lessons6[[#This Row],[Tariff]])</f>
        <v/>
      </c>
    </row>
    <row r="208" spans="10:18" x14ac:dyDescent="0.25">
      <c r="J208" t="str">
        <f ca="1">IF(COUNTIF($C$5:$AK$5,Lessons6[[#This Row],[Day of week]])*Lessons6[[#This Row],[Tariff]]=0,"",COUNTIF($C$5:$AK$5,Lessons6[[#This Row],[Day of week]])*Lessons6[[#This Row],[Tariff]])</f>
        <v/>
      </c>
    </row>
    <row r="209" spans="10:10" x14ac:dyDescent="0.25">
      <c r="J209" t="str">
        <f ca="1">IF(COUNTIF($C$5:$AK$5,Lessons6[[#This Row],[Day of week]])*Lessons6[[#This Row],[Tariff]]=0,"",COUNTIF($C$5:$AK$5,Lessons6[[#This Row],[Day of week]])*Lessons6[[#This Row],[Tariff]])</f>
        <v/>
      </c>
    </row>
    <row r="210" spans="10:10" x14ac:dyDescent="0.25">
      <c r="J210" t="str">
        <f ca="1">IF(COUNTIF($C$5:$AK$5,Lessons6[[#This Row],[Day of week]])*Lessons6[[#This Row],[Tariff]]=0,"",COUNTIF($C$5:$AK$5,Lessons6[[#This Row],[Day of week]])*Lessons6[[#This Row],[Tariff]])</f>
        <v/>
      </c>
    </row>
    <row r="211" spans="10:10" x14ac:dyDescent="0.25">
      <c r="J211" t="str">
        <f ca="1">IF(COUNTIF($C$5:$AK$5,Lessons6[[#This Row],[Day of week]])*Lessons6[[#This Row],[Tariff]]=0,"",COUNTIF($C$5:$AK$5,Lessons6[[#This Row],[Day of week]])*Lessons6[[#This Row],[Tariff]])</f>
        <v/>
      </c>
    </row>
    <row r="212" spans="10:10" x14ac:dyDescent="0.25">
      <c r="J212" t="str">
        <f ca="1">IF(COUNTIF($C$5:$AK$5,Lessons6[[#This Row],[Day of week]])*Lessons6[[#This Row],[Tariff]]=0,"",COUNTIF($C$5:$AK$5,Lessons6[[#This Row],[Day of week]])*Lessons6[[#This Row],[Tariff]])</f>
        <v/>
      </c>
    </row>
    <row r="213" spans="10:10" x14ac:dyDescent="0.25">
      <c r="J213" t="str">
        <f ca="1">IF(COUNTIF($C$5:$AK$5,Lessons6[[#This Row],[Day of week]])*Lessons6[[#This Row],[Tariff]]=0,"",COUNTIF($C$5:$AK$5,Lessons6[[#This Row],[Day of week]])*Lessons6[[#This Row],[Tariff]])</f>
        <v/>
      </c>
    </row>
    <row r="214" spans="10:10" x14ac:dyDescent="0.25">
      <c r="J214" t="str">
        <f ca="1">IF(COUNTIF($C$5:$AK$5,Lessons6[[#This Row],[Day of week]])*Lessons6[[#This Row],[Tariff]]=0,"",COUNTIF($C$5:$AK$5,Lessons6[[#This Row],[Day of week]])*Lessons6[[#This Row],[Tariff]])</f>
        <v/>
      </c>
    </row>
    <row r="215" spans="10:10" x14ac:dyDescent="0.25">
      <c r="J215" t="str">
        <f ca="1">IF(COUNTIF($C$5:$AK$5,Lessons6[[#This Row],[Day of week]])*Lessons6[[#This Row],[Tariff]]=0,"",COUNTIF($C$5:$AK$5,Lessons6[[#This Row],[Day of week]])*Lessons6[[#This Row],[Tariff]])</f>
        <v/>
      </c>
    </row>
    <row r="216" spans="10:10" x14ac:dyDescent="0.25">
      <c r="J216" t="str">
        <f ca="1">IF(COUNTIF($C$5:$AK$5,Lessons6[[#This Row],[Day of week]])*Lessons6[[#This Row],[Tariff]]=0,"",COUNTIF($C$5:$AK$5,Lessons6[[#This Row],[Day of week]])*Lessons6[[#This Row],[Tariff]])</f>
        <v/>
      </c>
    </row>
    <row r="217" spans="10:10" x14ac:dyDescent="0.25">
      <c r="J217" t="str">
        <f ca="1">IF(COUNTIF($C$5:$AK$5,Lessons6[[#This Row],[Day of week]])*Lessons6[[#This Row],[Tariff]]=0,"",COUNTIF($C$5:$AK$5,Lessons6[[#This Row],[Day of week]])*Lessons6[[#This Row],[Tariff]])</f>
        <v/>
      </c>
    </row>
    <row r="218" spans="10:10" x14ac:dyDescent="0.25">
      <c r="J218" t="str">
        <f ca="1">IF(COUNTIF($C$5:$AK$5,Lessons6[[#This Row],[Day of week]])*Lessons6[[#This Row],[Tariff]]=0,"",COUNTIF($C$5:$AK$5,Lessons6[[#This Row],[Day of week]])*Lessons6[[#This Row],[Tariff]])</f>
        <v/>
      </c>
    </row>
    <row r="219" spans="10:10" x14ac:dyDescent="0.25">
      <c r="J219" t="str">
        <f ca="1">IF(COUNTIF($C$5:$AK$5,Lessons6[[#This Row],[Day of week]])*Lessons6[[#This Row],[Tariff]]=0,"",COUNTIF($C$5:$AK$5,Lessons6[[#This Row],[Day of week]])*Lessons6[[#This Row],[Tariff]])</f>
        <v/>
      </c>
    </row>
    <row r="220" spans="10:10" x14ac:dyDescent="0.25">
      <c r="J220" t="str">
        <f ca="1">IF(COUNTIF($C$5:$AK$5,Lessons6[[#This Row],[Day of week]])*Lessons6[[#This Row],[Tariff]]=0,"",COUNTIF($C$5:$AK$5,Lessons6[[#This Row],[Day of week]])*Lessons6[[#This Row],[Tariff]])</f>
        <v/>
      </c>
    </row>
    <row r="221" spans="10:10" x14ac:dyDescent="0.25">
      <c r="J221" t="str">
        <f ca="1">IF(COUNTIF($C$5:$AK$5,Lessons6[[#This Row],[Day of week]])*Lessons6[[#This Row],[Tariff]]=0,"",COUNTIF($C$5:$AK$5,Lessons6[[#This Row],[Day of week]])*Lessons6[[#This Row],[Tariff]])</f>
        <v/>
      </c>
    </row>
    <row r="222" spans="10:10" x14ac:dyDescent="0.25">
      <c r="J222" t="str">
        <f ca="1">IF(COUNTIF($C$5:$AK$5,Lessons6[[#This Row],[Day of week]])*Lessons6[[#This Row],[Tariff]]=0,"",COUNTIF($C$5:$AK$5,Lessons6[[#This Row],[Day of week]])*Lessons6[[#This Row],[Tariff]])</f>
        <v/>
      </c>
    </row>
    <row r="223" spans="10:10" x14ac:dyDescent="0.25">
      <c r="J223" t="str">
        <f ca="1">IF(COUNTIF($C$5:$AK$5,Lessons6[[#This Row],[Day of week]])*Lessons6[[#This Row],[Tariff]]=0,"",COUNTIF($C$5:$AK$5,Lessons6[[#This Row],[Day of week]])*Lessons6[[#This Row],[Tariff]])</f>
        <v/>
      </c>
    </row>
    <row r="224" spans="10:10" x14ac:dyDescent="0.25">
      <c r="J224" t="str">
        <f ca="1">IF(COUNTIF($C$5:$AK$5,Lessons6[[#This Row],[Day of week]])*Lessons6[[#This Row],[Tariff]]=0,"",COUNTIF($C$5:$AK$5,Lessons6[[#This Row],[Day of week]])*Lessons6[[#This Row],[Tariff]])</f>
        <v/>
      </c>
    </row>
    <row r="225" spans="10:10" x14ac:dyDescent="0.25">
      <c r="J225" t="str">
        <f ca="1">IF(COUNTIF($C$5:$AK$5,Lessons6[[#This Row],[Day of week]])*Lessons6[[#This Row],[Tariff]]=0,"",COUNTIF($C$5:$AK$5,Lessons6[[#This Row],[Day of week]])*Lessons6[[#This Row],[Tariff]])</f>
        <v/>
      </c>
    </row>
    <row r="226" spans="10:10" x14ac:dyDescent="0.25">
      <c r="J226" t="str">
        <f ca="1">IF(COUNTIF($C$5:$AK$5,Lessons6[[#This Row],[Day of week]])*Lessons6[[#This Row],[Tariff]]=0,"",COUNTIF($C$5:$AK$5,Lessons6[[#This Row],[Day of week]])*Lessons6[[#This Row],[Tariff]])</f>
        <v/>
      </c>
    </row>
    <row r="227" spans="10:10" x14ac:dyDescent="0.25">
      <c r="J227" t="str">
        <f ca="1">IF(COUNTIF($C$5:$AK$5,Lessons6[[#This Row],[Day of week]])*Lessons6[[#This Row],[Tariff]]=0,"",COUNTIF($C$5:$AK$5,Lessons6[[#This Row],[Day of week]])*Lessons6[[#This Row],[Tariff]])</f>
        <v/>
      </c>
    </row>
    <row r="228" spans="10:10" x14ac:dyDescent="0.25">
      <c r="J228" t="str">
        <f ca="1">IF(COUNTIF($C$5:$AK$5,Lessons6[[#This Row],[Day of week]])*Lessons6[[#This Row],[Tariff]]=0,"",COUNTIF($C$5:$AK$5,Lessons6[[#This Row],[Day of week]])*Lessons6[[#This Row],[Tariff]])</f>
        <v/>
      </c>
    </row>
    <row r="229" spans="10:10" x14ac:dyDescent="0.25">
      <c r="J229" t="str">
        <f ca="1">IF(COUNTIF($C$5:$AK$5,Lessons6[[#This Row],[Day of week]])*Lessons6[[#This Row],[Tariff]]=0,"",COUNTIF($C$5:$AK$5,Lessons6[[#This Row],[Day of week]])*Lessons6[[#This Row],[Tariff]])</f>
        <v/>
      </c>
    </row>
    <row r="230" spans="10:10" x14ac:dyDescent="0.25">
      <c r="J230" t="str">
        <f ca="1">IF(COUNTIF($C$5:$AK$5,Lessons6[[#This Row],[Day of week]])*Lessons6[[#This Row],[Tariff]]=0,"",COUNTIF($C$5:$AK$5,Lessons6[[#This Row],[Day of week]])*Lessons6[[#This Row],[Tariff]])</f>
        <v/>
      </c>
    </row>
    <row r="231" spans="10:10" x14ac:dyDescent="0.25">
      <c r="J231" t="str">
        <f ca="1">IF(COUNTIF($C$5:$AK$5,Lessons6[[#This Row],[Day of week]])*Lessons6[[#This Row],[Tariff]]=0,"",COUNTIF($C$5:$AK$5,Lessons6[[#This Row],[Day of week]])*Lessons6[[#This Row],[Tariff]])</f>
        <v/>
      </c>
    </row>
    <row r="232" spans="10:10" x14ac:dyDescent="0.25">
      <c r="J232" t="str">
        <f ca="1">IF(COUNTIF($C$5:$AK$5,Lessons6[[#This Row],[Day of week]])*Lessons6[[#This Row],[Tariff]]=0,"",COUNTIF($C$5:$AK$5,Lessons6[[#This Row],[Day of week]])*Lessons6[[#This Row],[Tariff]])</f>
        <v/>
      </c>
    </row>
    <row r="233" spans="10:10" x14ac:dyDescent="0.25">
      <c r="J233" t="str">
        <f ca="1">IF(COUNTIF($C$5:$AK$5,Lessons6[[#This Row],[Day of week]])*Lessons6[[#This Row],[Tariff]]=0,"",COUNTIF($C$5:$AK$5,Lessons6[[#This Row],[Day of week]])*Lessons6[[#This Row],[Tariff]])</f>
        <v/>
      </c>
    </row>
    <row r="234" spans="10:10" x14ac:dyDescent="0.25">
      <c r="J234" t="str">
        <f ca="1">IF(COUNTIF($C$5:$AK$5,Lessons6[[#This Row],[Day of week]])*Lessons6[[#This Row],[Tariff]]=0,"",COUNTIF($C$5:$AK$5,Lessons6[[#This Row],[Day of week]])*Lessons6[[#This Row],[Tariff]])</f>
        <v/>
      </c>
    </row>
    <row r="235" spans="10:10" x14ac:dyDescent="0.25">
      <c r="J235" t="str">
        <f ca="1">IF(COUNTIF($C$5:$AK$5,Lessons6[[#This Row],[Day of week]])*Lessons6[[#This Row],[Tariff]]=0,"",COUNTIF($C$5:$AK$5,Lessons6[[#This Row],[Day of week]])*Lessons6[[#This Row],[Tariff]])</f>
        <v/>
      </c>
    </row>
    <row r="236" spans="10:10" x14ac:dyDescent="0.25">
      <c r="J236" t="str">
        <f ca="1">IF(COUNTIF($C$5:$AK$5,Lessons6[[#This Row],[Day of week]])*Lessons6[[#This Row],[Tariff]]=0,"",COUNTIF($C$5:$AK$5,Lessons6[[#This Row],[Day of week]])*Lessons6[[#This Row],[Tariff]])</f>
        <v/>
      </c>
    </row>
    <row r="237" spans="10:10" x14ac:dyDescent="0.25">
      <c r="J237" t="str">
        <f ca="1">IF(COUNTIF($C$5:$AK$5,Lessons6[[#This Row],[Day of week]])*Lessons6[[#This Row],[Tariff]]=0,"",COUNTIF($C$5:$AK$5,Lessons6[[#This Row],[Day of week]])*Lessons6[[#This Row],[Tariff]])</f>
        <v/>
      </c>
    </row>
    <row r="238" spans="10:10" x14ac:dyDescent="0.25">
      <c r="J238" t="str">
        <f ca="1">IF(COUNTIF($C$5:$AK$5,Lessons6[[#This Row],[Day of week]])*Lessons6[[#This Row],[Tariff]]=0,"",COUNTIF($C$5:$AK$5,Lessons6[[#This Row],[Day of week]])*Lessons6[[#This Row],[Tariff]])</f>
        <v/>
      </c>
    </row>
    <row r="239" spans="10:10" x14ac:dyDescent="0.25">
      <c r="J239" t="str">
        <f ca="1">IF(COUNTIF($C$5:$AK$5,Lessons6[[#This Row],[Day of week]])*Lessons6[[#This Row],[Tariff]]=0,"",COUNTIF($C$5:$AK$5,Lessons6[[#This Row],[Day of week]])*Lessons6[[#This Row],[Tariff]])</f>
        <v/>
      </c>
    </row>
    <row r="240" spans="10:10" x14ac:dyDescent="0.25">
      <c r="J240" t="str">
        <f ca="1">IF(COUNTIF($C$5:$AK$5,Lessons6[[#This Row],[Day of week]])*Lessons6[[#This Row],[Tariff]]=0,"",COUNTIF($C$5:$AK$5,Lessons6[[#This Row],[Day of week]])*Lessons6[[#This Row],[Tariff]])</f>
        <v/>
      </c>
    </row>
    <row r="241" spans="10:10" x14ac:dyDescent="0.25">
      <c r="J241" t="str">
        <f ca="1">IF(COUNTIF($C$5:$AK$5,Lessons6[[#This Row],[Day of week]])*Lessons6[[#This Row],[Tariff]]=0,"",COUNTIF($C$5:$AK$5,Lessons6[[#This Row],[Day of week]])*Lessons6[[#This Row],[Tariff]])</f>
        <v/>
      </c>
    </row>
    <row r="242" spans="10:10" x14ac:dyDescent="0.25">
      <c r="J242" t="str">
        <f ca="1">IF(COUNTIF($C$5:$AK$5,Lessons6[[#This Row],[Day of week]])*Lessons6[[#This Row],[Tariff]]=0,"",COUNTIF($C$5:$AK$5,Lessons6[[#This Row],[Day of week]])*Lessons6[[#This Row],[Tariff]])</f>
        <v/>
      </c>
    </row>
    <row r="243" spans="10:10" x14ac:dyDescent="0.25">
      <c r="J243" t="str">
        <f ca="1">IF(COUNTIF($C$5:$AK$5,Lessons6[[#This Row],[Day of week]])*Lessons6[[#This Row],[Tariff]]=0,"",COUNTIF($C$5:$AK$5,Lessons6[[#This Row],[Day of week]])*Lessons6[[#This Row],[Tariff]])</f>
        <v/>
      </c>
    </row>
    <row r="244" spans="10:10" x14ac:dyDescent="0.25">
      <c r="J244" t="str">
        <f ca="1">IF(COUNTIF($C$5:$AK$5,Lessons6[[#This Row],[Day of week]])*Lessons6[[#This Row],[Tariff]]=0,"",COUNTIF($C$5:$AK$5,Lessons6[[#This Row],[Day of week]])*Lessons6[[#This Row],[Tariff]])</f>
        <v/>
      </c>
    </row>
    <row r="245" spans="10:10" x14ac:dyDescent="0.25">
      <c r="J245" t="str">
        <f ca="1">IF(COUNTIF($C$5:$AK$5,Lessons6[[#This Row],[Day of week]])*Lessons6[[#This Row],[Tariff]]=0,"",COUNTIF($C$5:$AK$5,Lessons6[[#This Row],[Day of week]])*Lessons6[[#This Row],[Tariff]])</f>
        <v/>
      </c>
    </row>
    <row r="246" spans="10:10" x14ac:dyDescent="0.25">
      <c r="J246" t="str">
        <f ca="1">IF(COUNTIF($C$5:$AK$5,Lessons6[[#This Row],[Day of week]])*Lessons6[[#This Row],[Tariff]]=0,"",COUNTIF($C$5:$AK$5,Lessons6[[#This Row],[Day of week]])*Lessons6[[#This Row],[Tariff]])</f>
        <v/>
      </c>
    </row>
    <row r="247" spans="10:10" x14ac:dyDescent="0.25">
      <c r="J247" t="str">
        <f ca="1">IF(COUNTIF($C$5:$AK$5,Lessons6[[#This Row],[Day of week]])*Lessons6[[#This Row],[Tariff]]=0,"",COUNTIF($C$5:$AK$5,Lessons6[[#This Row],[Day of week]])*Lessons6[[#This Row],[Tariff]])</f>
        <v/>
      </c>
    </row>
    <row r="248" spans="10:10" x14ac:dyDescent="0.25">
      <c r="J248" t="str">
        <f ca="1">IF(COUNTIF($C$5:$AK$5,Lessons6[[#This Row],[Day of week]])*Lessons6[[#This Row],[Tariff]]=0,"",COUNTIF($C$5:$AK$5,Lessons6[[#This Row],[Day of week]])*Lessons6[[#This Row],[Tariff]])</f>
        <v/>
      </c>
    </row>
    <row r="249" spans="10:10" x14ac:dyDescent="0.25">
      <c r="J249" t="str">
        <f ca="1">IF(COUNTIF($C$5:$AK$5,Lessons6[[#This Row],[Day of week]])*Lessons6[[#This Row],[Tariff]]=0,"",COUNTIF($C$5:$AK$5,Lessons6[[#This Row],[Day of week]])*Lessons6[[#This Row],[Tariff]])</f>
        <v/>
      </c>
    </row>
    <row r="250" spans="10:10" x14ac:dyDescent="0.25">
      <c r="J250" t="str">
        <f ca="1">IF(COUNTIF($C$5:$AK$5,Lessons6[[#This Row],[Day of week]])*Lessons6[[#This Row],[Tariff]]=0,"",COUNTIF($C$5:$AK$5,Lessons6[[#This Row],[Day of week]])*Lessons6[[#This Row],[Tariff]])</f>
        <v/>
      </c>
    </row>
    <row r="251" spans="10:10" x14ac:dyDescent="0.25">
      <c r="J251" t="str">
        <f ca="1">IF(COUNTIF($C$5:$AK$5,Lessons6[[#This Row],[Day of week]])*Lessons6[[#This Row],[Tariff]]=0,"",COUNTIF($C$5:$AK$5,Lessons6[[#This Row],[Day of week]])*Lessons6[[#This Row],[Tariff]])</f>
        <v/>
      </c>
    </row>
    <row r="252" spans="10:10" x14ac:dyDescent="0.25">
      <c r="J252" t="str">
        <f ca="1">IF(COUNTIF($C$5:$AK$5,Lessons6[[#This Row],[Day of week]])*Lessons6[[#This Row],[Tariff]]=0,"",COUNTIF($C$5:$AK$5,Lessons6[[#This Row],[Day of week]])*Lessons6[[#This Row],[Tariff]])</f>
        <v/>
      </c>
    </row>
    <row r="253" spans="10:10" x14ac:dyDescent="0.25">
      <c r="J253" t="str">
        <f ca="1">IF(COUNTIF($C$5:$AK$5,Lessons6[[#This Row],[Day of week]])*Lessons6[[#This Row],[Tariff]]=0,"",COUNTIF($C$5:$AK$5,Lessons6[[#This Row],[Day of week]])*Lessons6[[#This Row],[Tariff]])</f>
        <v/>
      </c>
    </row>
    <row r="254" spans="10:10" x14ac:dyDescent="0.25">
      <c r="J254" t="str">
        <f ca="1">IF(COUNTIF($C$5:$AK$5,Lessons6[[#This Row],[Day of week]])*Lessons6[[#This Row],[Tariff]]=0,"",COUNTIF($C$5:$AK$5,Lessons6[[#This Row],[Day of week]])*Lessons6[[#This Row],[Tariff]])</f>
        <v/>
      </c>
    </row>
    <row r="255" spans="10:10" x14ac:dyDescent="0.25">
      <c r="J255" t="str">
        <f ca="1">IF(COUNTIF($C$5:$AK$5,Lessons6[[#This Row],[Day of week]])*Lessons6[[#This Row],[Tariff]]=0,"",COUNTIF($C$5:$AK$5,Lessons6[[#This Row],[Day of week]])*Lessons6[[#This Row],[Tariff]])</f>
        <v/>
      </c>
    </row>
    <row r="256" spans="10:10" x14ac:dyDescent="0.25">
      <c r="J256" t="str">
        <f ca="1">IF(COUNTIF($C$5:$AK$5,Lessons6[[#This Row],[Day of week]])*Lessons6[[#This Row],[Tariff]]=0,"",COUNTIF($C$5:$AK$5,Lessons6[[#This Row],[Day of week]])*Lessons6[[#This Row],[Tariff]])</f>
        <v/>
      </c>
    </row>
    <row r="257" spans="10:10" x14ac:dyDescent="0.25">
      <c r="J257" t="str">
        <f ca="1">IF(COUNTIF($C$5:$AK$5,Lessons6[[#This Row],[Day of week]])*Lessons6[[#This Row],[Tariff]]=0,"",COUNTIF($C$5:$AK$5,Lessons6[[#This Row],[Day of week]])*Lessons6[[#This Row],[Tariff]])</f>
        <v/>
      </c>
    </row>
    <row r="258" spans="10:10" x14ac:dyDescent="0.25">
      <c r="J258" t="str">
        <f ca="1">IF(COUNTIF($C$5:$AK$5,Lessons6[[#This Row],[Day of week]])*Lessons6[[#This Row],[Tariff]]=0,"",COUNTIF($C$5:$AK$5,Lessons6[[#This Row],[Day of week]])*Lessons6[[#This Row],[Tariff]])</f>
        <v/>
      </c>
    </row>
    <row r="259" spans="10:10" x14ac:dyDescent="0.25">
      <c r="J259" t="str">
        <f ca="1">IF(COUNTIF($C$5:$AK$5,Lessons6[[#This Row],[Day of week]])*Lessons6[[#This Row],[Tariff]]=0,"",COUNTIF($C$5:$AK$5,Lessons6[[#This Row],[Day of week]])*Lessons6[[#This Row],[Tariff]])</f>
        <v/>
      </c>
    </row>
    <row r="260" spans="10:10" x14ac:dyDescent="0.25">
      <c r="J260" t="str">
        <f ca="1">IF(COUNTIF($C$5:$AK$5,Lessons6[[#This Row],[Day of week]])*Lessons6[[#This Row],[Tariff]]=0,"",COUNTIF($C$5:$AK$5,Lessons6[[#This Row],[Day of week]])*Lessons6[[#This Row],[Tariff]])</f>
        <v/>
      </c>
    </row>
    <row r="261" spans="10:10" x14ac:dyDescent="0.25">
      <c r="J261" t="str">
        <f ca="1">IF(COUNTIF($C$5:$AK$5,Lessons6[[#This Row],[Day of week]])*Lessons6[[#This Row],[Tariff]]=0,"",COUNTIF($C$5:$AK$5,Lessons6[[#This Row],[Day of week]])*Lessons6[[#This Row],[Tariff]])</f>
        <v/>
      </c>
    </row>
    <row r="262" spans="10:10" x14ac:dyDescent="0.25">
      <c r="J262" t="str">
        <f ca="1">IF(COUNTIF($C$5:$AK$5,Lessons6[[#This Row],[Day of week]])*Lessons6[[#This Row],[Tariff]]=0,"",COUNTIF($C$5:$AK$5,Lessons6[[#This Row],[Day of week]])*Lessons6[[#This Row],[Tariff]])</f>
        <v/>
      </c>
    </row>
    <row r="263" spans="10:10" x14ac:dyDescent="0.25">
      <c r="J263" t="str">
        <f ca="1">IF(COUNTIF($C$5:$AK$5,Lessons6[[#This Row],[Day of week]])*Lessons6[[#This Row],[Tariff]]=0,"",COUNTIF($C$5:$AK$5,Lessons6[[#This Row],[Day of week]])*Lessons6[[#This Row],[Tariff]])</f>
        <v/>
      </c>
    </row>
    <row r="264" spans="10:10" x14ac:dyDescent="0.25">
      <c r="J264" t="str">
        <f ca="1">IF(COUNTIF($C$5:$AK$5,Lessons6[[#This Row],[Day of week]])*Lessons6[[#This Row],[Tariff]]=0,"",COUNTIF($C$5:$AK$5,Lessons6[[#This Row],[Day of week]])*Lessons6[[#This Row],[Tariff]])</f>
        <v/>
      </c>
    </row>
    <row r="265" spans="10:10" x14ac:dyDescent="0.25">
      <c r="J265" t="str">
        <f ca="1">IF(COUNTIF($C$5:$AK$5,Lessons6[[#This Row],[Day of week]])*Lessons6[[#This Row],[Tariff]]=0,"",COUNTIF($C$5:$AK$5,Lessons6[[#This Row],[Day of week]])*Lessons6[[#This Row],[Tariff]])</f>
        <v/>
      </c>
    </row>
    <row r="266" spans="10:10" x14ac:dyDescent="0.25">
      <c r="J266" t="str">
        <f ca="1">IF(COUNTIF($C$5:$AK$5,Lessons6[[#This Row],[Day of week]])*Lessons6[[#This Row],[Tariff]]=0,"",COUNTIF($C$5:$AK$5,Lessons6[[#This Row],[Day of week]])*Lessons6[[#This Row],[Tariff]])</f>
        <v/>
      </c>
    </row>
    <row r="267" spans="10:10" x14ac:dyDescent="0.25">
      <c r="J267" t="str">
        <f ca="1">IF(COUNTIF($C$5:$AK$5,Lessons6[[#This Row],[Day of week]])*Lessons6[[#This Row],[Tariff]]=0,"",COUNTIF($C$5:$AK$5,Lessons6[[#This Row],[Day of week]])*Lessons6[[#This Row],[Tariff]])</f>
        <v/>
      </c>
    </row>
    <row r="268" spans="10:10" x14ac:dyDescent="0.25">
      <c r="J268" t="str">
        <f ca="1">IF(COUNTIF($C$5:$AK$5,Lessons6[[#This Row],[Day of week]])*Lessons6[[#This Row],[Tariff]]=0,"",COUNTIF($C$5:$AK$5,Lessons6[[#This Row],[Day of week]])*Lessons6[[#This Row],[Tariff]])</f>
        <v/>
      </c>
    </row>
    <row r="269" spans="10:10" x14ac:dyDescent="0.25">
      <c r="J269" t="str">
        <f ca="1">IF(COUNTIF($C$5:$AK$5,Lessons6[[#This Row],[Day of week]])*Lessons6[[#This Row],[Tariff]]=0,"",COUNTIF($C$5:$AK$5,Lessons6[[#This Row],[Day of week]])*Lessons6[[#This Row],[Tariff]])</f>
        <v/>
      </c>
    </row>
    <row r="270" spans="10:10" x14ac:dyDescent="0.25">
      <c r="J270" t="str">
        <f ca="1">IF(COUNTIF($C$5:$AK$5,Lessons6[[#This Row],[Day of week]])*Lessons6[[#This Row],[Tariff]]=0,"",COUNTIF($C$5:$AK$5,Lessons6[[#This Row],[Day of week]])*Lessons6[[#This Row],[Tariff]])</f>
        <v/>
      </c>
    </row>
    <row r="271" spans="10:10" x14ac:dyDescent="0.25">
      <c r="J271" t="str">
        <f ca="1">IF(COUNTIF($C$5:$AK$5,Lessons6[[#This Row],[Day of week]])*Lessons6[[#This Row],[Tariff]]=0,"",COUNTIF($C$5:$AK$5,Lessons6[[#This Row],[Day of week]])*Lessons6[[#This Row],[Tariff]])</f>
        <v/>
      </c>
    </row>
    <row r="272" spans="10:10" x14ac:dyDescent="0.25">
      <c r="J272" t="str">
        <f ca="1">IF(COUNTIF($C$5:$AK$5,Lessons6[[#This Row],[Day of week]])*Lessons6[[#This Row],[Tariff]]=0,"",COUNTIF($C$5:$AK$5,Lessons6[[#This Row],[Day of week]])*Lessons6[[#This Row],[Tariff]])</f>
        <v/>
      </c>
    </row>
    <row r="273" spans="10:10" x14ac:dyDescent="0.25">
      <c r="J273" t="str">
        <f ca="1">IF(COUNTIF($C$5:$AK$5,Lessons6[[#This Row],[Day of week]])*Lessons6[[#This Row],[Tariff]]=0,"",COUNTIF($C$5:$AK$5,Lessons6[[#This Row],[Day of week]])*Lessons6[[#This Row],[Tariff]])</f>
        <v/>
      </c>
    </row>
    <row r="274" spans="10:10" x14ac:dyDescent="0.25">
      <c r="J274" t="str">
        <f ca="1">IF(COUNTIF($C$5:$AK$5,Lessons6[[#This Row],[Day of week]])*Lessons6[[#This Row],[Tariff]]=0,"",COUNTIF($C$5:$AK$5,Lessons6[[#This Row],[Day of week]])*Lessons6[[#This Row],[Tariff]])</f>
        <v/>
      </c>
    </row>
    <row r="275" spans="10:10" x14ac:dyDescent="0.25">
      <c r="J275" t="str">
        <f ca="1">IF(COUNTIF($C$5:$AK$5,Lessons6[[#This Row],[Day of week]])*Lessons6[[#This Row],[Tariff]]=0,"",COUNTIF($C$5:$AK$5,Lessons6[[#This Row],[Day of week]])*Lessons6[[#This Row],[Tariff]])</f>
        <v/>
      </c>
    </row>
    <row r="276" spans="10:10" x14ac:dyDescent="0.25">
      <c r="J276" t="str">
        <f ca="1">IF(COUNTIF($C$5:$AK$5,Lessons6[[#This Row],[Day of week]])*Lessons6[[#This Row],[Tariff]]=0,"",COUNTIF($C$5:$AK$5,Lessons6[[#This Row],[Day of week]])*Lessons6[[#This Row],[Tariff]])</f>
        <v/>
      </c>
    </row>
    <row r="277" spans="10:10" x14ac:dyDescent="0.25">
      <c r="J277" t="str">
        <f ca="1">IF(COUNTIF($C$5:$AK$5,Lessons6[[#This Row],[Day of week]])*Lessons6[[#This Row],[Tariff]]=0,"",COUNTIF($C$5:$AK$5,Lessons6[[#This Row],[Day of week]])*Lessons6[[#This Row],[Tariff]])</f>
        <v/>
      </c>
    </row>
    <row r="278" spans="10:10" x14ac:dyDescent="0.25">
      <c r="J278" t="str">
        <f ca="1">IF(COUNTIF($C$5:$AK$5,Lessons6[[#This Row],[Day of week]])*Lessons6[[#This Row],[Tariff]]=0,"",COUNTIF($C$5:$AK$5,Lessons6[[#This Row],[Day of week]])*Lessons6[[#This Row],[Tariff]])</f>
        <v/>
      </c>
    </row>
    <row r="279" spans="10:10" x14ac:dyDescent="0.25">
      <c r="J279" t="str">
        <f ca="1">IF(COUNTIF($C$5:$AK$5,Lessons6[[#This Row],[Day of week]])*Lessons6[[#This Row],[Tariff]]=0,"",COUNTIF($C$5:$AK$5,Lessons6[[#This Row],[Day of week]])*Lessons6[[#This Row],[Tariff]])</f>
        <v/>
      </c>
    </row>
    <row r="280" spans="10:10" x14ac:dyDescent="0.25">
      <c r="J280" t="str">
        <f ca="1">IF(COUNTIF($C$5:$AK$5,Lessons6[[#This Row],[Day of week]])*Lessons6[[#This Row],[Tariff]]=0,"",COUNTIF($C$5:$AK$5,Lessons6[[#This Row],[Day of week]])*Lessons6[[#This Row],[Tariff]])</f>
        <v/>
      </c>
    </row>
    <row r="281" spans="10:10" x14ac:dyDescent="0.25">
      <c r="J281" t="str">
        <f ca="1">IF(COUNTIF($C$5:$AK$5,Lessons6[[#This Row],[Day of week]])*Lessons6[[#This Row],[Tariff]]=0,"",COUNTIF($C$5:$AK$5,Lessons6[[#This Row],[Day of week]])*Lessons6[[#This Row],[Tariff]])</f>
        <v/>
      </c>
    </row>
    <row r="282" spans="10:10" x14ac:dyDescent="0.25">
      <c r="J282" t="str">
        <f ca="1">IF(COUNTIF($C$5:$AK$5,Lessons6[[#This Row],[Day of week]])*Lessons6[[#This Row],[Tariff]]=0,"",COUNTIF($C$5:$AK$5,Lessons6[[#This Row],[Day of week]])*Lessons6[[#This Row],[Tariff]])</f>
        <v/>
      </c>
    </row>
    <row r="283" spans="10:10" x14ac:dyDescent="0.25">
      <c r="J283" t="str">
        <f ca="1">IF(COUNTIF($C$5:$AK$5,Lessons6[[#This Row],[Day of week]])*Lessons6[[#This Row],[Tariff]]=0,"",COUNTIF($C$5:$AK$5,Lessons6[[#This Row],[Day of week]])*Lessons6[[#This Row],[Tariff]])</f>
        <v/>
      </c>
    </row>
    <row r="284" spans="10:10" x14ac:dyDescent="0.25">
      <c r="J284" t="str">
        <f ca="1">IF(COUNTIF($C$5:$AK$5,Lessons6[[#This Row],[Day of week]])*Lessons6[[#This Row],[Tariff]]=0,"",COUNTIF($C$5:$AK$5,Lessons6[[#This Row],[Day of week]])*Lessons6[[#This Row],[Tariff]])</f>
        <v/>
      </c>
    </row>
    <row r="285" spans="10:10" x14ac:dyDescent="0.25">
      <c r="J285" t="str">
        <f ca="1">IF(COUNTIF($C$5:$AK$5,Lessons6[[#This Row],[Day of week]])*Lessons6[[#This Row],[Tariff]]=0,"",COUNTIF($C$5:$AK$5,Lessons6[[#This Row],[Day of week]])*Lessons6[[#This Row],[Tariff]])</f>
        <v/>
      </c>
    </row>
    <row r="286" spans="10:10" x14ac:dyDescent="0.25">
      <c r="J286" t="str">
        <f ca="1">IF(COUNTIF($C$5:$AK$5,Lessons6[[#This Row],[Day of week]])*Lessons6[[#This Row],[Tariff]]=0,"",COUNTIF($C$5:$AK$5,Lessons6[[#This Row],[Day of week]])*Lessons6[[#This Row],[Tariff]])</f>
        <v/>
      </c>
    </row>
    <row r="287" spans="10:10" x14ac:dyDescent="0.25">
      <c r="J287" t="str">
        <f ca="1">IF(COUNTIF($C$5:$AK$5,Lessons6[[#This Row],[Day of week]])*Lessons6[[#This Row],[Tariff]]=0,"",COUNTIF($C$5:$AK$5,Lessons6[[#This Row],[Day of week]])*Lessons6[[#This Row],[Tariff]])</f>
        <v/>
      </c>
    </row>
    <row r="288" spans="10:10" x14ac:dyDescent="0.25">
      <c r="J288" t="str">
        <f ca="1">IF(COUNTIF($C$5:$AK$5,Lessons6[[#This Row],[Day of week]])*Lessons6[[#This Row],[Tariff]]=0,"",COUNTIF($C$5:$AK$5,Lessons6[[#This Row],[Day of week]])*Lessons6[[#This Row],[Tariff]])</f>
        <v/>
      </c>
    </row>
    <row r="289" spans="10:10" x14ac:dyDescent="0.25">
      <c r="J289" t="str">
        <f ca="1">IF(COUNTIF($C$5:$AK$5,Lessons6[[#This Row],[Day of week]])*Lessons6[[#This Row],[Tariff]]=0,"",COUNTIF($C$5:$AK$5,Lessons6[[#This Row],[Day of week]])*Lessons6[[#This Row],[Tariff]])</f>
        <v/>
      </c>
    </row>
    <row r="290" spans="10:10" x14ac:dyDescent="0.25">
      <c r="J290" t="str">
        <f ca="1">IF(COUNTIF($C$5:$AK$5,Lessons6[[#This Row],[Day of week]])*Lessons6[[#This Row],[Tariff]]=0,"",COUNTIF($C$5:$AK$5,Lessons6[[#This Row],[Day of week]])*Lessons6[[#This Row],[Tariff]])</f>
        <v/>
      </c>
    </row>
    <row r="291" spans="10:10" x14ac:dyDescent="0.25">
      <c r="J291" t="str">
        <f ca="1">IF(COUNTIF($C$5:$AK$5,Lessons6[[#This Row],[Day of week]])*Lessons6[[#This Row],[Tariff]]=0,"",COUNTIF($C$5:$AK$5,Lessons6[[#This Row],[Day of week]])*Lessons6[[#This Row],[Tariff]])</f>
        <v/>
      </c>
    </row>
    <row r="292" spans="10:10" x14ac:dyDescent="0.25">
      <c r="J292" t="str">
        <f ca="1">IF(COUNTIF($C$5:$AK$5,Lessons6[[#This Row],[Day of week]])*Lessons6[[#This Row],[Tariff]]=0,"",COUNTIF($C$5:$AK$5,Lessons6[[#This Row],[Day of week]])*Lessons6[[#This Row],[Tariff]])</f>
        <v/>
      </c>
    </row>
    <row r="293" spans="10:10" x14ac:dyDescent="0.25">
      <c r="J293" t="str">
        <f ca="1">IF(COUNTIF($C$5:$AK$5,Lessons6[[#This Row],[Day of week]])*Lessons6[[#This Row],[Tariff]]=0,"",COUNTIF($C$5:$AK$5,Lessons6[[#This Row],[Day of week]])*Lessons6[[#This Row],[Tariff]])</f>
        <v/>
      </c>
    </row>
    <row r="294" spans="10:10" x14ac:dyDescent="0.25">
      <c r="J294" t="str">
        <f ca="1">IF(COUNTIF($C$5:$AK$5,Lessons6[[#This Row],[Day of week]])*Lessons6[[#This Row],[Tariff]]=0,"",COUNTIF($C$5:$AK$5,Lessons6[[#This Row],[Day of week]])*Lessons6[[#This Row],[Tariff]])</f>
        <v/>
      </c>
    </row>
    <row r="295" spans="10:10" x14ac:dyDescent="0.25">
      <c r="J295" t="str">
        <f ca="1">IF(COUNTIF($C$5:$AK$5,Lessons6[[#This Row],[Day of week]])*Lessons6[[#This Row],[Tariff]]=0,"",COUNTIF($C$5:$AK$5,Lessons6[[#This Row],[Day of week]])*Lessons6[[#This Row],[Tariff]])</f>
        <v/>
      </c>
    </row>
    <row r="296" spans="10:10" x14ac:dyDescent="0.25">
      <c r="J296" t="str">
        <f ca="1">IF(COUNTIF($C$5:$AK$5,Lessons6[[#This Row],[Day of week]])*Lessons6[[#This Row],[Tariff]]=0,"",COUNTIF($C$5:$AK$5,Lessons6[[#This Row],[Day of week]])*Lessons6[[#This Row],[Tariff]])</f>
        <v/>
      </c>
    </row>
    <row r="297" spans="10:10" x14ac:dyDescent="0.25">
      <c r="J297" t="str">
        <f ca="1">IF(COUNTIF($C$5:$AK$5,Lessons6[[#This Row],[Day of week]])*Lessons6[[#This Row],[Tariff]]=0,"",COUNTIF($C$5:$AK$5,Lessons6[[#This Row],[Day of week]])*Lessons6[[#This Row],[Tariff]])</f>
        <v/>
      </c>
    </row>
    <row r="298" spans="10:10" x14ac:dyDescent="0.25">
      <c r="J298" t="str">
        <f ca="1">IF(COUNTIF($C$5:$AK$5,Lessons6[[#This Row],[Day of week]])*Lessons6[[#This Row],[Tariff]]=0,"",COUNTIF($C$5:$AK$5,Lessons6[[#This Row],[Day of week]])*Lessons6[[#This Row],[Tariff]])</f>
        <v/>
      </c>
    </row>
    <row r="299" spans="10:10" x14ac:dyDescent="0.25">
      <c r="J299" t="str">
        <f ca="1">IF(COUNTIF($C$5:$AK$5,Lessons6[[#This Row],[Day of week]])*Lessons6[[#This Row],[Tariff]]=0,"",COUNTIF($C$5:$AK$5,Lessons6[[#This Row],[Day of week]])*Lessons6[[#This Row],[Tariff]])</f>
        <v/>
      </c>
    </row>
    <row r="300" spans="10:10" x14ac:dyDescent="0.25">
      <c r="J300" t="str">
        <f ca="1">IF(COUNTIF($C$5:$AK$5,Lessons6[[#This Row],[Day of week]])*Lessons6[[#This Row],[Tariff]]=0,"",COUNTIF($C$5:$AK$5,Lessons6[[#This Row],[Day of week]])*Lessons6[[#This Row],[Tariff]])</f>
        <v/>
      </c>
    </row>
    <row r="301" spans="10:10" x14ac:dyDescent="0.25">
      <c r="J301" t="str">
        <f ca="1">IF(COUNTIF($C$5:$AK$5,Lessons6[[#This Row],[Day of week]])*Lessons6[[#This Row],[Tariff]]=0,"",COUNTIF($C$5:$AK$5,Lessons6[[#This Row],[Day of week]])*Lessons6[[#This Row],[Tariff]])</f>
        <v/>
      </c>
    </row>
    <row r="302" spans="10:10" x14ac:dyDescent="0.25">
      <c r="J302" t="str">
        <f ca="1">IF(COUNTIF($C$5:$AK$5,Lessons6[[#This Row],[Day of week]])*Lessons6[[#This Row],[Tariff]]=0,"",COUNTIF($C$5:$AK$5,Lessons6[[#This Row],[Day of week]])*Lessons6[[#This Row],[Tariff]])</f>
        <v/>
      </c>
    </row>
    <row r="303" spans="10:10" x14ac:dyDescent="0.25">
      <c r="J303" t="str">
        <f ca="1">IF(COUNTIF($C$5:$AK$5,Lessons6[[#This Row],[Day of week]])*Lessons6[[#This Row],[Tariff]]=0,"",COUNTIF($C$5:$AK$5,Lessons6[[#This Row],[Day of week]])*Lessons6[[#This Row],[Tariff]])</f>
        <v/>
      </c>
    </row>
    <row r="304" spans="10:10" x14ac:dyDescent="0.25">
      <c r="J304" t="str">
        <f ca="1">IF(COUNTIF($C$5:$AK$5,Lessons6[[#This Row],[Day of week]])*Lessons6[[#This Row],[Tariff]]=0,"",COUNTIF($C$5:$AK$5,Lessons6[[#This Row],[Day of week]])*Lessons6[[#This Row],[Tariff]])</f>
        <v/>
      </c>
    </row>
    <row r="305" spans="10:10" x14ac:dyDescent="0.25">
      <c r="J305" t="str">
        <f ca="1">IF(COUNTIF($C$5:$AK$5,Lessons6[[#This Row],[Day of week]])*Lessons6[[#This Row],[Tariff]]=0,"",COUNTIF($C$5:$AK$5,Lessons6[[#This Row],[Day of week]])*Lessons6[[#This Row],[Tariff]])</f>
        <v/>
      </c>
    </row>
    <row r="306" spans="10:10" x14ac:dyDescent="0.25">
      <c r="J306" t="str">
        <f ca="1">IF(COUNTIF($C$5:$AK$5,Lessons6[[#This Row],[Day of week]])*Lessons6[[#This Row],[Tariff]]=0,"",COUNTIF($C$5:$AK$5,Lessons6[[#This Row],[Day of week]])*Lessons6[[#This Row],[Tariff]])</f>
        <v/>
      </c>
    </row>
    <row r="307" spans="10:10" x14ac:dyDescent="0.25">
      <c r="J307" t="str">
        <f ca="1">IF(COUNTIF($C$5:$AK$5,Lessons6[[#This Row],[Day of week]])*Lessons6[[#This Row],[Tariff]]=0,"",COUNTIF($C$5:$AK$5,Lessons6[[#This Row],[Day of week]])*Lessons6[[#This Row],[Tariff]])</f>
        <v/>
      </c>
    </row>
    <row r="308" spans="10:10" x14ac:dyDescent="0.25">
      <c r="J308" t="str">
        <f ca="1">IF(COUNTIF($C$5:$AK$5,Lessons6[[#This Row],[Day of week]])*Lessons6[[#This Row],[Tariff]]=0,"",COUNTIF($C$5:$AK$5,Lessons6[[#This Row],[Day of week]])*Lessons6[[#This Row],[Tariff]])</f>
        <v/>
      </c>
    </row>
    <row r="309" spans="10:10" x14ac:dyDescent="0.25">
      <c r="J309" t="str">
        <f ca="1">IF(COUNTIF($C$5:$AK$5,Lessons6[[#This Row],[Day of week]])*Lessons6[[#This Row],[Tariff]]=0,"",COUNTIF($C$5:$AK$5,Lessons6[[#This Row],[Day of week]])*Lessons6[[#This Row],[Tariff]])</f>
        <v/>
      </c>
    </row>
    <row r="310" spans="10:10" x14ac:dyDescent="0.25">
      <c r="J310" t="str">
        <f ca="1">IF(COUNTIF($C$5:$AK$5,Lessons6[[#This Row],[Day of week]])*Lessons6[[#This Row],[Tariff]]=0,"",COUNTIF($C$5:$AK$5,Lessons6[[#This Row],[Day of week]])*Lessons6[[#This Row],[Tariff]])</f>
        <v/>
      </c>
    </row>
    <row r="311" spans="10:10" x14ac:dyDescent="0.25">
      <c r="J311" t="str">
        <f ca="1">IF(COUNTIF($C$5:$AK$5,Lessons6[[#This Row],[Day of week]])*Lessons6[[#This Row],[Tariff]]=0,"",COUNTIF($C$5:$AK$5,Lessons6[[#This Row],[Day of week]])*Lessons6[[#This Row],[Tariff]])</f>
        <v/>
      </c>
    </row>
    <row r="312" spans="10:10" x14ac:dyDescent="0.25">
      <c r="J312" t="str">
        <f ca="1">IF(COUNTIF($C$5:$AK$5,Lessons6[[#This Row],[Day of week]])*Lessons6[[#This Row],[Tariff]]=0,"",COUNTIF($C$5:$AK$5,Lessons6[[#This Row],[Day of week]])*Lessons6[[#This Row],[Tariff]])</f>
        <v/>
      </c>
    </row>
    <row r="313" spans="10:10" x14ac:dyDescent="0.25">
      <c r="J313" t="str">
        <f ca="1">IF(COUNTIF($C$5:$AK$5,Lessons6[[#This Row],[Day of week]])*Lessons6[[#This Row],[Tariff]]=0,"",COUNTIF($C$5:$AK$5,Lessons6[[#This Row],[Day of week]])*Lessons6[[#This Row],[Tariff]])</f>
        <v/>
      </c>
    </row>
    <row r="314" spans="10:10" x14ac:dyDescent="0.25">
      <c r="J314" t="str">
        <f ca="1">IF(COUNTIF($C$5:$AK$5,Lessons6[[#This Row],[Day of week]])*Lessons6[[#This Row],[Tariff]]=0,"",COUNTIF($C$5:$AK$5,Lessons6[[#This Row],[Day of week]])*Lessons6[[#This Row],[Tariff]])</f>
        <v/>
      </c>
    </row>
    <row r="315" spans="10:10" x14ac:dyDescent="0.25">
      <c r="J315" t="str">
        <f ca="1">IF(COUNTIF($C$5:$AK$5,Lessons6[[#This Row],[Day of week]])*Lessons6[[#This Row],[Tariff]]=0,"",COUNTIF($C$5:$AK$5,Lessons6[[#This Row],[Day of week]])*Lessons6[[#This Row],[Tariff]])</f>
        <v/>
      </c>
    </row>
    <row r="316" spans="10:10" x14ac:dyDescent="0.25">
      <c r="J316" t="str">
        <f ca="1">IF(COUNTIF($C$5:$AK$5,Lessons6[[#This Row],[Day of week]])*Lessons6[[#This Row],[Tariff]]=0,"",COUNTIF($C$5:$AK$5,Lessons6[[#This Row],[Day of week]])*Lessons6[[#This Row],[Tariff]])</f>
        <v/>
      </c>
    </row>
    <row r="317" spans="10:10" x14ac:dyDescent="0.25">
      <c r="J317" t="str">
        <f ca="1">IF(COUNTIF($C$5:$AK$5,Lessons6[[#This Row],[Day of week]])*Lessons6[[#This Row],[Tariff]]=0,"",COUNTIF($C$5:$AK$5,Lessons6[[#This Row],[Day of week]])*Lessons6[[#This Row],[Tariff]])</f>
        <v/>
      </c>
    </row>
    <row r="318" spans="10:10" x14ac:dyDescent="0.25">
      <c r="J318" t="str">
        <f ca="1">IF(COUNTIF($C$5:$AK$5,Lessons6[[#This Row],[Day of week]])*Lessons6[[#This Row],[Tariff]]=0,"",COUNTIF($C$5:$AK$5,Lessons6[[#This Row],[Day of week]])*Lessons6[[#This Row],[Tariff]])</f>
        <v/>
      </c>
    </row>
    <row r="319" spans="10:10" x14ac:dyDescent="0.25">
      <c r="J319" t="str">
        <f ca="1">IF(COUNTIF($C$5:$AK$5,Lessons6[[#This Row],[Day of week]])*Lessons6[[#This Row],[Tariff]]=0,"",COUNTIF($C$5:$AK$5,Lessons6[[#This Row],[Day of week]])*Lessons6[[#This Row],[Tariff]])</f>
        <v/>
      </c>
    </row>
    <row r="320" spans="10:10" x14ac:dyDescent="0.25">
      <c r="J320" t="str">
        <f ca="1">IF(COUNTIF($C$5:$AK$5,Lessons6[[#This Row],[Day of week]])*Lessons6[[#This Row],[Tariff]]=0,"",COUNTIF($C$5:$AK$5,Lessons6[[#This Row],[Day of week]])*Lessons6[[#This Row],[Tariff]])</f>
        <v/>
      </c>
    </row>
    <row r="321" spans="10:10" x14ac:dyDescent="0.25">
      <c r="J321" t="str">
        <f ca="1">IF(COUNTIF($C$5:$AK$5,Lessons6[[#This Row],[Day of week]])*Lessons6[[#This Row],[Tariff]]=0,"",COUNTIF($C$5:$AK$5,Lessons6[[#This Row],[Day of week]])*Lessons6[[#This Row],[Tariff]])</f>
        <v/>
      </c>
    </row>
    <row r="322" spans="10:10" x14ac:dyDescent="0.25">
      <c r="J322" t="str">
        <f ca="1">IF(COUNTIF($C$5:$AK$5,Lessons6[[#This Row],[Day of week]])*Lessons6[[#This Row],[Tariff]]=0,"",COUNTIF($C$5:$AK$5,Lessons6[[#This Row],[Day of week]])*Lessons6[[#This Row],[Tariff]])</f>
        <v/>
      </c>
    </row>
    <row r="323" spans="10:10" x14ac:dyDescent="0.25">
      <c r="J323" t="str">
        <f ca="1">IF(COUNTIF($C$5:$AK$5,Lessons6[[#This Row],[Day of week]])*Lessons6[[#This Row],[Tariff]]=0,"",COUNTIF($C$5:$AK$5,Lessons6[[#This Row],[Day of week]])*Lessons6[[#This Row],[Tariff]])</f>
        <v/>
      </c>
    </row>
    <row r="324" spans="10:10" x14ac:dyDescent="0.25">
      <c r="J324" t="str">
        <f ca="1">IF(COUNTIF($C$5:$AK$5,Lessons6[[#This Row],[Day of week]])*Lessons6[[#This Row],[Tariff]]=0,"",COUNTIF($C$5:$AK$5,Lessons6[[#This Row],[Day of week]])*Lessons6[[#This Row],[Tariff]])</f>
        <v/>
      </c>
    </row>
    <row r="325" spans="10:10" x14ac:dyDescent="0.25">
      <c r="J325" t="str">
        <f ca="1">IF(COUNTIF($C$5:$AK$5,Lessons6[[#This Row],[Day of week]])*Lessons6[[#This Row],[Tariff]]=0,"",COUNTIF($C$5:$AK$5,Lessons6[[#This Row],[Day of week]])*Lessons6[[#This Row],[Tariff]])</f>
        <v/>
      </c>
    </row>
    <row r="326" spans="10:10" x14ac:dyDescent="0.25">
      <c r="J326" t="str">
        <f ca="1">IF(COUNTIF($C$5:$AK$5,Lessons6[[#This Row],[Day of week]])*Lessons6[[#This Row],[Tariff]]=0,"",COUNTIF($C$5:$AK$5,Lessons6[[#This Row],[Day of week]])*Lessons6[[#This Row],[Tariff]])</f>
        <v/>
      </c>
    </row>
    <row r="327" spans="10:10" x14ac:dyDescent="0.25">
      <c r="J327" t="str">
        <f ca="1">IF(COUNTIF($C$5:$AK$5,Lessons6[[#This Row],[Day of week]])*Lessons6[[#This Row],[Tariff]]=0,"",COUNTIF($C$5:$AK$5,Lessons6[[#This Row],[Day of week]])*Lessons6[[#This Row],[Tariff]])</f>
        <v/>
      </c>
    </row>
    <row r="328" spans="10:10" x14ac:dyDescent="0.25">
      <c r="J328" t="str">
        <f ca="1">IF(COUNTIF($C$5:$AK$5,Lessons6[[#This Row],[Day of week]])*Lessons6[[#This Row],[Tariff]]=0,"",COUNTIF($C$5:$AK$5,Lessons6[[#This Row],[Day of week]])*Lessons6[[#This Row],[Tariff]])</f>
        <v/>
      </c>
    </row>
    <row r="329" spans="10:10" x14ac:dyDescent="0.25">
      <c r="J329" t="str">
        <f ca="1">IF(COUNTIF($C$5:$AK$5,Lessons6[[#This Row],[Day of week]])*Lessons6[[#This Row],[Tariff]]=0,"",COUNTIF($C$5:$AK$5,Lessons6[[#This Row],[Day of week]])*Lessons6[[#This Row],[Tariff]])</f>
        <v/>
      </c>
    </row>
    <row r="330" spans="10:10" x14ac:dyDescent="0.25">
      <c r="J330" t="str">
        <f ca="1">IF(COUNTIF($C$5:$AK$5,Lessons6[[#This Row],[Day of week]])*Lessons6[[#This Row],[Tariff]]=0,"",COUNTIF($C$5:$AK$5,Lessons6[[#This Row],[Day of week]])*Lessons6[[#This Row],[Tariff]])</f>
        <v/>
      </c>
    </row>
    <row r="331" spans="10:10" x14ac:dyDescent="0.25">
      <c r="J331" t="str">
        <f ca="1">IF(COUNTIF($C$5:$AK$5,Lessons6[[#This Row],[Day of week]])*Lessons6[[#This Row],[Tariff]]=0,"",COUNTIF($C$5:$AK$5,Lessons6[[#This Row],[Day of week]])*Lessons6[[#This Row],[Tariff]])</f>
        <v/>
      </c>
    </row>
    <row r="332" spans="10:10" x14ac:dyDescent="0.25">
      <c r="J332" t="str">
        <f ca="1">IF(COUNTIF($C$5:$AK$5,Lessons6[[#This Row],[Day of week]])*Lessons6[[#This Row],[Tariff]]=0,"",COUNTIF($C$5:$AK$5,Lessons6[[#This Row],[Day of week]])*Lessons6[[#This Row],[Tariff]])</f>
        <v/>
      </c>
    </row>
    <row r="333" spans="10:10" x14ac:dyDescent="0.25">
      <c r="J333" t="str">
        <f ca="1">IF(COUNTIF($C$5:$AK$5,Lessons6[[#This Row],[Day of week]])*Lessons6[[#This Row],[Tariff]]=0,"",COUNTIF($C$5:$AK$5,Lessons6[[#This Row],[Day of week]])*Lessons6[[#This Row],[Tariff]])</f>
        <v/>
      </c>
    </row>
    <row r="334" spans="10:10" x14ac:dyDescent="0.25">
      <c r="J334" t="str">
        <f ca="1">IF(COUNTIF($C$5:$AK$5,Lessons6[[#This Row],[Day of week]])*Lessons6[[#This Row],[Tariff]]=0,"",COUNTIF($C$5:$AK$5,Lessons6[[#This Row],[Day of week]])*Lessons6[[#This Row],[Tariff]])</f>
        <v/>
      </c>
    </row>
    <row r="335" spans="10:10" x14ac:dyDescent="0.25">
      <c r="J335" t="str">
        <f ca="1">IF(COUNTIF($C$5:$AK$5,Lessons6[[#This Row],[Day of week]])*Lessons6[[#This Row],[Tariff]]=0,"",COUNTIF($C$5:$AK$5,Lessons6[[#This Row],[Day of week]])*Lessons6[[#This Row],[Tariff]])</f>
        <v/>
      </c>
    </row>
    <row r="336" spans="10:10" x14ac:dyDescent="0.25">
      <c r="J336" t="str">
        <f ca="1">IF(COUNTIF($C$5:$AK$5,Lessons6[[#This Row],[Day of week]])*Lessons6[[#This Row],[Tariff]]=0,"",COUNTIF($C$5:$AK$5,Lessons6[[#This Row],[Day of week]])*Lessons6[[#This Row],[Tariff]])</f>
        <v/>
      </c>
    </row>
    <row r="337" spans="10:10" x14ac:dyDescent="0.25">
      <c r="J337" t="str">
        <f ca="1">IF(COUNTIF($C$5:$AK$5,Lessons6[[#This Row],[Day of week]])*Lessons6[[#This Row],[Tariff]]=0,"",COUNTIF($C$5:$AK$5,Lessons6[[#This Row],[Day of week]])*Lessons6[[#This Row],[Tariff]])</f>
        <v/>
      </c>
    </row>
    <row r="338" spans="10:10" x14ac:dyDescent="0.25">
      <c r="J338" t="str">
        <f ca="1">IF(COUNTIF($C$5:$AK$5,Lessons6[[#This Row],[Day of week]])*Lessons6[[#This Row],[Tariff]]=0,"",COUNTIF($C$5:$AK$5,Lessons6[[#This Row],[Day of week]])*Lessons6[[#This Row],[Tariff]])</f>
        <v/>
      </c>
    </row>
    <row r="339" spans="10:10" x14ac:dyDescent="0.25">
      <c r="J339" t="str">
        <f ca="1">IF(COUNTIF($C$5:$AK$5,Lessons6[[#This Row],[Day of week]])*Lessons6[[#This Row],[Tariff]]=0,"",COUNTIF($C$5:$AK$5,Lessons6[[#This Row],[Day of week]])*Lessons6[[#This Row],[Tariff]])</f>
        <v/>
      </c>
    </row>
    <row r="340" spans="10:10" x14ac:dyDescent="0.25">
      <c r="J340" t="str">
        <f ca="1">IF(COUNTIF($C$5:$AK$5,Lessons6[[#This Row],[Day of week]])*Lessons6[[#This Row],[Tariff]]=0,"",COUNTIF($C$5:$AK$5,Lessons6[[#This Row],[Day of week]])*Lessons6[[#This Row],[Tariff]])</f>
        <v/>
      </c>
    </row>
    <row r="341" spans="10:10" x14ac:dyDescent="0.25">
      <c r="J341" t="str">
        <f ca="1">IF(COUNTIF($C$5:$AK$5,Lessons6[[#This Row],[Day of week]])*Lessons6[[#This Row],[Tariff]]=0,"",COUNTIF($C$5:$AK$5,Lessons6[[#This Row],[Day of week]])*Lessons6[[#This Row],[Tariff]])</f>
        <v/>
      </c>
    </row>
    <row r="342" spans="10:10" x14ac:dyDescent="0.25">
      <c r="J342" t="str">
        <f ca="1">IF(COUNTIF($C$5:$AK$5,Lessons6[[#This Row],[Day of week]])*Lessons6[[#This Row],[Tariff]]=0,"",COUNTIF($C$5:$AK$5,Lessons6[[#This Row],[Day of week]])*Lessons6[[#This Row],[Tariff]])</f>
        <v/>
      </c>
    </row>
    <row r="343" spans="10:10" x14ac:dyDescent="0.25">
      <c r="J343" t="str">
        <f ca="1">IF(COUNTIF($C$5:$AK$5,Lessons6[[#This Row],[Day of week]])*Lessons6[[#This Row],[Tariff]]=0,"",COUNTIF($C$5:$AK$5,Lessons6[[#This Row],[Day of week]])*Lessons6[[#This Row],[Tariff]])</f>
        <v/>
      </c>
    </row>
    <row r="344" spans="10:10" x14ac:dyDescent="0.25">
      <c r="J344" t="str">
        <f ca="1">IF(COUNTIF($C$5:$AK$5,Lessons6[[#This Row],[Day of week]])*Lessons6[[#This Row],[Tariff]]=0,"",COUNTIF($C$5:$AK$5,Lessons6[[#This Row],[Day of week]])*Lessons6[[#This Row],[Tariff]])</f>
        <v/>
      </c>
    </row>
    <row r="345" spans="10:10" x14ac:dyDescent="0.25">
      <c r="J345" t="str">
        <f ca="1">IF(COUNTIF($C$5:$AK$5,Lessons6[[#This Row],[Day of week]])*Lessons6[[#This Row],[Tariff]]=0,"",COUNTIF($C$5:$AK$5,Lessons6[[#This Row],[Day of week]])*Lessons6[[#This Row],[Tariff]])</f>
        <v/>
      </c>
    </row>
    <row r="346" spans="10:10" x14ac:dyDescent="0.25">
      <c r="J346" t="str">
        <f ca="1">IF(COUNTIF($C$5:$AK$5,Lessons6[[#This Row],[Day of week]])*Lessons6[[#This Row],[Tariff]]=0,"",COUNTIF($C$5:$AK$5,Lessons6[[#This Row],[Day of week]])*Lessons6[[#This Row],[Tariff]])</f>
        <v/>
      </c>
    </row>
    <row r="347" spans="10:10" x14ac:dyDescent="0.25">
      <c r="J347" t="str">
        <f ca="1">IF(COUNTIF($C$5:$AK$5,Lessons6[[#This Row],[Day of week]])*Lessons6[[#This Row],[Tariff]]=0,"",COUNTIF($C$5:$AK$5,Lessons6[[#This Row],[Day of week]])*Lessons6[[#This Row],[Tariff]])</f>
        <v/>
      </c>
    </row>
    <row r="348" spans="10:10" x14ac:dyDescent="0.25">
      <c r="J348" t="str">
        <f ca="1">IF(COUNTIF($C$5:$AK$5,Lessons6[[#This Row],[Day of week]])*Lessons6[[#This Row],[Tariff]]=0,"",COUNTIF($C$5:$AK$5,Lessons6[[#This Row],[Day of week]])*Lessons6[[#This Row],[Tariff]])</f>
        <v/>
      </c>
    </row>
    <row r="349" spans="10:10" x14ac:dyDescent="0.25">
      <c r="J349" t="str">
        <f ca="1">IF(COUNTIF($C$5:$AK$5,Lessons6[[#This Row],[Day of week]])*Lessons6[[#This Row],[Tariff]]=0,"",COUNTIF($C$5:$AK$5,Lessons6[[#This Row],[Day of week]])*Lessons6[[#This Row],[Tariff]])</f>
        <v/>
      </c>
    </row>
    <row r="350" spans="10:10" x14ac:dyDescent="0.25">
      <c r="J350" t="str">
        <f ca="1">IF(COUNTIF($C$5:$AK$5,Lessons6[[#This Row],[Day of week]])*Lessons6[[#This Row],[Tariff]]=0,"",COUNTIF($C$5:$AK$5,Lessons6[[#This Row],[Day of week]])*Lessons6[[#This Row],[Tariff]])</f>
        <v/>
      </c>
    </row>
    <row r="351" spans="10:10" x14ac:dyDescent="0.25">
      <c r="J351" t="str">
        <f ca="1">IF(COUNTIF($C$5:$AK$5,Lessons6[[#This Row],[Day of week]])*Lessons6[[#This Row],[Tariff]]=0,"",COUNTIF($C$5:$AK$5,Lessons6[[#This Row],[Day of week]])*Lessons6[[#This Row],[Tariff]])</f>
        <v/>
      </c>
    </row>
    <row r="352" spans="10:10" x14ac:dyDescent="0.25">
      <c r="J352" t="str">
        <f ca="1">IF(COUNTIF($C$5:$AK$5,Lessons6[[#This Row],[Day of week]])*Lessons6[[#This Row],[Tariff]]=0,"",COUNTIF($C$5:$AK$5,Lessons6[[#This Row],[Day of week]])*Lessons6[[#This Row],[Tariff]])</f>
        <v/>
      </c>
    </row>
    <row r="353" spans="10:10" x14ac:dyDescent="0.25">
      <c r="J353" t="str">
        <f ca="1">IF(COUNTIF($C$5:$AK$5,Lessons6[[#This Row],[Day of week]])*Lessons6[[#This Row],[Tariff]]=0,"",COUNTIF($C$5:$AK$5,Lessons6[[#This Row],[Day of week]])*Lessons6[[#This Row],[Tariff]])</f>
        <v/>
      </c>
    </row>
    <row r="354" spans="10:10" x14ac:dyDescent="0.25">
      <c r="J354" t="str">
        <f ca="1">IF(COUNTIF($C$5:$AK$5,Lessons6[[#This Row],[Day of week]])*Lessons6[[#This Row],[Tariff]]=0,"",COUNTIF($C$5:$AK$5,Lessons6[[#This Row],[Day of week]])*Lessons6[[#This Row],[Tariff]])</f>
        <v/>
      </c>
    </row>
    <row r="355" spans="10:10" x14ac:dyDescent="0.25">
      <c r="J355" t="str">
        <f ca="1">IF(COUNTIF($C$5:$AK$5,Lessons6[[#This Row],[Day of week]])*Lessons6[[#This Row],[Tariff]]=0,"",COUNTIF($C$5:$AK$5,Lessons6[[#This Row],[Day of week]])*Lessons6[[#This Row],[Tariff]])</f>
        <v/>
      </c>
    </row>
    <row r="356" spans="10:10" x14ac:dyDescent="0.25">
      <c r="J356" t="str">
        <f ca="1">IF(COUNTIF($C$5:$AK$5,Lessons6[[#This Row],[Day of week]])*Lessons6[[#This Row],[Tariff]]=0,"",COUNTIF($C$5:$AK$5,Lessons6[[#This Row],[Day of week]])*Lessons6[[#This Row],[Tariff]])</f>
        <v/>
      </c>
    </row>
    <row r="357" spans="10:10" x14ac:dyDescent="0.25">
      <c r="J357" t="str">
        <f ca="1">IF(COUNTIF($C$5:$AK$5,Lessons6[[#This Row],[Day of week]])*Lessons6[[#This Row],[Tariff]]=0,"",COUNTIF($C$5:$AK$5,Lessons6[[#This Row],[Day of week]])*Lessons6[[#This Row],[Tariff]])</f>
        <v/>
      </c>
    </row>
    <row r="358" spans="10:10" x14ac:dyDescent="0.25">
      <c r="J358" t="str">
        <f ca="1">IF(COUNTIF($C$5:$AK$5,Lessons6[[#This Row],[Day of week]])*Lessons6[[#This Row],[Tariff]]=0,"",COUNTIF($C$5:$AK$5,Lessons6[[#This Row],[Day of week]])*Lessons6[[#This Row],[Tariff]])</f>
        <v/>
      </c>
    </row>
    <row r="359" spans="10:10" x14ac:dyDescent="0.25">
      <c r="J359" t="str">
        <f ca="1">IF(COUNTIF($C$5:$AK$5,Lessons6[[#This Row],[Day of week]])*Lessons6[[#This Row],[Tariff]]=0,"",COUNTIF($C$5:$AK$5,Lessons6[[#This Row],[Day of week]])*Lessons6[[#This Row],[Tariff]])</f>
        <v/>
      </c>
    </row>
    <row r="360" spans="10:10" x14ac:dyDescent="0.25">
      <c r="J360" t="str">
        <f ca="1">IF(COUNTIF($C$5:$AK$5,Lessons6[[#This Row],[Day of week]])*Lessons6[[#This Row],[Tariff]]=0,"",COUNTIF($C$5:$AK$5,Lessons6[[#This Row],[Day of week]])*Lessons6[[#This Row],[Tariff]])</f>
        <v/>
      </c>
    </row>
    <row r="361" spans="10:10" x14ac:dyDescent="0.25">
      <c r="J361" t="str">
        <f ca="1">IF(COUNTIF($C$5:$AK$5,Lessons6[[#This Row],[Day of week]])*Lessons6[[#This Row],[Tariff]]=0,"",COUNTIF($C$5:$AK$5,Lessons6[[#This Row],[Day of week]])*Lessons6[[#This Row],[Tariff]])</f>
        <v/>
      </c>
    </row>
    <row r="362" spans="10:10" x14ac:dyDescent="0.25">
      <c r="J362" t="str">
        <f ca="1">IF(COUNTIF($C$5:$AK$5,Lessons6[[#This Row],[Day of week]])*Lessons6[[#This Row],[Tariff]]=0,"",COUNTIF($C$5:$AK$5,Lessons6[[#This Row],[Day of week]])*Lessons6[[#This Row],[Tariff]])</f>
        <v/>
      </c>
    </row>
    <row r="363" spans="10:10" x14ac:dyDescent="0.25">
      <c r="J363" t="str">
        <f ca="1">IF(COUNTIF($C$5:$AK$5,Lessons6[[#This Row],[Day of week]])*Lessons6[[#This Row],[Tariff]]=0,"",COUNTIF($C$5:$AK$5,Lessons6[[#This Row],[Day of week]])*Lessons6[[#This Row],[Tariff]])</f>
        <v/>
      </c>
    </row>
    <row r="364" spans="10:10" x14ac:dyDescent="0.25">
      <c r="J364" t="str">
        <f ca="1">IF(COUNTIF($C$5:$AK$5,Lessons6[[#This Row],[Day of week]])*Lessons6[[#This Row],[Tariff]]=0,"",COUNTIF($C$5:$AK$5,Lessons6[[#This Row],[Day of week]])*Lessons6[[#This Row],[Tariff]])</f>
        <v/>
      </c>
    </row>
    <row r="365" spans="10:10" x14ac:dyDescent="0.25">
      <c r="J365" t="str">
        <f ca="1">IF(COUNTIF($C$5:$AK$5,Lessons6[[#This Row],[Day of week]])*Lessons6[[#This Row],[Tariff]]=0,"",COUNTIF($C$5:$AK$5,Lessons6[[#This Row],[Day of week]])*Lessons6[[#This Row],[Tariff]])</f>
        <v/>
      </c>
    </row>
    <row r="366" spans="10:10" x14ac:dyDescent="0.25">
      <c r="J366" t="str">
        <f ca="1">IF(COUNTIF($C$5:$AK$5,Lessons6[[#This Row],[Day of week]])*Lessons6[[#This Row],[Tariff]]=0,"",COUNTIF($C$5:$AK$5,Lessons6[[#This Row],[Day of week]])*Lessons6[[#This Row],[Tariff]])</f>
        <v/>
      </c>
    </row>
    <row r="367" spans="10:10" x14ac:dyDescent="0.25">
      <c r="J367" t="str">
        <f ca="1">IF(COUNTIF($C$5:$AK$5,Lessons6[[#This Row],[Day of week]])*Lessons6[[#This Row],[Tariff]]=0,"",COUNTIF($C$5:$AK$5,Lessons6[[#This Row],[Day of week]])*Lessons6[[#This Row],[Tariff]])</f>
        <v/>
      </c>
    </row>
    <row r="368" spans="10:10" x14ac:dyDescent="0.25">
      <c r="J368" t="str">
        <f ca="1">IF(COUNTIF($C$5:$AK$5,Lessons6[[#This Row],[Day of week]])*Lessons6[[#This Row],[Tariff]]=0,"",COUNTIF($C$5:$AK$5,Lessons6[[#This Row],[Day of week]])*Lessons6[[#This Row],[Tariff]])</f>
        <v/>
      </c>
    </row>
    <row r="369" spans="10:10" x14ac:dyDescent="0.25">
      <c r="J369" t="str">
        <f ca="1">IF(COUNTIF($C$5:$AK$5,Lessons6[[#This Row],[Day of week]])*Lessons6[[#This Row],[Tariff]]=0,"",COUNTIF($C$5:$AK$5,Lessons6[[#This Row],[Day of week]])*Lessons6[[#This Row],[Tariff]])</f>
        <v/>
      </c>
    </row>
    <row r="370" spans="10:10" x14ac:dyDescent="0.25">
      <c r="J370" t="str">
        <f ca="1">IF(COUNTIF($C$5:$AK$5,Lessons6[[#This Row],[Day of week]])*Lessons6[[#This Row],[Tariff]]=0,"",COUNTIF($C$5:$AK$5,Lessons6[[#This Row],[Day of week]])*Lessons6[[#This Row],[Tariff]])</f>
        <v/>
      </c>
    </row>
    <row r="371" spans="10:10" x14ac:dyDescent="0.25">
      <c r="J371" t="str">
        <f ca="1">IF(COUNTIF($C$5:$AK$5,Lessons6[[#This Row],[Day of week]])*Lessons6[[#This Row],[Tariff]]=0,"",COUNTIF($C$5:$AK$5,Lessons6[[#This Row],[Day of week]])*Lessons6[[#This Row],[Tariff]])</f>
        <v/>
      </c>
    </row>
    <row r="372" spans="10:10" x14ac:dyDescent="0.25">
      <c r="J372" t="str">
        <f ca="1">IF(COUNTIF($C$5:$AK$5,Lessons6[[#This Row],[Day of week]])*Lessons6[[#This Row],[Tariff]]=0,"",COUNTIF($C$5:$AK$5,Lessons6[[#This Row],[Day of week]])*Lessons6[[#This Row],[Tariff]])</f>
        <v/>
      </c>
    </row>
    <row r="373" spans="10:10" x14ac:dyDescent="0.25">
      <c r="J373" t="str">
        <f ca="1">IF(COUNTIF($C$5:$AK$5,Lessons6[[#This Row],[Day of week]])*Lessons6[[#This Row],[Tariff]]=0,"",COUNTIF($C$5:$AK$5,Lessons6[[#This Row],[Day of week]])*Lessons6[[#This Row],[Tariff]])</f>
        <v/>
      </c>
    </row>
    <row r="374" spans="10:10" x14ac:dyDescent="0.25">
      <c r="J374" t="str">
        <f ca="1">IF(COUNTIF($C$5:$AK$5,Lessons6[[#This Row],[Day of week]])*Lessons6[[#This Row],[Tariff]]=0,"",COUNTIF($C$5:$AK$5,Lessons6[[#This Row],[Day of week]])*Lessons6[[#This Row],[Tariff]])</f>
        <v/>
      </c>
    </row>
    <row r="375" spans="10:10" x14ac:dyDescent="0.25">
      <c r="J375" t="str">
        <f ca="1">IF(COUNTIF($C$5:$AK$5,Lessons6[[#This Row],[Day of week]])*Lessons6[[#This Row],[Tariff]]=0,"",COUNTIF($C$5:$AK$5,Lessons6[[#This Row],[Day of week]])*Lessons6[[#This Row],[Tariff]])</f>
        <v/>
      </c>
    </row>
    <row r="376" spans="10:10" x14ac:dyDescent="0.25">
      <c r="J376" t="str">
        <f ca="1">IF(COUNTIF($C$5:$AK$5,Lessons6[[#This Row],[Day of week]])*Lessons6[[#This Row],[Tariff]]=0,"",COUNTIF($C$5:$AK$5,Lessons6[[#This Row],[Day of week]])*Lessons6[[#This Row],[Tariff]])</f>
        <v/>
      </c>
    </row>
    <row r="377" spans="10:10" x14ac:dyDescent="0.25">
      <c r="J377" t="str">
        <f ca="1">IF(COUNTIF($C$5:$AK$5,Lessons6[[#This Row],[Day of week]])*Lessons6[[#This Row],[Tariff]]=0,"",COUNTIF($C$5:$AK$5,Lessons6[[#This Row],[Day of week]])*Lessons6[[#This Row],[Tariff]])</f>
        <v/>
      </c>
    </row>
    <row r="378" spans="10:10" x14ac:dyDescent="0.25">
      <c r="J378" t="str">
        <f ca="1">IF(COUNTIF($C$5:$AK$5,Lessons6[[#This Row],[Day of week]])*Lessons6[[#This Row],[Tariff]]=0,"",COUNTIF($C$5:$AK$5,Lessons6[[#This Row],[Day of week]])*Lessons6[[#This Row],[Tariff]])</f>
        <v/>
      </c>
    </row>
    <row r="379" spans="10:10" x14ac:dyDescent="0.25">
      <c r="J379" t="str">
        <f ca="1">IF(COUNTIF($C$5:$AK$5,Lessons6[[#This Row],[Day of week]])*Lessons6[[#This Row],[Tariff]]=0,"",COUNTIF($C$5:$AK$5,Lessons6[[#This Row],[Day of week]])*Lessons6[[#This Row],[Tariff]])</f>
        <v/>
      </c>
    </row>
    <row r="380" spans="10:10" x14ac:dyDescent="0.25">
      <c r="J380" t="str">
        <f ca="1">IF(COUNTIF($C$5:$AK$5,Lessons6[[#This Row],[Day of week]])*Lessons6[[#This Row],[Tariff]]=0,"",COUNTIF($C$5:$AK$5,Lessons6[[#This Row],[Day of week]])*Lessons6[[#This Row],[Tariff]])</f>
        <v/>
      </c>
    </row>
    <row r="381" spans="10:10" x14ac:dyDescent="0.25">
      <c r="J381" t="str">
        <f ca="1">IF(COUNTIF($C$5:$AK$5,Lessons6[[#This Row],[Day of week]])*Lessons6[[#This Row],[Tariff]]=0,"",COUNTIF($C$5:$AK$5,Lessons6[[#This Row],[Day of week]])*Lessons6[[#This Row],[Tariff]])</f>
        <v/>
      </c>
    </row>
    <row r="382" spans="10:10" x14ac:dyDescent="0.25">
      <c r="J382" t="str">
        <f ca="1">IF(COUNTIF($C$5:$AK$5,Lessons6[[#This Row],[Day of week]])*Lessons6[[#This Row],[Tariff]]=0,"",COUNTIF($C$5:$AK$5,Lessons6[[#This Row],[Day of week]])*Lessons6[[#This Row],[Tariff]])</f>
        <v/>
      </c>
    </row>
    <row r="383" spans="10:10" x14ac:dyDescent="0.25">
      <c r="J383" t="str">
        <f ca="1">IF(COUNTIF($C$5:$AK$5,Lessons6[[#This Row],[Day of week]])*Lessons6[[#This Row],[Tariff]]=0,"",COUNTIF($C$5:$AK$5,Lessons6[[#This Row],[Day of week]])*Lessons6[[#This Row],[Tariff]])</f>
        <v/>
      </c>
    </row>
    <row r="384" spans="10:10" x14ac:dyDescent="0.25">
      <c r="J384" t="str">
        <f ca="1">IF(COUNTIF($C$5:$AK$5,Lessons6[[#This Row],[Day of week]])*Lessons6[[#This Row],[Tariff]]=0,"",COUNTIF($C$5:$AK$5,Lessons6[[#This Row],[Day of week]])*Lessons6[[#This Row],[Tariff]])</f>
        <v/>
      </c>
    </row>
    <row r="385" spans="10:10" x14ac:dyDescent="0.25">
      <c r="J385" t="str">
        <f ca="1">IF(COUNTIF($C$5:$AK$5,Lessons6[[#This Row],[Day of week]])*Lessons6[[#This Row],[Tariff]]=0,"",COUNTIF($C$5:$AK$5,Lessons6[[#This Row],[Day of week]])*Lessons6[[#This Row],[Tariff]])</f>
        <v/>
      </c>
    </row>
    <row r="386" spans="10:10" x14ac:dyDescent="0.25">
      <c r="J386" t="str">
        <f ca="1">IF(COUNTIF($C$5:$AK$5,Lessons6[[#This Row],[Day of week]])*Lessons6[[#This Row],[Tariff]]=0,"",COUNTIF($C$5:$AK$5,Lessons6[[#This Row],[Day of week]])*Lessons6[[#This Row],[Tariff]])</f>
        <v/>
      </c>
    </row>
    <row r="387" spans="10:10" x14ac:dyDescent="0.25">
      <c r="J387" t="str">
        <f ca="1">IF(COUNTIF($C$5:$AK$5,Lessons6[[#This Row],[Day of week]])*Lessons6[[#This Row],[Tariff]]=0,"",COUNTIF($C$5:$AK$5,Lessons6[[#This Row],[Day of week]])*Lessons6[[#This Row],[Tariff]])</f>
        <v/>
      </c>
    </row>
    <row r="388" spans="10:10" x14ac:dyDescent="0.25">
      <c r="J388" t="str">
        <f ca="1">IF(COUNTIF($C$5:$AK$5,Lessons6[[#This Row],[Day of week]])*Lessons6[[#This Row],[Tariff]]=0,"",COUNTIF($C$5:$AK$5,Lessons6[[#This Row],[Day of week]])*Lessons6[[#This Row],[Tariff]])</f>
        <v/>
      </c>
    </row>
    <row r="389" spans="10:10" x14ac:dyDescent="0.25">
      <c r="J389" t="str">
        <f ca="1">IF(COUNTIF($C$5:$AK$5,Lessons6[[#This Row],[Day of week]])*Lessons6[[#This Row],[Tariff]]=0,"",COUNTIF($C$5:$AK$5,Lessons6[[#This Row],[Day of week]])*Lessons6[[#This Row],[Tariff]])</f>
        <v/>
      </c>
    </row>
    <row r="390" spans="10:10" x14ac:dyDescent="0.25">
      <c r="J390" t="str">
        <f ca="1">IF(COUNTIF($C$5:$AK$5,Lessons6[[#This Row],[Day of week]])*Lessons6[[#This Row],[Tariff]]=0,"",COUNTIF($C$5:$AK$5,Lessons6[[#This Row],[Day of week]])*Lessons6[[#This Row],[Tariff]])</f>
        <v/>
      </c>
    </row>
    <row r="391" spans="10:10" x14ac:dyDescent="0.25">
      <c r="J391" t="str">
        <f ca="1">IF(COUNTIF($C$5:$AK$5,Lessons6[[#This Row],[Day of week]])*Lessons6[[#This Row],[Tariff]]=0,"",COUNTIF($C$5:$AK$5,Lessons6[[#This Row],[Day of week]])*Lessons6[[#This Row],[Tariff]])</f>
        <v/>
      </c>
    </row>
    <row r="392" spans="10:10" x14ac:dyDescent="0.25">
      <c r="J392" t="str">
        <f ca="1">IF(COUNTIF($C$5:$AK$5,Lessons6[[#This Row],[Day of week]])*Lessons6[[#This Row],[Tariff]]=0,"",COUNTIF($C$5:$AK$5,Lessons6[[#This Row],[Day of week]])*Lessons6[[#This Row],[Tariff]])</f>
        <v/>
      </c>
    </row>
    <row r="393" spans="10:10" x14ac:dyDescent="0.25">
      <c r="J393" t="str">
        <f ca="1">IF(COUNTIF($C$5:$AK$5,Lessons6[[#This Row],[Day of week]])*Lessons6[[#This Row],[Tariff]]=0,"",COUNTIF($C$5:$AK$5,Lessons6[[#This Row],[Day of week]])*Lessons6[[#This Row],[Tariff]])</f>
        <v/>
      </c>
    </row>
    <row r="394" spans="10:10" x14ac:dyDescent="0.25">
      <c r="J394" t="str">
        <f ca="1">IF(COUNTIF($C$5:$AK$5,Lessons6[[#This Row],[Day of week]])*Lessons6[[#This Row],[Tariff]]=0,"",COUNTIF($C$5:$AK$5,Lessons6[[#This Row],[Day of week]])*Lessons6[[#This Row],[Tariff]])</f>
        <v/>
      </c>
    </row>
    <row r="395" spans="10:10" x14ac:dyDescent="0.25">
      <c r="J395" t="str">
        <f ca="1">IF(COUNTIF($C$5:$AK$5,Lessons6[[#This Row],[Day of week]])*Lessons6[[#This Row],[Tariff]]=0,"",COUNTIF($C$5:$AK$5,Lessons6[[#This Row],[Day of week]])*Lessons6[[#This Row],[Tariff]])</f>
        <v/>
      </c>
    </row>
    <row r="396" spans="10:10" x14ac:dyDescent="0.25">
      <c r="J396" t="str">
        <f ca="1">IF(COUNTIF($C$5:$AK$5,Lessons6[[#This Row],[Day of week]])*Lessons6[[#This Row],[Tariff]]=0,"",COUNTIF($C$5:$AK$5,Lessons6[[#This Row],[Day of week]])*Lessons6[[#This Row],[Tariff]])</f>
        <v/>
      </c>
    </row>
    <row r="397" spans="10:10" x14ac:dyDescent="0.25">
      <c r="J397" t="str">
        <f ca="1">IF(COUNTIF($C$5:$AK$5,Lessons6[[#This Row],[Day of week]])*Lessons6[[#This Row],[Tariff]]=0,"",COUNTIF($C$5:$AK$5,Lessons6[[#This Row],[Day of week]])*Lessons6[[#This Row],[Tariff]])</f>
        <v/>
      </c>
    </row>
    <row r="398" spans="10:10" x14ac:dyDescent="0.25">
      <c r="J398" t="str">
        <f ca="1">IF(COUNTIF($C$5:$AK$5,Lessons6[[#This Row],[Day of week]])*Lessons6[[#This Row],[Tariff]]=0,"",COUNTIF($C$5:$AK$5,Lessons6[[#This Row],[Day of week]])*Lessons6[[#This Row],[Tariff]])</f>
        <v/>
      </c>
    </row>
    <row r="399" spans="10:10" x14ac:dyDescent="0.25">
      <c r="J399" t="str">
        <f ca="1">IF(COUNTIF($C$5:$AK$5,Lessons6[[#This Row],[Day of week]])*Lessons6[[#This Row],[Tariff]]=0,"",COUNTIF($C$5:$AK$5,Lessons6[[#This Row],[Day of week]])*Lessons6[[#This Row],[Tariff]])</f>
        <v/>
      </c>
    </row>
    <row r="400" spans="10:10" x14ac:dyDescent="0.25">
      <c r="J400" t="str">
        <f ca="1">IF(COUNTIF($C$5:$AK$5,Lessons6[[#This Row],[Day of week]])*Lessons6[[#This Row],[Tariff]]=0,"",COUNTIF($C$5:$AK$5,Lessons6[[#This Row],[Day of week]])*Lessons6[[#This Row],[Tariff]])</f>
        <v/>
      </c>
    </row>
    <row r="401" spans="10:10" x14ac:dyDescent="0.25">
      <c r="J401" t="str">
        <f ca="1">IF(COUNTIF($C$5:$AK$5,Lessons6[[#This Row],[Day of week]])*Lessons6[[#This Row],[Tariff]]=0,"",COUNTIF($C$5:$AK$5,Lessons6[[#This Row],[Day of week]])*Lessons6[[#This Row],[Tariff]])</f>
        <v/>
      </c>
    </row>
    <row r="402" spans="10:10" x14ac:dyDescent="0.25">
      <c r="J402" t="str">
        <f ca="1">IF(COUNTIF($C$5:$AK$5,Lessons6[[#This Row],[Day of week]])*Lessons6[[#This Row],[Tariff]]=0,"",COUNTIF($C$5:$AK$5,Lessons6[[#This Row],[Day of week]])*Lessons6[[#This Row],[Tariff]])</f>
        <v/>
      </c>
    </row>
    <row r="403" spans="10:10" x14ac:dyDescent="0.25">
      <c r="J403" t="str">
        <f ca="1">IF(COUNTIF($C$5:$AK$5,Lessons6[[#This Row],[Day of week]])*Lessons6[[#This Row],[Tariff]]=0,"",COUNTIF($C$5:$AK$5,Lessons6[[#This Row],[Day of week]])*Lessons6[[#This Row],[Tariff]])</f>
        <v/>
      </c>
    </row>
    <row r="404" spans="10:10" x14ac:dyDescent="0.25">
      <c r="J404" t="str">
        <f ca="1">IF(COUNTIF($C$5:$AK$5,Lessons6[[#This Row],[Day of week]])*Lessons6[[#This Row],[Tariff]]=0,"",COUNTIF($C$5:$AK$5,Lessons6[[#This Row],[Day of week]])*Lessons6[[#This Row],[Tariff]])</f>
        <v/>
      </c>
    </row>
    <row r="405" spans="10:10" x14ac:dyDescent="0.25">
      <c r="J405" t="str">
        <f ca="1">IF(COUNTIF($C$5:$AK$5,Lessons6[[#This Row],[Day of week]])*Lessons6[[#This Row],[Tariff]]=0,"",COUNTIF($C$5:$AK$5,Lessons6[[#This Row],[Day of week]])*Lessons6[[#This Row],[Tariff]])</f>
        <v/>
      </c>
    </row>
    <row r="406" spans="10:10" x14ac:dyDescent="0.25">
      <c r="J406" t="str">
        <f ca="1">IF(COUNTIF($C$5:$AK$5,Lessons6[[#This Row],[Day of week]])*Lessons6[[#This Row],[Tariff]]=0,"",COUNTIF($C$5:$AK$5,Lessons6[[#This Row],[Day of week]])*Lessons6[[#This Row],[Tariff]])</f>
        <v/>
      </c>
    </row>
    <row r="407" spans="10:10" x14ac:dyDescent="0.25">
      <c r="J407" t="str">
        <f ca="1">IF(COUNTIF($C$5:$AK$5,Lessons6[[#This Row],[Day of week]])*Lessons6[[#This Row],[Tariff]]=0,"",COUNTIF($C$5:$AK$5,Lessons6[[#This Row],[Day of week]])*Lessons6[[#This Row],[Tariff]])</f>
        <v/>
      </c>
    </row>
    <row r="408" spans="10:10" x14ac:dyDescent="0.25">
      <c r="J408" t="str">
        <f ca="1">IF(COUNTIF($C$5:$AK$5,Lessons6[[#This Row],[Day of week]])*Lessons6[[#This Row],[Tariff]]=0,"",COUNTIF($C$5:$AK$5,Lessons6[[#This Row],[Day of week]])*Lessons6[[#This Row],[Tariff]])</f>
        <v/>
      </c>
    </row>
    <row r="409" spans="10:10" x14ac:dyDescent="0.25">
      <c r="J409" t="str">
        <f ca="1">IF(COUNTIF($C$5:$AK$5,Lessons6[[#This Row],[Day of week]])*Lessons6[[#This Row],[Tariff]]=0,"",COUNTIF($C$5:$AK$5,Lessons6[[#This Row],[Day of week]])*Lessons6[[#This Row],[Tariff]])</f>
        <v/>
      </c>
    </row>
    <row r="410" spans="10:10" x14ac:dyDescent="0.25">
      <c r="J410" t="str">
        <f ca="1">IF(COUNTIF($C$5:$AK$5,Lessons6[[#This Row],[Day of week]])*Lessons6[[#This Row],[Tariff]]=0,"",COUNTIF($C$5:$AK$5,Lessons6[[#This Row],[Day of week]])*Lessons6[[#This Row],[Tariff]])</f>
        <v/>
      </c>
    </row>
    <row r="411" spans="10:10" x14ac:dyDescent="0.25">
      <c r="J411" t="str">
        <f ca="1">IF(COUNTIF($C$5:$AK$5,Lessons6[[#This Row],[Day of week]])*Lessons6[[#This Row],[Tariff]]=0,"",COUNTIF($C$5:$AK$5,Lessons6[[#This Row],[Day of week]])*Lessons6[[#This Row],[Tariff]])</f>
        <v/>
      </c>
    </row>
    <row r="412" spans="10:10" x14ac:dyDescent="0.25">
      <c r="J412" t="str">
        <f ca="1">IF(COUNTIF($C$5:$AK$5,Lessons6[[#This Row],[Day of week]])*Lessons6[[#This Row],[Tariff]]=0,"",COUNTIF($C$5:$AK$5,Lessons6[[#This Row],[Day of week]])*Lessons6[[#This Row],[Tariff]])</f>
        <v/>
      </c>
    </row>
    <row r="413" spans="10:10" x14ac:dyDescent="0.25">
      <c r="J413" t="str">
        <f ca="1">IF(COUNTIF($C$5:$AK$5,Lessons6[[#This Row],[Day of week]])*Lessons6[[#This Row],[Tariff]]=0,"",COUNTIF($C$5:$AK$5,Lessons6[[#This Row],[Day of week]])*Lessons6[[#This Row],[Tariff]])</f>
        <v/>
      </c>
    </row>
    <row r="414" spans="10:10" x14ac:dyDescent="0.25">
      <c r="J414" t="str">
        <f ca="1">IF(COUNTIF($C$5:$AK$5,Lessons6[[#This Row],[Day of week]])*Lessons6[[#This Row],[Tariff]]=0,"",COUNTIF($C$5:$AK$5,Lessons6[[#This Row],[Day of week]])*Lessons6[[#This Row],[Tariff]])</f>
        <v/>
      </c>
    </row>
    <row r="415" spans="10:10" x14ac:dyDescent="0.25">
      <c r="J415" t="str">
        <f ca="1">IF(COUNTIF($C$5:$AK$5,Lessons6[[#This Row],[Day of week]])*Lessons6[[#This Row],[Tariff]]=0,"",COUNTIF($C$5:$AK$5,Lessons6[[#This Row],[Day of week]])*Lessons6[[#This Row],[Tariff]])</f>
        <v/>
      </c>
    </row>
    <row r="416" spans="10:10" x14ac:dyDescent="0.25">
      <c r="J416" t="str">
        <f ca="1">IF(COUNTIF($C$5:$AK$5,Lessons6[[#This Row],[Day of week]])*Lessons6[[#This Row],[Tariff]]=0,"",COUNTIF($C$5:$AK$5,Lessons6[[#This Row],[Day of week]])*Lessons6[[#This Row],[Tariff]])</f>
        <v/>
      </c>
    </row>
    <row r="417" spans="10:10" x14ac:dyDescent="0.25">
      <c r="J417" t="str">
        <f ca="1">IF(COUNTIF($C$5:$AK$5,Lessons6[[#This Row],[Day of week]])*Lessons6[[#This Row],[Tariff]]=0,"",COUNTIF($C$5:$AK$5,Lessons6[[#This Row],[Day of week]])*Lessons6[[#This Row],[Tariff]])</f>
        <v/>
      </c>
    </row>
    <row r="418" spans="10:10" x14ac:dyDescent="0.25">
      <c r="J418" t="str">
        <f ca="1">IF(COUNTIF($C$5:$AK$5,Lessons6[[#This Row],[Day of week]])*Lessons6[[#This Row],[Tariff]]=0,"",COUNTIF($C$5:$AK$5,Lessons6[[#This Row],[Day of week]])*Lessons6[[#This Row],[Tariff]])</f>
        <v/>
      </c>
    </row>
    <row r="419" spans="10:10" x14ac:dyDescent="0.25">
      <c r="J419" t="str">
        <f ca="1">IF(COUNTIF($C$5:$AK$5,Lessons6[[#This Row],[Day of week]])*Lessons6[[#This Row],[Tariff]]=0,"",COUNTIF($C$5:$AK$5,Lessons6[[#This Row],[Day of week]])*Lessons6[[#This Row],[Tariff]])</f>
        <v/>
      </c>
    </row>
    <row r="420" spans="10:10" x14ac:dyDescent="0.25">
      <c r="J420" t="str">
        <f ca="1">IF(COUNTIF($C$5:$AK$5,Lessons6[[#This Row],[Day of week]])*Lessons6[[#This Row],[Tariff]]=0,"",COUNTIF($C$5:$AK$5,Lessons6[[#This Row],[Day of week]])*Lessons6[[#This Row],[Tariff]])</f>
        <v/>
      </c>
    </row>
    <row r="421" spans="10:10" x14ac:dyDescent="0.25">
      <c r="J421" t="str">
        <f ca="1">IF(COUNTIF($C$5:$AK$5,Lessons6[[#This Row],[Day of week]])*Lessons6[[#This Row],[Tariff]]=0,"",COUNTIF($C$5:$AK$5,Lessons6[[#This Row],[Day of week]])*Lessons6[[#This Row],[Tariff]])</f>
        <v/>
      </c>
    </row>
    <row r="422" spans="10:10" x14ac:dyDescent="0.25">
      <c r="J422" t="str">
        <f ca="1">IF(COUNTIF($C$5:$AK$5,Lessons6[[#This Row],[Day of week]])*Lessons6[[#This Row],[Tariff]]=0,"",COUNTIF($C$5:$AK$5,Lessons6[[#This Row],[Day of week]])*Lessons6[[#This Row],[Tariff]])</f>
        <v/>
      </c>
    </row>
    <row r="423" spans="10:10" x14ac:dyDescent="0.25">
      <c r="J423" t="str">
        <f ca="1">IF(COUNTIF($C$5:$AK$5,Lessons6[[#This Row],[Day of week]])*Lessons6[[#This Row],[Tariff]]=0,"",COUNTIF($C$5:$AK$5,Lessons6[[#This Row],[Day of week]])*Lessons6[[#This Row],[Tariff]])</f>
        <v/>
      </c>
    </row>
    <row r="424" spans="10:10" x14ac:dyDescent="0.25">
      <c r="J424" t="str">
        <f ca="1">IF(COUNTIF($C$5:$AK$5,Lessons6[[#This Row],[Day of week]])*Lessons6[[#This Row],[Tariff]]=0,"",COUNTIF($C$5:$AK$5,Lessons6[[#This Row],[Day of week]])*Lessons6[[#This Row],[Tariff]])</f>
        <v/>
      </c>
    </row>
    <row r="425" spans="10:10" x14ac:dyDescent="0.25">
      <c r="J425" t="str">
        <f ca="1">IF(COUNTIF($C$5:$AK$5,Lessons6[[#This Row],[Day of week]])*Lessons6[[#This Row],[Tariff]]=0,"",COUNTIF($C$5:$AK$5,Lessons6[[#This Row],[Day of week]])*Lessons6[[#This Row],[Tariff]])</f>
        <v/>
      </c>
    </row>
    <row r="426" spans="10:10" x14ac:dyDescent="0.25">
      <c r="J426" t="str">
        <f ca="1">IF(COUNTIF($C$5:$AK$5,Lessons6[[#This Row],[Day of week]])*Lessons6[[#This Row],[Tariff]]=0,"",COUNTIF($C$5:$AK$5,Lessons6[[#This Row],[Day of week]])*Lessons6[[#This Row],[Tariff]])</f>
        <v/>
      </c>
    </row>
    <row r="427" spans="10:10" x14ac:dyDescent="0.25">
      <c r="J427" t="str">
        <f ca="1">IF(COUNTIF($C$5:$AK$5,Lessons6[[#This Row],[Day of week]])*Lessons6[[#This Row],[Tariff]]=0,"",COUNTIF($C$5:$AK$5,Lessons6[[#This Row],[Day of week]])*Lessons6[[#This Row],[Tariff]])</f>
        <v/>
      </c>
    </row>
    <row r="428" spans="10:10" x14ac:dyDescent="0.25">
      <c r="J428" t="str">
        <f ca="1">IF(COUNTIF($C$5:$AK$5,Lessons6[[#This Row],[Day of week]])*Lessons6[[#This Row],[Tariff]]=0,"",COUNTIF($C$5:$AK$5,Lessons6[[#This Row],[Day of week]])*Lessons6[[#This Row],[Tariff]])</f>
        <v/>
      </c>
    </row>
    <row r="429" spans="10:10" x14ac:dyDescent="0.25">
      <c r="J429" t="str">
        <f ca="1">IF(COUNTIF($C$5:$AK$5,Lessons6[[#This Row],[Day of week]])*Lessons6[[#This Row],[Tariff]]=0,"",COUNTIF($C$5:$AK$5,Lessons6[[#This Row],[Day of week]])*Lessons6[[#This Row],[Tariff]])</f>
        <v/>
      </c>
    </row>
    <row r="430" spans="10:10" x14ac:dyDescent="0.25">
      <c r="J430" t="str">
        <f ca="1">IF(COUNTIF($C$5:$AK$5,Lessons6[[#This Row],[Day of week]])*Lessons6[[#This Row],[Tariff]]=0,"",COUNTIF($C$5:$AK$5,Lessons6[[#This Row],[Day of week]])*Lessons6[[#This Row],[Tariff]])</f>
        <v/>
      </c>
    </row>
    <row r="431" spans="10:10" x14ac:dyDescent="0.25">
      <c r="J431" t="str">
        <f ca="1">IF(COUNTIF($C$5:$AK$5,Lessons6[[#This Row],[Day of week]])*Lessons6[[#This Row],[Tariff]]=0,"",COUNTIF($C$5:$AK$5,Lessons6[[#This Row],[Day of week]])*Lessons6[[#This Row],[Tariff]])</f>
        <v/>
      </c>
    </row>
    <row r="432" spans="10:10" x14ac:dyDescent="0.25">
      <c r="J432" t="str">
        <f ca="1">IF(COUNTIF($C$5:$AK$5,Lessons6[[#This Row],[Day of week]])*Lessons6[[#This Row],[Tariff]]=0,"",COUNTIF($C$5:$AK$5,Lessons6[[#This Row],[Day of week]])*Lessons6[[#This Row],[Tariff]])</f>
        <v/>
      </c>
    </row>
    <row r="433" spans="10:10" x14ac:dyDescent="0.25">
      <c r="J433" t="str">
        <f ca="1">IF(COUNTIF($C$5:$AK$5,Lessons6[[#This Row],[Day of week]])*Lessons6[[#This Row],[Tariff]]=0,"",COUNTIF($C$5:$AK$5,Lessons6[[#This Row],[Day of week]])*Lessons6[[#This Row],[Tariff]])</f>
        <v/>
      </c>
    </row>
    <row r="434" spans="10:10" x14ac:dyDescent="0.25">
      <c r="J434" t="str">
        <f ca="1">IF(COUNTIF($C$5:$AK$5,Lessons6[[#This Row],[Day of week]])*Lessons6[[#This Row],[Tariff]]=0,"",COUNTIF($C$5:$AK$5,Lessons6[[#This Row],[Day of week]])*Lessons6[[#This Row],[Tariff]])</f>
        <v/>
      </c>
    </row>
    <row r="435" spans="10:10" x14ac:dyDescent="0.25">
      <c r="J435" t="str">
        <f ca="1">IF(COUNTIF($C$5:$AK$5,Lessons6[[#This Row],[Day of week]])*Lessons6[[#This Row],[Tariff]]=0,"",COUNTIF($C$5:$AK$5,Lessons6[[#This Row],[Day of week]])*Lessons6[[#This Row],[Tariff]])</f>
        <v/>
      </c>
    </row>
    <row r="436" spans="10:10" x14ac:dyDescent="0.25">
      <c r="J436" t="str">
        <f ca="1">IF(COUNTIF($C$5:$AK$5,Lessons6[[#This Row],[Day of week]])*Lessons6[[#This Row],[Tariff]]=0,"",COUNTIF($C$5:$AK$5,Lessons6[[#This Row],[Day of week]])*Lessons6[[#This Row],[Tariff]])</f>
        <v/>
      </c>
    </row>
    <row r="437" spans="10:10" x14ac:dyDescent="0.25">
      <c r="J437" t="str">
        <f ca="1">IF(COUNTIF($C$5:$AK$5,Lessons6[[#This Row],[Day of week]])*Lessons6[[#This Row],[Tariff]]=0,"",COUNTIF($C$5:$AK$5,Lessons6[[#This Row],[Day of week]])*Lessons6[[#This Row],[Tariff]])</f>
        <v/>
      </c>
    </row>
    <row r="438" spans="10:10" x14ac:dyDescent="0.25">
      <c r="J438" t="str">
        <f ca="1">IF(COUNTIF($C$5:$AK$5,Lessons6[[#This Row],[Day of week]])*Lessons6[[#This Row],[Tariff]]=0,"",COUNTIF($C$5:$AK$5,Lessons6[[#This Row],[Day of week]])*Lessons6[[#This Row],[Tariff]])</f>
        <v/>
      </c>
    </row>
    <row r="439" spans="10:10" x14ac:dyDescent="0.25">
      <c r="J439" t="str">
        <f ca="1">IF(COUNTIF($C$5:$AK$5,Lessons6[[#This Row],[Day of week]])*Lessons6[[#This Row],[Tariff]]=0,"",COUNTIF($C$5:$AK$5,Lessons6[[#This Row],[Day of week]])*Lessons6[[#This Row],[Tariff]])</f>
        <v/>
      </c>
    </row>
    <row r="440" spans="10:10" x14ac:dyDescent="0.25">
      <c r="J440" t="str">
        <f ca="1">IF(COUNTIF($C$5:$AK$5,Lessons6[[#This Row],[Day of week]])*Lessons6[[#This Row],[Tariff]]=0,"",COUNTIF($C$5:$AK$5,Lessons6[[#This Row],[Day of week]])*Lessons6[[#This Row],[Tariff]])</f>
        <v/>
      </c>
    </row>
    <row r="441" spans="10:10" x14ac:dyDescent="0.25">
      <c r="J441" t="str">
        <f ca="1">IF(COUNTIF($C$5:$AK$5,Lessons6[[#This Row],[Day of week]])*Lessons6[[#This Row],[Tariff]]=0,"",COUNTIF($C$5:$AK$5,Lessons6[[#This Row],[Day of week]])*Lessons6[[#This Row],[Tariff]])</f>
        <v/>
      </c>
    </row>
    <row r="442" spans="10:10" x14ac:dyDescent="0.25">
      <c r="J442" t="str">
        <f ca="1">IF(COUNTIF($C$5:$AK$5,Lessons6[[#This Row],[Day of week]])*Lessons6[[#This Row],[Tariff]]=0,"",COUNTIF($C$5:$AK$5,Lessons6[[#This Row],[Day of week]])*Lessons6[[#This Row],[Tariff]])</f>
        <v/>
      </c>
    </row>
    <row r="443" spans="10:10" x14ac:dyDescent="0.25">
      <c r="J443" t="str">
        <f ca="1">IF(COUNTIF($C$5:$AK$5,Lessons6[[#This Row],[Day of week]])*Lessons6[[#This Row],[Tariff]]=0,"",COUNTIF($C$5:$AK$5,Lessons6[[#This Row],[Day of week]])*Lessons6[[#This Row],[Tariff]])</f>
        <v/>
      </c>
    </row>
    <row r="444" spans="10:10" x14ac:dyDescent="0.25">
      <c r="J444" t="str">
        <f ca="1">IF(COUNTIF($C$5:$AK$5,Lessons6[[#This Row],[Day of week]])*Lessons6[[#This Row],[Tariff]]=0,"",COUNTIF($C$5:$AK$5,Lessons6[[#This Row],[Day of week]])*Lessons6[[#This Row],[Tariff]])</f>
        <v/>
      </c>
    </row>
    <row r="445" spans="10:10" x14ac:dyDescent="0.25">
      <c r="J445" t="str">
        <f ca="1">IF(COUNTIF($C$5:$AK$5,Lessons6[[#This Row],[Day of week]])*Lessons6[[#This Row],[Tariff]]=0,"",COUNTIF($C$5:$AK$5,Lessons6[[#This Row],[Day of week]])*Lessons6[[#This Row],[Tariff]])</f>
        <v/>
      </c>
    </row>
    <row r="446" spans="10:10" x14ac:dyDescent="0.25">
      <c r="J446" t="str">
        <f ca="1">IF(COUNTIF($C$5:$AK$5,Lessons6[[#This Row],[Day of week]])*Lessons6[[#This Row],[Tariff]]=0,"",COUNTIF($C$5:$AK$5,Lessons6[[#This Row],[Day of week]])*Lessons6[[#This Row],[Tariff]])</f>
        <v/>
      </c>
    </row>
    <row r="447" spans="10:10" x14ac:dyDescent="0.25">
      <c r="J447" t="str">
        <f ca="1">IF(COUNTIF($C$5:$AK$5,Lessons6[[#This Row],[Day of week]])*Lessons6[[#This Row],[Tariff]]=0,"",COUNTIF($C$5:$AK$5,Lessons6[[#This Row],[Day of week]])*Lessons6[[#This Row],[Tariff]])</f>
        <v/>
      </c>
    </row>
    <row r="448" spans="10:10" x14ac:dyDescent="0.25">
      <c r="J448" t="str">
        <f ca="1">IF(COUNTIF($C$5:$AK$5,Lessons6[[#This Row],[Day of week]])*Lessons6[[#This Row],[Tariff]]=0,"",COUNTIF($C$5:$AK$5,Lessons6[[#This Row],[Day of week]])*Lessons6[[#This Row],[Tariff]])</f>
        <v/>
      </c>
    </row>
    <row r="449" spans="10:10" x14ac:dyDescent="0.25">
      <c r="J449" t="str">
        <f ca="1">IF(COUNTIF($C$5:$AK$5,Lessons6[[#This Row],[Day of week]])*Lessons6[[#This Row],[Tariff]]=0,"",COUNTIF($C$5:$AK$5,Lessons6[[#This Row],[Day of week]])*Lessons6[[#This Row],[Tariff]])</f>
        <v/>
      </c>
    </row>
    <row r="450" spans="10:10" x14ac:dyDescent="0.25">
      <c r="J450" t="str">
        <f ca="1">IF(COUNTIF($C$5:$AK$5,Lessons6[[#This Row],[Day of week]])*Lessons6[[#This Row],[Tariff]]=0,"",COUNTIF($C$5:$AK$5,Lessons6[[#This Row],[Day of week]])*Lessons6[[#This Row],[Tariff]])</f>
        <v/>
      </c>
    </row>
    <row r="451" spans="10:10" x14ac:dyDescent="0.25">
      <c r="J451" t="str">
        <f ca="1">IF(COUNTIF($C$5:$AK$5,Lessons6[[#This Row],[Day of week]])*Lessons6[[#This Row],[Tariff]]=0,"",COUNTIF($C$5:$AK$5,Lessons6[[#This Row],[Day of week]])*Lessons6[[#This Row],[Tariff]])</f>
        <v/>
      </c>
    </row>
    <row r="452" spans="10:10" x14ac:dyDescent="0.25">
      <c r="J452" t="str">
        <f ca="1">IF(COUNTIF($C$5:$AK$5,Lessons6[[#This Row],[Day of week]])*Lessons6[[#This Row],[Tariff]]=0,"",COUNTIF($C$5:$AK$5,Lessons6[[#This Row],[Day of week]])*Lessons6[[#This Row],[Tariff]])</f>
        <v/>
      </c>
    </row>
    <row r="453" spans="10:10" x14ac:dyDescent="0.25">
      <c r="J453" t="str">
        <f ca="1">IF(COUNTIF($C$5:$AK$5,Lessons6[[#This Row],[Day of week]])*Lessons6[[#This Row],[Tariff]]=0,"",COUNTIF($C$5:$AK$5,Lessons6[[#This Row],[Day of week]])*Lessons6[[#This Row],[Tariff]])</f>
        <v/>
      </c>
    </row>
    <row r="454" spans="10:10" x14ac:dyDescent="0.25">
      <c r="J454" t="str">
        <f ca="1">IF(COUNTIF($C$5:$AK$5,Lessons6[[#This Row],[Day of week]])*Lessons6[[#This Row],[Tariff]]=0,"",COUNTIF($C$5:$AK$5,Lessons6[[#This Row],[Day of week]])*Lessons6[[#This Row],[Tariff]])</f>
        <v/>
      </c>
    </row>
    <row r="455" spans="10:10" x14ac:dyDescent="0.25">
      <c r="J455" t="str">
        <f ca="1">IF(COUNTIF($C$5:$AK$5,Lessons6[[#This Row],[Day of week]])*Lessons6[[#This Row],[Tariff]]=0,"",COUNTIF($C$5:$AK$5,Lessons6[[#This Row],[Day of week]])*Lessons6[[#This Row],[Tariff]])</f>
        <v/>
      </c>
    </row>
    <row r="456" spans="10:10" x14ac:dyDescent="0.25">
      <c r="J456" t="str">
        <f ca="1">IF(COUNTIF($C$5:$AK$5,Lessons6[[#This Row],[Day of week]])*Lessons6[[#This Row],[Tariff]]=0,"",COUNTIF($C$5:$AK$5,Lessons6[[#This Row],[Day of week]])*Lessons6[[#This Row],[Tariff]])</f>
        <v/>
      </c>
    </row>
    <row r="457" spans="10:10" x14ac:dyDescent="0.25">
      <c r="J457" t="str">
        <f ca="1">IF(COUNTIF($C$5:$AK$5,Lessons6[[#This Row],[Day of week]])*Lessons6[[#This Row],[Tariff]]=0,"",COUNTIF($C$5:$AK$5,Lessons6[[#This Row],[Day of week]])*Lessons6[[#This Row],[Tariff]])</f>
        <v/>
      </c>
    </row>
    <row r="458" spans="10:10" x14ac:dyDescent="0.25">
      <c r="J458" t="str">
        <f ca="1">IF(COUNTIF($C$5:$AK$5,Lessons6[[#This Row],[Day of week]])*Lessons6[[#This Row],[Tariff]]=0,"",COUNTIF($C$5:$AK$5,Lessons6[[#This Row],[Day of week]])*Lessons6[[#This Row],[Tariff]])</f>
        <v/>
      </c>
    </row>
    <row r="459" spans="10:10" x14ac:dyDescent="0.25">
      <c r="J459" t="str">
        <f ca="1">IF(COUNTIF($C$5:$AK$5,Lessons6[[#This Row],[Day of week]])*Lessons6[[#This Row],[Tariff]]=0,"",COUNTIF($C$5:$AK$5,Lessons6[[#This Row],[Day of week]])*Lessons6[[#This Row],[Tariff]])</f>
        <v/>
      </c>
    </row>
    <row r="460" spans="10:10" x14ac:dyDescent="0.25">
      <c r="J460" t="str">
        <f ca="1">IF(COUNTIF($C$5:$AK$5,Lessons6[[#This Row],[Day of week]])*Lessons6[[#This Row],[Tariff]]=0,"",COUNTIF($C$5:$AK$5,Lessons6[[#This Row],[Day of week]])*Lessons6[[#This Row],[Tariff]])</f>
        <v/>
      </c>
    </row>
    <row r="461" spans="10:10" x14ac:dyDescent="0.25">
      <c r="J461" t="str">
        <f ca="1">IF(COUNTIF($C$5:$AK$5,Lessons6[[#This Row],[Day of week]])*Lessons6[[#This Row],[Tariff]]=0,"",COUNTIF($C$5:$AK$5,Lessons6[[#This Row],[Day of week]])*Lessons6[[#This Row],[Tariff]])</f>
        <v/>
      </c>
    </row>
    <row r="462" spans="10:10" x14ac:dyDescent="0.25">
      <c r="J462" t="str">
        <f ca="1">IF(COUNTIF($C$5:$AK$5,Lessons6[[#This Row],[Day of week]])*Lessons6[[#This Row],[Tariff]]=0,"",COUNTIF($C$5:$AK$5,Lessons6[[#This Row],[Day of week]])*Lessons6[[#This Row],[Tariff]])</f>
        <v/>
      </c>
    </row>
    <row r="463" spans="10:10" x14ac:dyDescent="0.25">
      <c r="J463" t="str">
        <f ca="1">IF(COUNTIF($C$5:$AK$5,Lessons6[[#This Row],[Day of week]])*Lessons6[[#This Row],[Tariff]]=0,"",COUNTIF($C$5:$AK$5,Lessons6[[#This Row],[Day of week]])*Lessons6[[#This Row],[Tariff]])</f>
        <v/>
      </c>
    </row>
    <row r="464" spans="10:10" x14ac:dyDescent="0.25">
      <c r="J464" t="str">
        <f ca="1">IF(COUNTIF($C$5:$AK$5,Lessons6[[#This Row],[Day of week]])*Lessons6[[#This Row],[Tariff]]=0,"",COUNTIF($C$5:$AK$5,Lessons6[[#This Row],[Day of week]])*Lessons6[[#This Row],[Tariff]])</f>
        <v/>
      </c>
    </row>
    <row r="465" spans="10:10" x14ac:dyDescent="0.25">
      <c r="J465" t="str">
        <f ca="1">IF(COUNTIF($C$5:$AK$5,Lessons6[[#This Row],[Day of week]])*Lessons6[[#This Row],[Tariff]]=0,"",COUNTIF($C$5:$AK$5,Lessons6[[#This Row],[Day of week]])*Lessons6[[#This Row],[Tariff]])</f>
        <v/>
      </c>
    </row>
    <row r="466" spans="10:10" x14ac:dyDescent="0.25">
      <c r="J466" t="str">
        <f ca="1">IF(COUNTIF($C$5:$AK$5,Lessons6[[#This Row],[Day of week]])*Lessons6[[#This Row],[Tariff]]=0,"",COUNTIF($C$5:$AK$5,Lessons6[[#This Row],[Day of week]])*Lessons6[[#This Row],[Tariff]])</f>
        <v/>
      </c>
    </row>
    <row r="467" spans="10:10" x14ac:dyDescent="0.25">
      <c r="J467" t="str">
        <f ca="1">IF(COUNTIF($C$5:$AK$5,Lessons6[[#This Row],[Day of week]])*Lessons6[[#This Row],[Tariff]]=0,"",COUNTIF($C$5:$AK$5,Lessons6[[#This Row],[Day of week]])*Lessons6[[#This Row],[Tariff]])</f>
        <v/>
      </c>
    </row>
    <row r="468" spans="10:10" x14ac:dyDescent="0.25">
      <c r="J468" t="str">
        <f ca="1">IF(COUNTIF($C$5:$AK$5,Lessons6[[#This Row],[Day of week]])*Lessons6[[#This Row],[Tariff]]=0,"",COUNTIF($C$5:$AK$5,Lessons6[[#This Row],[Day of week]])*Lessons6[[#This Row],[Tariff]])</f>
        <v/>
      </c>
    </row>
    <row r="469" spans="10:10" x14ac:dyDescent="0.25">
      <c r="J469" t="str">
        <f ca="1">IF(COUNTIF($C$5:$AK$5,Lessons6[[#This Row],[Day of week]])*Lessons6[[#This Row],[Tariff]]=0,"",COUNTIF($C$5:$AK$5,Lessons6[[#This Row],[Day of week]])*Lessons6[[#This Row],[Tariff]])</f>
        <v/>
      </c>
    </row>
    <row r="470" spans="10:10" x14ac:dyDescent="0.25">
      <c r="J470" t="str">
        <f ca="1">IF(COUNTIF($C$5:$AK$5,Lessons6[[#This Row],[Day of week]])*Lessons6[[#This Row],[Tariff]]=0,"",COUNTIF($C$5:$AK$5,Lessons6[[#This Row],[Day of week]])*Lessons6[[#This Row],[Tariff]])</f>
        <v/>
      </c>
    </row>
    <row r="471" spans="10:10" x14ac:dyDescent="0.25">
      <c r="J471" t="str">
        <f ca="1">IF(COUNTIF($C$5:$AK$5,Lessons6[[#This Row],[Day of week]])*Lessons6[[#This Row],[Tariff]]=0,"",COUNTIF($C$5:$AK$5,Lessons6[[#This Row],[Day of week]])*Lessons6[[#This Row],[Tariff]])</f>
        <v/>
      </c>
    </row>
    <row r="472" spans="10:10" x14ac:dyDescent="0.25">
      <c r="J472" t="str">
        <f ca="1">IF(COUNTIF($C$5:$AK$5,Lessons6[[#This Row],[Day of week]])*Lessons6[[#This Row],[Tariff]]=0,"",COUNTIF($C$5:$AK$5,Lessons6[[#This Row],[Day of week]])*Lessons6[[#This Row],[Tariff]])</f>
        <v/>
      </c>
    </row>
    <row r="473" spans="10:10" x14ac:dyDescent="0.25">
      <c r="J473" t="str">
        <f ca="1">IF(COUNTIF($C$5:$AK$5,Lessons6[[#This Row],[Day of week]])*Lessons6[[#This Row],[Tariff]]=0,"",COUNTIF($C$5:$AK$5,Lessons6[[#This Row],[Day of week]])*Lessons6[[#This Row],[Tariff]])</f>
        <v/>
      </c>
    </row>
    <row r="474" spans="10:10" x14ac:dyDescent="0.25">
      <c r="J474" t="str">
        <f ca="1">IF(COUNTIF($C$5:$AK$5,Lessons6[[#This Row],[Day of week]])*Lessons6[[#This Row],[Tariff]]=0,"",COUNTIF($C$5:$AK$5,Lessons6[[#This Row],[Day of week]])*Lessons6[[#This Row],[Tariff]])</f>
        <v/>
      </c>
    </row>
    <row r="475" spans="10:10" x14ac:dyDescent="0.25">
      <c r="J475" t="str">
        <f ca="1">IF(COUNTIF($C$5:$AK$5,Lessons6[[#This Row],[Day of week]])*Lessons6[[#This Row],[Tariff]]=0,"",COUNTIF($C$5:$AK$5,Lessons6[[#This Row],[Day of week]])*Lessons6[[#This Row],[Tariff]])</f>
        <v/>
      </c>
    </row>
    <row r="476" spans="10:10" x14ac:dyDescent="0.25">
      <c r="J476" t="str">
        <f ca="1">IF(COUNTIF($C$5:$AK$5,Lessons6[[#This Row],[Day of week]])*Lessons6[[#This Row],[Tariff]]=0,"",COUNTIF($C$5:$AK$5,Lessons6[[#This Row],[Day of week]])*Lessons6[[#This Row],[Tariff]])</f>
        <v/>
      </c>
    </row>
    <row r="477" spans="10:10" x14ac:dyDescent="0.25">
      <c r="J477" t="str">
        <f ca="1">IF(COUNTIF($C$5:$AK$5,Lessons6[[#This Row],[Day of week]])*Lessons6[[#This Row],[Tariff]]=0,"",COUNTIF($C$5:$AK$5,Lessons6[[#This Row],[Day of week]])*Lessons6[[#This Row],[Tariff]])</f>
        <v/>
      </c>
    </row>
    <row r="478" spans="10:10" x14ac:dyDescent="0.25">
      <c r="J478" t="str">
        <f ca="1">IF(COUNTIF($C$5:$AK$5,Lessons6[[#This Row],[Day of week]])*Lessons6[[#This Row],[Tariff]]=0,"",COUNTIF($C$5:$AK$5,Lessons6[[#This Row],[Day of week]])*Lessons6[[#This Row],[Tariff]])</f>
        <v/>
      </c>
    </row>
    <row r="479" spans="10:10" x14ac:dyDescent="0.25">
      <c r="J479" t="str">
        <f ca="1">IF(COUNTIF($C$5:$AK$5,Lessons6[[#This Row],[Day of week]])*Lessons6[[#This Row],[Tariff]]=0,"",COUNTIF($C$5:$AK$5,Lessons6[[#This Row],[Day of week]])*Lessons6[[#This Row],[Tariff]])</f>
        <v/>
      </c>
    </row>
    <row r="480" spans="10:10" x14ac:dyDescent="0.25">
      <c r="J480" t="str">
        <f ca="1">IF(COUNTIF($C$5:$AK$5,Lessons6[[#This Row],[Day of week]])*Lessons6[[#This Row],[Tariff]]=0,"",COUNTIF($C$5:$AK$5,Lessons6[[#This Row],[Day of week]])*Lessons6[[#This Row],[Tariff]])</f>
        <v/>
      </c>
    </row>
    <row r="481" spans="10:10" x14ac:dyDescent="0.25">
      <c r="J481" t="str">
        <f ca="1">IF(COUNTIF($C$5:$AK$5,Lessons6[[#This Row],[Day of week]])*Lessons6[[#This Row],[Tariff]]=0,"",COUNTIF($C$5:$AK$5,Lessons6[[#This Row],[Day of week]])*Lessons6[[#This Row],[Tariff]])</f>
        <v/>
      </c>
    </row>
    <row r="482" spans="10:10" x14ac:dyDescent="0.25">
      <c r="J482" t="str">
        <f ca="1">IF(COUNTIF($C$5:$AK$5,Lessons6[[#This Row],[Day of week]])*Lessons6[[#This Row],[Tariff]]=0,"",COUNTIF($C$5:$AK$5,Lessons6[[#This Row],[Day of week]])*Lessons6[[#This Row],[Tariff]])</f>
        <v/>
      </c>
    </row>
    <row r="483" spans="10:10" x14ac:dyDescent="0.25">
      <c r="J483" t="str">
        <f ca="1">IF(COUNTIF($C$5:$AK$5,Lessons6[[#This Row],[Day of week]])*Lessons6[[#This Row],[Tariff]]=0,"",COUNTIF($C$5:$AK$5,Lessons6[[#This Row],[Day of week]])*Lessons6[[#This Row],[Tariff]])</f>
        <v/>
      </c>
    </row>
    <row r="484" spans="10:10" x14ac:dyDescent="0.25">
      <c r="J484" t="str">
        <f ca="1">IF(COUNTIF($C$5:$AK$5,Lessons6[[#This Row],[Day of week]])*Lessons6[[#This Row],[Tariff]]=0,"",COUNTIF($C$5:$AK$5,Lessons6[[#This Row],[Day of week]])*Lessons6[[#This Row],[Tariff]])</f>
        <v/>
      </c>
    </row>
    <row r="485" spans="10:10" x14ac:dyDescent="0.25">
      <c r="J485" t="str">
        <f ca="1">IF(COUNTIF($C$5:$AK$5,Lessons6[[#This Row],[Day of week]])*Lessons6[[#This Row],[Tariff]]=0,"",COUNTIF($C$5:$AK$5,Lessons6[[#This Row],[Day of week]])*Lessons6[[#This Row],[Tariff]])</f>
        <v/>
      </c>
    </row>
    <row r="486" spans="10:10" x14ac:dyDescent="0.25">
      <c r="J486" t="str">
        <f ca="1">IF(COUNTIF($C$5:$AK$5,Lessons6[[#This Row],[Day of week]])*Lessons6[[#This Row],[Tariff]]=0,"",COUNTIF($C$5:$AK$5,Lessons6[[#This Row],[Day of week]])*Lessons6[[#This Row],[Tariff]])</f>
        <v/>
      </c>
    </row>
    <row r="487" spans="10:10" x14ac:dyDescent="0.25">
      <c r="J487" t="str">
        <f ca="1">IF(COUNTIF($C$5:$AK$5,Lessons6[[#This Row],[Day of week]])*Lessons6[[#This Row],[Tariff]]=0,"",COUNTIF($C$5:$AK$5,Lessons6[[#This Row],[Day of week]])*Lessons6[[#This Row],[Tariff]])</f>
        <v/>
      </c>
    </row>
    <row r="488" spans="10:10" x14ac:dyDescent="0.25">
      <c r="J488" t="str">
        <f ca="1">IF(COUNTIF($C$5:$AK$5,Lessons6[[#This Row],[Day of week]])*Lessons6[[#This Row],[Tariff]]=0,"",COUNTIF($C$5:$AK$5,Lessons6[[#This Row],[Day of week]])*Lessons6[[#This Row],[Tariff]])</f>
        <v/>
      </c>
    </row>
    <row r="489" spans="10:10" x14ac:dyDescent="0.25">
      <c r="J489" t="str">
        <f ca="1">IF(COUNTIF($C$5:$AK$5,Lessons6[[#This Row],[Day of week]])*Lessons6[[#This Row],[Tariff]]=0,"",COUNTIF($C$5:$AK$5,Lessons6[[#This Row],[Day of week]])*Lessons6[[#This Row],[Tariff]])</f>
        <v/>
      </c>
    </row>
    <row r="490" spans="10:10" x14ac:dyDescent="0.25">
      <c r="J490" t="str">
        <f ca="1">IF(COUNTIF($C$5:$AK$5,Lessons6[[#This Row],[Day of week]])*Lessons6[[#This Row],[Tariff]]=0,"",COUNTIF($C$5:$AK$5,Lessons6[[#This Row],[Day of week]])*Lessons6[[#This Row],[Tariff]])</f>
        <v/>
      </c>
    </row>
    <row r="491" spans="10:10" x14ac:dyDescent="0.25">
      <c r="J491" t="str">
        <f ca="1">IF(COUNTIF($C$5:$AK$5,Lessons6[[#This Row],[Day of week]])*Lessons6[[#This Row],[Tariff]]=0,"",COUNTIF($C$5:$AK$5,Lessons6[[#This Row],[Day of week]])*Lessons6[[#This Row],[Tariff]])</f>
        <v/>
      </c>
    </row>
    <row r="492" spans="10:10" x14ac:dyDescent="0.25">
      <c r="J492" t="str">
        <f ca="1">IF(COUNTIF($C$5:$AK$5,Lessons6[[#This Row],[Day of week]])*Lessons6[[#This Row],[Tariff]]=0,"",COUNTIF($C$5:$AK$5,Lessons6[[#This Row],[Day of week]])*Lessons6[[#This Row],[Tariff]])</f>
        <v/>
      </c>
    </row>
    <row r="493" spans="10:10" x14ac:dyDescent="0.25">
      <c r="J493" t="str">
        <f ca="1">IF(COUNTIF($C$5:$AK$5,Lessons6[[#This Row],[Day of week]])*Lessons6[[#This Row],[Tariff]]=0,"",COUNTIF($C$5:$AK$5,Lessons6[[#This Row],[Day of week]])*Lessons6[[#This Row],[Tariff]])</f>
        <v/>
      </c>
    </row>
    <row r="494" spans="10:10" x14ac:dyDescent="0.25">
      <c r="J494" t="str">
        <f ca="1">IF(COUNTIF($C$5:$AK$5,Lessons6[[#This Row],[Day of week]])*Lessons6[[#This Row],[Tariff]]=0,"",COUNTIF($C$5:$AK$5,Lessons6[[#This Row],[Day of week]])*Lessons6[[#This Row],[Tariff]])</f>
        <v/>
      </c>
    </row>
    <row r="495" spans="10:10" x14ac:dyDescent="0.25">
      <c r="J495" t="str">
        <f ca="1">IF(COUNTIF($C$5:$AK$5,Lessons6[[#This Row],[Day of week]])*Lessons6[[#This Row],[Tariff]]=0,"",COUNTIF($C$5:$AK$5,Lessons6[[#This Row],[Day of week]])*Lessons6[[#This Row],[Tariff]])</f>
        <v/>
      </c>
    </row>
    <row r="496" spans="10:10" x14ac:dyDescent="0.25">
      <c r="J496" t="str">
        <f ca="1">IF(COUNTIF($C$5:$AK$5,Lessons6[[#This Row],[Day of week]])*Lessons6[[#This Row],[Tariff]]=0,"",COUNTIF($C$5:$AK$5,Lessons6[[#This Row],[Day of week]])*Lessons6[[#This Row],[Tariff]])</f>
        <v/>
      </c>
    </row>
    <row r="497" spans="10:10" x14ac:dyDescent="0.25">
      <c r="J497" t="str">
        <f ca="1">IF(COUNTIF($C$5:$AK$5,Lessons6[[#This Row],[Day of week]])*Lessons6[[#This Row],[Tariff]]=0,"",COUNTIF($C$5:$AK$5,Lessons6[[#This Row],[Day of week]])*Lessons6[[#This Row],[Tariff]])</f>
        <v/>
      </c>
    </row>
    <row r="498" spans="10:10" x14ac:dyDescent="0.25">
      <c r="J498" t="str">
        <f ca="1">IF(COUNTIF($C$5:$AK$5,Lessons6[[#This Row],[Day of week]])*Lessons6[[#This Row],[Tariff]]=0,"",COUNTIF($C$5:$AK$5,Lessons6[[#This Row],[Day of week]])*Lessons6[[#This Row],[Tariff]])</f>
        <v/>
      </c>
    </row>
    <row r="499" spans="10:10" x14ac:dyDescent="0.25">
      <c r="J499" t="str">
        <f ca="1">IF(COUNTIF($C$5:$AK$5,Lessons6[[#This Row],[Day of week]])*Lessons6[[#This Row],[Tariff]]=0,"",COUNTIF($C$5:$AK$5,Lessons6[[#This Row],[Day of week]])*Lessons6[[#This Row],[Tariff]])</f>
        <v/>
      </c>
    </row>
    <row r="500" spans="10:10" x14ac:dyDescent="0.25">
      <c r="J500" t="str">
        <f ca="1">IF(COUNTIF($C$5:$AK$5,Lessons6[[#This Row],[Day of week]])*Lessons6[[#This Row],[Tariff]]=0,"",COUNTIF($C$5:$AK$5,Lessons6[[#This Row],[Day of week]])*Lessons6[[#This Row],[Tariff]])</f>
        <v/>
      </c>
    </row>
    <row r="501" spans="10:10" x14ac:dyDescent="0.25">
      <c r="J501" t="str">
        <f ca="1">IF(COUNTIF($C$5:$AK$5,Lessons6[[#This Row],[Day of week]])*Lessons6[[#This Row],[Tariff]]=0,"",COUNTIF($C$5:$AK$5,Lessons6[[#This Row],[Day of week]])*Lessons6[[#This Row],[Tariff]])</f>
        <v/>
      </c>
    </row>
    <row r="502" spans="10:10" x14ac:dyDescent="0.25">
      <c r="J502" t="str">
        <f ca="1">IF(COUNTIF($C$5:$AK$5,Lessons6[[#This Row],[Day of week]])*Lessons6[[#This Row],[Tariff]]=0,"",COUNTIF($C$5:$AK$5,Lessons6[[#This Row],[Day of week]])*Lessons6[[#This Row],[Tariff]])</f>
        <v/>
      </c>
    </row>
    <row r="503" spans="10:10" x14ac:dyDescent="0.25">
      <c r="J503" t="str">
        <f ca="1">IF(COUNTIF($C$5:$AK$5,Lessons6[[#This Row],[Day of week]])*Lessons6[[#This Row],[Tariff]]=0,"",COUNTIF($C$5:$AK$5,Lessons6[[#This Row],[Day of week]])*Lessons6[[#This Row],[Tariff]])</f>
        <v/>
      </c>
    </row>
    <row r="504" spans="10:10" x14ac:dyDescent="0.25">
      <c r="J504" t="str">
        <f ca="1">IF(COUNTIF($C$5:$AK$5,Lessons6[[#This Row],[Day of week]])*Lessons6[[#This Row],[Tariff]]=0,"",COUNTIF($C$5:$AK$5,Lessons6[[#This Row],[Day of week]])*Lessons6[[#This Row],[Tariff]])</f>
        <v/>
      </c>
    </row>
    <row r="505" spans="10:10" x14ac:dyDescent="0.25">
      <c r="J505" t="str">
        <f ca="1">IF(COUNTIF($C$5:$AK$5,Lessons6[[#This Row],[Day of week]])*Lessons6[[#This Row],[Tariff]]=0,"",COUNTIF($C$5:$AK$5,Lessons6[[#This Row],[Day of week]])*Lessons6[[#This Row],[Tariff]])</f>
        <v/>
      </c>
    </row>
    <row r="506" spans="10:10" x14ac:dyDescent="0.25">
      <c r="J506" t="str">
        <f ca="1">IF(COUNTIF($C$5:$AK$5,Lessons6[[#This Row],[Day of week]])*Lessons6[[#This Row],[Tariff]]=0,"",COUNTIF($C$5:$AK$5,Lessons6[[#This Row],[Day of week]])*Lessons6[[#This Row],[Tariff]])</f>
        <v/>
      </c>
    </row>
    <row r="507" spans="10:10" x14ac:dyDescent="0.25">
      <c r="J507" t="str">
        <f ca="1">IF(COUNTIF($C$5:$AK$5,Lessons6[[#This Row],[Day of week]])*Lessons6[[#This Row],[Tariff]]=0,"",COUNTIF($C$5:$AK$5,Lessons6[[#This Row],[Day of week]])*Lessons6[[#This Row],[Tariff]])</f>
        <v/>
      </c>
    </row>
    <row r="508" spans="10:10" x14ac:dyDescent="0.25">
      <c r="J508" t="str">
        <f ca="1">IF(COUNTIF($C$5:$AK$5,Lessons6[[#This Row],[Day of week]])*Lessons6[[#This Row],[Tariff]]=0,"",COUNTIF($C$5:$AK$5,Lessons6[[#This Row],[Day of week]])*Lessons6[[#This Row],[Tariff]])</f>
        <v/>
      </c>
    </row>
    <row r="509" spans="10:10" x14ac:dyDescent="0.25">
      <c r="J509" t="str">
        <f ca="1">IF(COUNTIF($C$5:$AK$5,Lessons6[[#This Row],[Day of week]])*Lessons6[[#This Row],[Tariff]]=0,"",COUNTIF($C$5:$AK$5,Lessons6[[#This Row],[Day of week]])*Lessons6[[#This Row],[Tariff]])</f>
        <v/>
      </c>
    </row>
    <row r="510" spans="10:10" x14ac:dyDescent="0.25">
      <c r="J510" t="str">
        <f ca="1">IF(COUNTIF($C$5:$AK$5,Lessons6[[#This Row],[Day of week]])*Lessons6[[#This Row],[Tariff]]=0,"",COUNTIF($C$5:$AK$5,Lessons6[[#This Row],[Day of week]])*Lessons6[[#This Row],[Tariff]])</f>
        <v/>
      </c>
    </row>
    <row r="511" spans="10:10" x14ac:dyDescent="0.25">
      <c r="J511" t="str">
        <f ca="1">IF(COUNTIF($C$5:$AK$5,Lessons6[[#This Row],[Day of week]])*Lessons6[[#This Row],[Tariff]]=0,"",COUNTIF($C$5:$AK$5,Lessons6[[#This Row],[Day of week]])*Lessons6[[#This Row],[Tariff]])</f>
        <v/>
      </c>
    </row>
    <row r="512" spans="10:10" x14ac:dyDescent="0.25">
      <c r="J512" t="str">
        <f ca="1">IF(COUNTIF($C$5:$AK$5,Lessons6[[#This Row],[Day of week]])*Lessons6[[#This Row],[Tariff]]=0,"",COUNTIF($C$5:$AK$5,Lessons6[[#This Row],[Day of week]])*Lessons6[[#This Row],[Tariff]])</f>
        <v/>
      </c>
    </row>
    <row r="513" spans="10:10" x14ac:dyDescent="0.25">
      <c r="J513" t="str">
        <f ca="1">IF(COUNTIF($C$5:$AK$5,Lessons6[[#This Row],[Day of week]])*Lessons6[[#This Row],[Tariff]]=0,"",COUNTIF($C$5:$AK$5,Lessons6[[#This Row],[Day of week]])*Lessons6[[#This Row],[Tariff]])</f>
        <v/>
      </c>
    </row>
    <row r="514" spans="10:10" x14ac:dyDescent="0.25">
      <c r="J514" t="str">
        <f ca="1">IF(COUNTIF($C$5:$AK$5,Lessons6[[#This Row],[Day of week]])*Lessons6[[#This Row],[Tariff]]=0,"",COUNTIF($C$5:$AK$5,Lessons6[[#This Row],[Day of week]])*Lessons6[[#This Row],[Tariff]])</f>
        <v/>
      </c>
    </row>
    <row r="515" spans="10:10" x14ac:dyDescent="0.25">
      <c r="J515" t="str">
        <f ca="1">IF(COUNTIF($C$5:$AK$5,Lessons6[[#This Row],[Day of week]])*Lessons6[[#This Row],[Tariff]]=0,"",COUNTIF($C$5:$AK$5,Lessons6[[#This Row],[Day of week]])*Lessons6[[#This Row],[Tariff]])</f>
        <v/>
      </c>
    </row>
    <row r="516" spans="10:10" x14ac:dyDescent="0.25">
      <c r="J516" t="str">
        <f ca="1">IF(COUNTIF($C$5:$AK$5,Lessons6[[#This Row],[Day of week]])*Lessons6[[#This Row],[Tariff]]=0,"",COUNTIF($C$5:$AK$5,Lessons6[[#This Row],[Day of week]])*Lessons6[[#This Row],[Tariff]])</f>
        <v/>
      </c>
    </row>
    <row r="517" spans="10:10" x14ac:dyDescent="0.25">
      <c r="J517" t="str">
        <f ca="1">IF(COUNTIF($C$5:$AK$5,Lessons6[[#This Row],[Day of week]])*Lessons6[[#This Row],[Tariff]]=0,"",COUNTIF($C$5:$AK$5,Lessons6[[#This Row],[Day of week]])*Lessons6[[#This Row],[Tariff]])</f>
        <v/>
      </c>
    </row>
    <row r="518" spans="10:10" x14ac:dyDescent="0.25">
      <c r="J518" t="str">
        <f ca="1">IF(COUNTIF($C$5:$AK$5,Lessons6[[#This Row],[Day of week]])*Lessons6[[#This Row],[Tariff]]=0,"",COUNTIF($C$5:$AK$5,Lessons6[[#This Row],[Day of week]])*Lessons6[[#This Row],[Tariff]])</f>
        <v/>
      </c>
    </row>
    <row r="519" spans="10:10" x14ac:dyDescent="0.25">
      <c r="J519" t="str">
        <f ca="1">IF(COUNTIF($C$5:$AK$5,Lessons6[[#This Row],[Day of week]])*Lessons6[[#This Row],[Tariff]]=0,"",COUNTIF($C$5:$AK$5,Lessons6[[#This Row],[Day of week]])*Lessons6[[#This Row],[Tariff]])</f>
        <v/>
      </c>
    </row>
    <row r="520" spans="10:10" x14ac:dyDescent="0.25">
      <c r="J520" t="str">
        <f ca="1">IF(COUNTIF($C$5:$AK$5,Lessons6[[#This Row],[Day of week]])*Lessons6[[#This Row],[Tariff]]=0,"",COUNTIF($C$5:$AK$5,Lessons6[[#This Row],[Day of week]])*Lessons6[[#This Row],[Tariff]])</f>
        <v/>
      </c>
    </row>
    <row r="521" spans="10:10" x14ac:dyDescent="0.25">
      <c r="J521" t="str">
        <f ca="1">IF(COUNTIF($C$5:$AK$5,Lessons6[[#This Row],[Day of week]])*Lessons6[[#This Row],[Tariff]]=0,"",COUNTIF($C$5:$AK$5,Lessons6[[#This Row],[Day of week]])*Lessons6[[#This Row],[Tariff]])</f>
        <v/>
      </c>
    </row>
    <row r="522" spans="10:10" x14ac:dyDescent="0.25">
      <c r="J522" t="str">
        <f ca="1">IF(COUNTIF($C$5:$AK$5,Lessons6[[#This Row],[Day of week]])*Lessons6[[#This Row],[Tariff]]=0,"",COUNTIF($C$5:$AK$5,Lessons6[[#This Row],[Day of week]])*Lessons6[[#This Row],[Tariff]])</f>
        <v/>
      </c>
    </row>
    <row r="523" spans="10:10" x14ac:dyDescent="0.25">
      <c r="J523" t="str">
        <f ca="1">IF(COUNTIF($C$5:$AK$5,Lessons6[[#This Row],[Day of week]])*Lessons6[[#This Row],[Tariff]]=0,"",COUNTIF($C$5:$AK$5,Lessons6[[#This Row],[Day of week]])*Lessons6[[#This Row],[Tariff]])</f>
        <v/>
      </c>
    </row>
    <row r="524" spans="10:10" x14ac:dyDescent="0.25">
      <c r="J524" t="str">
        <f ca="1">IF(COUNTIF($C$5:$AK$5,Lessons6[[#This Row],[Day of week]])*Lessons6[[#This Row],[Tariff]]=0,"",COUNTIF($C$5:$AK$5,Lessons6[[#This Row],[Day of week]])*Lessons6[[#This Row],[Tariff]])</f>
        <v/>
      </c>
    </row>
    <row r="525" spans="10:10" x14ac:dyDescent="0.25">
      <c r="J525" t="str">
        <f ca="1">IF(COUNTIF($C$5:$AK$5,Lessons6[[#This Row],[Day of week]])*Lessons6[[#This Row],[Tariff]]=0,"",COUNTIF($C$5:$AK$5,Lessons6[[#This Row],[Day of week]])*Lessons6[[#This Row],[Tariff]])</f>
        <v/>
      </c>
    </row>
    <row r="526" spans="10:10" x14ac:dyDescent="0.25">
      <c r="J526" t="str">
        <f ca="1">IF(COUNTIF($C$5:$AK$5,Lessons6[[#This Row],[Day of week]])*Lessons6[[#This Row],[Tariff]]=0,"",COUNTIF($C$5:$AK$5,Lessons6[[#This Row],[Day of week]])*Lessons6[[#This Row],[Tariff]])</f>
        <v/>
      </c>
    </row>
    <row r="527" spans="10:10" x14ac:dyDescent="0.25">
      <c r="J527" t="str">
        <f ca="1">IF(COUNTIF($C$5:$AK$5,Lessons6[[#This Row],[Day of week]])*Lessons6[[#This Row],[Tariff]]=0,"",COUNTIF($C$5:$AK$5,Lessons6[[#This Row],[Day of week]])*Lessons6[[#This Row],[Tariff]])</f>
        <v/>
      </c>
    </row>
    <row r="528" spans="10:10" x14ac:dyDescent="0.25">
      <c r="J528" t="str">
        <f ca="1">IF(COUNTIF($C$5:$AK$5,Lessons6[[#This Row],[Day of week]])*Lessons6[[#This Row],[Tariff]]=0,"",COUNTIF($C$5:$AK$5,Lessons6[[#This Row],[Day of week]])*Lessons6[[#This Row],[Tariff]])</f>
        <v/>
      </c>
    </row>
    <row r="529" spans="10:10" x14ac:dyDescent="0.25">
      <c r="J529" t="str">
        <f ca="1">IF(COUNTIF($C$5:$AK$5,Lessons6[[#This Row],[Day of week]])*Lessons6[[#This Row],[Tariff]]=0,"",COUNTIF($C$5:$AK$5,Lessons6[[#This Row],[Day of week]])*Lessons6[[#This Row],[Tariff]])</f>
        <v/>
      </c>
    </row>
    <row r="530" spans="10:10" x14ac:dyDescent="0.25">
      <c r="J530" t="str">
        <f ca="1">IF(COUNTIF($C$5:$AK$5,Lessons6[[#This Row],[Day of week]])*Lessons6[[#This Row],[Tariff]]=0,"",COUNTIF($C$5:$AK$5,Lessons6[[#This Row],[Day of week]])*Lessons6[[#This Row],[Tariff]])</f>
        <v/>
      </c>
    </row>
    <row r="531" spans="10:10" x14ac:dyDescent="0.25">
      <c r="J531" t="str">
        <f ca="1">IF(COUNTIF($C$5:$AK$5,Lessons6[[#This Row],[Day of week]])*Lessons6[[#This Row],[Tariff]]=0,"",COUNTIF($C$5:$AK$5,Lessons6[[#This Row],[Day of week]])*Lessons6[[#This Row],[Tariff]])</f>
        <v/>
      </c>
    </row>
    <row r="532" spans="10:10" x14ac:dyDescent="0.25">
      <c r="J532" t="str">
        <f ca="1">IF(COUNTIF($C$5:$AK$5,Lessons6[[#This Row],[Day of week]])*Lessons6[[#This Row],[Tariff]]=0,"",COUNTIF($C$5:$AK$5,Lessons6[[#This Row],[Day of week]])*Lessons6[[#This Row],[Tariff]])</f>
        <v/>
      </c>
    </row>
    <row r="533" spans="10:10" x14ac:dyDescent="0.25">
      <c r="J533" t="str">
        <f ca="1">IF(COUNTIF($C$5:$AK$5,Lessons6[[#This Row],[Day of week]])*Lessons6[[#This Row],[Tariff]]=0,"",COUNTIF($C$5:$AK$5,Lessons6[[#This Row],[Day of week]])*Lessons6[[#This Row],[Tariff]])</f>
        <v/>
      </c>
    </row>
    <row r="534" spans="10:10" x14ac:dyDescent="0.25">
      <c r="J534" t="str">
        <f ca="1">IF(COUNTIF($C$5:$AK$5,Lessons6[[#This Row],[Day of week]])*Lessons6[[#This Row],[Tariff]]=0,"",COUNTIF($C$5:$AK$5,Lessons6[[#This Row],[Day of week]])*Lessons6[[#This Row],[Tariff]])</f>
        <v/>
      </c>
    </row>
    <row r="535" spans="10:10" x14ac:dyDescent="0.25">
      <c r="J535" t="str">
        <f ca="1">IF(COUNTIF($C$5:$AK$5,Lessons6[[#This Row],[Day of week]])*Lessons6[[#This Row],[Tariff]]=0,"",COUNTIF($C$5:$AK$5,Lessons6[[#This Row],[Day of week]])*Lessons6[[#This Row],[Tariff]])</f>
        <v/>
      </c>
    </row>
    <row r="536" spans="10:10" x14ac:dyDescent="0.25">
      <c r="J536" t="str">
        <f ca="1">IF(COUNTIF($C$5:$AK$5,Lessons6[[#This Row],[Day of week]])*Lessons6[[#This Row],[Tariff]]=0,"",COUNTIF($C$5:$AK$5,Lessons6[[#This Row],[Day of week]])*Lessons6[[#This Row],[Tariff]])</f>
        <v/>
      </c>
    </row>
    <row r="537" spans="10:10" x14ac:dyDescent="0.25">
      <c r="J537" t="str">
        <f ca="1">IF(COUNTIF($C$5:$AK$5,Lessons6[[#This Row],[Day of week]])*Lessons6[[#This Row],[Tariff]]=0,"",COUNTIF($C$5:$AK$5,Lessons6[[#This Row],[Day of week]])*Lessons6[[#This Row],[Tariff]])</f>
        <v/>
      </c>
    </row>
    <row r="538" spans="10:10" x14ac:dyDescent="0.25">
      <c r="J538" t="str">
        <f ca="1">IF(COUNTIF($C$5:$AK$5,Lessons6[[#This Row],[Day of week]])*Lessons6[[#This Row],[Tariff]]=0,"",COUNTIF($C$5:$AK$5,Lessons6[[#This Row],[Day of week]])*Lessons6[[#This Row],[Tariff]])</f>
        <v/>
      </c>
    </row>
    <row r="539" spans="10:10" x14ac:dyDescent="0.25">
      <c r="J539" t="str">
        <f ca="1">IF(COUNTIF($C$5:$AK$5,Lessons6[[#This Row],[Day of week]])*Lessons6[[#This Row],[Tariff]]=0,"",COUNTIF($C$5:$AK$5,Lessons6[[#This Row],[Day of week]])*Lessons6[[#This Row],[Tariff]])</f>
        <v/>
      </c>
    </row>
    <row r="540" spans="10:10" x14ac:dyDescent="0.25">
      <c r="J540" t="str">
        <f ca="1">IF(COUNTIF($C$5:$AK$5,Lessons6[[#This Row],[Day of week]])*Lessons6[[#This Row],[Tariff]]=0,"",COUNTIF($C$5:$AK$5,Lessons6[[#This Row],[Day of week]])*Lessons6[[#This Row],[Tariff]])</f>
        <v/>
      </c>
    </row>
    <row r="541" spans="10:10" x14ac:dyDescent="0.25">
      <c r="J541" t="str">
        <f ca="1">IF(COUNTIF($C$5:$AK$5,Lessons6[[#This Row],[Day of week]])*Lessons6[[#This Row],[Tariff]]=0,"",COUNTIF($C$5:$AK$5,Lessons6[[#This Row],[Day of week]])*Lessons6[[#This Row],[Tariff]])</f>
        <v/>
      </c>
    </row>
    <row r="542" spans="10:10" x14ac:dyDescent="0.25">
      <c r="J542" t="str">
        <f ca="1">IF(COUNTIF($C$5:$AK$5,Lessons6[[#This Row],[Day of week]])*Lessons6[[#This Row],[Tariff]]=0,"",COUNTIF($C$5:$AK$5,Lessons6[[#This Row],[Day of week]])*Lessons6[[#This Row],[Tariff]])</f>
        <v/>
      </c>
    </row>
    <row r="543" spans="10:10" x14ac:dyDescent="0.25">
      <c r="J543" t="str">
        <f ca="1">IF(COUNTIF($C$5:$AK$5,Lessons6[[#This Row],[Day of week]])*Lessons6[[#This Row],[Tariff]]=0,"",COUNTIF($C$5:$AK$5,Lessons6[[#This Row],[Day of week]])*Lessons6[[#This Row],[Tariff]])</f>
        <v/>
      </c>
    </row>
    <row r="544" spans="10:10" x14ac:dyDescent="0.25">
      <c r="J544" t="str">
        <f ca="1">IF(COUNTIF($C$5:$AK$5,Lessons6[[#This Row],[Day of week]])*Lessons6[[#This Row],[Tariff]]=0,"",COUNTIF($C$5:$AK$5,Lessons6[[#This Row],[Day of week]])*Lessons6[[#This Row],[Tariff]])</f>
        <v/>
      </c>
    </row>
    <row r="545" spans="10:10" x14ac:dyDescent="0.25">
      <c r="J545" t="str">
        <f ca="1">IF(COUNTIF($C$5:$AK$5,Lessons6[[#This Row],[Day of week]])*Lessons6[[#This Row],[Tariff]]=0,"",COUNTIF($C$5:$AK$5,Lessons6[[#This Row],[Day of week]])*Lessons6[[#This Row],[Tariff]])</f>
        <v/>
      </c>
    </row>
    <row r="546" spans="10:10" x14ac:dyDescent="0.25">
      <c r="J546" t="str">
        <f ca="1">IF(COUNTIF($C$5:$AK$5,Lessons6[[#This Row],[Day of week]])*Lessons6[[#This Row],[Tariff]]=0,"",COUNTIF($C$5:$AK$5,Lessons6[[#This Row],[Day of week]])*Lessons6[[#This Row],[Tariff]])</f>
        <v/>
      </c>
    </row>
    <row r="547" spans="10:10" x14ac:dyDescent="0.25">
      <c r="J547" t="str">
        <f ca="1">IF(COUNTIF($C$5:$AK$5,Lessons6[[#This Row],[Day of week]])*Lessons6[[#This Row],[Tariff]]=0,"",COUNTIF($C$5:$AK$5,Lessons6[[#This Row],[Day of week]])*Lessons6[[#This Row],[Tariff]])</f>
        <v/>
      </c>
    </row>
    <row r="548" spans="10:10" x14ac:dyDescent="0.25">
      <c r="J548" t="str">
        <f ca="1">IF(COUNTIF($C$5:$AK$5,Lessons6[[#This Row],[Day of week]])*Lessons6[[#This Row],[Tariff]]=0,"",COUNTIF($C$5:$AK$5,Lessons6[[#This Row],[Day of week]])*Lessons6[[#This Row],[Tariff]])</f>
        <v/>
      </c>
    </row>
    <row r="549" spans="10:10" x14ac:dyDescent="0.25">
      <c r="J549" t="str">
        <f ca="1">IF(COUNTIF($C$5:$AK$5,Lessons6[[#This Row],[Day of week]])*Lessons6[[#This Row],[Tariff]]=0,"",COUNTIF($C$5:$AK$5,Lessons6[[#This Row],[Day of week]])*Lessons6[[#This Row],[Tariff]])</f>
        <v/>
      </c>
    </row>
    <row r="550" spans="10:10" x14ac:dyDescent="0.25">
      <c r="J550" t="str">
        <f ca="1">IF(COUNTIF($C$5:$AK$5,Lessons6[[#This Row],[Day of week]])*Lessons6[[#This Row],[Tariff]]=0,"",COUNTIF($C$5:$AK$5,Lessons6[[#This Row],[Day of week]])*Lessons6[[#This Row],[Tariff]])</f>
        <v/>
      </c>
    </row>
    <row r="551" spans="10:10" x14ac:dyDescent="0.25">
      <c r="J551" t="str">
        <f ca="1">IF(COUNTIF($C$5:$AK$5,Lessons6[[#This Row],[Day of week]])*Lessons6[[#This Row],[Tariff]]=0,"",COUNTIF($C$5:$AK$5,Lessons6[[#This Row],[Day of week]])*Lessons6[[#This Row],[Tariff]])</f>
        <v/>
      </c>
    </row>
    <row r="552" spans="10:10" x14ac:dyDescent="0.25">
      <c r="J552" t="str">
        <f ca="1">IF(COUNTIF($C$5:$AK$5,Lessons6[[#This Row],[Day of week]])*Lessons6[[#This Row],[Tariff]]=0,"",COUNTIF($C$5:$AK$5,Lessons6[[#This Row],[Day of week]])*Lessons6[[#This Row],[Tariff]])</f>
        <v/>
      </c>
    </row>
    <row r="553" spans="10:10" x14ac:dyDescent="0.25">
      <c r="J553" t="str">
        <f ca="1">IF(COUNTIF($C$5:$AK$5,Lessons6[[#This Row],[Day of week]])*Lessons6[[#This Row],[Tariff]]=0,"",COUNTIF($C$5:$AK$5,Lessons6[[#This Row],[Day of week]])*Lessons6[[#This Row],[Tariff]])</f>
        <v/>
      </c>
    </row>
    <row r="554" spans="10:10" x14ac:dyDescent="0.25">
      <c r="J554" t="str">
        <f ca="1">IF(COUNTIF($C$5:$AK$5,Lessons6[[#This Row],[Day of week]])*Lessons6[[#This Row],[Tariff]]=0,"",COUNTIF($C$5:$AK$5,Lessons6[[#This Row],[Day of week]])*Lessons6[[#This Row],[Tariff]])</f>
        <v/>
      </c>
    </row>
    <row r="555" spans="10:10" x14ac:dyDescent="0.25">
      <c r="J555" t="str">
        <f ca="1">IF(COUNTIF($C$5:$AK$5,Lessons6[[#This Row],[Day of week]])*Lessons6[[#This Row],[Tariff]]=0,"",COUNTIF($C$5:$AK$5,Lessons6[[#This Row],[Day of week]])*Lessons6[[#This Row],[Tariff]])</f>
        <v/>
      </c>
    </row>
    <row r="556" spans="10:10" x14ac:dyDescent="0.25">
      <c r="J556" t="str">
        <f ca="1">IF(COUNTIF($C$5:$AK$5,Lessons6[[#This Row],[Day of week]])*Lessons6[[#This Row],[Tariff]]=0,"",COUNTIF($C$5:$AK$5,Lessons6[[#This Row],[Day of week]])*Lessons6[[#This Row],[Tariff]])</f>
        <v/>
      </c>
    </row>
    <row r="557" spans="10:10" x14ac:dyDescent="0.25">
      <c r="J557" t="str">
        <f ca="1">IF(COUNTIF($C$5:$AK$5,Lessons6[[#This Row],[Day of week]])*Lessons6[[#This Row],[Tariff]]=0,"",COUNTIF($C$5:$AK$5,Lessons6[[#This Row],[Day of week]])*Lessons6[[#This Row],[Tariff]])</f>
        <v/>
      </c>
    </row>
    <row r="558" spans="10:10" x14ac:dyDescent="0.25">
      <c r="J558" t="str">
        <f ca="1">IF(COUNTIF($C$5:$AK$5,Lessons6[[#This Row],[Day of week]])*Lessons6[[#This Row],[Tariff]]=0,"",COUNTIF($C$5:$AK$5,Lessons6[[#This Row],[Day of week]])*Lessons6[[#This Row],[Tariff]])</f>
        <v/>
      </c>
    </row>
    <row r="559" spans="10:10" x14ac:dyDescent="0.25">
      <c r="J559" t="str">
        <f ca="1">IF(COUNTIF($C$5:$AK$5,Lessons6[[#This Row],[Day of week]])*Lessons6[[#This Row],[Tariff]]=0,"",COUNTIF($C$5:$AK$5,Lessons6[[#This Row],[Day of week]])*Lessons6[[#This Row],[Tariff]])</f>
        <v/>
      </c>
    </row>
    <row r="560" spans="10:10" x14ac:dyDescent="0.25">
      <c r="J560" t="str">
        <f ca="1">IF(COUNTIF($C$5:$AK$5,Lessons6[[#This Row],[Day of week]])*Lessons6[[#This Row],[Tariff]]=0,"",COUNTIF($C$5:$AK$5,Lessons6[[#This Row],[Day of week]])*Lessons6[[#This Row],[Tariff]])</f>
        <v/>
      </c>
    </row>
    <row r="561" spans="10:10" x14ac:dyDescent="0.25">
      <c r="J561" t="str">
        <f ca="1">IF(COUNTIF($C$5:$AK$5,Lessons6[[#This Row],[Day of week]])*Lessons6[[#This Row],[Tariff]]=0,"",COUNTIF($C$5:$AK$5,Lessons6[[#This Row],[Day of week]])*Lessons6[[#This Row],[Tariff]])</f>
        <v/>
      </c>
    </row>
    <row r="562" spans="10:10" x14ac:dyDescent="0.25">
      <c r="J562" t="str">
        <f ca="1">IF(COUNTIF($C$5:$AK$5,Lessons6[[#This Row],[Day of week]])*Lessons6[[#This Row],[Tariff]]=0,"",COUNTIF($C$5:$AK$5,Lessons6[[#This Row],[Day of week]])*Lessons6[[#This Row],[Tariff]])</f>
        <v/>
      </c>
    </row>
    <row r="563" spans="10:10" x14ac:dyDescent="0.25">
      <c r="J563" t="str">
        <f ca="1">IF(COUNTIF($C$5:$AK$5,Lessons6[[#This Row],[Day of week]])*Lessons6[[#This Row],[Tariff]]=0,"",COUNTIF($C$5:$AK$5,Lessons6[[#This Row],[Day of week]])*Lessons6[[#This Row],[Tariff]])</f>
        <v/>
      </c>
    </row>
    <row r="564" spans="10:10" x14ac:dyDescent="0.25">
      <c r="J564" t="str">
        <f ca="1">IF(COUNTIF($C$5:$AK$5,Lessons6[[#This Row],[Day of week]])*Lessons6[[#This Row],[Tariff]]=0,"",COUNTIF($C$5:$AK$5,Lessons6[[#This Row],[Day of week]])*Lessons6[[#This Row],[Tariff]])</f>
        <v/>
      </c>
    </row>
    <row r="565" spans="10:10" x14ac:dyDescent="0.25">
      <c r="J565" t="str">
        <f ca="1">IF(COUNTIF($C$5:$AK$5,Lessons6[[#This Row],[Day of week]])*Lessons6[[#This Row],[Tariff]]=0,"",COUNTIF($C$5:$AK$5,Lessons6[[#This Row],[Day of week]])*Lessons6[[#This Row],[Tariff]])</f>
        <v/>
      </c>
    </row>
    <row r="566" spans="10:10" x14ac:dyDescent="0.25">
      <c r="J566" t="str">
        <f ca="1">IF(COUNTIF($C$5:$AK$5,Lessons6[[#This Row],[Day of week]])*Lessons6[[#This Row],[Tariff]]=0,"",COUNTIF($C$5:$AK$5,Lessons6[[#This Row],[Day of week]])*Lessons6[[#This Row],[Tariff]])</f>
        <v/>
      </c>
    </row>
    <row r="567" spans="10:10" x14ac:dyDescent="0.25">
      <c r="J567" t="str">
        <f ca="1">IF(COUNTIF($C$5:$AK$5,Lessons6[[#This Row],[Day of week]])*Lessons6[[#This Row],[Tariff]]=0,"",COUNTIF($C$5:$AK$5,Lessons6[[#This Row],[Day of week]])*Lessons6[[#This Row],[Tariff]])</f>
        <v/>
      </c>
    </row>
    <row r="568" spans="10:10" x14ac:dyDescent="0.25">
      <c r="J568" t="str">
        <f ca="1">IF(COUNTIF($C$5:$AK$5,Lessons6[[#This Row],[Day of week]])*Lessons6[[#This Row],[Tariff]]=0,"",COUNTIF($C$5:$AK$5,Lessons6[[#This Row],[Day of week]])*Lessons6[[#This Row],[Tariff]])</f>
        <v/>
      </c>
    </row>
    <row r="569" spans="10:10" x14ac:dyDescent="0.25">
      <c r="J569" t="str">
        <f ca="1">IF(COUNTIF($C$5:$AK$5,Lessons6[[#This Row],[Day of week]])*Lessons6[[#This Row],[Tariff]]=0,"",COUNTIF($C$5:$AK$5,Lessons6[[#This Row],[Day of week]])*Lessons6[[#This Row],[Tariff]])</f>
        <v/>
      </c>
    </row>
    <row r="570" spans="10:10" x14ac:dyDescent="0.25">
      <c r="J570" t="str">
        <f ca="1">IF(COUNTIF($C$5:$AK$5,Lessons6[[#This Row],[Day of week]])*Lessons6[[#This Row],[Tariff]]=0,"",COUNTIF($C$5:$AK$5,Lessons6[[#This Row],[Day of week]])*Lessons6[[#This Row],[Tariff]])</f>
        <v/>
      </c>
    </row>
    <row r="571" spans="10:10" x14ac:dyDescent="0.25">
      <c r="J571" t="str">
        <f ca="1">IF(COUNTIF($C$5:$AK$5,Lessons6[[#This Row],[Day of week]])*Lessons6[[#This Row],[Tariff]]=0,"",COUNTIF($C$5:$AK$5,Lessons6[[#This Row],[Day of week]])*Lessons6[[#This Row],[Tariff]])</f>
        <v/>
      </c>
    </row>
    <row r="572" spans="10:10" x14ac:dyDescent="0.25">
      <c r="J572" t="str">
        <f ca="1">IF(COUNTIF($C$5:$AK$5,Lessons6[[#This Row],[Day of week]])*Lessons6[[#This Row],[Tariff]]=0,"",COUNTIF($C$5:$AK$5,Lessons6[[#This Row],[Day of week]])*Lessons6[[#This Row],[Tariff]])</f>
        <v/>
      </c>
    </row>
    <row r="573" spans="10:10" x14ac:dyDescent="0.25">
      <c r="J573" t="str">
        <f ca="1">IF(COUNTIF($C$5:$AK$5,Lessons6[[#This Row],[Day of week]])*Lessons6[[#This Row],[Tariff]]=0,"",COUNTIF($C$5:$AK$5,Lessons6[[#This Row],[Day of week]])*Lessons6[[#This Row],[Tariff]])</f>
        <v/>
      </c>
    </row>
    <row r="574" spans="10:10" x14ac:dyDescent="0.25">
      <c r="J574" t="str">
        <f ca="1">IF(COUNTIF($C$5:$AK$5,Lessons6[[#This Row],[Day of week]])*Lessons6[[#This Row],[Tariff]]=0,"",COUNTIF($C$5:$AK$5,Lessons6[[#This Row],[Day of week]])*Lessons6[[#This Row],[Tariff]])</f>
        <v/>
      </c>
    </row>
    <row r="575" spans="10:10" x14ac:dyDescent="0.25">
      <c r="J575" t="str">
        <f ca="1">IF(COUNTIF($C$5:$AK$5,Lessons6[[#This Row],[Day of week]])*Lessons6[[#This Row],[Tariff]]=0,"",COUNTIF($C$5:$AK$5,Lessons6[[#This Row],[Day of week]])*Lessons6[[#This Row],[Tariff]])</f>
        <v/>
      </c>
    </row>
    <row r="576" spans="10:10" x14ac:dyDescent="0.25">
      <c r="J576" t="str">
        <f ca="1">IF(COUNTIF($C$5:$AK$5,Lessons6[[#This Row],[Day of week]])*Lessons6[[#This Row],[Tariff]]=0,"",COUNTIF($C$5:$AK$5,Lessons6[[#This Row],[Day of week]])*Lessons6[[#This Row],[Tariff]])</f>
        <v/>
      </c>
    </row>
    <row r="577" spans="10:10" x14ac:dyDescent="0.25">
      <c r="J577" t="str">
        <f ca="1">IF(COUNTIF($C$5:$AK$5,Lessons6[[#This Row],[Day of week]])*Lessons6[[#This Row],[Tariff]]=0,"",COUNTIF($C$5:$AK$5,Lessons6[[#This Row],[Day of week]])*Lessons6[[#This Row],[Tariff]])</f>
        <v/>
      </c>
    </row>
    <row r="578" spans="10:10" x14ac:dyDescent="0.25">
      <c r="J578" t="str">
        <f ca="1">IF(COUNTIF($C$5:$AK$5,Lessons6[[#This Row],[Day of week]])*Lessons6[[#This Row],[Tariff]]=0,"",COUNTIF($C$5:$AK$5,Lessons6[[#This Row],[Day of week]])*Lessons6[[#This Row],[Tariff]])</f>
        <v/>
      </c>
    </row>
    <row r="579" spans="10:10" x14ac:dyDescent="0.25">
      <c r="J579" t="str">
        <f ca="1">IF(COUNTIF($C$5:$AK$5,Lessons6[[#This Row],[Day of week]])*Lessons6[[#This Row],[Tariff]]=0,"",COUNTIF($C$5:$AK$5,Lessons6[[#This Row],[Day of week]])*Lessons6[[#This Row],[Tariff]])</f>
        <v/>
      </c>
    </row>
    <row r="580" spans="10:10" x14ac:dyDescent="0.25">
      <c r="J580" t="str">
        <f ca="1">IF(COUNTIF($C$5:$AK$5,Lessons6[[#This Row],[Day of week]])*Lessons6[[#This Row],[Tariff]]=0,"",COUNTIF($C$5:$AK$5,Lessons6[[#This Row],[Day of week]])*Lessons6[[#This Row],[Tariff]])</f>
        <v/>
      </c>
    </row>
    <row r="581" spans="10:10" x14ac:dyDescent="0.25">
      <c r="J581" t="str">
        <f ca="1">IF(COUNTIF($C$5:$AK$5,Lessons6[[#This Row],[Day of week]])*Lessons6[[#This Row],[Tariff]]=0,"",COUNTIF($C$5:$AK$5,Lessons6[[#This Row],[Day of week]])*Lessons6[[#This Row],[Tariff]])</f>
        <v/>
      </c>
    </row>
    <row r="582" spans="10:10" x14ac:dyDescent="0.25">
      <c r="J582" t="str">
        <f ca="1">IF(COUNTIF($C$5:$AK$5,Lessons6[[#This Row],[Day of week]])*Lessons6[[#This Row],[Tariff]]=0,"",COUNTIF($C$5:$AK$5,Lessons6[[#This Row],[Day of week]])*Lessons6[[#This Row],[Tariff]])</f>
        <v/>
      </c>
    </row>
    <row r="583" spans="10:10" x14ac:dyDescent="0.25">
      <c r="J583" t="str">
        <f ca="1">IF(COUNTIF($C$5:$AK$5,Lessons6[[#This Row],[Day of week]])*Lessons6[[#This Row],[Tariff]]=0,"",COUNTIF($C$5:$AK$5,Lessons6[[#This Row],[Day of week]])*Lessons6[[#This Row],[Tariff]])</f>
        <v/>
      </c>
    </row>
    <row r="584" spans="10:10" x14ac:dyDescent="0.25">
      <c r="J584" t="str">
        <f ca="1">IF(COUNTIF($C$5:$AK$5,Lessons6[[#This Row],[Day of week]])*Lessons6[[#This Row],[Tariff]]=0,"",COUNTIF($C$5:$AK$5,Lessons6[[#This Row],[Day of week]])*Lessons6[[#This Row],[Tariff]])</f>
        <v/>
      </c>
    </row>
    <row r="585" spans="10:10" x14ac:dyDescent="0.25">
      <c r="J585" t="str">
        <f ca="1">IF(COUNTIF($C$5:$AK$5,Lessons6[[#This Row],[Day of week]])*Lessons6[[#This Row],[Tariff]]=0,"",COUNTIF($C$5:$AK$5,Lessons6[[#This Row],[Day of week]])*Lessons6[[#This Row],[Tariff]])</f>
        <v/>
      </c>
    </row>
    <row r="586" spans="10:10" x14ac:dyDescent="0.25">
      <c r="J586" t="str">
        <f ca="1">IF(COUNTIF($C$5:$AK$5,Lessons6[[#This Row],[Day of week]])*Lessons6[[#This Row],[Tariff]]=0,"",COUNTIF($C$5:$AK$5,Lessons6[[#This Row],[Day of week]])*Lessons6[[#This Row],[Tariff]])</f>
        <v/>
      </c>
    </row>
    <row r="587" spans="10:10" x14ac:dyDescent="0.25">
      <c r="J587" t="str">
        <f ca="1">IF(COUNTIF($C$5:$AK$5,Lessons6[[#This Row],[Day of week]])*Lessons6[[#This Row],[Tariff]]=0,"",COUNTIF($C$5:$AK$5,Lessons6[[#This Row],[Day of week]])*Lessons6[[#This Row],[Tariff]])</f>
        <v/>
      </c>
    </row>
    <row r="588" spans="10:10" x14ac:dyDescent="0.25">
      <c r="J588" t="str">
        <f ca="1">IF(COUNTIF($C$5:$AK$5,Lessons6[[#This Row],[Day of week]])*Lessons6[[#This Row],[Tariff]]=0,"",COUNTIF($C$5:$AK$5,Lessons6[[#This Row],[Day of week]])*Lessons6[[#This Row],[Tariff]])</f>
        <v/>
      </c>
    </row>
    <row r="589" spans="10:10" x14ac:dyDescent="0.25">
      <c r="J589" t="str">
        <f ca="1">IF(COUNTIF($C$5:$AK$5,Lessons6[[#This Row],[Day of week]])*Lessons6[[#This Row],[Tariff]]=0,"",COUNTIF($C$5:$AK$5,Lessons6[[#This Row],[Day of week]])*Lessons6[[#This Row],[Tariff]])</f>
        <v/>
      </c>
    </row>
    <row r="590" spans="10:10" x14ac:dyDescent="0.25">
      <c r="J590" t="str">
        <f ca="1">IF(COUNTIF($C$5:$AK$5,Lessons6[[#This Row],[Day of week]])*Lessons6[[#This Row],[Tariff]]=0,"",COUNTIF($C$5:$AK$5,Lessons6[[#This Row],[Day of week]])*Lessons6[[#This Row],[Tariff]])</f>
        <v/>
      </c>
    </row>
    <row r="591" spans="10:10" x14ac:dyDescent="0.25">
      <c r="J591" t="str">
        <f ca="1">IF(COUNTIF($C$5:$AK$5,Lessons6[[#This Row],[Day of week]])*Lessons6[[#This Row],[Tariff]]=0,"",COUNTIF($C$5:$AK$5,Lessons6[[#This Row],[Day of week]])*Lessons6[[#This Row],[Tariff]])</f>
        <v/>
      </c>
    </row>
    <row r="592" spans="10:10" x14ac:dyDescent="0.25">
      <c r="J592" t="str">
        <f ca="1">IF(COUNTIF($C$5:$AK$5,Lessons6[[#This Row],[Day of week]])*Lessons6[[#This Row],[Tariff]]=0,"",COUNTIF($C$5:$AK$5,Lessons6[[#This Row],[Day of week]])*Lessons6[[#This Row],[Tariff]])</f>
        <v/>
      </c>
    </row>
    <row r="593" spans="10:10" x14ac:dyDescent="0.25">
      <c r="J593" t="str">
        <f ca="1">IF(COUNTIF($C$5:$AK$5,Lessons6[[#This Row],[Day of week]])*Lessons6[[#This Row],[Tariff]]=0,"",COUNTIF($C$5:$AK$5,Lessons6[[#This Row],[Day of week]])*Lessons6[[#This Row],[Tariff]])</f>
        <v/>
      </c>
    </row>
    <row r="594" spans="10:10" x14ac:dyDescent="0.25">
      <c r="J594" t="str">
        <f ca="1">IF(COUNTIF($C$5:$AK$5,Lessons6[[#This Row],[Day of week]])*Lessons6[[#This Row],[Tariff]]=0,"",COUNTIF($C$5:$AK$5,Lessons6[[#This Row],[Day of week]])*Lessons6[[#This Row],[Tariff]])</f>
        <v/>
      </c>
    </row>
    <row r="595" spans="10:10" x14ac:dyDescent="0.25">
      <c r="J595" t="str">
        <f ca="1">IF(COUNTIF($C$5:$AK$5,Lessons6[[#This Row],[Day of week]])*Lessons6[[#This Row],[Tariff]]=0,"",COUNTIF($C$5:$AK$5,Lessons6[[#This Row],[Day of week]])*Lessons6[[#This Row],[Tariff]])</f>
        <v/>
      </c>
    </row>
    <row r="596" spans="10:10" x14ac:dyDescent="0.25">
      <c r="J596" t="str">
        <f ca="1">IF(COUNTIF($C$5:$AK$5,Lessons6[[#This Row],[Day of week]])*Lessons6[[#This Row],[Tariff]]=0,"",COUNTIF($C$5:$AK$5,Lessons6[[#This Row],[Day of week]])*Lessons6[[#This Row],[Tariff]])</f>
        <v/>
      </c>
    </row>
    <row r="597" spans="10:10" x14ac:dyDescent="0.25">
      <c r="J597" t="str">
        <f ca="1">IF(COUNTIF($C$5:$AK$5,Lessons6[[#This Row],[Day of week]])*Lessons6[[#This Row],[Tariff]]=0,"",COUNTIF($C$5:$AK$5,Lessons6[[#This Row],[Day of week]])*Lessons6[[#This Row],[Tariff]])</f>
        <v/>
      </c>
    </row>
    <row r="598" spans="10:10" x14ac:dyDescent="0.25">
      <c r="J598" t="str">
        <f ca="1">IF(COUNTIF($C$5:$AK$5,Lessons6[[#This Row],[Day of week]])*Lessons6[[#This Row],[Tariff]]=0,"",COUNTIF($C$5:$AK$5,Lessons6[[#This Row],[Day of week]])*Lessons6[[#This Row],[Tariff]])</f>
        <v/>
      </c>
    </row>
    <row r="599" spans="10:10" x14ac:dyDescent="0.25">
      <c r="J599" t="str">
        <f ca="1">IF(COUNTIF($C$5:$AK$5,Lessons6[[#This Row],[Day of week]])*Lessons6[[#This Row],[Tariff]]=0,"",COUNTIF($C$5:$AK$5,Lessons6[[#This Row],[Day of week]])*Lessons6[[#This Row],[Tariff]])</f>
        <v/>
      </c>
    </row>
    <row r="600" spans="10:10" x14ac:dyDescent="0.25">
      <c r="J600" t="str">
        <f ca="1">IF(COUNTIF($C$5:$AK$5,Lessons6[[#This Row],[Day of week]])*Lessons6[[#This Row],[Tariff]]=0,"",COUNTIF($C$5:$AK$5,Lessons6[[#This Row],[Day of week]])*Lessons6[[#This Row],[Tariff]])</f>
        <v/>
      </c>
    </row>
    <row r="601" spans="10:10" x14ac:dyDescent="0.25">
      <c r="J601" t="str">
        <f ca="1">IF(COUNTIF($C$5:$AK$5,Lessons6[[#This Row],[Day of week]])*Lessons6[[#This Row],[Tariff]]=0,"",COUNTIF($C$5:$AK$5,Lessons6[[#This Row],[Day of week]])*Lessons6[[#This Row],[Tariff]])</f>
        <v/>
      </c>
    </row>
    <row r="602" spans="10:10" x14ac:dyDescent="0.25">
      <c r="J602" t="str">
        <f ca="1">IF(COUNTIF($C$5:$AK$5,Lessons6[[#This Row],[Day of week]])*Lessons6[[#This Row],[Tariff]]=0,"",COUNTIF($C$5:$AK$5,Lessons6[[#This Row],[Day of week]])*Lessons6[[#This Row],[Tariff]])</f>
        <v/>
      </c>
    </row>
    <row r="603" spans="10:10" x14ac:dyDescent="0.25">
      <c r="J603" t="str">
        <f ca="1">IF(COUNTIF($C$5:$AK$5,Lessons6[[#This Row],[Day of week]])*Lessons6[[#This Row],[Tariff]]=0,"",COUNTIF($C$5:$AK$5,Lessons6[[#This Row],[Day of week]])*Lessons6[[#This Row],[Tariff]])</f>
        <v/>
      </c>
    </row>
    <row r="604" spans="10:10" x14ac:dyDescent="0.25">
      <c r="J604" t="str">
        <f ca="1">IF(COUNTIF($C$5:$AK$5,Lessons6[[#This Row],[Day of week]])*Lessons6[[#This Row],[Tariff]]=0,"",COUNTIF($C$5:$AK$5,Lessons6[[#This Row],[Day of week]])*Lessons6[[#This Row],[Tariff]])</f>
        <v/>
      </c>
    </row>
    <row r="605" spans="10:10" x14ac:dyDescent="0.25">
      <c r="J605" t="str">
        <f ca="1">IF(COUNTIF($C$5:$AK$5,Lessons6[[#This Row],[Day of week]])*Lessons6[[#This Row],[Tariff]]=0,"",COUNTIF($C$5:$AK$5,Lessons6[[#This Row],[Day of week]])*Lessons6[[#This Row],[Tariff]])</f>
        <v/>
      </c>
    </row>
    <row r="606" spans="10:10" x14ac:dyDescent="0.25">
      <c r="J606" t="str">
        <f ca="1">IF(COUNTIF($C$5:$AK$5,Lessons6[[#This Row],[Day of week]])*Lessons6[[#This Row],[Tariff]]=0,"",COUNTIF($C$5:$AK$5,Lessons6[[#This Row],[Day of week]])*Lessons6[[#This Row],[Tariff]])</f>
        <v/>
      </c>
    </row>
    <row r="607" spans="10:10" x14ac:dyDescent="0.25">
      <c r="J607" t="str">
        <f ca="1">IF(COUNTIF($C$5:$AK$5,Lessons6[[#This Row],[Day of week]])*Lessons6[[#This Row],[Tariff]]=0,"",COUNTIF($C$5:$AK$5,Lessons6[[#This Row],[Day of week]])*Lessons6[[#This Row],[Tariff]])</f>
        <v/>
      </c>
    </row>
    <row r="608" spans="10:10" x14ac:dyDescent="0.25">
      <c r="J608" t="str">
        <f ca="1">IF(COUNTIF($C$5:$AK$5,Lessons6[[#This Row],[Day of week]])*Lessons6[[#This Row],[Tariff]]=0,"",COUNTIF($C$5:$AK$5,Lessons6[[#This Row],[Day of week]])*Lessons6[[#This Row],[Tariff]])</f>
        <v/>
      </c>
    </row>
    <row r="609" spans="10:10" x14ac:dyDescent="0.25">
      <c r="J609" t="str">
        <f ca="1">IF(COUNTIF($C$5:$AK$5,Lessons6[[#This Row],[Day of week]])*Lessons6[[#This Row],[Tariff]]=0,"",COUNTIF($C$5:$AK$5,Lessons6[[#This Row],[Day of week]])*Lessons6[[#This Row],[Tariff]])</f>
        <v/>
      </c>
    </row>
    <row r="610" spans="10:10" x14ac:dyDescent="0.25">
      <c r="J610" t="str">
        <f ca="1">IF(COUNTIF($C$5:$AK$5,Lessons6[[#This Row],[Day of week]])*Lessons6[[#This Row],[Tariff]]=0,"",COUNTIF($C$5:$AK$5,Lessons6[[#This Row],[Day of week]])*Lessons6[[#This Row],[Tariff]])</f>
        <v/>
      </c>
    </row>
    <row r="611" spans="10:10" x14ac:dyDescent="0.25">
      <c r="J611" t="str">
        <f ca="1">IF(COUNTIF($C$5:$AK$5,Lessons6[[#This Row],[Day of week]])*Lessons6[[#This Row],[Tariff]]=0,"",COUNTIF($C$5:$AK$5,Lessons6[[#This Row],[Day of week]])*Lessons6[[#This Row],[Tariff]])</f>
        <v/>
      </c>
    </row>
    <row r="612" spans="10:10" x14ac:dyDescent="0.25">
      <c r="J612" t="str">
        <f ca="1">IF(COUNTIF($C$5:$AK$5,Lessons6[[#This Row],[Day of week]])*Lessons6[[#This Row],[Tariff]]=0,"",COUNTIF($C$5:$AK$5,Lessons6[[#This Row],[Day of week]])*Lessons6[[#This Row],[Tariff]])</f>
        <v/>
      </c>
    </row>
    <row r="613" spans="10:10" x14ac:dyDescent="0.25">
      <c r="J613" t="str">
        <f ca="1">IF(COUNTIF($C$5:$AK$5,Lessons6[[#This Row],[Day of week]])*Lessons6[[#This Row],[Tariff]]=0,"",COUNTIF($C$5:$AK$5,Lessons6[[#This Row],[Day of week]])*Lessons6[[#This Row],[Tariff]])</f>
        <v/>
      </c>
    </row>
    <row r="614" spans="10:10" x14ac:dyDescent="0.25">
      <c r="J614" t="str">
        <f ca="1">IF(COUNTIF($C$5:$AK$5,Lessons6[[#This Row],[Day of week]])*Lessons6[[#This Row],[Tariff]]=0,"",COUNTIF($C$5:$AK$5,Lessons6[[#This Row],[Day of week]])*Lessons6[[#This Row],[Tariff]])</f>
        <v/>
      </c>
    </row>
    <row r="615" spans="10:10" x14ac:dyDescent="0.25">
      <c r="J615" t="str">
        <f ca="1">IF(COUNTIF($C$5:$AK$5,Lessons6[[#This Row],[Day of week]])*Lessons6[[#This Row],[Tariff]]=0,"",COUNTIF($C$5:$AK$5,Lessons6[[#This Row],[Day of week]])*Lessons6[[#This Row],[Tariff]])</f>
        <v/>
      </c>
    </row>
    <row r="616" spans="10:10" x14ac:dyDescent="0.25">
      <c r="J616" t="str">
        <f ca="1">IF(COUNTIF($C$5:$AK$5,Lessons6[[#This Row],[Day of week]])*Lessons6[[#This Row],[Tariff]]=0,"",COUNTIF($C$5:$AK$5,Lessons6[[#This Row],[Day of week]])*Lessons6[[#This Row],[Tariff]])</f>
        <v/>
      </c>
    </row>
    <row r="617" spans="10:10" x14ac:dyDescent="0.25">
      <c r="J617" t="str">
        <f ca="1">IF(COUNTIF($C$5:$AK$5,Lessons6[[#This Row],[Day of week]])*Lessons6[[#This Row],[Tariff]]=0,"",COUNTIF($C$5:$AK$5,Lessons6[[#This Row],[Day of week]])*Lessons6[[#This Row],[Tariff]])</f>
        <v/>
      </c>
    </row>
    <row r="618" spans="10:10" x14ac:dyDescent="0.25">
      <c r="J618" t="str">
        <f ca="1">IF(COUNTIF($C$5:$AK$5,Lessons6[[#This Row],[Day of week]])*Lessons6[[#This Row],[Tariff]]=0,"",COUNTIF($C$5:$AK$5,Lessons6[[#This Row],[Day of week]])*Lessons6[[#This Row],[Tariff]])</f>
        <v/>
      </c>
    </row>
    <row r="619" spans="10:10" x14ac:dyDescent="0.25">
      <c r="J619" t="str">
        <f ca="1">IF(COUNTIF($C$5:$AK$5,Lessons6[[#This Row],[Day of week]])*Lessons6[[#This Row],[Tariff]]=0,"",COUNTIF($C$5:$AK$5,Lessons6[[#This Row],[Day of week]])*Lessons6[[#This Row],[Tariff]])</f>
        <v/>
      </c>
    </row>
    <row r="620" spans="10:10" x14ac:dyDescent="0.25">
      <c r="J620" t="str">
        <f ca="1">IF(COUNTIF($C$5:$AK$5,Lessons6[[#This Row],[Day of week]])*Lessons6[[#This Row],[Tariff]]=0,"",COUNTIF($C$5:$AK$5,Lessons6[[#This Row],[Day of week]])*Lessons6[[#This Row],[Tariff]])</f>
        <v/>
      </c>
    </row>
    <row r="621" spans="10:10" x14ac:dyDescent="0.25">
      <c r="J621" t="str">
        <f ca="1">IF(COUNTIF($C$5:$AK$5,Lessons6[[#This Row],[Day of week]])*Lessons6[[#This Row],[Tariff]]=0,"",COUNTIF($C$5:$AK$5,Lessons6[[#This Row],[Day of week]])*Lessons6[[#This Row],[Tariff]])</f>
        <v/>
      </c>
    </row>
    <row r="622" spans="10:10" x14ac:dyDescent="0.25">
      <c r="J622" t="str">
        <f ca="1">IF(COUNTIF($C$5:$AK$5,Lessons6[[#This Row],[Day of week]])*Lessons6[[#This Row],[Tariff]]=0,"",COUNTIF($C$5:$AK$5,Lessons6[[#This Row],[Day of week]])*Lessons6[[#This Row],[Tariff]])</f>
        <v/>
      </c>
    </row>
    <row r="623" spans="10:10" x14ac:dyDescent="0.25">
      <c r="J623" t="str">
        <f ca="1">IF(COUNTIF($C$5:$AK$5,Lessons6[[#This Row],[Day of week]])*Lessons6[[#This Row],[Tariff]]=0,"",COUNTIF($C$5:$AK$5,Lessons6[[#This Row],[Day of week]])*Lessons6[[#This Row],[Tariff]])</f>
        <v/>
      </c>
    </row>
    <row r="624" spans="10:10" x14ac:dyDescent="0.25">
      <c r="J624" t="str">
        <f ca="1">IF(COUNTIF($C$5:$AK$5,Lessons6[[#This Row],[Day of week]])*Lessons6[[#This Row],[Tariff]]=0,"",COUNTIF($C$5:$AK$5,Lessons6[[#This Row],[Day of week]])*Lessons6[[#This Row],[Tariff]])</f>
        <v/>
      </c>
    </row>
    <row r="625" spans="10:10" x14ac:dyDescent="0.25">
      <c r="J625" t="str">
        <f ca="1">IF(COUNTIF($C$5:$AK$5,Lessons6[[#This Row],[Day of week]])*Lessons6[[#This Row],[Tariff]]=0,"",COUNTIF($C$5:$AK$5,Lessons6[[#This Row],[Day of week]])*Lessons6[[#This Row],[Tariff]])</f>
        <v/>
      </c>
    </row>
    <row r="626" spans="10:10" x14ac:dyDescent="0.25">
      <c r="J626" t="str">
        <f ca="1">IF(COUNTIF($C$5:$AK$5,Lessons6[[#This Row],[Day of week]])*Lessons6[[#This Row],[Tariff]]=0,"",COUNTIF($C$5:$AK$5,Lessons6[[#This Row],[Day of week]])*Lessons6[[#This Row],[Tariff]])</f>
        <v/>
      </c>
    </row>
    <row r="627" spans="10:10" x14ac:dyDescent="0.25">
      <c r="J627" t="str">
        <f ca="1">IF(COUNTIF($C$5:$AK$5,Lessons6[[#This Row],[Day of week]])*Lessons6[[#This Row],[Tariff]]=0,"",COUNTIF($C$5:$AK$5,Lessons6[[#This Row],[Day of week]])*Lessons6[[#This Row],[Tariff]])</f>
        <v/>
      </c>
    </row>
    <row r="628" spans="10:10" x14ac:dyDescent="0.25">
      <c r="J628" t="str">
        <f ca="1">IF(COUNTIF($C$5:$AK$5,Lessons6[[#This Row],[Day of week]])*Lessons6[[#This Row],[Tariff]]=0,"",COUNTIF($C$5:$AK$5,Lessons6[[#This Row],[Day of week]])*Lessons6[[#This Row],[Tariff]])</f>
        <v/>
      </c>
    </row>
    <row r="629" spans="10:10" x14ac:dyDescent="0.25">
      <c r="J629" t="str">
        <f ca="1">IF(COUNTIF($C$5:$AK$5,Lessons6[[#This Row],[Day of week]])*Lessons6[[#This Row],[Tariff]]=0,"",COUNTIF($C$5:$AK$5,Lessons6[[#This Row],[Day of week]])*Lessons6[[#This Row],[Tariff]])</f>
        <v/>
      </c>
    </row>
    <row r="630" spans="10:10" x14ac:dyDescent="0.25">
      <c r="J630" t="str">
        <f ca="1">IF(COUNTIF($C$5:$AK$5,Lessons6[[#This Row],[Day of week]])*Lessons6[[#This Row],[Tariff]]=0,"",COUNTIF($C$5:$AK$5,Lessons6[[#This Row],[Day of week]])*Lessons6[[#This Row],[Tariff]])</f>
        <v/>
      </c>
    </row>
    <row r="631" spans="10:10" x14ac:dyDescent="0.25">
      <c r="J631" t="str">
        <f ca="1">IF(COUNTIF($C$5:$AK$5,Lessons6[[#This Row],[Day of week]])*Lessons6[[#This Row],[Tariff]]=0,"",COUNTIF($C$5:$AK$5,Lessons6[[#This Row],[Day of week]])*Lessons6[[#This Row],[Tariff]])</f>
        <v/>
      </c>
    </row>
    <row r="632" spans="10:10" x14ac:dyDescent="0.25">
      <c r="J632" t="str">
        <f ca="1">IF(COUNTIF($C$5:$AK$5,Lessons6[[#This Row],[Day of week]])*Lessons6[[#This Row],[Tariff]]=0,"",COUNTIF($C$5:$AK$5,Lessons6[[#This Row],[Day of week]])*Lessons6[[#This Row],[Tariff]])</f>
        <v/>
      </c>
    </row>
    <row r="633" spans="10:10" x14ac:dyDescent="0.25">
      <c r="J633" t="str">
        <f ca="1">IF(COUNTIF($C$5:$AK$5,Lessons6[[#This Row],[Day of week]])*Lessons6[[#This Row],[Tariff]]=0,"",COUNTIF($C$5:$AK$5,Lessons6[[#This Row],[Day of week]])*Lessons6[[#This Row],[Tariff]])</f>
        <v/>
      </c>
    </row>
    <row r="634" spans="10:10" x14ac:dyDescent="0.25">
      <c r="J634" t="str">
        <f ca="1">IF(COUNTIF($C$5:$AK$5,Lessons6[[#This Row],[Day of week]])*Lessons6[[#This Row],[Tariff]]=0,"",COUNTIF($C$5:$AK$5,Lessons6[[#This Row],[Day of week]])*Lessons6[[#This Row],[Tariff]])</f>
        <v/>
      </c>
    </row>
    <row r="635" spans="10:10" x14ac:dyDescent="0.25">
      <c r="J635" t="str">
        <f ca="1">IF(COUNTIF($C$5:$AK$5,Lessons6[[#This Row],[Day of week]])*Lessons6[[#This Row],[Tariff]]=0,"",COUNTIF($C$5:$AK$5,Lessons6[[#This Row],[Day of week]])*Lessons6[[#This Row],[Tariff]])</f>
        <v/>
      </c>
    </row>
    <row r="636" spans="10:10" x14ac:dyDescent="0.25">
      <c r="J636" t="str">
        <f ca="1">IF(COUNTIF($C$5:$AK$5,Lessons6[[#This Row],[Day of week]])*Lessons6[[#This Row],[Tariff]]=0,"",COUNTIF($C$5:$AK$5,Lessons6[[#This Row],[Day of week]])*Lessons6[[#This Row],[Tariff]])</f>
        <v/>
      </c>
    </row>
    <row r="637" spans="10:10" x14ac:dyDescent="0.25">
      <c r="J637" t="str">
        <f ca="1">IF(COUNTIF($C$5:$AK$5,Lessons6[[#This Row],[Day of week]])*Lessons6[[#This Row],[Tariff]]=0,"",COUNTIF($C$5:$AK$5,Lessons6[[#This Row],[Day of week]])*Lessons6[[#This Row],[Tariff]])</f>
        <v/>
      </c>
    </row>
    <row r="638" spans="10:10" x14ac:dyDescent="0.25">
      <c r="J638" t="str">
        <f ca="1">IF(COUNTIF($C$5:$AK$5,Lessons6[[#This Row],[Day of week]])*Lessons6[[#This Row],[Tariff]]=0,"",COUNTIF($C$5:$AK$5,Lessons6[[#This Row],[Day of week]])*Lessons6[[#This Row],[Tariff]])</f>
        <v/>
      </c>
    </row>
    <row r="639" spans="10:10" x14ac:dyDescent="0.25">
      <c r="J639" t="str">
        <f ca="1">IF(COUNTIF($C$5:$AK$5,Lessons6[[#This Row],[Day of week]])*Lessons6[[#This Row],[Tariff]]=0,"",COUNTIF($C$5:$AK$5,Lessons6[[#This Row],[Day of week]])*Lessons6[[#This Row],[Tariff]])</f>
        <v/>
      </c>
    </row>
    <row r="640" spans="10:10" x14ac:dyDescent="0.25">
      <c r="J640" t="str">
        <f ca="1">IF(COUNTIF($C$5:$AK$5,Lessons6[[#This Row],[Day of week]])*Lessons6[[#This Row],[Tariff]]=0,"",COUNTIF($C$5:$AK$5,Lessons6[[#This Row],[Day of week]])*Lessons6[[#This Row],[Tariff]])</f>
        <v/>
      </c>
    </row>
    <row r="641" spans="10:10" x14ac:dyDescent="0.25">
      <c r="J641" t="str">
        <f ca="1">IF(COUNTIF($C$5:$AK$5,Lessons6[[#This Row],[Day of week]])*Lessons6[[#This Row],[Tariff]]=0,"",COUNTIF($C$5:$AK$5,Lessons6[[#This Row],[Day of week]])*Lessons6[[#This Row],[Tariff]])</f>
        <v/>
      </c>
    </row>
    <row r="642" spans="10:10" x14ac:dyDescent="0.25">
      <c r="J642" t="str">
        <f ca="1">IF(COUNTIF($C$5:$AK$5,Lessons6[[#This Row],[Day of week]])*Lessons6[[#This Row],[Tariff]]=0,"",COUNTIF($C$5:$AK$5,Lessons6[[#This Row],[Day of week]])*Lessons6[[#This Row],[Tariff]])</f>
        <v/>
      </c>
    </row>
    <row r="643" spans="10:10" x14ac:dyDescent="0.25">
      <c r="J643" t="str">
        <f ca="1">IF(COUNTIF($C$5:$AK$5,Lessons6[[#This Row],[Day of week]])*Lessons6[[#This Row],[Tariff]]=0,"",COUNTIF($C$5:$AK$5,Lessons6[[#This Row],[Day of week]])*Lessons6[[#This Row],[Tariff]])</f>
        <v/>
      </c>
    </row>
    <row r="644" spans="10:10" x14ac:dyDescent="0.25">
      <c r="J644" t="str">
        <f ca="1">IF(COUNTIF($C$5:$AK$5,Lessons6[[#This Row],[Day of week]])*Lessons6[[#This Row],[Tariff]]=0,"",COUNTIF($C$5:$AK$5,Lessons6[[#This Row],[Day of week]])*Lessons6[[#This Row],[Tariff]])</f>
        <v/>
      </c>
    </row>
    <row r="645" spans="10:10" x14ac:dyDescent="0.25">
      <c r="J645" t="str">
        <f ca="1">IF(COUNTIF($C$5:$AK$5,Lessons6[[#This Row],[Day of week]])*Lessons6[[#This Row],[Tariff]]=0,"",COUNTIF($C$5:$AK$5,Lessons6[[#This Row],[Day of week]])*Lessons6[[#This Row],[Tariff]])</f>
        <v/>
      </c>
    </row>
    <row r="646" spans="10:10" x14ac:dyDescent="0.25">
      <c r="J646" t="str">
        <f ca="1">IF(COUNTIF($C$5:$AK$5,Lessons6[[#This Row],[Day of week]])*Lessons6[[#This Row],[Tariff]]=0,"",COUNTIF($C$5:$AK$5,Lessons6[[#This Row],[Day of week]])*Lessons6[[#This Row],[Tariff]])</f>
        <v/>
      </c>
    </row>
    <row r="647" spans="10:10" x14ac:dyDescent="0.25">
      <c r="J647" t="str">
        <f ca="1">IF(COUNTIF($C$5:$AK$5,Lessons6[[#This Row],[Day of week]])*Lessons6[[#This Row],[Tariff]]=0,"",COUNTIF($C$5:$AK$5,Lessons6[[#This Row],[Day of week]])*Lessons6[[#This Row],[Tariff]])</f>
        <v/>
      </c>
    </row>
    <row r="648" spans="10:10" x14ac:dyDescent="0.25">
      <c r="J648" t="str">
        <f ca="1">IF(COUNTIF($C$5:$AK$5,Lessons6[[#This Row],[Day of week]])*Lessons6[[#This Row],[Tariff]]=0,"",COUNTIF($C$5:$AK$5,Lessons6[[#This Row],[Day of week]])*Lessons6[[#This Row],[Tariff]])</f>
        <v/>
      </c>
    </row>
    <row r="649" spans="10:10" x14ac:dyDescent="0.25">
      <c r="J649" t="str">
        <f ca="1">IF(COUNTIF($C$5:$AK$5,Lessons6[[#This Row],[Day of week]])*Lessons6[[#This Row],[Tariff]]=0,"",COUNTIF($C$5:$AK$5,Lessons6[[#This Row],[Day of week]])*Lessons6[[#This Row],[Tariff]])</f>
        <v/>
      </c>
    </row>
    <row r="650" spans="10:10" x14ac:dyDescent="0.25">
      <c r="J650" t="str">
        <f ca="1">IF(COUNTIF($C$5:$AK$5,Lessons6[[#This Row],[Day of week]])*Lessons6[[#This Row],[Tariff]]=0,"",COUNTIF($C$5:$AK$5,Lessons6[[#This Row],[Day of week]])*Lessons6[[#This Row],[Tariff]])</f>
        <v/>
      </c>
    </row>
    <row r="651" spans="10:10" x14ac:dyDescent="0.25">
      <c r="J651" t="str">
        <f ca="1">IF(COUNTIF($C$5:$AK$5,Lessons6[[#This Row],[Day of week]])*Lessons6[[#This Row],[Tariff]]=0,"",COUNTIF($C$5:$AK$5,Lessons6[[#This Row],[Day of week]])*Lessons6[[#This Row],[Tariff]])</f>
        <v/>
      </c>
    </row>
    <row r="652" spans="10:10" x14ac:dyDescent="0.25">
      <c r="J652" t="str">
        <f ca="1">IF(COUNTIF($C$5:$AK$5,Lessons6[[#This Row],[Day of week]])*Lessons6[[#This Row],[Tariff]]=0,"",COUNTIF($C$5:$AK$5,Lessons6[[#This Row],[Day of week]])*Lessons6[[#This Row],[Tariff]])</f>
        <v/>
      </c>
    </row>
    <row r="653" spans="10:10" x14ac:dyDescent="0.25">
      <c r="J653" t="str">
        <f ca="1">IF(COUNTIF($C$5:$AK$5,Lessons6[[#This Row],[Day of week]])*Lessons6[[#This Row],[Tariff]]=0,"",COUNTIF($C$5:$AK$5,Lessons6[[#This Row],[Day of week]])*Lessons6[[#This Row],[Tariff]])</f>
        <v/>
      </c>
    </row>
    <row r="654" spans="10:10" x14ac:dyDescent="0.25">
      <c r="J654" t="str">
        <f ca="1">IF(COUNTIF($C$5:$AK$5,Lessons6[[#This Row],[Day of week]])*Lessons6[[#This Row],[Tariff]]=0,"",COUNTIF($C$5:$AK$5,Lessons6[[#This Row],[Day of week]])*Lessons6[[#This Row],[Tariff]])</f>
        <v/>
      </c>
    </row>
    <row r="655" spans="10:10" x14ac:dyDescent="0.25">
      <c r="J655" t="str">
        <f ca="1">IF(COUNTIF($C$5:$AK$5,Lessons6[[#This Row],[Day of week]])*Lessons6[[#This Row],[Tariff]]=0,"",COUNTIF($C$5:$AK$5,Lessons6[[#This Row],[Day of week]])*Lessons6[[#This Row],[Tariff]])</f>
        <v/>
      </c>
    </row>
    <row r="656" spans="10:10" x14ac:dyDescent="0.25">
      <c r="J656" t="str">
        <f ca="1">IF(COUNTIF($C$5:$AK$5,Lessons6[[#This Row],[Day of week]])*Lessons6[[#This Row],[Tariff]]=0,"",COUNTIF($C$5:$AK$5,Lessons6[[#This Row],[Day of week]])*Lessons6[[#This Row],[Tariff]])</f>
        <v/>
      </c>
    </row>
    <row r="657" spans="10:10" x14ac:dyDescent="0.25">
      <c r="J657" t="str">
        <f ca="1">IF(COUNTIF($C$5:$AK$5,Lessons6[[#This Row],[Day of week]])*Lessons6[[#This Row],[Tariff]]=0,"",COUNTIF($C$5:$AK$5,Lessons6[[#This Row],[Day of week]])*Lessons6[[#This Row],[Tariff]])</f>
        <v/>
      </c>
    </row>
    <row r="658" spans="10:10" x14ac:dyDescent="0.25">
      <c r="J658" t="str">
        <f ca="1">IF(COUNTIF($C$5:$AK$5,Lessons6[[#This Row],[Day of week]])*Lessons6[[#This Row],[Tariff]]=0,"",COUNTIF($C$5:$AK$5,Lessons6[[#This Row],[Day of week]])*Lessons6[[#This Row],[Tariff]])</f>
        <v/>
      </c>
    </row>
    <row r="659" spans="10:10" x14ac:dyDescent="0.25">
      <c r="J659" t="str">
        <f ca="1">IF(COUNTIF($C$5:$AK$5,Lessons6[[#This Row],[Day of week]])*Lessons6[[#This Row],[Tariff]]=0,"",COUNTIF($C$5:$AK$5,Lessons6[[#This Row],[Day of week]])*Lessons6[[#This Row],[Tariff]])</f>
        <v/>
      </c>
    </row>
    <row r="660" spans="10:10" x14ac:dyDescent="0.25">
      <c r="J660" t="str">
        <f ca="1">IF(COUNTIF($C$5:$AK$5,Lessons6[[#This Row],[Day of week]])*Lessons6[[#This Row],[Tariff]]=0,"",COUNTIF($C$5:$AK$5,Lessons6[[#This Row],[Day of week]])*Lessons6[[#This Row],[Tariff]])</f>
        <v/>
      </c>
    </row>
    <row r="661" spans="10:10" x14ac:dyDescent="0.25">
      <c r="J661" t="str">
        <f ca="1">IF(COUNTIF($C$5:$AK$5,Lessons6[[#This Row],[Day of week]])*Lessons6[[#This Row],[Tariff]]=0,"",COUNTIF($C$5:$AK$5,Lessons6[[#This Row],[Day of week]])*Lessons6[[#This Row],[Tariff]])</f>
        <v/>
      </c>
    </row>
    <row r="662" spans="10:10" x14ac:dyDescent="0.25">
      <c r="J662" t="str">
        <f ca="1">IF(COUNTIF($C$5:$AK$5,Lessons6[[#This Row],[Day of week]])*Lessons6[[#This Row],[Tariff]]=0,"",COUNTIF($C$5:$AK$5,Lessons6[[#This Row],[Day of week]])*Lessons6[[#This Row],[Tariff]])</f>
        <v/>
      </c>
    </row>
    <row r="663" spans="10:10" x14ac:dyDescent="0.25">
      <c r="J663" t="str">
        <f ca="1">IF(COUNTIF($C$5:$AK$5,Lessons6[[#This Row],[Day of week]])*Lessons6[[#This Row],[Tariff]]=0,"",COUNTIF($C$5:$AK$5,Lessons6[[#This Row],[Day of week]])*Lessons6[[#This Row],[Tariff]])</f>
        <v/>
      </c>
    </row>
    <row r="664" spans="10:10" x14ac:dyDescent="0.25">
      <c r="J664" t="str">
        <f ca="1">IF(COUNTIF($C$5:$AK$5,Lessons6[[#This Row],[Day of week]])*Lessons6[[#This Row],[Tariff]]=0,"",COUNTIF($C$5:$AK$5,Lessons6[[#This Row],[Day of week]])*Lessons6[[#This Row],[Tariff]])</f>
        <v/>
      </c>
    </row>
    <row r="665" spans="10:10" x14ac:dyDescent="0.25">
      <c r="J665" t="str">
        <f ca="1">IF(COUNTIF($C$5:$AK$5,Lessons6[[#This Row],[Day of week]])*Lessons6[[#This Row],[Tariff]]=0,"",COUNTIF($C$5:$AK$5,Lessons6[[#This Row],[Day of week]])*Lessons6[[#This Row],[Tariff]])</f>
        <v/>
      </c>
    </row>
    <row r="666" spans="10:10" x14ac:dyDescent="0.25">
      <c r="J666" t="str">
        <f ca="1">IF(COUNTIF($C$5:$AK$5,Lessons6[[#This Row],[Day of week]])*Lessons6[[#This Row],[Tariff]]=0,"",COUNTIF($C$5:$AK$5,Lessons6[[#This Row],[Day of week]])*Lessons6[[#This Row],[Tariff]])</f>
        <v/>
      </c>
    </row>
    <row r="667" spans="10:10" x14ac:dyDescent="0.25">
      <c r="J667" t="str">
        <f ca="1">IF(COUNTIF($C$5:$AK$5,Lessons6[[#This Row],[Day of week]])*Lessons6[[#This Row],[Tariff]]=0,"",COUNTIF($C$5:$AK$5,Lessons6[[#This Row],[Day of week]])*Lessons6[[#This Row],[Tariff]])</f>
        <v/>
      </c>
    </row>
    <row r="668" spans="10:10" x14ac:dyDescent="0.25">
      <c r="J668" t="str">
        <f ca="1">IF(COUNTIF($C$5:$AK$5,Lessons6[[#This Row],[Day of week]])*Lessons6[[#This Row],[Tariff]]=0,"",COUNTIF($C$5:$AK$5,Lessons6[[#This Row],[Day of week]])*Lessons6[[#This Row],[Tariff]])</f>
        <v/>
      </c>
    </row>
    <row r="669" spans="10:10" x14ac:dyDescent="0.25">
      <c r="J669" t="str">
        <f ca="1">IF(COUNTIF($C$5:$AK$5,Lessons6[[#This Row],[Day of week]])*Lessons6[[#This Row],[Tariff]]=0,"",COUNTIF($C$5:$AK$5,Lessons6[[#This Row],[Day of week]])*Lessons6[[#This Row],[Tariff]])</f>
        <v/>
      </c>
    </row>
    <row r="670" spans="10:10" x14ac:dyDescent="0.25">
      <c r="J670" t="str">
        <f ca="1">IF(COUNTIF($C$5:$AK$5,Lessons6[[#This Row],[Day of week]])*Lessons6[[#This Row],[Tariff]]=0,"",COUNTIF($C$5:$AK$5,Lessons6[[#This Row],[Day of week]])*Lessons6[[#This Row],[Tariff]])</f>
        <v/>
      </c>
    </row>
    <row r="671" spans="10:10" x14ac:dyDescent="0.25">
      <c r="J671" t="str">
        <f ca="1">IF(COUNTIF($C$5:$AK$5,Lessons6[[#This Row],[Day of week]])*Lessons6[[#This Row],[Tariff]]=0,"",COUNTIF($C$5:$AK$5,Lessons6[[#This Row],[Day of week]])*Lessons6[[#This Row],[Tariff]])</f>
        <v/>
      </c>
    </row>
    <row r="672" spans="10:10" x14ac:dyDescent="0.25">
      <c r="J672" t="str">
        <f ca="1">IF(COUNTIF($C$5:$AK$5,Lessons6[[#This Row],[Day of week]])*Lessons6[[#This Row],[Tariff]]=0,"",COUNTIF($C$5:$AK$5,Lessons6[[#This Row],[Day of week]])*Lessons6[[#This Row],[Tariff]])</f>
        <v/>
      </c>
    </row>
    <row r="673" spans="10:10" x14ac:dyDescent="0.25">
      <c r="J673" t="str">
        <f ca="1">IF(COUNTIF($C$5:$AK$5,Lessons6[[#This Row],[Day of week]])*Lessons6[[#This Row],[Tariff]]=0,"",COUNTIF($C$5:$AK$5,Lessons6[[#This Row],[Day of week]])*Lessons6[[#This Row],[Tariff]])</f>
        <v/>
      </c>
    </row>
    <row r="674" spans="10:10" x14ac:dyDescent="0.25">
      <c r="J674" t="str">
        <f ca="1">IF(COUNTIF($C$5:$AK$5,Lessons6[[#This Row],[Day of week]])*Lessons6[[#This Row],[Tariff]]=0,"",COUNTIF($C$5:$AK$5,Lessons6[[#This Row],[Day of week]])*Lessons6[[#This Row],[Tariff]])</f>
        <v/>
      </c>
    </row>
    <row r="675" spans="10:10" x14ac:dyDescent="0.25">
      <c r="J675" t="str">
        <f ca="1">IF(COUNTIF($C$5:$AK$5,Lessons6[[#This Row],[Day of week]])*Lessons6[[#This Row],[Tariff]]=0,"",COUNTIF($C$5:$AK$5,Lessons6[[#This Row],[Day of week]])*Lessons6[[#This Row],[Tariff]])</f>
        <v/>
      </c>
    </row>
    <row r="676" spans="10:10" x14ac:dyDescent="0.25">
      <c r="J676" t="str">
        <f ca="1">IF(COUNTIF($C$5:$AK$5,Lessons6[[#This Row],[Day of week]])*Lessons6[[#This Row],[Tariff]]=0,"",COUNTIF($C$5:$AK$5,Lessons6[[#This Row],[Day of week]])*Lessons6[[#This Row],[Tariff]])</f>
        <v/>
      </c>
    </row>
    <row r="677" spans="10:10" x14ac:dyDescent="0.25">
      <c r="J677" t="str">
        <f ca="1">IF(COUNTIF($C$5:$AK$5,Lessons6[[#This Row],[Day of week]])*Lessons6[[#This Row],[Tariff]]=0,"",COUNTIF($C$5:$AK$5,Lessons6[[#This Row],[Day of week]])*Lessons6[[#This Row],[Tariff]])</f>
        <v/>
      </c>
    </row>
    <row r="678" spans="10:10" x14ac:dyDescent="0.25">
      <c r="J678" t="str">
        <f ca="1">IF(COUNTIF($C$5:$AK$5,Lessons6[[#This Row],[Day of week]])*Lessons6[[#This Row],[Tariff]]=0,"",COUNTIF($C$5:$AK$5,Lessons6[[#This Row],[Day of week]])*Lessons6[[#This Row],[Tariff]])</f>
        <v/>
      </c>
    </row>
    <row r="679" spans="10:10" x14ac:dyDescent="0.25">
      <c r="J679" t="str">
        <f ca="1">IF(COUNTIF($C$5:$AK$5,Lessons6[[#This Row],[Day of week]])*Lessons6[[#This Row],[Tariff]]=0,"",COUNTIF($C$5:$AK$5,Lessons6[[#This Row],[Day of week]])*Lessons6[[#This Row],[Tariff]])</f>
        <v/>
      </c>
    </row>
    <row r="680" spans="10:10" x14ac:dyDescent="0.25">
      <c r="J680" t="str">
        <f ca="1">IF(COUNTIF($C$5:$AK$5,Lessons6[[#This Row],[Day of week]])*Lessons6[[#This Row],[Tariff]]=0,"",COUNTIF($C$5:$AK$5,Lessons6[[#This Row],[Day of week]])*Lessons6[[#This Row],[Tariff]])</f>
        <v/>
      </c>
    </row>
    <row r="681" spans="10:10" x14ac:dyDescent="0.25">
      <c r="J681" t="str">
        <f ca="1">IF(COUNTIF($C$5:$AK$5,Lessons6[[#This Row],[Day of week]])*Lessons6[[#This Row],[Tariff]]=0,"",COUNTIF($C$5:$AK$5,Lessons6[[#This Row],[Day of week]])*Lessons6[[#This Row],[Tariff]])</f>
        <v/>
      </c>
    </row>
    <row r="682" spans="10:10" x14ac:dyDescent="0.25">
      <c r="J682" t="str">
        <f ca="1">IF(COUNTIF($C$5:$AK$5,Lessons6[[#This Row],[Day of week]])*Lessons6[[#This Row],[Tariff]]=0,"",COUNTIF($C$5:$AK$5,Lessons6[[#This Row],[Day of week]])*Lessons6[[#This Row],[Tariff]])</f>
        <v/>
      </c>
    </row>
    <row r="683" spans="10:10" x14ac:dyDescent="0.25">
      <c r="J683" t="str">
        <f ca="1">IF(COUNTIF($C$5:$AK$5,Lessons6[[#This Row],[Day of week]])*Lessons6[[#This Row],[Tariff]]=0,"",COUNTIF($C$5:$AK$5,Lessons6[[#This Row],[Day of week]])*Lessons6[[#This Row],[Tariff]])</f>
        <v/>
      </c>
    </row>
    <row r="684" spans="10:10" x14ac:dyDescent="0.25">
      <c r="J684" t="str">
        <f ca="1">IF(COUNTIF($C$5:$AK$5,Lessons6[[#This Row],[Day of week]])*Lessons6[[#This Row],[Tariff]]=0,"",COUNTIF($C$5:$AK$5,Lessons6[[#This Row],[Day of week]])*Lessons6[[#This Row],[Tariff]])</f>
        <v/>
      </c>
    </row>
    <row r="685" spans="10:10" x14ac:dyDescent="0.25">
      <c r="J685" t="str">
        <f ca="1">IF(COUNTIF($C$5:$AK$5,Lessons6[[#This Row],[Day of week]])*Lessons6[[#This Row],[Tariff]]=0,"",COUNTIF($C$5:$AK$5,Lessons6[[#This Row],[Day of week]])*Lessons6[[#This Row],[Tariff]])</f>
        <v/>
      </c>
    </row>
    <row r="686" spans="10:10" x14ac:dyDescent="0.25">
      <c r="J686" t="str">
        <f ca="1">IF(COUNTIF($C$5:$AK$5,Lessons6[[#This Row],[Day of week]])*Lessons6[[#This Row],[Tariff]]=0,"",COUNTIF($C$5:$AK$5,Lessons6[[#This Row],[Day of week]])*Lessons6[[#This Row],[Tariff]])</f>
        <v/>
      </c>
    </row>
    <row r="687" spans="10:10" x14ac:dyDescent="0.25">
      <c r="J687" t="str">
        <f ca="1">IF(COUNTIF($C$5:$AK$5,Lessons6[[#This Row],[Day of week]])*Lessons6[[#This Row],[Tariff]]=0,"",COUNTIF($C$5:$AK$5,Lessons6[[#This Row],[Day of week]])*Lessons6[[#This Row],[Tariff]])</f>
        <v/>
      </c>
    </row>
    <row r="688" spans="10:10" x14ac:dyDescent="0.25">
      <c r="J688" t="str">
        <f ca="1">IF(COUNTIF($C$5:$AK$5,Lessons6[[#This Row],[Day of week]])*Lessons6[[#This Row],[Tariff]]=0,"",COUNTIF($C$5:$AK$5,Lessons6[[#This Row],[Day of week]])*Lessons6[[#This Row],[Tariff]])</f>
        <v/>
      </c>
    </row>
    <row r="689" spans="10:10" x14ac:dyDescent="0.25">
      <c r="J689" t="str">
        <f ca="1">IF(COUNTIF($C$5:$AK$5,Lessons6[[#This Row],[Day of week]])*Lessons6[[#This Row],[Tariff]]=0,"",COUNTIF($C$5:$AK$5,Lessons6[[#This Row],[Day of week]])*Lessons6[[#This Row],[Tariff]])</f>
        <v/>
      </c>
    </row>
    <row r="690" spans="10:10" x14ac:dyDescent="0.25">
      <c r="J690" t="str">
        <f ca="1">IF(COUNTIF($C$5:$AK$5,Lessons6[[#This Row],[Day of week]])*Lessons6[[#This Row],[Tariff]]=0,"",COUNTIF($C$5:$AK$5,Lessons6[[#This Row],[Day of week]])*Lessons6[[#This Row],[Tariff]])</f>
        <v/>
      </c>
    </row>
    <row r="691" spans="10:10" x14ac:dyDescent="0.25">
      <c r="J691" t="str">
        <f ca="1">IF(COUNTIF($C$5:$AK$5,Lessons6[[#This Row],[Day of week]])*Lessons6[[#This Row],[Tariff]]=0,"",COUNTIF($C$5:$AK$5,Lessons6[[#This Row],[Day of week]])*Lessons6[[#This Row],[Tariff]])</f>
        <v/>
      </c>
    </row>
    <row r="692" spans="10:10" x14ac:dyDescent="0.25">
      <c r="J692" t="str">
        <f ca="1">IF(COUNTIF($C$5:$AK$5,Lessons6[[#This Row],[Day of week]])*Lessons6[[#This Row],[Tariff]]=0,"",COUNTIF($C$5:$AK$5,Lessons6[[#This Row],[Day of week]])*Lessons6[[#This Row],[Tariff]])</f>
        <v/>
      </c>
    </row>
    <row r="693" spans="10:10" x14ac:dyDescent="0.25">
      <c r="J693" t="str">
        <f ca="1">IF(COUNTIF($C$5:$AK$5,Lessons6[[#This Row],[Day of week]])*Lessons6[[#This Row],[Tariff]]=0,"",COUNTIF($C$5:$AK$5,Lessons6[[#This Row],[Day of week]])*Lessons6[[#This Row],[Tariff]])</f>
        <v/>
      </c>
    </row>
    <row r="694" spans="10:10" x14ac:dyDescent="0.25">
      <c r="J694" t="str">
        <f ca="1">IF(COUNTIF($C$5:$AK$5,Lessons6[[#This Row],[Day of week]])*Lessons6[[#This Row],[Tariff]]=0,"",COUNTIF($C$5:$AK$5,Lessons6[[#This Row],[Day of week]])*Lessons6[[#This Row],[Tariff]])</f>
        <v/>
      </c>
    </row>
    <row r="695" spans="10:10" x14ac:dyDescent="0.25">
      <c r="J695" t="str">
        <f ca="1">IF(COUNTIF($C$5:$AK$5,Lessons6[[#This Row],[Day of week]])*Lessons6[[#This Row],[Tariff]]=0,"",COUNTIF($C$5:$AK$5,Lessons6[[#This Row],[Day of week]])*Lessons6[[#This Row],[Tariff]])</f>
        <v/>
      </c>
    </row>
    <row r="696" spans="10:10" x14ac:dyDescent="0.25">
      <c r="J696" t="str">
        <f ca="1">IF(COUNTIF($C$5:$AK$5,Lessons6[[#This Row],[Day of week]])*Lessons6[[#This Row],[Tariff]]=0,"",COUNTIF($C$5:$AK$5,Lessons6[[#This Row],[Day of week]])*Lessons6[[#This Row],[Tariff]])</f>
        <v/>
      </c>
    </row>
    <row r="697" spans="10:10" x14ac:dyDescent="0.25">
      <c r="J697" t="str">
        <f ca="1">IF(COUNTIF($C$5:$AK$5,Lessons6[[#This Row],[Day of week]])*Lessons6[[#This Row],[Tariff]]=0,"",COUNTIF($C$5:$AK$5,Lessons6[[#This Row],[Day of week]])*Lessons6[[#This Row],[Tariff]])</f>
        <v/>
      </c>
    </row>
    <row r="698" spans="10:10" x14ac:dyDescent="0.25">
      <c r="J698" t="str">
        <f ca="1">IF(COUNTIF($C$5:$AK$5,Lessons6[[#This Row],[Day of week]])*Lessons6[[#This Row],[Tariff]]=0,"",COUNTIF($C$5:$AK$5,Lessons6[[#This Row],[Day of week]])*Lessons6[[#This Row],[Tariff]])</f>
        <v/>
      </c>
    </row>
    <row r="699" spans="10:10" x14ac:dyDescent="0.25">
      <c r="J699" t="str">
        <f ca="1">IF(COUNTIF($C$5:$AK$5,Lessons6[[#This Row],[Day of week]])*Lessons6[[#This Row],[Tariff]]=0,"",COUNTIF($C$5:$AK$5,Lessons6[[#This Row],[Day of week]])*Lessons6[[#This Row],[Tariff]])</f>
        <v/>
      </c>
    </row>
    <row r="700" spans="10:10" x14ac:dyDescent="0.25">
      <c r="J700" t="str">
        <f ca="1">IF(COUNTIF($C$5:$AK$5,Lessons6[[#This Row],[Day of week]])*Lessons6[[#This Row],[Tariff]]=0,"",COUNTIF($C$5:$AK$5,Lessons6[[#This Row],[Day of week]])*Lessons6[[#This Row],[Tariff]])</f>
        <v/>
      </c>
    </row>
    <row r="701" spans="10:10" x14ac:dyDescent="0.25">
      <c r="J701" t="str">
        <f ca="1">IF(COUNTIF($C$5:$AK$5,Lessons6[[#This Row],[Day of week]])*Lessons6[[#This Row],[Tariff]]=0,"",COUNTIF($C$5:$AK$5,Lessons6[[#This Row],[Day of week]])*Lessons6[[#This Row],[Tariff]])</f>
        <v/>
      </c>
    </row>
    <row r="702" spans="10:10" x14ac:dyDescent="0.25">
      <c r="J702" t="str">
        <f ca="1">IF(COUNTIF($C$5:$AK$5,Lessons6[[#This Row],[Day of week]])*Lessons6[[#This Row],[Tariff]]=0,"",COUNTIF($C$5:$AK$5,Lessons6[[#This Row],[Day of week]])*Lessons6[[#This Row],[Tariff]])</f>
        <v/>
      </c>
    </row>
    <row r="703" spans="10:10" x14ac:dyDescent="0.25">
      <c r="J703" t="str">
        <f ca="1">IF(COUNTIF($C$5:$AK$5,Lessons6[[#This Row],[Day of week]])*Lessons6[[#This Row],[Tariff]]=0,"",COUNTIF($C$5:$AK$5,Lessons6[[#This Row],[Day of week]])*Lessons6[[#This Row],[Tariff]])</f>
        <v/>
      </c>
    </row>
    <row r="704" spans="10:10" x14ac:dyDescent="0.25">
      <c r="J704" t="str">
        <f ca="1">IF(COUNTIF($C$5:$AK$5,Lessons6[[#This Row],[Day of week]])*Lessons6[[#This Row],[Tariff]]=0,"",COUNTIF($C$5:$AK$5,Lessons6[[#This Row],[Day of week]])*Lessons6[[#This Row],[Tariff]])</f>
        <v/>
      </c>
    </row>
    <row r="705" spans="10:10" x14ac:dyDescent="0.25">
      <c r="J705" t="str">
        <f ca="1">IF(COUNTIF($C$5:$AK$5,Lessons6[[#This Row],[Day of week]])*Lessons6[[#This Row],[Tariff]]=0,"",COUNTIF($C$5:$AK$5,Lessons6[[#This Row],[Day of week]])*Lessons6[[#This Row],[Tariff]])</f>
        <v/>
      </c>
    </row>
    <row r="706" spans="10:10" x14ac:dyDescent="0.25">
      <c r="J706" t="str">
        <f ca="1">IF(COUNTIF($C$5:$AK$5,Lessons6[[#This Row],[Day of week]])*Lessons6[[#This Row],[Tariff]]=0,"",COUNTIF($C$5:$AK$5,Lessons6[[#This Row],[Day of week]])*Lessons6[[#This Row],[Tariff]])</f>
        <v/>
      </c>
    </row>
    <row r="707" spans="10:10" x14ac:dyDescent="0.25">
      <c r="J707" t="str">
        <f ca="1">IF(COUNTIF($C$5:$AK$5,Lessons6[[#This Row],[Day of week]])*Lessons6[[#This Row],[Tariff]]=0,"",COUNTIF($C$5:$AK$5,Lessons6[[#This Row],[Day of week]])*Lessons6[[#This Row],[Tariff]])</f>
        <v/>
      </c>
    </row>
    <row r="708" spans="10:10" x14ac:dyDescent="0.25">
      <c r="J708" t="str">
        <f ca="1">IF(COUNTIF($C$5:$AK$5,Lessons6[[#This Row],[Day of week]])*Lessons6[[#This Row],[Tariff]]=0,"",COUNTIF($C$5:$AK$5,Lessons6[[#This Row],[Day of week]])*Lessons6[[#This Row],[Tariff]])</f>
        <v/>
      </c>
    </row>
    <row r="709" spans="10:10" x14ac:dyDescent="0.25">
      <c r="J709" t="str">
        <f ca="1">IF(COUNTIF($C$5:$AK$5,Lessons6[[#This Row],[Day of week]])*Lessons6[[#This Row],[Tariff]]=0,"",COUNTIF($C$5:$AK$5,Lessons6[[#This Row],[Day of week]])*Lessons6[[#This Row],[Tariff]])</f>
        <v/>
      </c>
    </row>
    <row r="710" spans="10:10" x14ac:dyDescent="0.25">
      <c r="J710" t="str">
        <f ca="1">IF(COUNTIF($C$5:$AK$5,Lessons6[[#This Row],[Day of week]])*Lessons6[[#This Row],[Tariff]]=0,"",COUNTIF($C$5:$AK$5,Lessons6[[#This Row],[Day of week]])*Lessons6[[#This Row],[Tariff]])</f>
        <v/>
      </c>
    </row>
    <row r="711" spans="10:10" x14ac:dyDescent="0.25">
      <c r="J711" t="str">
        <f ca="1">IF(COUNTIF($C$5:$AK$5,Lessons6[[#This Row],[Day of week]])*Lessons6[[#This Row],[Tariff]]=0,"",COUNTIF($C$5:$AK$5,Lessons6[[#This Row],[Day of week]])*Lessons6[[#This Row],[Tariff]])</f>
        <v/>
      </c>
    </row>
    <row r="712" spans="10:10" x14ac:dyDescent="0.25">
      <c r="J712" t="str">
        <f ca="1">IF(COUNTIF($C$5:$AK$5,Lessons6[[#This Row],[Day of week]])*Lessons6[[#This Row],[Tariff]]=0,"",COUNTIF($C$5:$AK$5,Lessons6[[#This Row],[Day of week]])*Lessons6[[#This Row],[Tariff]])</f>
        <v/>
      </c>
    </row>
    <row r="713" spans="10:10" x14ac:dyDescent="0.25">
      <c r="J713" t="str">
        <f ca="1">IF(COUNTIF($C$5:$AK$5,Lessons6[[#This Row],[Day of week]])*Lessons6[[#This Row],[Tariff]]=0,"",COUNTIF($C$5:$AK$5,Lessons6[[#This Row],[Day of week]])*Lessons6[[#This Row],[Tariff]])</f>
        <v/>
      </c>
    </row>
    <row r="714" spans="10:10" x14ac:dyDescent="0.25">
      <c r="J714" t="str">
        <f ca="1">IF(COUNTIF($C$5:$AK$5,Lessons6[[#This Row],[Day of week]])*Lessons6[[#This Row],[Tariff]]=0,"",COUNTIF($C$5:$AK$5,Lessons6[[#This Row],[Day of week]])*Lessons6[[#This Row],[Tariff]])</f>
        <v/>
      </c>
    </row>
    <row r="715" spans="10:10" x14ac:dyDescent="0.25">
      <c r="J715" t="str">
        <f ca="1">IF(COUNTIF($C$5:$AK$5,Lessons6[[#This Row],[Day of week]])*Lessons6[[#This Row],[Tariff]]=0,"",COUNTIF($C$5:$AK$5,Lessons6[[#This Row],[Day of week]])*Lessons6[[#This Row],[Tariff]])</f>
        <v/>
      </c>
    </row>
    <row r="716" spans="10:10" x14ac:dyDescent="0.25">
      <c r="J716" t="str">
        <f ca="1">IF(COUNTIF($C$5:$AK$5,Lessons6[[#This Row],[Day of week]])*Lessons6[[#This Row],[Tariff]]=0,"",COUNTIF($C$5:$AK$5,Lessons6[[#This Row],[Day of week]])*Lessons6[[#This Row],[Tariff]])</f>
        <v/>
      </c>
    </row>
    <row r="717" spans="10:10" x14ac:dyDescent="0.25">
      <c r="J717" t="str">
        <f ca="1">IF(COUNTIF($C$5:$AK$5,Lessons6[[#This Row],[Day of week]])*Lessons6[[#This Row],[Tariff]]=0,"",COUNTIF($C$5:$AK$5,Lessons6[[#This Row],[Day of week]])*Lessons6[[#This Row],[Tariff]])</f>
        <v/>
      </c>
    </row>
    <row r="718" spans="10:10" x14ac:dyDescent="0.25">
      <c r="J718" t="str">
        <f ca="1">IF(COUNTIF($C$5:$AK$5,Lessons6[[#This Row],[Day of week]])*Lessons6[[#This Row],[Tariff]]=0,"",COUNTIF($C$5:$AK$5,Lessons6[[#This Row],[Day of week]])*Lessons6[[#This Row],[Tariff]])</f>
        <v/>
      </c>
    </row>
    <row r="719" spans="10:10" x14ac:dyDescent="0.25">
      <c r="J719" t="str">
        <f ca="1">IF(COUNTIF($C$5:$AK$5,Lessons6[[#This Row],[Day of week]])*Lessons6[[#This Row],[Tariff]]=0,"",COUNTIF($C$5:$AK$5,Lessons6[[#This Row],[Day of week]])*Lessons6[[#This Row],[Tariff]])</f>
        <v/>
      </c>
    </row>
    <row r="720" spans="10:10" x14ac:dyDescent="0.25">
      <c r="J720" t="str">
        <f ca="1">IF(COUNTIF($C$5:$AK$5,Lessons6[[#This Row],[Day of week]])*Lessons6[[#This Row],[Tariff]]=0,"",COUNTIF($C$5:$AK$5,Lessons6[[#This Row],[Day of week]])*Lessons6[[#This Row],[Tariff]])</f>
        <v/>
      </c>
    </row>
    <row r="721" spans="10:10" x14ac:dyDescent="0.25">
      <c r="J721" t="str">
        <f ca="1">IF(COUNTIF($C$5:$AK$5,Lessons6[[#This Row],[Day of week]])*Lessons6[[#This Row],[Tariff]]=0,"",COUNTIF($C$5:$AK$5,Lessons6[[#This Row],[Day of week]])*Lessons6[[#This Row],[Tariff]])</f>
        <v/>
      </c>
    </row>
    <row r="722" spans="10:10" x14ac:dyDescent="0.25">
      <c r="J722" t="str">
        <f ca="1">IF(COUNTIF($C$5:$AK$5,Lessons6[[#This Row],[Day of week]])*Lessons6[[#This Row],[Tariff]]=0,"",COUNTIF($C$5:$AK$5,Lessons6[[#This Row],[Day of week]])*Lessons6[[#This Row],[Tariff]])</f>
        <v/>
      </c>
    </row>
    <row r="723" spans="10:10" x14ac:dyDescent="0.25">
      <c r="J723" t="str">
        <f ca="1">IF(COUNTIF($C$5:$AK$5,Lessons6[[#This Row],[Day of week]])*Lessons6[[#This Row],[Tariff]]=0,"",COUNTIF($C$5:$AK$5,Lessons6[[#This Row],[Day of week]])*Lessons6[[#This Row],[Tariff]])</f>
        <v/>
      </c>
    </row>
    <row r="724" spans="10:10" x14ac:dyDescent="0.25">
      <c r="J724" t="str">
        <f ca="1">IF(COUNTIF($C$5:$AK$5,Lessons6[[#This Row],[Day of week]])*Lessons6[[#This Row],[Tariff]]=0,"",COUNTIF($C$5:$AK$5,Lessons6[[#This Row],[Day of week]])*Lessons6[[#This Row],[Tariff]])</f>
        <v/>
      </c>
    </row>
    <row r="725" spans="10:10" x14ac:dyDescent="0.25">
      <c r="J725" t="str">
        <f ca="1">IF(COUNTIF($C$5:$AK$5,Lessons6[[#This Row],[Day of week]])*Lessons6[[#This Row],[Tariff]]=0,"",COUNTIF($C$5:$AK$5,Lessons6[[#This Row],[Day of week]])*Lessons6[[#This Row],[Tariff]])</f>
        <v/>
      </c>
    </row>
    <row r="726" spans="10:10" x14ac:dyDescent="0.25">
      <c r="J726" t="str">
        <f ca="1">IF(COUNTIF($C$5:$AK$5,Lessons6[[#This Row],[Day of week]])*Lessons6[[#This Row],[Tariff]]=0,"",COUNTIF($C$5:$AK$5,Lessons6[[#This Row],[Day of week]])*Lessons6[[#This Row],[Tariff]])</f>
        <v/>
      </c>
    </row>
    <row r="727" spans="10:10" x14ac:dyDescent="0.25">
      <c r="J727" t="str">
        <f ca="1">IF(COUNTIF($C$5:$AK$5,Lessons6[[#This Row],[Day of week]])*Lessons6[[#This Row],[Tariff]]=0,"",COUNTIF($C$5:$AK$5,Lessons6[[#This Row],[Day of week]])*Lessons6[[#This Row],[Tariff]])</f>
        <v/>
      </c>
    </row>
    <row r="728" spans="10:10" x14ac:dyDescent="0.25">
      <c r="J728" t="str">
        <f ca="1">IF(COUNTIF($C$5:$AK$5,Lessons6[[#This Row],[Day of week]])*Lessons6[[#This Row],[Tariff]]=0,"",COUNTIF($C$5:$AK$5,Lessons6[[#This Row],[Day of week]])*Lessons6[[#This Row],[Tariff]])</f>
        <v/>
      </c>
    </row>
    <row r="729" spans="10:10" x14ac:dyDescent="0.25">
      <c r="J729" t="str">
        <f ca="1">IF(COUNTIF($C$5:$AK$5,Lessons6[[#This Row],[Day of week]])*Lessons6[[#This Row],[Tariff]]=0,"",COUNTIF($C$5:$AK$5,Lessons6[[#This Row],[Day of week]])*Lessons6[[#This Row],[Tariff]])</f>
        <v/>
      </c>
    </row>
    <row r="730" spans="10:10" x14ac:dyDescent="0.25">
      <c r="J730" t="str">
        <f ca="1">IF(COUNTIF($C$5:$AK$5,Lessons6[[#This Row],[Day of week]])*Lessons6[[#This Row],[Tariff]]=0,"",COUNTIF($C$5:$AK$5,Lessons6[[#This Row],[Day of week]])*Lessons6[[#This Row],[Tariff]])</f>
        <v/>
      </c>
    </row>
    <row r="731" spans="10:10" x14ac:dyDescent="0.25">
      <c r="J731" t="str">
        <f ca="1">IF(COUNTIF($C$5:$AK$5,Lessons6[[#This Row],[Day of week]])*Lessons6[[#This Row],[Tariff]]=0,"",COUNTIF($C$5:$AK$5,Lessons6[[#This Row],[Day of week]])*Lessons6[[#This Row],[Tariff]])</f>
        <v/>
      </c>
    </row>
    <row r="732" spans="10:10" x14ac:dyDescent="0.25">
      <c r="J732" t="str">
        <f ca="1">IF(COUNTIF($C$5:$AK$5,Lessons6[[#This Row],[Day of week]])*Lessons6[[#This Row],[Tariff]]=0,"",COUNTIF($C$5:$AK$5,Lessons6[[#This Row],[Day of week]])*Lessons6[[#This Row],[Tariff]])</f>
        <v/>
      </c>
    </row>
    <row r="733" spans="10:10" x14ac:dyDescent="0.25">
      <c r="J733" t="str">
        <f ca="1">IF(COUNTIF($C$5:$AK$5,Lessons6[[#This Row],[Day of week]])*Lessons6[[#This Row],[Tariff]]=0,"",COUNTIF($C$5:$AK$5,Lessons6[[#This Row],[Day of week]])*Lessons6[[#This Row],[Tariff]])</f>
        <v/>
      </c>
    </row>
    <row r="734" spans="10:10" x14ac:dyDescent="0.25">
      <c r="J734" t="str">
        <f ca="1">IF(COUNTIF($C$5:$AK$5,Lessons6[[#This Row],[Day of week]])*Lessons6[[#This Row],[Tariff]]=0,"",COUNTIF($C$5:$AK$5,Lessons6[[#This Row],[Day of week]])*Lessons6[[#This Row],[Tariff]])</f>
        <v/>
      </c>
    </row>
    <row r="735" spans="10:10" x14ac:dyDescent="0.25">
      <c r="J735" t="str">
        <f ca="1">IF(COUNTIF($C$5:$AK$5,Lessons6[[#This Row],[Day of week]])*Lessons6[[#This Row],[Tariff]]=0,"",COUNTIF($C$5:$AK$5,Lessons6[[#This Row],[Day of week]])*Lessons6[[#This Row],[Tariff]])</f>
        <v/>
      </c>
    </row>
    <row r="736" spans="10:10" x14ac:dyDescent="0.25">
      <c r="J736" t="str">
        <f ca="1">IF(COUNTIF($C$5:$AK$5,Lessons6[[#This Row],[Day of week]])*Lessons6[[#This Row],[Tariff]]=0,"",COUNTIF($C$5:$AK$5,Lessons6[[#This Row],[Day of week]])*Lessons6[[#This Row],[Tariff]])</f>
        <v/>
      </c>
    </row>
    <row r="737" spans="10:10" x14ac:dyDescent="0.25">
      <c r="J737" t="str">
        <f ca="1">IF(COUNTIF($C$5:$AK$5,Lessons6[[#This Row],[Day of week]])*Lessons6[[#This Row],[Tariff]]=0,"",COUNTIF($C$5:$AK$5,Lessons6[[#This Row],[Day of week]])*Lessons6[[#This Row],[Tariff]])</f>
        <v/>
      </c>
    </row>
    <row r="738" spans="10:10" x14ac:dyDescent="0.25">
      <c r="J738" t="str">
        <f ca="1">IF(COUNTIF($C$5:$AK$5,Lessons6[[#This Row],[Day of week]])*Lessons6[[#This Row],[Tariff]]=0,"",COUNTIF($C$5:$AK$5,Lessons6[[#This Row],[Day of week]])*Lessons6[[#This Row],[Tariff]])</f>
        <v/>
      </c>
    </row>
    <row r="739" spans="10:10" x14ac:dyDescent="0.25">
      <c r="J739" t="str">
        <f ca="1">IF(COUNTIF($C$5:$AK$5,Lessons6[[#This Row],[Day of week]])*Lessons6[[#This Row],[Tariff]]=0,"",COUNTIF($C$5:$AK$5,Lessons6[[#This Row],[Day of week]])*Lessons6[[#This Row],[Tariff]])</f>
        <v/>
      </c>
    </row>
    <row r="740" spans="10:10" x14ac:dyDescent="0.25">
      <c r="J740" t="str">
        <f ca="1">IF(COUNTIF($C$5:$AK$5,Lessons6[[#This Row],[Day of week]])*Lessons6[[#This Row],[Tariff]]=0,"",COUNTIF($C$5:$AK$5,Lessons6[[#This Row],[Day of week]])*Lessons6[[#This Row],[Tariff]])</f>
        <v/>
      </c>
    </row>
    <row r="741" spans="10:10" x14ac:dyDescent="0.25">
      <c r="J741" t="str">
        <f ca="1">IF(COUNTIF($C$5:$AK$5,Lessons6[[#This Row],[Day of week]])*Lessons6[[#This Row],[Tariff]]=0,"",COUNTIF($C$5:$AK$5,Lessons6[[#This Row],[Day of week]])*Lessons6[[#This Row],[Tariff]])</f>
        <v/>
      </c>
    </row>
    <row r="742" spans="10:10" x14ac:dyDescent="0.25">
      <c r="J742" t="str">
        <f ca="1">IF(COUNTIF($C$5:$AK$5,Lessons6[[#This Row],[Day of week]])*Lessons6[[#This Row],[Tariff]]=0,"",COUNTIF($C$5:$AK$5,Lessons6[[#This Row],[Day of week]])*Lessons6[[#This Row],[Tariff]])</f>
        <v/>
      </c>
    </row>
    <row r="743" spans="10:10" x14ac:dyDescent="0.25">
      <c r="J743" t="str">
        <f ca="1">IF(COUNTIF($C$5:$AK$5,Lessons6[[#This Row],[Day of week]])*Lessons6[[#This Row],[Tariff]]=0,"",COUNTIF($C$5:$AK$5,Lessons6[[#This Row],[Day of week]])*Lessons6[[#This Row],[Tariff]])</f>
        <v/>
      </c>
    </row>
    <row r="744" spans="10:10" x14ac:dyDescent="0.25">
      <c r="J744" t="str">
        <f ca="1">IF(COUNTIF($C$5:$AK$5,Lessons6[[#This Row],[Day of week]])*Lessons6[[#This Row],[Tariff]]=0,"",COUNTIF($C$5:$AK$5,Lessons6[[#This Row],[Day of week]])*Lessons6[[#This Row],[Tariff]])</f>
        <v/>
      </c>
    </row>
    <row r="745" spans="10:10" x14ac:dyDescent="0.25">
      <c r="J745" t="str">
        <f ca="1">IF(COUNTIF($C$5:$AK$5,Lessons6[[#This Row],[Day of week]])*Lessons6[[#This Row],[Tariff]]=0,"",COUNTIF($C$5:$AK$5,Lessons6[[#This Row],[Day of week]])*Lessons6[[#This Row],[Tariff]])</f>
        <v/>
      </c>
    </row>
    <row r="746" spans="10:10" x14ac:dyDescent="0.25">
      <c r="J746" t="str">
        <f ca="1">IF(COUNTIF($C$5:$AK$5,Lessons6[[#This Row],[Day of week]])*Lessons6[[#This Row],[Tariff]]=0,"",COUNTIF($C$5:$AK$5,Lessons6[[#This Row],[Day of week]])*Lessons6[[#This Row],[Tariff]])</f>
        <v/>
      </c>
    </row>
    <row r="747" spans="10:10" x14ac:dyDescent="0.25">
      <c r="J747" t="str">
        <f ca="1">IF(COUNTIF($C$5:$AK$5,Lessons6[[#This Row],[Day of week]])*Lessons6[[#This Row],[Tariff]]=0,"",COUNTIF($C$5:$AK$5,Lessons6[[#This Row],[Day of week]])*Lessons6[[#This Row],[Tariff]])</f>
        <v/>
      </c>
    </row>
    <row r="748" spans="10:10" x14ac:dyDescent="0.25">
      <c r="J748" t="str">
        <f ca="1">IF(COUNTIF($C$5:$AK$5,Lessons6[[#This Row],[Day of week]])*Lessons6[[#This Row],[Tariff]]=0,"",COUNTIF($C$5:$AK$5,Lessons6[[#This Row],[Day of week]])*Lessons6[[#This Row],[Tariff]])</f>
        <v/>
      </c>
    </row>
    <row r="749" spans="10:10" x14ac:dyDescent="0.25">
      <c r="J749" t="str">
        <f ca="1">IF(COUNTIF($C$5:$AK$5,Lessons6[[#This Row],[Day of week]])*Lessons6[[#This Row],[Tariff]]=0,"",COUNTIF($C$5:$AK$5,Lessons6[[#This Row],[Day of week]])*Lessons6[[#This Row],[Tariff]])</f>
        <v/>
      </c>
    </row>
    <row r="750" spans="10:10" x14ac:dyDescent="0.25">
      <c r="J750" t="str">
        <f ca="1">IF(COUNTIF($C$5:$AK$5,Lessons6[[#This Row],[Day of week]])*Lessons6[[#This Row],[Tariff]]=0,"",COUNTIF($C$5:$AK$5,Lessons6[[#This Row],[Day of week]])*Lessons6[[#This Row],[Tariff]])</f>
        <v/>
      </c>
    </row>
    <row r="751" spans="10:10" x14ac:dyDescent="0.25">
      <c r="J751" t="str">
        <f ca="1">IF(COUNTIF($C$5:$AK$5,Lessons6[[#This Row],[Day of week]])*Lessons6[[#This Row],[Tariff]]=0,"",COUNTIF($C$5:$AK$5,Lessons6[[#This Row],[Day of week]])*Lessons6[[#This Row],[Tariff]])</f>
        <v/>
      </c>
    </row>
    <row r="752" spans="10:10" x14ac:dyDescent="0.25">
      <c r="J752" t="str">
        <f ca="1">IF(COUNTIF($C$5:$AK$5,Lessons6[[#This Row],[Day of week]])*Lessons6[[#This Row],[Tariff]]=0,"",COUNTIF($C$5:$AK$5,Lessons6[[#This Row],[Day of week]])*Lessons6[[#This Row],[Tariff]])</f>
        <v/>
      </c>
    </row>
    <row r="753" spans="10:10" x14ac:dyDescent="0.25">
      <c r="J753" t="str">
        <f ca="1">IF(COUNTIF($C$5:$AK$5,Lessons6[[#This Row],[Day of week]])*Lessons6[[#This Row],[Tariff]]=0,"",COUNTIF($C$5:$AK$5,Lessons6[[#This Row],[Day of week]])*Lessons6[[#This Row],[Tariff]])</f>
        <v/>
      </c>
    </row>
    <row r="754" spans="10:10" x14ac:dyDescent="0.25">
      <c r="J754" t="str">
        <f ca="1">IF(COUNTIF($C$5:$AK$5,Lessons6[[#This Row],[Day of week]])*Lessons6[[#This Row],[Tariff]]=0,"",COUNTIF($C$5:$AK$5,Lessons6[[#This Row],[Day of week]])*Lessons6[[#This Row],[Tariff]])</f>
        <v/>
      </c>
    </row>
    <row r="755" spans="10:10" x14ac:dyDescent="0.25">
      <c r="J755" t="str">
        <f ca="1">IF(COUNTIF($C$5:$AK$5,Lessons6[[#This Row],[Day of week]])*Lessons6[[#This Row],[Tariff]]=0,"",COUNTIF($C$5:$AK$5,Lessons6[[#This Row],[Day of week]])*Lessons6[[#This Row],[Tariff]])</f>
        <v/>
      </c>
    </row>
    <row r="756" spans="10:10" x14ac:dyDescent="0.25">
      <c r="J756" t="str">
        <f ca="1">IF(COUNTIF($C$5:$AK$5,Lessons6[[#This Row],[Day of week]])*Lessons6[[#This Row],[Tariff]]=0,"",COUNTIF($C$5:$AK$5,Lessons6[[#This Row],[Day of week]])*Lessons6[[#This Row],[Tariff]])</f>
        <v/>
      </c>
    </row>
    <row r="757" spans="10:10" x14ac:dyDescent="0.25">
      <c r="J757" t="str">
        <f ca="1">IF(COUNTIF($C$5:$AK$5,Lessons6[[#This Row],[Day of week]])*Lessons6[[#This Row],[Tariff]]=0,"",COUNTIF($C$5:$AK$5,Lessons6[[#This Row],[Day of week]])*Lessons6[[#This Row],[Tariff]])</f>
        <v/>
      </c>
    </row>
    <row r="758" spans="10:10" x14ac:dyDescent="0.25">
      <c r="J758" t="str">
        <f ca="1">IF(COUNTIF($C$5:$AK$5,Lessons6[[#This Row],[Day of week]])*Lessons6[[#This Row],[Tariff]]=0,"",COUNTIF($C$5:$AK$5,Lessons6[[#This Row],[Day of week]])*Lessons6[[#This Row],[Tariff]])</f>
        <v/>
      </c>
    </row>
    <row r="759" spans="10:10" x14ac:dyDescent="0.25">
      <c r="J759" t="str">
        <f ca="1">IF(COUNTIF($C$5:$AK$5,Lessons6[[#This Row],[Day of week]])*Lessons6[[#This Row],[Tariff]]=0,"",COUNTIF($C$5:$AK$5,Lessons6[[#This Row],[Day of week]])*Lessons6[[#This Row],[Tariff]])</f>
        <v/>
      </c>
    </row>
    <row r="760" spans="10:10" x14ac:dyDescent="0.25">
      <c r="J760" t="str">
        <f ca="1">IF(COUNTIF($C$5:$AK$5,Lessons6[[#This Row],[Day of week]])*Lessons6[[#This Row],[Tariff]]=0,"",COUNTIF($C$5:$AK$5,Lessons6[[#This Row],[Day of week]])*Lessons6[[#This Row],[Tariff]])</f>
        <v/>
      </c>
    </row>
    <row r="761" spans="10:10" x14ac:dyDescent="0.25">
      <c r="J761" t="str">
        <f ca="1">IF(COUNTIF($C$5:$AK$5,Lessons6[[#This Row],[Day of week]])*Lessons6[[#This Row],[Tariff]]=0,"",COUNTIF($C$5:$AK$5,Lessons6[[#This Row],[Day of week]])*Lessons6[[#This Row],[Tariff]])</f>
        <v/>
      </c>
    </row>
    <row r="762" spans="10:10" x14ac:dyDescent="0.25">
      <c r="J762" t="str">
        <f ca="1">IF(COUNTIF($C$5:$AK$5,Lessons6[[#This Row],[Day of week]])*Lessons6[[#This Row],[Tariff]]=0,"",COUNTIF($C$5:$AK$5,Lessons6[[#This Row],[Day of week]])*Lessons6[[#This Row],[Tariff]])</f>
        <v/>
      </c>
    </row>
    <row r="763" spans="10:10" x14ac:dyDescent="0.25">
      <c r="J763" t="str">
        <f ca="1">IF(COUNTIF($C$5:$AK$5,Lessons6[[#This Row],[Day of week]])*Lessons6[[#This Row],[Tariff]]=0,"",COUNTIF($C$5:$AK$5,Lessons6[[#This Row],[Day of week]])*Lessons6[[#This Row],[Tariff]])</f>
        <v/>
      </c>
    </row>
    <row r="764" spans="10:10" x14ac:dyDescent="0.25">
      <c r="J764" t="str">
        <f ca="1">IF(COUNTIF($C$5:$AK$5,Lessons6[[#This Row],[Day of week]])*Lessons6[[#This Row],[Tariff]]=0,"",COUNTIF($C$5:$AK$5,Lessons6[[#This Row],[Day of week]])*Lessons6[[#This Row],[Tariff]])</f>
        <v/>
      </c>
    </row>
    <row r="765" spans="10:10" x14ac:dyDescent="0.25">
      <c r="J765" t="str">
        <f ca="1">IF(COUNTIF($C$5:$AK$5,Lessons6[[#This Row],[Day of week]])*Lessons6[[#This Row],[Tariff]]=0,"",COUNTIF($C$5:$AK$5,Lessons6[[#This Row],[Day of week]])*Lessons6[[#This Row],[Tariff]])</f>
        <v/>
      </c>
    </row>
    <row r="766" spans="10:10" x14ac:dyDescent="0.25">
      <c r="J766" t="str">
        <f ca="1">IF(COUNTIF($C$5:$AK$5,Lessons6[[#This Row],[Day of week]])*Lessons6[[#This Row],[Tariff]]=0,"",COUNTIF($C$5:$AK$5,Lessons6[[#This Row],[Day of week]])*Lessons6[[#This Row],[Tariff]])</f>
        <v/>
      </c>
    </row>
    <row r="767" spans="10:10" x14ac:dyDescent="0.25">
      <c r="J767" t="str">
        <f ca="1">IF(COUNTIF($C$5:$AK$5,Lessons6[[#This Row],[Day of week]])*Lessons6[[#This Row],[Tariff]]=0,"",COUNTIF($C$5:$AK$5,Lessons6[[#This Row],[Day of week]])*Lessons6[[#This Row],[Tariff]])</f>
        <v/>
      </c>
    </row>
    <row r="768" spans="10:10" x14ac:dyDescent="0.25">
      <c r="J768" t="str">
        <f ca="1">IF(COUNTIF($C$5:$AK$5,Lessons6[[#This Row],[Day of week]])*Lessons6[[#This Row],[Tariff]]=0,"",COUNTIF($C$5:$AK$5,Lessons6[[#This Row],[Day of week]])*Lessons6[[#This Row],[Tariff]])</f>
        <v/>
      </c>
    </row>
    <row r="769" spans="10:10" x14ac:dyDescent="0.25">
      <c r="J769" t="str">
        <f ca="1">IF(COUNTIF($C$5:$AK$5,Lessons6[[#This Row],[Day of week]])*Lessons6[[#This Row],[Tariff]]=0,"",COUNTIF($C$5:$AK$5,Lessons6[[#This Row],[Day of week]])*Lessons6[[#This Row],[Tariff]])</f>
        <v/>
      </c>
    </row>
    <row r="770" spans="10:10" x14ac:dyDescent="0.25">
      <c r="J770" t="str">
        <f ca="1">IF(COUNTIF($C$5:$AK$5,Lessons6[[#This Row],[Day of week]])*Lessons6[[#This Row],[Tariff]]=0,"",COUNTIF($C$5:$AK$5,Lessons6[[#This Row],[Day of week]])*Lessons6[[#This Row],[Tariff]])</f>
        <v/>
      </c>
    </row>
    <row r="771" spans="10:10" x14ac:dyDescent="0.25">
      <c r="J771" t="str">
        <f ca="1">IF(COUNTIF($C$5:$AK$5,Lessons6[[#This Row],[Day of week]])*Lessons6[[#This Row],[Tariff]]=0,"",COUNTIF($C$5:$AK$5,Lessons6[[#This Row],[Day of week]])*Lessons6[[#This Row],[Tariff]])</f>
        <v/>
      </c>
    </row>
    <row r="772" spans="10:10" x14ac:dyDescent="0.25">
      <c r="J772" t="str">
        <f ca="1">IF(COUNTIF($C$5:$AK$5,Lessons6[[#This Row],[Day of week]])*Lessons6[[#This Row],[Tariff]]=0,"",COUNTIF($C$5:$AK$5,Lessons6[[#This Row],[Day of week]])*Lessons6[[#This Row],[Tariff]])</f>
        <v/>
      </c>
    </row>
    <row r="773" spans="10:10" x14ac:dyDescent="0.25">
      <c r="J773" t="str">
        <f ca="1">IF(COUNTIF($C$5:$AK$5,Lessons6[[#This Row],[Day of week]])*Lessons6[[#This Row],[Tariff]]=0,"",COUNTIF($C$5:$AK$5,Lessons6[[#This Row],[Day of week]])*Lessons6[[#This Row],[Tariff]])</f>
        <v/>
      </c>
    </row>
    <row r="774" spans="10:10" x14ac:dyDescent="0.25">
      <c r="J774" t="str">
        <f ca="1">IF(COUNTIF($C$5:$AK$5,Lessons6[[#This Row],[Day of week]])*Lessons6[[#This Row],[Tariff]]=0,"",COUNTIF($C$5:$AK$5,Lessons6[[#This Row],[Day of week]])*Lessons6[[#This Row],[Tariff]])</f>
        <v/>
      </c>
    </row>
    <row r="775" spans="10:10" x14ac:dyDescent="0.25">
      <c r="J775" t="str">
        <f ca="1">IF(COUNTIF($C$5:$AK$5,Lessons6[[#This Row],[Day of week]])*Lessons6[[#This Row],[Tariff]]=0,"",COUNTIF($C$5:$AK$5,Lessons6[[#This Row],[Day of week]])*Lessons6[[#This Row],[Tariff]])</f>
        <v/>
      </c>
    </row>
    <row r="776" spans="10:10" x14ac:dyDescent="0.25">
      <c r="J776" t="str">
        <f ca="1">IF(COUNTIF($C$5:$AK$5,Lessons6[[#This Row],[Day of week]])*Lessons6[[#This Row],[Tariff]]=0,"",COUNTIF($C$5:$AK$5,Lessons6[[#This Row],[Day of week]])*Lessons6[[#This Row],[Tariff]])</f>
        <v/>
      </c>
    </row>
    <row r="777" spans="10:10" x14ac:dyDescent="0.25">
      <c r="J777" t="str">
        <f ca="1">IF(COUNTIF($C$5:$AK$5,Lessons6[[#This Row],[Day of week]])*Lessons6[[#This Row],[Tariff]]=0,"",COUNTIF($C$5:$AK$5,Lessons6[[#This Row],[Day of week]])*Lessons6[[#This Row],[Tariff]])</f>
        <v/>
      </c>
    </row>
    <row r="778" spans="10:10" x14ac:dyDescent="0.25">
      <c r="J778" t="str">
        <f ca="1">IF(COUNTIF($C$5:$AK$5,Lessons6[[#This Row],[Day of week]])*Lessons6[[#This Row],[Tariff]]=0,"",COUNTIF($C$5:$AK$5,Lessons6[[#This Row],[Day of week]])*Lessons6[[#This Row],[Tariff]])</f>
        <v/>
      </c>
    </row>
    <row r="779" spans="10:10" x14ac:dyDescent="0.25">
      <c r="J779" t="str">
        <f ca="1">IF(COUNTIF($C$5:$AK$5,Lessons6[[#This Row],[Day of week]])*Lessons6[[#This Row],[Tariff]]=0,"",COUNTIF($C$5:$AK$5,Lessons6[[#This Row],[Day of week]])*Lessons6[[#This Row],[Tariff]])</f>
        <v/>
      </c>
    </row>
    <row r="780" spans="10:10" x14ac:dyDescent="0.25">
      <c r="J780" t="str">
        <f ca="1">IF(COUNTIF($C$5:$AK$5,Lessons6[[#This Row],[Day of week]])*Lessons6[[#This Row],[Tariff]]=0,"",COUNTIF($C$5:$AK$5,Lessons6[[#This Row],[Day of week]])*Lessons6[[#This Row],[Tariff]])</f>
        <v/>
      </c>
    </row>
    <row r="781" spans="10:10" x14ac:dyDescent="0.25">
      <c r="J781" t="str">
        <f ca="1">IF(COUNTIF($C$5:$AK$5,Lessons6[[#This Row],[Day of week]])*Lessons6[[#This Row],[Tariff]]=0,"",COUNTIF($C$5:$AK$5,Lessons6[[#This Row],[Day of week]])*Lessons6[[#This Row],[Tariff]])</f>
        <v/>
      </c>
    </row>
    <row r="782" spans="10:10" x14ac:dyDescent="0.25">
      <c r="J782" t="str">
        <f ca="1">IF(COUNTIF($C$5:$AK$5,Lessons6[[#This Row],[Day of week]])*Lessons6[[#This Row],[Tariff]]=0,"",COUNTIF($C$5:$AK$5,Lessons6[[#This Row],[Day of week]])*Lessons6[[#This Row],[Tariff]])</f>
        <v/>
      </c>
    </row>
    <row r="783" spans="10:10" x14ac:dyDescent="0.25">
      <c r="J783" t="str">
        <f ca="1">IF(COUNTIF($C$5:$AK$5,Lessons6[[#This Row],[Day of week]])*Lessons6[[#This Row],[Tariff]]=0,"",COUNTIF($C$5:$AK$5,Lessons6[[#This Row],[Day of week]])*Lessons6[[#This Row],[Tariff]])</f>
        <v/>
      </c>
    </row>
    <row r="784" spans="10:10" x14ac:dyDescent="0.25">
      <c r="J784" t="str">
        <f ca="1">IF(COUNTIF($C$5:$AK$5,Lessons6[[#This Row],[Day of week]])*Lessons6[[#This Row],[Tariff]]=0,"",COUNTIF($C$5:$AK$5,Lessons6[[#This Row],[Day of week]])*Lessons6[[#This Row],[Tariff]])</f>
        <v/>
      </c>
    </row>
    <row r="785" spans="10:10" x14ac:dyDescent="0.25">
      <c r="J785" t="str">
        <f ca="1">IF(COUNTIF($C$5:$AK$5,Lessons6[[#This Row],[Day of week]])*Lessons6[[#This Row],[Tariff]]=0,"",COUNTIF($C$5:$AK$5,Lessons6[[#This Row],[Day of week]])*Lessons6[[#This Row],[Tariff]])</f>
        <v/>
      </c>
    </row>
    <row r="786" spans="10:10" x14ac:dyDescent="0.25">
      <c r="J786" t="str">
        <f ca="1">IF(COUNTIF($C$5:$AK$5,Lessons6[[#This Row],[Day of week]])*Lessons6[[#This Row],[Tariff]]=0,"",COUNTIF($C$5:$AK$5,Lessons6[[#This Row],[Day of week]])*Lessons6[[#This Row],[Tariff]])</f>
        <v/>
      </c>
    </row>
    <row r="787" spans="10:10" x14ac:dyDescent="0.25">
      <c r="J787" t="str">
        <f ca="1">IF(COUNTIF($C$5:$AK$5,Lessons6[[#This Row],[Day of week]])*Lessons6[[#This Row],[Tariff]]=0,"",COUNTIF($C$5:$AK$5,Lessons6[[#This Row],[Day of week]])*Lessons6[[#This Row],[Tariff]])</f>
        <v/>
      </c>
    </row>
    <row r="788" spans="10:10" x14ac:dyDescent="0.25">
      <c r="J788" t="str">
        <f ca="1">IF(COUNTIF($C$5:$AK$5,Lessons6[[#This Row],[Day of week]])*Lessons6[[#This Row],[Tariff]]=0,"",COUNTIF($C$5:$AK$5,Lessons6[[#This Row],[Day of week]])*Lessons6[[#This Row],[Tariff]])</f>
        <v/>
      </c>
    </row>
    <row r="789" spans="10:10" x14ac:dyDescent="0.25">
      <c r="J789" t="str">
        <f ca="1">IF(COUNTIF($C$5:$AK$5,Lessons6[[#This Row],[Day of week]])*Lessons6[[#This Row],[Tariff]]=0,"",COUNTIF($C$5:$AK$5,Lessons6[[#This Row],[Day of week]])*Lessons6[[#This Row],[Tariff]])</f>
        <v/>
      </c>
    </row>
    <row r="790" spans="10:10" x14ac:dyDescent="0.25">
      <c r="J790" t="str">
        <f ca="1">IF(COUNTIF($C$5:$AK$5,Lessons6[[#This Row],[Day of week]])*Lessons6[[#This Row],[Tariff]]=0,"",COUNTIF($C$5:$AK$5,Lessons6[[#This Row],[Day of week]])*Lessons6[[#This Row],[Tariff]])</f>
        <v/>
      </c>
    </row>
    <row r="791" spans="10:10" x14ac:dyDescent="0.25">
      <c r="J791" t="str">
        <f ca="1">IF(COUNTIF($C$5:$AK$5,Lessons6[[#This Row],[Day of week]])*Lessons6[[#This Row],[Tariff]]=0,"",COUNTIF($C$5:$AK$5,Lessons6[[#This Row],[Day of week]])*Lessons6[[#This Row],[Tariff]])</f>
        <v/>
      </c>
    </row>
    <row r="792" spans="10:10" x14ac:dyDescent="0.25">
      <c r="J792" t="str">
        <f ca="1">IF(COUNTIF($C$5:$AK$5,Lessons6[[#This Row],[Day of week]])*Lessons6[[#This Row],[Tariff]]=0,"",COUNTIF($C$5:$AK$5,Lessons6[[#This Row],[Day of week]])*Lessons6[[#This Row],[Tariff]])</f>
        <v/>
      </c>
    </row>
    <row r="793" spans="10:10" x14ac:dyDescent="0.25">
      <c r="J793" t="str">
        <f ca="1">IF(COUNTIF($C$5:$AK$5,Lessons6[[#This Row],[Day of week]])*Lessons6[[#This Row],[Tariff]]=0,"",COUNTIF($C$5:$AK$5,Lessons6[[#This Row],[Day of week]])*Lessons6[[#This Row],[Tariff]])</f>
        <v/>
      </c>
    </row>
    <row r="794" spans="10:10" x14ac:dyDescent="0.25">
      <c r="J794" t="str">
        <f ca="1">IF(COUNTIF($C$5:$AK$5,Lessons6[[#This Row],[Day of week]])*Lessons6[[#This Row],[Tariff]]=0,"",COUNTIF($C$5:$AK$5,Lessons6[[#This Row],[Day of week]])*Lessons6[[#This Row],[Tariff]])</f>
        <v/>
      </c>
    </row>
    <row r="795" spans="10:10" x14ac:dyDescent="0.25">
      <c r="J795" t="str">
        <f ca="1">IF(COUNTIF($C$5:$AK$5,Lessons6[[#This Row],[Day of week]])*Lessons6[[#This Row],[Tariff]]=0,"",COUNTIF($C$5:$AK$5,Lessons6[[#This Row],[Day of week]])*Lessons6[[#This Row],[Tariff]])</f>
        <v/>
      </c>
    </row>
    <row r="796" spans="10:10" x14ac:dyDescent="0.25">
      <c r="J796" t="str">
        <f ca="1">IF(COUNTIF($C$5:$AK$5,Lessons6[[#This Row],[Day of week]])*Lessons6[[#This Row],[Tariff]]=0,"",COUNTIF($C$5:$AK$5,Lessons6[[#This Row],[Day of week]])*Lessons6[[#This Row],[Tariff]])</f>
        <v/>
      </c>
    </row>
    <row r="797" spans="10:10" x14ac:dyDescent="0.25">
      <c r="J797" t="str">
        <f ca="1">IF(COUNTIF($C$5:$AK$5,Lessons6[[#This Row],[Day of week]])*Lessons6[[#This Row],[Tariff]]=0,"",COUNTIF($C$5:$AK$5,Lessons6[[#This Row],[Day of week]])*Lessons6[[#This Row],[Tariff]])</f>
        <v/>
      </c>
    </row>
    <row r="798" spans="10:10" x14ac:dyDescent="0.25">
      <c r="J798" t="str">
        <f ca="1">IF(COUNTIF($C$5:$AK$5,Lessons6[[#This Row],[Day of week]])*Lessons6[[#This Row],[Tariff]]=0,"",COUNTIF($C$5:$AK$5,Lessons6[[#This Row],[Day of week]])*Lessons6[[#This Row],[Tariff]])</f>
        <v/>
      </c>
    </row>
    <row r="799" spans="10:10" x14ac:dyDescent="0.25">
      <c r="J799" t="str">
        <f ca="1">IF(COUNTIF($C$5:$AK$5,Lessons6[[#This Row],[Day of week]])*Lessons6[[#This Row],[Tariff]]=0,"",COUNTIF($C$5:$AK$5,Lessons6[[#This Row],[Day of week]])*Lessons6[[#This Row],[Tariff]])</f>
        <v/>
      </c>
    </row>
    <row r="800" spans="10:10" x14ac:dyDescent="0.25">
      <c r="J800" t="str">
        <f ca="1">IF(COUNTIF($C$5:$AK$5,Lessons6[[#This Row],[Day of week]])*Lessons6[[#This Row],[Tariff]]=0,"",COUNTIF($C$5:$AK$5,Lessons6[[#This Row],[Day of week]])*Lessons6[[#This Row],[Tariff]])</f>
        <v/>
      </c>
    </row>
    <row r="801" spans="10:10" x14ac:dyDescent="0.25">
      <c r="J801" t="str">
        <f ca="1">IF(COUNTIF($C$5:$AK$5,Lessons6[[#This Row],[Day of week]])*Lessons6[[#This Row],[Tariff]]=0,"",COUNTIF($C$5:$AK$5,Lessons6[[#This Row],[Day of week]])*Lessons6[[#This Row],[Tariff]])</f>
        <v/>
      </c>
    </row>
    <row r="802" spans="10:10" x14ac:dyDescent="0.25">
      <c r="J802" t="str">
        <f ca="1">IF(COUNTIF($C$5:$AK$5,Lessons6[[#This Row],[Day of week]])*Lessons6[[#This Row],[Tariff]]=0,"",COUNTIF($C$5:$AK$5,Lessons6[[#This Row],[Day of week]])*Lessons6[[#This Row],[Tariff]])</f>
        <v/>
      </c>
    </row>
    <row r="803" spans="10:10" x14ac:dyDescent="0.25">
      <c r="J803" t="str">
        <f ca="1">IF(COUNTIF($C$5:$AK$5,Lessons6[[#This Row],[Day of week]])*Lessons6[[#This Row],[Tariff]]=0,"",COUNTIF($C$5:$AK$5,Lessons6[[#This Row],[Day of week]])*Lessons6[[#This Row],[Tariff]])</f>
        <v/>
      </c>
    </row>
    <row r="804" spans="10:10" x14ac:dyDescent="0.25">
      <c r="J804" t="str">
        <f ca="1">IF(COUNTIF($C$5:$AK$5,Lessons6[[#This Row],[Day of week]])*Lessons6[[#This Row],[Tariff]]=0,"",COUNTIF($C$5:$AK$5,Lessons6[[#This Row],[Day of week]])*Lessons6[[#This Row],[Tariff]])</f>
        <v/>
      </c>
    </row>
    <row r="805" spans="10:10" x14ac:dyDescent="0.25">
      <c r="J805" t="str">
        <f ca="1">IF(COUNTIF($C$5:$AK$5,Lessons6[[#This Row],[Day of week]])*Lessons6[[#This Row],[Tariff]]=0,"",COUNTIF($C$5:$AK$5,Lessons6[[#This Row],[Day of week]])*Lessons6[[#This Row],[Tariff]])</f>
        <v/>
      </c>
    </row>
    <row r="806" spans="10:10" x14ac:dyDescent="0.25">
      <c r="J806" t="str">
        <f ca="1">IF(COUNTIF($C$5:$AK$5,Lessons6[[#This Row],[Day of week]])*Lessons6[[#This Row],[Tariff]]=0,"",COUNTIF($C$5:$AK$5,Lessons6[[#This Row],[Day of week]])*Lessons6[[#This Row],[Tariff]])</f>
        <v/>
      </c>
    </row>
    <row r="807" spans="10:10" x14ac:dyDescent="0.25">
      <c r="J807" t="str">
        <f ca="1">IF(COUNTIF($C$5:$AK$5,Lessons6[[#This Row],[Day of week]])*Lessons6[[#This Row],[Tariff]]=0,"",COUNTIF($C$5:$AK$5,Lessons6[[#This Row],[Day of week]])*Lessons6[[#This Row],[Tariff]])</f>
        <v/>
      </c>
    </row>
    <row r="808" spans="10:10" x14ac:dyDescent="0.25">
      <c r="J808" t="str">
        <f ca="1">IF(COUNTIF($C$5:$AK$5,Lessons6[[#This Row],[Day of week]])*Lessons6[[#This Row],[Tariff]]=0,"",COUNTIF($C$5:$AK$5,Lessons6[[#This Row],[Day of week]])*Lessons6[[#This Row],[Tariff]])</f>
        <v/>
      </c>
    </row>
    <row r="809" spans="10:10" x14ac:dyDescent="0.25">
      <c r="J809" t="str">
        <f ca="1">IF(COUNTIF($C$5:$AK$5,Lessons6[[#This Row],[Day of week]])*Lessons6[[#This Row],[Tariff]]=0,"",COUNTIF($C$5:$AK$5,Lessons6[[#This Row],[Day of week]])*Lessons6[[#This Row],[Tariff]])</f>
        <v/>
      </c>
    </row>
    <row r="810" spans="10:10" x14ac:dyDescent="0.25">
      <c r="J810" t="str">
        <f ca="1">IF(COUNTIF($C$5:$AK$5,Lessons6[[#This Row],[Day of week]])*Lessons6[[#This Row],[Tariff]]=0,"",COUNTIF($C$5:$AK$5,Lessons6[[#This Row],[Day of week]])*Lessons6[[#This Row],[Tariff]])</f>
        <v/>
      </c>
    </row>
    <row r="811" spans="10:10" x14ac:dyDescent="0.25">
      <c r="J811" t="str">
        <f ca="1">IF(COUNTIF($C$5:$AK$5,Lessons6[[#This Row],[Day of week]])*Lessons6[[#This Row],[Tariff]]=0,"",COUNTIF($C$5:$AK$5,Lessons6[[#This Row],[Day of week]])*Lessons6[[#This Row],[Tariff]])</f>
        <v/>
      </c>
    </row>
    <row r="812" spans="10:10" x14ac:dyDescent="0.25">
      <c r="J812" t="str">
        <f ca="1">IF(COUNTIF($C$5:$AK$5,Lessons6[[#This Row],[Day of week]])*Lessons6[[#This Row],[Tariff]]=0,"",COUNTIF($C$5:$AK$5,Lessons6[[#This Row],[Day of week]])*Lessons6[[#This Row],[Tariff]])</f>
        <v/>
      </c>
    </row>
    <row r="813" spans="10:10" x14ac:dyDescent="0.25">
      <c r="J813" t="str">
        <f ca="1">IF(COUNTIF($C$5:$AK$5,Lessons6[[#This Row],[Day of week]])*Lessons6[[#This Row],[Tariff]]=0,"",COUNTIF($C$5:$AK$5,Lessons6[[#This Row],[Day of week]])*Lessons6[[#This Row],[Tariff]])</f>
        <v/>
      </c>
    </row>
    <row r="814" spans="10:10" x14ac:dyDescent="0.25">
      <c r="J814" t="str">
        <f ca="1">IF(COUNTIF($C$5:$AK$5,Lessons6[[#This Row],[Day of week]])*Lessons6[[#This Row],[Tariff]]=0,"",COUNTIF($C$5:$AK$5,Lessons6[[#This Row],[Day of week]])*Lessons6[[#This Row],[Tariff]])</f>
        <v/>
      </c>
    </row>
    <row r="815" spans="10:10" x14ac:dyDescent="0.25">
      <c r="J815" t="str">
        <f ca="1">IF(COUNTIF($C$5:$AK$5,Lessons6[[#This Row],[Day of week]])*Lessons6[[#This Row],[Tariff]]=0,"",COUNTIF($C$5:$AK$5,Lessons6[[#This Row],[Day of week]])*Lessons6[[#This Row],[Tariff]])</f>
        <v/>
      </c>
    </row>
    <row r="816" spans="10:10" x14ac:dyDescent="0.25">
      <c r="J816" t="str">
        <f ca="1">IF(COUNTIF($C$5:$AK$5,Lessons6[[#This Row],[Day of week]])*Lessons6[[#This Row],[Tariff]]=0,"",COUNTIF($C$5:$AK$5,Lessons6[[#This Row],[Day of week]])*Lessons6[[#This Row],[Tariff]])</f>
        <v/>
      </c>
    </row>
    <row r="817" spans="10:10" x14ac:dyDescent="0.25">
      <c r="J817" t="str">
        <f ca="1">IF(COUNTIF($C$5:$AK$5,Lessons6[[#This Row],[Day of week]])*Lessons6[[#This Row],[Tariff]]=0,"",COUNTIF($C$5:$AK$5,Lessons6[[#This Row],[Day of week]])*Lessons6[[#This Row],[Tariff]])</f>
        <v/>
      </c>
    </row>
    <row r="818" spans="10:10" x14ac:dyDescent="0.25">
      <c r="J818" t="str">
        <f ca="1">IF(COUNTIF($C$5:$AK$5,Lessons6[[#This Row],[Day of week]])*Lessons6[[#This Row],[Tariff]]=0,"",COUNTIF($C$5:$AK$5,Lessons6[[#This Row],[Day of week]])*Lessons6[[#This Row],[Tariff]])</f>
        <v/>
      </c>
    </row>
    <row r="819" spans="10:10" x14ac:dyDescent="0.25">
      <c r="J819" t="str">
        <f ca="1">IF(COUNTIF($C$5:$AK$5,Lessons6[[#This Row],[Day of week]])*Lessons6[[#This Row],[Tariff]]=0,"",COUNTIF($C$5:$AK$5,Lessons6[[#This Row],[Day of week]])*Lessons6[[#This Row],[Tariff]])</f>
        <v/>
      </c>
    </row>
    <row r="820" spans="10:10" x14ac:dyDescent="0.25">
      <c r="J820" t="str">
        <f ca="1">IF(COUNTIF($C$5:$AK$5,Lessons6[[#This Row],[Day of week]])*Lessons6[[#This Row],[Tariff]]=0,"",COUNTIF($C$5:$AK$5,Lessons6[[#This Row],[Day of week]])*Lessons6[[#This Row],[Tariff]])</f>
        <v/>
      </c>
    </row>
    <row r="821" spans="10:10" x14ac:dyDescent="0.25">
      <c r="J821" t="str">
        <f ca="1">IF(COUNTIF($C$5:$AK$5,Lessons6[[#This Row],[Day of week]])*Lessons6[[#This Row],[Tariff]]=0,"",COUNTIF($C$5:$AK$5,Lessons6[[#This Row],[Day of week]])*Lessons6[[#This Row],[Tariff]])</f>
        <v/>
      </c>
    </row>
    <row r="822" spans="10:10" x14ac:dyDescent="0.25">
      <c r="J822" t="str">
        <f ca="1">IF(COUNTIF($C$5:$AK$5,Lessons6[[#This Row],[Day of week]])*Lessons6[[#This Row],[Tariff]]=0,"",COUNTIF($C$5:$AK$5,Lessons6[[#This Row],[Day of week]])*Lessons6[[#This Row],[Tariff]])</f>
        <v/>
      </c>
    </row>
    <row r="823" spans="10:10" x14ac:dyDescent="0.25">
      <c r="J823" t="str">
        <f ca="1">IF(COUNTIF($C$5:$AK$5,Lessons6[[#This Row],[Day of week]])*Lessons6[[#This Row],[Tariff]]=0,"",COUNTIF($C$5:$AK$5,Lessons6[[#This Row],[Day of week]])*Lessons6[[#This Row],[Tariff]])</f>
        <v/>
      </c>
    </row>
    <row r="824" spans="10:10" x14ac:dyDescent="0.25">
      <c r="J824" t="str">
        <f ca="1">IF(COUNTIF($C$5:$AK$5,Lessons6[[#This Row],[Day of week]])*Lessons6[[#This Row],[Tariff]]=0,"",COUNTIF($C$5:$AK$5,Lessons6[[#This Row],[Day of week]])*Lessons6[[#This Row],[Tariff]])</f>
        <v/>
      </c>
    </row>
    <row r="825" spans="10:10" x14ac:dyDescent="0.25">
      <c r="J825" t="str">
        <f ca="1">IF(COUNTIF($C$5:$AK$5,Lessons6[[#This Row],[Day of week]])*Lessons6[[#This Row],[Tariff]]=0,"",COUNTIF($C$5:$AK$5,Lessons6[[#This Row],[Day of week]])*Lessons6[[#This Row],[Tariff]])</f>
        <v/>
      </c>
    </row>
    <row r="826" spans="10:10" x14ac:dyDescent="0.25">
      <c r="J826" t="str">
        <f ca="1">IF(COUNTIF($C$5:$AK$5,Lessons6[[#This Row],[Day of week]])*Lessons6[[#This Row],[Tariff]]=0,"",COUNTIF($C$5:$AK$5,Lessons6[[#This Row],[Day of week]])*Lessons6[[#This Row],[Tariff]])</f>
        <v/>
      </c>
    </row>
    <row r="827" spans="10:10" x14ac:dyDescent="0.25">
      <c r="J827" t="str">
        <f ca="1">IF(COUNTIF($C$5:$AK$5,Lessons6[[#This Row],[Day of week]])*Lessons6[[#This Row],[Tariff]]=0,"",COUNTIF($C$5:$AK$5,Lessons6[[#This Row],[Day of week]])*Lessons6[[#This Row],[Tariff]])</f>
        <v/>
      </c>
    </row>
    <row r="828" spans="10:10" x14ac:dyDescent="0.25">
      <c r="J828" t="str">
        <f ca="1">IF(COUNTIF($C$5:$AK$5,Lessons6[[#This Row],[Day of week]])*Lessons6[[#This Row],[Tariff]]=0,"",COUNTIF($C$5:$AK$5,Lessons6[[#This Row],[Day of week]])*Lessons6[[#This Row],[Tariff]])</f>
        <v/>
      </c>
    </row>
    <row r="829" spans="10:10" x14ac:dyDescent="0.25">
      <c r="J829" t="str">
        <f ca="1">IF(COUNTIF($C$5:$AK$5,Lessons6[[#This Row],[Day of week]])*Lessons6[[#This Row],[Tariff]]=0,"",COUNTIF($C$5:$AK$5,Lessons6[[#This Row],[Day of week]])*Lessons6[[#This Row],[Tariff]])</f>
        <v/>
      </c>
    </row>
    <row r="830" spans="10:10" x14ac:dyDescent="0.25">
      <c r="J830" t="str">
        <f ca="1">IF(COUNTIF($C$5:$AK$5,Lessons6[[#This Row],[Day of week]])*Lessons6[[#This Row],[Tariff]]=0,"",COUNTIF($C$5:$AK$5,Lessons6[[#This Row],[Day of week]])*Lessons6[[#This Row],[Tariff]])</f>
        <v/>
      </c>
    </row>
    <row r="831" spans="10:10" x14ac:dyDescent="0.25">
      <c r="J831" t="str">
        <f ca="1">IF(COUNTIF($C$5:$AK$5,Lessons6[[#This Row],[Day of week]])*Lessons6[[#This Row],[Tariff]]=0,"",COUNTIF($C$5:$AK$5,Lessons6[[#This Row],[Day of week]])*Lessons6[[#This Row],[Tariff]])</f>
        <v/>
      </c>
    </row>
    <row r="832" spans="10:10" x14ac:dyDescent="0.25">
      <c r="J832" t="str">
        <f ca="1">IF(COUNTIF($C$5:$AK$5,Lessons6[[#This Row],[Day of week]])*Lessons6[[#This Row],[Tariff]]=0,"",COUNTIF($C$5:$AK$5,Lessons6[[#This Row],[Day of week]])*Lessons6[[#This Row],[Tariff]])</f>
        <v/>
      </c>
    </row>
    <row r="833" spans="10:10" x14ac:dyDescent="0.25">
      <c r="J833" t="str">
        <f ca="1">IF(COUNTIF($C$5:$AK$5,Lessons6[[#This Row],[Day of week]])*Lessons6[[#This Row],[Tariff]]=0,"",COUNTIF($C$5:$AK$5,Lessons6[[#This Row],[Day of week]])*Lessons6[[#This Row],[Tariff]])</f>
        <v/>
      </c>
    </row>
    <row r="834" spans="10:10" x14ac:dyDescent="0.25">
      <c r="J834" t="str">
        <f ca="1">IF(COUNTIF($C$5:$AK$5,Lessons6[[#This Row],[Day of week]])*Lessons6[[#This Row],[Tariff]]=0,"",COUNTIF($C$5:$AK$5,Lessons6[[#This Row],[Day of week]])*Lessons6[[#This Row],[Tariff]])</f>
        <v/>
      </c>
    </row>
    <row r="835" spans="10:10" x14ac:dyDescent="0.25">
      <c r="J835" t="str">
        <f ca="1">IF(COUNTIF($C$5:$AK$5,Lessons6[[#This Row],[Day of week]])*Lessons6[[#This Row],[Tariff]]=0,"",COUNTIF($C$5:$AK$5,Lessons6[[#This Row],[Day of week]])*Lessons6[[#This Row],[Tariff]])</f>
        <v/>
      </c>
    </row>
    <row r="836" spans="10:10" x14ac:dyDescent="0.25">
      <c r="J836" t="str">
        <f ca="1">IF(COUNTIF($C$5:$AK$5,Lessons6[[#This Row],[Day of week]])*Lessons6[[#This Row],[Tariff]]=0,"",COUNTIF($C$5:$AK$5,Lessons6[[#This Row],[Day of week]])*Lessons6[[#This Row],[Tariff]])</f>
        <v/>
      </c>
    </row>
    <row r="837" spans="10:10" x14ac:dyDescent="0.25">
      <c r="J837" t="str">
        <f ca="1">IF(COUNTIF($C$5:$AK$5,Lessons6[[#This Row],[Day of week]])*Lessons6[[#This Row],[Tariff]]=0,"",COUNTIF($C$5:$AK$5,Lessons6[[#This Row],[Day of week]])*Lessons6[[#This Row],[Tariff]])</f>
        <v/>
      </c>
    </row>
    <row r="838" spans="10:10" x14ac:dyDescent="0.25">
      <c r="J838" t="str">
        <f ca="1">IF(COUNTIF($C$5:$AK$5,Lessons6[[#This Row],[Day of week]])*Lessons6[[#This Row],[Tariff]]=0,"",COUNTIF($C$5:$AK$5,Lessons6[[#This Row],[Day of week]])*Lessons6[[#This Row],[Tariff]])</f>
        <v/>
      </c>
    </row>
    <row r="839" spans="10:10" x14ac:dyDescent="0.25">
      <c r="J839" t="str">
        <f ca="1">IF(COUNTIF($C$5:$AK$5,Lessons6[[#This Row],[Day of week]])*Lessons6[[#This Row],[Tariff]]=0,"",COUNTIF($C$5:$AK$5,Lessons6[[#This Row],[Day of week]])*Lessons6[[#This Row],[Tariff]])</f>
        <v/>
      </c>
    </row>
    <row r="840" spans="10:10" x14ac:dyDescent="0.25">
      <c r="J840" t="str">
        <f ca="1">IF(COUNTIF($C$5:$AK$5,Lessons6[[#This Row],[Day of week]])*Lessons6[[#This Row],[Tariff]]=0,"",COUNTIF($C$5:$AK$5,Lessons6[[#This Row],[Day of week]])*Lessons6[[#This Row],[Tariff]])</f>
        <v/>
      </c>
    </row>
    <row r="841" spans="10:10" x14ac:dyDescent="0.25">
      <c r="J841" t="str">
        <f ca="1">IF(COUNTIF($C$5:$AK$5,Lessons6[[#This Row],[Day of week]])*Lessons6[[#This Row],[Tariff]]=0,"",COUNTIF($C$5:$AK$5,Lessons6[[#This Row],[Day of week]])*Lessons6[[#This Row],[Tariff]])</f>
        <v/>
      </c>
    </row>
    <row r="842" spans="10:10" x14ac:dyDescent="0.25">
      <c r="J842" t="str">
        <f ca="1">IF(COUNTIF($C$5:$AK$5,Lessons6[[#This Row],[Day of week]])*Lessons6[[#This Row],[Tariff]]=0,"",COUNTIF($C$5:$AK$5,Lessons6[[#This Row],[Day of week]])*Lessons6[[#This Row],[Tariff]])</f>
        <v/>
      </c>
    </row>
    <row r="843" spans="10:10" x14ac:dyDescent="0.25">
      <c r="J843" t="str">
        <f ca="1">IF(COUNTIF($C$5:$AK$5,Lessons6[[#This Row],[Day of week]])*Lessons6[[#This Row],[Tariff]]=0,"",COUNTIF($C$5:$AK$5,Lessons6[[#This Row],[Day of week]])*Lessons6[[#This Row],[Tariff]])</f>
        <v/>
      </c>
    </row>
    <row r="844" spans="10:10" x14ac:dyDescent="0.25">
      <c r="J844" t="str">
        <f ca="1">IF(COUNTIF($C$5:$AK$5,Lessons6[[#This Row],[Day of week]])*Lessons6[[#This Row],[Tariff]]=0,"",COUNTIF($C$5:$AK$5,Lessons6[[#This Row],[Day of week]])*Lessons6[[#This Row],[Tariff]])</f>
        <v/>
      </c>
    </row>
    <row r="845" spans="10:10" x14ac:dyDescent="0.25">
      <c r="J845" t="str">
        <f ca="1">IF(COUNTIF($C$5:$AK$5,Lessons6[[#This Row],[Day of week]])*Lessons6[[#This Row],[Tariff]]=0,"",COUNTIF($C$5:$AK$5,Lessons6[[#This Row],[Day of week]])*Lessons6[[#This Row],[Tariff]])</f>
        <v/>
      </c>
    </row>
    <row r="846" spans="10:10" x14ac:dyDescent="0.25">
      <c r="J846" t="str">
        <f ca="1">IF(COUNTIF($C$5:$AK$5,Lessons6[[#This Row],[Day of week]])*Lessons6[[#This Row],[Tariff]]=0,"",COUNTIF($C$5:$AK$5,Lessons6[[#This Row],[Day of week]])*Lessons6[[#This Row],[Tariff]])</f>
        <v/>
      </c>
    </row>
    <row r="847" spans="10:10" x14ac:dyDescent="0.25">
      <c r="J847" t="str">
        <f ca="1">IF(COUNTIF($C$5:$AK$5,Lessons6[[#This Row],[Day of week]])*Lessons6[[#This Row],[Tariff]]=0,"",COUNTIF($C$5:$AK$5,Lessons6[[#This Row],[Day of week]])*Lessons6[[#This Row],[Tariff]])</f>
        <v/>
      </c>
    </row>
    <row r="848" spans="10:10" x14ac:dyDescent="0.25">
      <c r="J848" t="str">
        <f ca="1">IF(COUNTIF($C$5:$AK$5,Lessons6[[#This Row],[Day of week]])*Lessons6[[#This Row],[Tariff]]=0,"",COUNTIF($C$5:$AK$5,Lessons6[[#This Row],[Day of week]])*Lessons6[[#This Row],[Tariff]])</f>
        <v/>
      </c>
    </row>
    <row r="849" spans="10:10" x14ac:dyDescent="0.25">
      <c r="J849" t="str">
        <f ca="1">IF(COUNTIF($C$5:$AK$5,Lessons6[[#This Row],[Day of week]])*Lessons6[[#This Row],[Tariff]]=0,"",COUNTIF($C$5:$AK$5,Lessons6[[#This Row],[Day of week]])*Lessons6[[#This Row],[Tariff]])</f>
        <v/>
      </c>
    </row>
    <row r="850" spans="10:10" x14ac:dyDescent="0.25">
      <c r="J850" t="str">
        <f ca="1">IF(COUNTIF($C$5:$AK$5,Lessons6[[#This Row],[Day of week]])*Lessons6[[#This Row],[Tariff]]=0,"",COUNTIF($C$5:$AK$5,Lessons6[[#This Row],[Day of week]])*Lessons6[[#This Row],[Tariff]])</f>
        <v/>
      </c>
    </row>
    <row r="851" spans="10:10" x14ac:dyDescent="0.25">
      <c r="J851" t="str">
        <f ca="1">IF(COUNTIF($C$5:$AK$5,Lessons6[[#This Row],[Day of week]])*Lessons6[[#This Row],[Tariff]]=0,"",COUNTIF($C$5:$AK$5,Lessons6[[#This Row],[Day of week]])*Lessons6[[#This Row],[Tariff]])</f>
        <v/>
      </c>
    </row>
    <row r="852" spans="10:10" x14ac:dyDescent="0.25">
      <c r="J852" t="str">
        <f ca="1">IF(COUNTIF($C$5:$AK$5,Lessons6[[#This Row],[Day of week]])*Lessons6[[#This Row],[Tariff]]=0,"",COUNTIF($C$5:$AK$5,Lessons6[[#This Row],[Day of week]])*Lessons6[[#This Row],[Tariff]])</f>
        <v/>
      </c>
    </row>
    <row r="853" spans="10:10" x14ac:dyDescent="0.25">
      <c r="J853" t="str">
        <f ca="1">IF(COUNTIF($C$5:$AK$5,Lessons6[[#This Row],[Day of week]])*Lessons6[[#This Row],[Tariff]]=0,"",COUNTIF($C$5:$AK$5,Lessons6[[#This Row],[Day of week]])*Lessons6[[#This Row],[Tariff]])</f>
        <v/>
      </c>
    </row>
    <row r="854" spans="10:10" x14ac:dyDescent="0.25">
      <c r="J854" t="str">
        <f ca="1">IF(COUNTIF($C$5:$AK$5,Lessons6[[#This Row],[Day of week]])*Lessons6[[#This Row],[Tariff]]=0,"",COUNTIF($C$5:$AK$5,Lessons6[[#This Row],[Day of week]])*Lessons6[[#This Row],[Tariff]])</f>
        <v/>
      </c>
    </row>
    <row r="855" spans="10:10" x14ac:dyDescent="0.25">
      <c r="J855" t="str">
        <f ca="1">IF(COUNTIF($C$5:$AK$5,Lessons6[[#This Row],[Day of week]])*Lessons6[[#This Row],[Tariff]]=0,"",COUNTIF($C$5:$AK$5,Lessons6[[#This Row],[Day of week]])*Lessons6[[#This Row],[Tariff]])</f>
        <v/>
      </c>
    </row>
    <row r="856" spans="10:10" x14ac:dyDescent="0.25">
      <c r="J856" t="str">
        <f ca="1">IF(COUNTIF($C$5:$AK$5,Lessons6[[#This Row],[Day of week]])*Lessons6[[#This Row],[Tariff]]=0,"",COUNTIF($C$5:$AK$5,Lessons6[[#This Row],[Day of week]])*Lessons6[[#This Row],[Tariff]])</f>
        <v/>
      </c>
    </row>
    <row r="857" spans="10:10" x14ac:dyDescent="0.25">
      <c r="J857" t="str">
        <f ca="1">IF(COUNTIF($C$5:$AK$5,Lessons6[[#This Row],[Day of week]])*Lessons6[[#This Row],[Tariff]]=0,"",COUNTIF($C$5:$AK$5,Lessons6[[#This Row],[Day of week]])*Lessons6[[#This Row],[Tariff]])</f>
        <v/>
      </c>
    </row>
    <row r="858" spans="10:10" x14ac:dyDescent="0.25">
      <c r="J858" t="str">
        <f ca="1">IF(COUNTIF($C$5:$AK$5,Lessons6[[#This Row],[Day of week]])*Lessons6[[#This Row],[Tariff]]=0,"",COUNTIF($C$5:$AK$5,Lessons6[[#This Row],[Day of week]])*Lessons6[[#This Row],[Tariff]])</f>
        <v/>
      </c>
    </row>
    <row r="859" spans="10:10" x14ac:dyDescent="0.25">
      <c r="J859" t="str">
        <f ca="1">IF(COUNTIF($C$5:$AK$5,Lessons6[[#This Row],[Day of week]])*Lessons6[[#This Row],[Tariff]]=0,"",COUNTIF($C$5:$AK$5,Lessons6[[#This Row],[Day of week]])*Lessons6[[#This Row],[Tariff]])</f>
        <v/>
      </c>
    </row>
    <row r="860" spans="10:10" x14ac:dyDescent="0.25">
      <c r="J860" t="str">
        <f ca="1">IF(COUNTIF($C$5:$AK$5,Lessons6[[#This Row],[Day of week]])*Lessons6[[#This Row],[Tariff]]=0,"",COUNTIF($C$5:$AK$5,Lessons6[[#This Row],[Day of week]])*Lessons6[[#This Row],[Tariff]])</f>
        <v/>
      </c>
    </row>
    <row r="861" spans="10:10" x14ac:dyDescent="0.25">
      <c r="J861" t="str">
        <f ca="1">IF(COUNTIF($C$5:$AK$5,Lessons6[[#This Row],[Day of week]])*Lessons6[[#This Row],[Tariff]]=0,"",COUNTIF($C$5:$AK$5,Lessons6[[#This Row],[Day of week]])*Lessons6[[#This Row],[Tariff]])</f>
        <v/>
      </c>
    </row>
    <row r="862" spans="10:10" x14ac:dyDescent="0.25">
      <c r="J862" t="str">
        <f ca="1">IF(COUNTIF($C$5:$AK$5,Lessons6[[#This Row],[Day of week]])*Lessons6[[#This Row],[Tariff]]=0,"",COUNTIF($C$5:$AK$5,Lessons6[[#This Row],[Day of week]])*Lessons6[[#This Row],[Tariff]])</f>
        <v/>
      </c>
    </row>
    <row r="863" spans="10:10" x14ac:dyDescent="0.25">
      <c r="J863" t="str">
        <f ca="1">IF(COUNTIF($C$5:$AK$5,Lessons6[[#This Row],[Day of week]])*Lessons6[[#This Row],[Tariff]]=0,"",COUNTIF($C$5:$AK$5,Lessons6[[#This Row],[Day of week]])*Lessons6[[#This Row],[Tariff]])</f>
        <v/>
      </c>
    </row>
    <row r="864" spans="10:10" x14ac:dyDescent="0.25">
      <c r="J864" t="str">
        <f ca="1">IF(COUNTIF($C$5:$AK$5,Lessons6[[#This Row],[Day of week]])*Lessons6[[#This Row],[Tariff]]=0,"",COUNTIF($C$5:$AK$5,Lessons6[[#This Row],[Day of week]])*Lessons6[[#This Row],[Tariff]])</f>
        <v/>
      </c>
    </row>
    <row r="865" spans="10:10" x14ac:dyDescent="0.25">
      <c r="J865" t="str">
        <f ca="1">IF(COUNTIF($C$5:$AK$5,Lessons6[[#This Row],[Day of week]])*Lessons6[[#This Row],[Tariff]]=0,"",COUNTIF($C$5:$AK$5,Lessons6[[#This Row],[Day of week]])*Lessons6[[#This Row],[Tariff]])</f>
        <v/>
      </c>
    </row>
    <row r="866" spans="10:10" x14ac:dyDescent="0.25">
      <c r="J866" t="str">
        <f ca="1">IF(COUNTIF($C$5:$AK$5,Lessons6[[#This Row],[Day of week]])*Lessons6[[#This Row],[Tariff]]=0,"",COUNTIF($C$5:$AK$5,Lessons6[[#This Row],[Day of week]])*Lessons6[[#This Row],[Tariff]])</f>
        <v/>
      </c>
    </row>
    <row r="867" spans="10:10" x14ac:dyDescent="0.25">
      <c r="J867" t="str">
        <f ca="1">IF(COUNTIF($C$5:$AK$5,Lessons6[[#This Row],[Day of week]])*Lessons6[[#This Row],[Tariff]]=0,"",COUNTIF($C$5:$AK$5,Lessons6[[#This Row],[Day of week]])*Lessons6[[#This Row],[Tariff]])</f>
        <v/>
      </c>
    </row>
    <row r="868" spans="10:10" x14ac:dyDescent="0.25">
      <c r="J868" t="str">
        <f ca="1">IF(COUNTIF($C$5:$AK$5,Lessons6[[#This Row],[Day of week]])*Lessons6[[#This Row],[Tariff]]=0,"",COUNTIF($C$5:$AK$5,Lessons6[[#This Row],[Day of week]])*Lessons6[[#This Row],[Tariff]])</f>
        <v/>
      </c>
    </row>
    <row r="869" spans="10:10" x14ac:dyDescent="0.25">
      <c r="J869" t="str">
        <f ca="1">IF(COUNTIF($C$5:$AK$5,Lessons6[[#This Row],[Day of week]])*Lessons6[[#This Row],[Tariff]]=0,"",COUNTIF($C$5:$AK$5,Lessons6[[#This Row],[Day of week]])*Lessons6[[#This Row],[Tariff]])</f>
        <v/>
      </c>
    </row>
    <row r="870" spans="10:10" x14ac:dyDescent="0.25">
      <c r="J870" t="str">
        <f ca="1">IF(COUNTIF($C$5:$AK$5,Lessons6[[#This Row],[Day of week]])*Lessons6[[#This Row],[Tariff]]=0,"",COUNTIF($C$5:$AK$5,Lessons6[[#This Row],[Day of week]])*Lessons6[[#This Row],[Tariff]])</f>
        <v/>
      </c>
    </row>
    <row r="871" spans="10:10" x14ac:dyDescent="0.25">
      <c r="J871" t="str">
        <f ca="1">IF(COUNTIF($C$5:$AK$5,Lessons6[[#This Row],[Day of week]])*Lessons6[[#This Row],[Tariff]]=0,"",COUNTIF($C$5:$AK$5,Lessons6[[#This Row],[Day of week]])*Lessons6[[#This Row],[Tariff]])</f>
        <v/>
      </c>
    </row>
    <row r="872" spans="10:10" x14ac:dyDescent="0.25">
      <c r="J872" t="str">
        <f ca="1">IF(COUNTIF($C$5:$AK$5,Lessons6[[#This Row],[Day of week]])*Lessons6[[#This Row],[Tariff]]=0,"",COUNTIF($C$5:$AK$5,Lessons6[[#This Row],[Day of week]])*Lessons6[[#This Row],[Tariff]])</f>
        <v/>
      </c>
    </row>
    <row r="873" spans="10:10" x14ac:dyDescent="0.25">
      <c r="J873" t="str">
        <f ca="1">IF(COUNTIF($C$5:$AK$5,Lessons6[[#This Row],[Day of week]])*Lessons6[[#This Row],[Tariff]]=0,"",COUNTIF($C$5:$AK$5,Lessons6[[#This Row],[Day of week]])*Lessons6[[#This Row],[Tariff]])</f>
        <v/>
      </c>
    </row>
    <row r="874" spans="10:10" x14ac:dyDescent="0.25">
      <c r="J874" t="str">
        <f ca="1">IF(COUNTIF($C$5:$AK$5,Lessons6[[#This Row],[Day of week]])*Lessons6[[#This Row],[Tariff]]=0,"",COUNTIF($C$5:$AK$5,Lessons6[[#This Row],[Day of week]])*Lessons6[[#This Row],[Tariff]])</f>
        <v/>
      </c>
    </row>
    <row r="875" spans="10:10" x14ac:dyDescent="0.25">
      <c r="J875" t="str">
        <f ca="1">IF(COUNTIF($C$5:$AK$5,Lessons6[[#This Row],[Day of week]])*Lessons6[[#This Row],[Tariff]]=0,"",COUNTIF($C$5:$AK$5,Lessons6[[#This Row],[Day of week]])*Lessons6[[#This Row],[Tariff]])</f>
        <v/>
      </c>
    </row>
    <row r="876" spans="10:10" x14ac:dyDescent="0.25">
      <c r="J876" t="str">
        <f ca="1">IF(COUNTIF($C$5:$AK$5,Lessons6[[#This Row],[Day of week]])*Lessons6[[#This Row],[Tariff]]=0,"",COUNTIF($C$5:$AK$5,Lessons6[[#This Row],[Day of week]])*Lessons6[[#This Row],[Tariff]])</f>
        <v/>
      </c>
    </row>
    <row r="877" spans="10:10" x14ac:dyDescent="0.25">
      <c r="J877" t="str">
        <f ca="1">IF(COUNTIF($C$5:$AK$5,Lessons6[[#This Row],[Day of week]])*Lessons6[[#This Row],[Tariff]]=0,"",COUNTIF($C$5:$AK$5,Lessons6[[#This Row],[Day of week]])*Lessons6[[#This Row],[Tariff]])</f>
        <v/>
      </c>
    </row>
    <row r="878" spans="10:10" x14ac:dyDescent="0.25">
      <c r="J878" t="str">
        <f ca="1">IF(COUNTIF($C$5:$AK$5,Lessons6[[#This Row],[Day of week]])*Lessons6[[#This Row],[Tariff]]=0,"",COUNTIF($C$5:$AK$5,Lessons6[[#This Row],[Day of week]])*Lessons6[[#This Row],[Tariff]])</f>
        <v/>
      </c>
    </row>
    <row r="879" spans="10:10" x14ac:dyDescent="0.25">
      <c r="J879" t="str">
        <f ca="1">IF(COUNTIF($C$5:$AK$5,Lessons6[[#This Row],[Day of week]])*Lessons6[[#This Row],[Tariff]]=0,"",COUNTIF($C$5:$AK$5,Lessons6[[#This Row],[Day of week]])*Lessons6[[#This Row],[Tariff]])</f>
        <v/>
      </c>
    </row>
    <row r="880" spans="10:10" x14ac:dyDescent="0.25">
      <c r="J880" t="str">
        <f ca="1">IF(COUNTIF($C$5:$AK$5,Lessons6[[#This Row],[Day of week]])*Lessons6[[#This Row],[Tariff]]=0,"",COUNTIF($C$5:$AK$5,Lessons6[[#This Row],[Day of week]])*Lessons6[[#This Row],[Tariff]])</f>
        <v/>
      </c>
    </row>
    <row r="881" spans="10:10" x14ac:dyDescent="0.25">
      <c r="J881" t="str">
        <f ca="1">IF(COUNTIF($C$5:$AK$5,Lessons6[[#This Row],[Day of week]])*Lessons6[[#This Row],[Tariff]]=0,"",COUNTIF($C$5:$AK$5,Lessons6[[#This Row],[Day of week]])*Lessons6[[#This Row],[Tariff]])</f>
        <v/>
      </c>
    </row>
    <row r="882" spans="10:10" x14ac:dyDescent="0.25">
      <c r="J882" t="str">
        <f ca="1">IF(COUNTIF($C$5:$AK$5,Lessons6[[#This Row],[Day of week]])*Lessons6[[#This Row],[Tariff]]=0,"",COUNTIF($C$5:$AK$5,Lessons6[[#This Row],[Day of week]])*Lessons6[[#This Row],[Tariff]])</f>
        <v/>
      </c>
    </row>
    <row r="883" spans="10:10" x14ac:dyDescent="0.25">
      <c r="J883" t="str">
        <f ca="1">IF(COUNTIF($C$5:$AK$5,Lessons6[[#This Row],[Day of week]])*Lessons6[[#This Row],[Tariff]]=0,"",COUNTIF($C$5:$AK$5,Lessons6[[#This Row],[Day of week]])*Lessons6[[#This Row],[Tariff]])</f>
        <v/>
      </c>
    </row>
    <row r="884" spans="10:10" x14ac:dyDescent="0.25">
      <c r="J884" t="str">
        <f ca="1">IF(COUNTIF($C$5:$AK$5,Lessons6[[#This Row],[Day of week]])*Lessons6[[#This Row],[Tariff]]=0,"",COUNTIF($C$5:$AK$5,Lessons6[[#This Row],[Day of week]])*Lessons6[[#This Row],[Tariff]])</f>
        <v/>
      </c>
    </row>
    <row r="885" spans="10:10" x14ac:dyDescent="0.25">
      <c r="J885" t="str">
        <f ca="1">IF(COUNTIF($C$5:$AK$5,Lessons6[[#This Row],[Day of week]])*Lessons6[[#This Row],[Tariff]]=0,"",COUNTIF($C$5:$AK$5,Lessons6[[#This Row],[Day of week]])*Lessons6[[#This Row],[Tariff]])</f>
        <v/>
      </c>
    </row>
    <row r="886" spans="10:10" x14ac:dyDescent="0.25">
      <c r="J886" t="str">
        <f ca="1">IF(COUNTIF($C$5:$AK$5,Lessons6[[#This Row],[Day of week]])*Lessons6[[#This Row],[Tariff]]=0,"",COUNTIF($C$5:$AK$5,Lessons6[[#This Row],[Day of week]])*Lessons6[[#This Row],[Tariff]])</f>
        <v/>
      </c>
    </row>
    <row r="887" spans="10:10" x14ac:dyDescent="0.25">
      <c r="J887" t="str">
        <f ca="1">IF(COUNTIF($C$5:$AK$5,Lessons6[[#This Row],[Day of week]])*Lessons6[[#This Row],[Tariff]]=0,"",COUNTIF($C$5:$AK$5,Lessons6[[#This Row],[Day of week]])*Lessons6[[#This Row],[Tariff]])</f>
        <v/>
      </c>
    </row>
    <row r="888" spans="10:10" x14ac:dyDescent="0.25">
      <c r="J888" t="str">
        <f ca="1">IF(COUNTIF($C$5:$AK$5,Lessons6[[#This Row],[Day of week]])*Lessons6[[#This Row],[Tariff]]=0,"",COUNTIF($C$5:$AK$5,Lessons6[[#This Row],[Day of week]])*Lessons6[[#This Row],[Tariff]])</f>
        <v/>
      </c>
    </row>
    <row r="889" spans="10:10" x14ac:dyDescent="0.25">
      <c r="J889" t="str">
        <f ca="1">IF(COUNTIF($C$5:$AK$5,Lessons6[[#This Row],[Day of week]])*Lessons6[[#This Row],[Tariff]]=0,"",COUNTIF($C$5:$AK$5,Lessons6[[#This Row],[Day of week]])*Lessons6[[#This Row],[Tariff]])</f>
        <v/>
      </c>
    </row>
    <row r="890" spans="10:10" x14ac:dyDescent="0.25">
      <c r="J890" t="str">
        <f ca="1">IF(COUNTIF($C$5:$AK$5,Lessons6[[#This Row],[Day of week]])*Lessons6[[#This Row],[Tariff]]=0,"",COUNTIF($C$5:$AK$5,Lessons6[[#This Row],[Day of week]])*Lessons6[[#This Row],[Tariff]])</f>
        <v/>
      </c>
    </row>
    <row r="891" spans="10:10" x14ac:dyDescent="0.25">
      <c r="J891" t="str">
        <f ca="1">IF(COUNTIF($C$5:$AK$5,Lessons6[[#This Row],[Day of week]])*Lessons6[[#This Row],[Tariff]]=0,"",COUNTIF($C$5:$AK$5,Lessons6[[#This Row],[Day of week]])*Lessons6[[#This Row],[Tariff]])</f>
        <v/>
      </c>
    </row>
    <row r="892" spans="10:10" x14ac:dyDescent="0.25">
      <c r="J892" t="str">
        <f ca="1">IF(COUNTIF($C$5:$AK$5,Lessons6[[#This Row],[Day of week]])*Lessons6[[#This Row],[Tariff]]=0,"",COUNTIF($C$5:$AK$5,Lessons6[[#This Row],[Day of week]])*Lessons6[[#This Row],[Tariff]])</f>
        <v/>
      </c>
    </row>
    <row r="893" spans="10:10" x14ac:dyDescent="0.25">
      <c r="J893" t="str">
        <f ca="1">IF(COUNTIF($C$5:$AK$5,Lessons6[[#This Row],[Day of week]])*Lessons6[[#This Row],[Tariff]]=0,"",COUNTIF($C$5:$AK$5,Lessons6[[#This Row],[Day of week]])*Lessons6[[#This Row],[Tariff]])</f>
        <v/>
      </c>
    </row>
    <row r="894" spans="10:10" x14ac:dyDescent="0.25">
      <c r="J894" t="str">
        <f ca="1">IF(COUNTIF($C$5:$AK$5,Lessons6[[#This Row],[Day of week]])*Lessons6[[#This Row],[Tariff]]=0,"",COUNTIF($C$5:$AK$5,Lessons6[[#This Row],[Day of week]])*Lessons6[[#This Row],[Tariff]])</f>
        <v/>
      </c>
    </row>
    <row r="895" spans="10:10" x14ac:dyDescent="0.25">
      <c r="J895" t="str">
        <f ca="1">IF(COUNTIF($C$5:$AK$5,Lessons6[[#This Row],[Day of week]])*Lessons6[[#This Row],[Tariff]]=0,"",COUNTIF($C$5:$AK$5,Lessons6[[#This Row],[Day of week]])*Lessons6[[#This Row],[Tariff]])</f>
        <v/>
      </c>
    </row>
    <row r="896" spans="10:10" x14ac:dyDescent="0.25">
      <c r="J896" t="str">
        <f ca="1">IF(COUNTIF($C$5:$AK$5,Lessons6[[#This Row],[Day of week]])*Lessons6[[#This Row],[Tariff]]=0,"",COUNTIF($C$5:$AK$5,Lessons6[[#This Row],[Day of week]])*Lessons6[[#This Row],[Tariff]])</f>
        <v/>
      </c>
    </row>
    <row r="897" spans="10:10" x14ac:dyDescent="0.25">
      <c r="J897" t="str">
        <f ca="1">IF(COUNTIF($C$5:$AK$5,Lessons6[[#This Row],[Day of week]])*Lessons6[[#This Row],[Tariff]]=0,"",COUNTIF($C$5:$AK$5,Lessons6[[#This Row],[Day of week]])*Lessons6[[#This Row],[Tariff]])</f>
        <v/>
      </c>
    </row>
    <row r="898" spans="10:10" x14ac:dyDescent="0.25">
      <c r="J898" t="str">
        <f ca="1">IF(COUNTIF($C$5:$AK$5,Lessons6[[#This Row],[Day of week]])*Lessons6[[#This Row],[Tariff]]=0,"",COUNTIF($C$5:$AK$5,Lessons6[[#This Row],[Day of week]])*Lessons6[[#This Row],[Tariff]])</f>
        <v/>
      </c>
    </row>
    <row r="899" spans="10:10" x14ac:dyDescent="0.25">
      <c r="J899" t="str">
        <f ca="1">IF(COUNTIF($C$5:$AK$5,Lessons6[[#This Row],[Day of week]])*Lessons6[[#This Row],[Tariff]]=0,"",COUNTIF($C$5:$AK$5,Lessons6[[#This Row],[Day of week]])*Lessons6[[#This Row],[Tariff]])</f>
        <v/>
      </c>
    </row>
    <row r="900" spans="10:10" x14ac:dyDescent="0.25">
      <c r="J900" t="str">
        <f ca="1">IF(COUNTIF($C$5:$AK$5,Lessons6[[#This Row],[Day of week]])*Lessons6[[#This Row],[Tariff]]=0,"",COUNTIF($C$5:$AK$5,Lessons6[[#This Row],[Day of week]])*Lessons6[[#This Row],[Tariff]])</f>
        <v/>
      </c>
    </row>
    <row r="901" spans="10:10" x14ac:dyDescent="0.25">
      <c r="J901" t="str">
        <f ca="1">IF(COUNTIF($C$5:$AK$5,Lessons6[[#This Row],[Day of week]])*Lessons6[[#This Row],[Tariff]]=0,"",COUNTIF($C$5:$AK$5,Lessons6[[#This Row],[Day of week]])*Lessons6[[#This Row],[Tariff]])</f>
        <v/>
      </c>
    </row>
    <row r="902" spans="10:10" x14ac:dyDescent="0.25">
      <c r="J902" t="str">
        <f ca="1">IF(COUNTIF($C$5:$AK$5,Lessons6[[#This Row],[Day of week]])*Lessons6[[#This Row],[Tariff]]=0,"",COUNTIF($C$5:$AK$5,Lessons6[[#This Row],[Day of week]])*Lessons6[[#This Row],[Tariff]])</f>
        <v/>
      </c>
    </row>
    <row r="903" spans="10:10" x14ac:dyDescent="0.25">
      <c r="J903" t="str">
        <f ca="1">IF(COUNTIF($C$5:$AK$5,Lessons6[[#This Row],[Day of week]])*Lessons6[[#This Row],[Tariff]]=0,"",COUNTIF($C$5:$AK$5,Lessons6[[#This Row],[Day of week]])*Lessons6[[#This Row],[Tariff]])</f>
        <v/>
      </c>
    </row>
    <row r="904" spans="10:10" x14ac:dyDescent="0.25">
      <c r="J904" t="str">
        <f ca="1">IF(COUNTIF($C$5:$AK$5,Lessons6[[#This Row],[Day of week]])*Lessons6[[#This Row],[Tariff]]=0,"",COUNTIF($C$5:$AK$5,Lessons6[[#This Row],[Day of week]])*Lessons6[[#This Row],[Tariff]])</f>
        <v/>
      </c>
    </row>
    <row r="905" spans="10:10" x14ac:dyDescent="0.25">
      <c r="J905" t="str">
        <f ca="1">IF(COUNTIF($C$5:$AK$5,Lessons6[[#This Row],[Day of week]])*Lessons6[[#This Row],[Tariff]]=0,"",COUNTIF($C$5:$AK$5,Lessons6[[#This Row],[Day of week]])*Lessons6[[#This Row],[Tariff]])</f>
        <v/>
      </c>
    </row>
    <row r="906" spans="10:10" x14ac:dyDescent="0.25">
      <c r="J906" t="str">
        <f ca="1">IF(COUNTIF($C$5:$AK$5,Lessons6[[#This Row],[Day of week]])*Lessons6[[#This Row],[Tariff]]=0,"",COUNTIF($C$5:$AK$5,Lessons6[[#This Row],[Day of week]])*Lessons6[[#This Row],[Tariff]])</f>
        <v/>
      </c>
    </row>
    <row r="907" spans="10:10" x14ac:dyDescent="0.25">
      <c r="J907" t="str">
        <f ca="1">IF(COUNTIF($C$5:$AK$5,Lessons6[[#This Row],[Day of week]])*Lessons6[[#This Row],[Tariff]]=0,"",COUNTIF($C$5:$AK$5,Lessons6[[#This Row],[Day of week]])*Lessons6[[#This Row],[Tariff]])</f>
        <v/>
      </c>
    </row>
    <row r="908" spans="10:10" x14ac:dyDescent="0.25">
      <c r="J908" t="str">
        <f ca="1">IF(COUNTIF($C$5:$AK$5,Lessons6[[#This Row],[Day of week]])*Lessons6[[#This Row],[Tariff]]=0,"",COUNTIF($C$5:$AK$5,Lessons6[[#This Row],[Day of week]])*Lessons6[[#This Row],[Tariff]])</f>
        <v/>
      </c>
    </row>
    <row r="909" spans="10:10" x14ac:dyDescent="0.25">
      <c r="J909" t="str">
        <f ca="1">IF(COUNTIF($C$5:$AK$5,Lessons6[[#This Row],[Day of week]])*Lessons6[[#This Row],[Tariff]]=0,"",COUNTIF($C$5:$AK$5,Lessons6[[#This Row],[Day of week]])*Lessons6[[#This Row],[Tariff]])</f>
        <v/>
      </c>
    </row>
    <row r="910" spans="10:10" x14ac:dyDescent="0.25">
      <c r="J910" t="str">
        <f ca="1">IF(COUNTIF($C$5:$AK$5,Lessons6[[#This Row],[Day of week]])*Lessons6[[#This Row],[Tariff]]=0,"",COUNTIF($C$5:$AK$5,Lessons6[[#This Row],[Day of week]])*Lessons6[[#This Row],[Tariff]])</f>
        <v/>
      </c>
    </row>
    <row r="911" spans="10:10" x14ac:dyDescent="0.25">
      <c r="J911" t="str">
        <f ca="1">IF(COUNTIF($C$5:$AK$5,Lessons6[[#This Row],[Day of week]])*Lessons6[[#This Row],[Tariff]]=0,"",COUNTIF($C$5:$AK$5,Lessons6[[#This Row],[Day of week]])*Lessons6[[#This Row],[Tariff]])</f>
        <v/>
      </c>
    </row>
    <row r="912" spans="10:10" x14ac:dyDescent="0.25">
      <c r="J912" t="str">
        <f ca="1">IF(COUNTIF($C$5:$AK$5,Lessons6[[#This Row],[Day of week]])*Lessons6[[#This Row],[Tariff]]=0,"",COUNTIF($C$5:$AK$5,Lessons6[[#This Row],[Day of week]])*Lessons6[[#This Row],[Tariff]])</f>
        <v/>
      </c>
    </row>
    <row r="913" spans="10:10" x14ac:dyDescent="0.25">
      <c r="J913" t="str">
        <f ca="1">IF(COUNTIF($C$5:$AK$5,Lessons6[[#This Row],[Day of week]])*Lessons6[[#This Row],[Tariff]]=0,"",COUNTIF($C$5:$AK$5,Lessons6[[#This Row],[Day of week]])*Lessons6[[#This Row],[Tariff]])</f>
        <v/>
      </c>
    </row>
    <row r="914" spans="10:10" x14ac:dyDescent="0.25">
      <c r="J914" t="str">
        <f ca="1">IF(COUNTIF($C$5:$AK$5,Lessons6[[#This Row],[Day of week]])*Lessons6[[#This Row],[Tariff]]=0,"",COUNTIF($C$5:$AK$5,Lessons6[[#This Row],[Day of week]])*Lessons6[[#This Row],[Tariff]])</f>
        <v/>
      </c>
    </row>
    <row r="915" spans="10:10" x14ac:dyDescent="0.25">
      <c r="J915" t="str">
        <f ca="1">IF(COUNTIF($C$5:$AK$5,Lessons6[[#This Row],[Day of week]])*Lessons6[[#This Row],[Tariff]]=0,"",COUNTIF($C$5:$AK$5,Lessons6[[#This Row],[Day of week]])*Lessons6[[#This Row],[Tariff]])</f>
        <v/>
      </c>
    </row>
    <row r="916" spans="10:10" x14ac:dyDescent="0.25">
      <c r="J916" t="str">
        <f ca="1">IF(COUNTIF($C$5:$AK$5,Lessons6[[#This Row],[Day of week]])*Lessons6[[#This Row],[Tariff]]=0,"",COUNTIF($C$5:$AK$5,Lessons6[[#This Row],[Day of week]])*Lessons6[[#This Row],[Tariff]])</f>
        <v/>
      </c>
    </row>
    <row r="917" spans="10:10" x14ac:dyDescent="0.25">
      <c r="J917" t="str">
        <f ca="1">IF(COUNTIF($C$5:$AK$5,Lessons6[[#This Row],[Day of week]])*Lessons6[[#This Row],[Tariff]]=0,"",COUNTIF($C$5:$AK$5,Lessons6[[#This Row],[Day of week]])*Lessons6[[#This Row],[Tariff]])</f>
        <v/>
      </c>
    </row>
    <row r="918" spans="10:10" x14ac:dyDescent="0.25">
      <c r="J918" t="str">
        <f ca="1">IF(COUNTIF($C$5:$AK$5,Lessons6[[#This Row],[Day of week]])*Lessons6[[#This Row],[Tariff]]=0,"",COUNTIF($C$5:$AK$5,Lessons6[[#This Row],[Day of week]])*Lessons6[[#This Row],[Tariff]])</f>
        <v/>
      </c>
    </row>
    <row r="919" spans="10:10" x14ac:dyDescent="0.25">
      <c r="J919" t="str">
        <f ca="1">IF(COUNTIF($C$5:$AK$5,Lessons6[[#This Row],[Day of week]])*Lessons6[[#This Row],[Tariff]]=0,"",COUNTIF($C$5:$AK$5,Lessons6[[#This Row],[Day of week]])*Lessons6[[#This Row],[Tariff]])</f>
        <v/>
      </c>
    </row>
    <row r="920" spans="10:10" x14ac:dyDescent="0.25">
      <c r="J920" t="str">
        <f ca="1">IF(COUNTIF($C$5:$AK$5,Lessons6[[#This Row],[Day of week]])*Lessons6[[#This Row],[Tariff]]=0,"",COUNTIF($C$5:$AK$5,Lessons6[[#This Row],[Day of week]])*Lessons6[[#This Row],[Tariff]])</f>
        <v/>
      </c>
    </row>
    <row r="921" spans="10:10" x14ac:dyDescent="0.25">
      <c r="J921" t="str">
        <f ca="1">IF(COUNTIF($C$5:$AK$5,Lessons6[[#This Row],[Day of week]])*Lessons6[[#This Row],[Tariff]]=0,"",COUNTIF($C$5:$AK$5,Lessons6[[#This Row],[Day of week]])*Lessons6[[#This Row],[Tariff]])</f>
        <v/>
      </c>
    </row>
    <row r="922" spans="10:10" x14ac:dyDescent="0.25">
      <c r="J922" t="str">
        <f ca="1">IF(COUNTIF($C$5:$AK$5,Lessons6[[#This Row],[Day of week]])*Lessons6[[#This Row],[Tariff]]=0,"",COUNTIF($C$5:$AK$5,Lessons6[[#This Row],[Day of week]])*Lessons6[[#This Row],[Tariff]])</f>
        <v/>
      </c>
    </row>
    <row r="923" spans="10:10" x14ac:dyDescent="0.25">
      <c r="J923" t="str">
        <f ca="1">IF(COUNTIF($C$5:$AK$5,Lessons6[[#This Row],[Day of week]])*Lessons6[[#This Row],[Tariff]]=0,"",COUNTIF($C$5:$AK$5,Lessons6[[#This Row],[Day of week]])*Lessons6[[#This Row],[Tariff]])</f>
        <v/>
      </c>
    </row>
    <row r="924" spans="10:10" x14ac:dyDescent="0.25">
      <c r="J924" t="str">
        <f ca="1">IF(COUNTIF($C$5:$AK$5,Lessons6[[#This Row],[Day of week]])*Lessons6[[#This Row],[Tariff]]=0,"",COUNTIF($C$5:$AK$5,Lessons6[[#This Row],[Day of week]])*Lessons6[[#This Row],[Tariff]])</f>
        <v/>
      </c>
    </row>
    <row r="925" spans="10:10" x14ac:dyDescent="0.25">
      <c r="J925" t="str">
        <f ca="1">IF(COUNTIF($C$5:$AK$5,Lessons6[[#This Row],[Day of week]])*Lessons6[[#This Row],[Tariff]]=0,"",COUNTIF($C$5:$AK$5,Lessons6[[#This Row],[Day of week]])*Lessons6[[#This Row],[Tariff]])</f>
        <v/>
      </c>
    </row>
    <row r="926" spans="10:10" x14ac:dyDescent="0.25">
      <c r="J926" t="str">
        <f ca="1">IF(COUNTIF($C$5:$AK$5,Lessons6[[#This Row],[Day of week]])*Lessons6[[#This Row],[Tariff]]=0,"",COUNTIF($C$5:$AK$5,Lessons6[[#This Row],[Day of week]])*Lessons6[[#This Row],[Tariff]])</f>
        <v/>
      </c>
    </row>
    <row r="927" spans="10:10" x14ac:dyDescent="0.25">
      <c r="J927" t="str">
        <f ca="1">IF(COUNTIF($C$5:$AK$5,Lessons6[[#This Row],[Day of week]])*Lessons6[[#This Row],[Tariff]]=0,"",COUNTIF($C$5:$AK$5,Lessons6[[#This Row],[Day of week]])*Lessons6[[#This Row],[Tariff]])</f>
        <v/>
      </c>
    </row>
    <row r="928" spans="10:10" x14ac:dyDescent="0.25">
      <c r="J928" t="str">
        <f ca="1">IF(COUNTIF($C$5:$AK$5,Lessons6[[#This Row],[Day of week]])*Lessons6[[#This Row],[Tariff]]=0,"",COUNTIF($C$5:$AK$5,Lessons6[[#This Row],[Day of week]])*Lessons6[[#This Row],[Tariff]])</f>
        <v/>
      </c>
    </row>
    <row r="929" spans="10:10" x14ac:dyDescent="0.25">
      <c r="J929" t="str">
        <f ca="1">IF(COUNTIF($C$5:$AK$5,Lessons6[[#This Row],[Day of week]])*Lessons6[[#This Row],[Tariff]]=0,"",COUNTIF($C$5:$AK$5,Lessons6[[#This Row],[Day of week]])*Lessons6[[#This Row],[Tariff]])</f>
        <v/>
      </c>
    </row>
    <row r="930" spans="10:10" x14ac:dyDescent="0.25">
      <c r="J930" t="str">
        <f ca="1">IF(COUNTIF($C$5:$AK$5,Lessons6[[#This Row],[Day of week]])*Lessons6[[#This Row],[Tariff]]=0,"",COUNTIF($C$5:$AK$5,Lessons6[[#This Row],[Day of week]])*Lessons6[[#This Row],[Tariff]])</f>
        <v/>
      </c>
    </row>
    <row r="931" spans="10:10" x14ac:dyDescent="0.25">
      <c r="J931" t="str">
        <f ca="1">IF(COUNTIF($C$5:$AK$5,Lessons6[[#This Row],[Day of week]])*Lessons6[[#This Row],[Tariff]]=0,"",COUNTIF($C$5:$AK$5,Lessons6[[#This Row],[Day of week]])*Lessons6[[#This Row],[Tariff]])</f>
        <v/>
      </c>
    </row>
    <row r="932" spans="10:10" x14ac:dyDescent="0.25">
      <c r="J932" t="str">
        <f ca="1">IF(COUNTIF($C$5:$AK$5,Lessons6[[#This Row],[Day of week]])*Lessons6[[#This Row],[Tariff]]=0,"",COUNTIF($C$5:$AK$5,Lessons6[[#This Row],[Day of week]])*Lessons6[[#This Row],[Tariff]])</f>
        <v/>
      </c>
    </row>
    <row r="933" spans="10:10" x14ac:dyDescent="0.25">
      <c r="J933" t="str">
        <f ca="1">IF(COUNTIF($C$5:$AK$5,Lessons6[[#This Row],[Day of week]])*Lessons6[[#This Row],[Tariff]]=0,"",COUNTIF($C$5:$AK$5,Lessons6[[#This Row],[Day of week]])*Lessons6[[#This Row],[Tariff]])</f>
        <v/>
      </c>
    </row>
    <row r="934" spans="10:10" x14ac:dyDescent="0.25">
      <c r="J934" t="str">
        <f ca="1">IF(COUNTIF($C$5:$AK$5,Lessons6[[#This Row],[Day of week]])*Lessons6[[#This Row],[Tariff]]=0,"",COUNTIF($C$5:$AK$5,Lessons6[[#This Row],[Day of week]])*Lessons6[[#This Row],[Tariff]])</f>
        <v/>
      </c>
    </row>
    <row r="935" spans="10:10" x14ac:dyDescent="0.25">
      <c r="J935" t="str">
        <f ca="1">IF(COUNTIF($C$5:$AK$5,Lessons6[[#This Row],[Day of week]])*Lessons6[[#This Row],[Tariff]]=0,"",COUNTIF($C$5:$AK$5,Lessons6[[#This Row],[Day of week]])*Lessons6[[#This Row],[Tariff]])</f>
        <v/>
      </c>
    </row>
    <row r="936" spans="10:10" x14ac:dyDescent="0.25">
      <c r="J936" t="str">
        <f ca="1">IF(COUNTIF($C$5:$AK$5,Lessons6[[#This Row],[Day of week]])*Lessons6[[#This Row],[Tariff]]=0,"",COUNTIF($C$5:$AK$5,Lessons6[[#This Row],[Day of week]])*Lessons6[[#This Row],[Tariff]])</f>
        <v/>
      </c>
    </row>
    <row r="937" spans="10:10" x14ac:dyDescent="0.25">
      <c r="J937" t="str">
        <f ca="1">IF(COUNTIF($C$5:$AK$5,Lessons6[[#This Row],[Day of week]])*Lessons6[[#This Row],[Tariff]]=0,"",COUNTIF($C$5:$AK$5,Lessons6[[#This Row],[Day of week]])*Lessons6[[#This Row],[Tariff]])</f>
        <v/>
      </c>
    </row>
    <row r="938" spans="10:10" x14ac:dyDescent="0.25">
      <c r="J938" t="str">
        <f ca="1">IF(COUNTIF($C$5:$AK$5,Lessons6[[#This Row],[Day of week]])*Lessons6[[#This Row],[Tariff]]=0,"",COUNTIF($C$5:$AK$5,Lessons6[[#This Row],[Day of week]])*Lessons6[[#This Row],[Tariff]])</f>
        <v/>
      </c>
    </row>
    <row r="939" spans="10:10" x14ac:dyDescent="0.25">
      <c r="J939" t="str">
        <f ca="1">IF(COUNTIF($C$5:$AK$5,Lessons6[[#This Row],[Day of week]])*Lessons6[[#This Row],[Tariff]]=0,"",COUNTIF($C$5:$AK$5,Lessons6[[#This Row],[Day of week]])*Lessons6[[#This Row],[Tariff]])</f>
        <v/>
      </c>
    </row>
    <row r="940" spans="10:10" x14ac:dyDescent="0.25">
      <c r="J940" t="str">
        <f ca="1">IF(COUNTIF($C$5:$AK$5,Lessons6[[#This Row],[Day of week]])*Lessons6[[#This Row],[Tariff]]=0,"",COUNTIF($C$5:$AK$5,Lessons6[[#This Row],[Day of week]])*Lessons6[[#This Row],[Tariff]])</f>
        <v/>
      </c>
    </row>
    <row r="941" spans="10:10" x14ac:dyDescent="0.25">
      <c r="J941" t="str">
        <f ca="1">IF(COUNTIF($C$5:$AK$5,Lessons6[[#This Row],[Day of week]])*Lessons6[[#This Row],[Tariff]]=0,"",COUNTIF($C$5:$AK$5,Lessons6[[#This Row],[Day of week]])*Lessons6[[#This Row],[Tariff]])</f>
        <v/>
      </c>
    </row>
    <row r="942" spans="10:10" x14ac:dyDescent="0.25">
      <c r="J942" t="str">
        <f ca="1">IF(COUNTIF($C$5:$AK$5,Lessons6[[#This Row],[Day of week]])*Lessons6[[#This Row],[Tariff]]=0,"",COUNTIF($C$5:$AK$5,Lessons6[[#This Row],[Day of week]])*Lessons6[[#This Row],[Tariff]])</f>
        <v/>
      </c>
    </row>
    <row r="943" spans="10:10" x14ac:dyDescent="0.25">
      <c r="J943" t="str">
        <f ca="1">IF(COUNTIF($C$5:$AK$5,Lessons6[[#This Row],[Day of week]])*Lessons6[[#This Row],[Tariff]]=0,"",COUNTIF($C$5:$AK$5,Lessons6[[#This Row],[Day of week]])*Lessons6[[#This Row],[Tariff]])</f>
        <v/>
      </c>
    </row>
    <row r="944" spans="10:10" x14ac:dyDescent="0.25">
      <c r="J944" t="str">
        <f ca="1">IF(COUNTIF($C$5:$AK$5,Lessons6[[#This Row],[Day of week]])*Lessons6[[#This Row],[Tariff]]=0,"",COUNTIF($C$5:$AK$5,Lessons6[[#This Row],[Day of week]])*Lessons6[[#This Row],[Tariff]])</f>
        <v/>
      </c>
    </row>
    <row r="945" spans="10:10" x14ac:dyDescent="0.25">
      <c r="J945" t="str">
        <f ca="1">IF(COUNTIF($C$5:$AK$5,Lessons6[[#This Row],[Day of week]])*Lessons6[[#This Row],[Tariff]]=0,"",COUNTIF($C$5:$AK$5,Lessons6[[#This Row],[Day of week]])*Lessons6[[#This Row],[Tariff]])</f>
        <v/>
      </c>
    </row>
    <row r="946" spans="10:10" x14ac:dyDescent="0.25">
      <c r="J946" t="str">
        <f ca="1">IF(COUNTIF($C$5:$AK$5,Lessons6[[#This Row],[Day of week]])*Lessons6[[#This Row],[Tariff]]=0,"",COUNTIF($C$5:$AK$5,Lessons6[[#This Row],[Day of week]])*Lessons6[[#This Row],[Tariff]])</f>
        <v/>
      </c>
    </row>
    <row r="947" spans="10:10" x14ac:dyDescent="0.25">
      <c r="J947" t="str">
        <f ca="1">IF(COUNTIF($C$5:$AK$5,Lessons6[[#This Row],[Day of week]])*Lessons6[[#This Row],[Tariff]]=0,"",COUNTIF($C$5:$AK$5,Lessons6[[#This Row],[Day of week]])*Lessons6[[#This Row],[Tariff]])</f>
        <v/>
      </c>
    </row>
    <row r="948" spans="10:10" x14ac:dyDescent="0.25">
      <c r="J948" t="str">
        <f ca="1">IF(COUNTIF($C$5:$AK$5,Lessons6[[#This Row],[Day of week]])*Lessons6[[#This Row],[Tariff]]=0,"",COUNTIF($C$5:$AK$5,Lessons6[[#This Row],[Day of week]])*Lessons6[[#This Row],[Tariff]])</f>
        <v/>
      </c>
    </row>
    <row r="949" spans="10:10" x14ac:dyDescent="0.25">
      <c r="J949" t="str">
        <f ca="1">IF(COUNTIF($C$5:$AK$5,Lessons6[[#This Row],[Day of week]])*Lessons6[[#This Row],[Tariff]]=0,"",COUNTIF($C$5:$AK$5,Lessons6[[#This Row],[Day of week]])*Lessons6[[#This Row],[Tariff]])</f>
        <v/>
      </c>
    </row>
    <row r="950" spans="10:10" x14ac:dyDescent="0.25">
      <c r="J950" t="str">
        <f ca="1">IF(COUNTIF($C$5:$AK$5,Lessons6[[#This Row],[Day of week]])*Lessons6[[#This Row],[Tariff]]=0,"",COUNTIF($C$5:$AK$5,Lessons6[[#This Row],[Day of week]])*Lessons6[[#This Row],[Tariff]])</f>
        <v/>
      </c>
    </row>
    <row r="951" spans="10:10" x14ac:dyDescent="0.25">
      <c r="J951" t="str">
        <f ca="1">IF(COUNTIF($C$5:$AK$5,Lessons6[[#This Row],[Day of week]])*Lessons6[[#This Row],[Tariff]]=0,"",COUNTIF($C$5:$AK$5,Lessons6[[#This Row],[Day of week]])*Lessons6[[#This Row],[Tariff]])</f>
        <v/>
      </c>
    </row>
    <row r="952" spans="10:10" x14ac:dyDescent="0.25">
      <c r="J952" t="str">
        <f ca="1">IF(COUNTIF($C$5:$AK$5,Lessons6[[#This Row],[Day of week]])*Lessons6[[#This Row],[Tariff]]=0,"",COUNTIF($C$5:$AK$5,Lessons6[[#This Row],[Day of week]])*Lessons6[[#This Row],[Tariff]])</f>
        <v/>
      </c>
    </row>
    <row r="953" spans="10:10" x14ac:dyDescent="0.25">
      <c r="J953" t="str">
        <f ca="1">IF(COUNTIF($C$5:$AK$5,Lessons6[[#This Row],[Day of week]])*Lessons6[[#This Row],[Tariff]]=0,"",COUNTIF($C$5:$AK$5,Lessons6[[#This Row],[Day of week]])*Lessons6[[#This Row],[Tariff]])</f>
        <v/>
      </c>
    </row>
    <row r="954" spans="10:10" x14ac:dyDescent="0.25">
      <c r="J954" t="str">
        <f ca="1">IF(COUNTIF($C$5:$AK$5,Lessons6[[#This Row],[Day of week]])*Lessons6[[#This Row],[Tariff]]=0,"",COUNTIF($C$5:$AK$5,Lessons6[[#This Row],[Day of week]])*Lessons6[[#This Row],[Tariff]])</f>
        <v/>
      </c>
    </row>
    <row r="955" spans="10:10" x14ac:dyDescent="0.25">
      <c r="J955" t="str">
        <f ca="1">IF(COUNTIF($C$5:$AK$5,Lessons6[[#This Row],[Day of week]])*Lessons6[[#This Row],[Tariff]]=0,"",COUNTIF($C$5:$AK$5,Lessons6[[#This Row],[Day of week]])*Lessons6[[#This Row],[Tariff]])</f>
        <v/>
      </c>
    </row>
    <row r="956" spans="10:10" x14ac:dyDescent="0.25">
      <c r="J956" t="str">
        <f ca="1">IF(COUNTIF($C$5:$AK$5,Lessons6[[#This Row],[Day of week]])*Lessons6[[#This Row],[Tariff]]=0,"",COUNTIF($C$5:$AK$5,Lessons6[[#This Row],[Day of week]])*Lessons6[[#This Row],[Tariff]])</f>
        <v/>
      </c>
    </row>
    <row r="957" spans="10:10" x14ac:dyDescent="0.25">
      <c r="J957" t="str">
        <f ca="1">IF(COUNTIF($C$5:$AK$5,Lessons6[[#This Row],[Day of week]])*Lessons6[[#This Row],[Tariff]]=0,"",COUNTIF($C$5:$AK$5,Lessons6[[#This Row],[Day of week]])*Lessons6[[#This Row],[Tariff]])</f>
        <v/>
      </c>
    </row>
    <row r="958" spans="10:10" x14ac:dyDescent="0.25">
      <c r="J958" t="str">
        <f ca="1">IF(COUNTIF($C$5:$AK$5,Lessons6[[#This Row],[Day of week]])*Lessons6[[#This Row],[Tariff]]=0,"",COUNTIF($C$5:$AK$5,Lessons6[[#This Row],[Day of week]])*Lessons6[[#This Row],[Tariff]])</f>
        <v/>
      </c>
    </row>
    <row r="959" spans="10:10" x14ac:dyDescent="0.25">
      <c r="J959" t="str">
        <f ca="1">IF(COUNTIF($C$5:$AK$5,Lessons6[[#This Row],[Day of week]])*Lessons6[[#This Row],[Tariff]]=0,"",COUNTIF($C$5:$AK$5,Lessons6[[#This Row],[Day of week]])*Lessons6[[#This Row],[Tariff]])</f>
        <v/>
      </c>
    </row>
    <row r="960" spans="10:10" x14ac:dyDescent="0.25">
      <c r="J960" t="str">
        <f ca="1">IF(COUNTIF($C$5:$AK$5,Lessons6[[#This Row],[Day of week]])*Lessons6[[#This Row],[Tariff]]=0,"",COUNTIF($C$5:$AK$5,Lessons6[[#This Row],[Day of week]])*Lessons6[[#This Row],[Tariff]])</f>
        <v/>
      </c>
    </row>
    <row r="961" spans="10:10" x14ac:dyDescent="0.25">
      <c r="J961" t="str">
        <f ca="1">IF(COUNTIF($C$5:$AK$5,Lessons6[[#This Row],[Day of week]])*Lessons6[[#This Row],[Tariff]]=0,"",COUNTIF($C$5:$AK$5,Lessons6[[#This Row],[Day of week]])*Lessons6[[#This Row],[Tariff]])</f>
        <v/>
      </c>
    </row>
    <row r="962" spans="10:10" x14ac:dyDescent="0.25">
      <c r="J962" t="str">
        <f ca="1">IF(COUNTIF($C$5:$AK$5,Lessons6[[#This Row],[Day of week]])*Lessons6[[#This Row],[Tariff]]=0,"",COUNTIF($C$5:$AK$5,Lessons6[[#This Row],[Day of week]])*Lessons6[[#This Row],[Tariff]])</f>
        <v/>
      </c>
    </row>
    <row r="963" spans="10:10" x14ac:dyDescent="0.25">
      <c r="J963" t="str">
        <f ca="1">IF(COUNTIF($C$5:$AK$5,Lessons6[[#This Row],[Day of week]])*Lessons6[[#This Row],[Tariff]]=0,"",COUNTIF($C$5:$AK$5,Lessons6[[#This Row],[Day of week]])*Lessons6[[#This Row],[Tariff]])</f>
        <v/>
      </c>
    </row>
    <row r="964" spans="10:10" x14ac:dyDescent="0.25">
      <c r="J964" t="str">
        <f ca="1">IF(COUNTIF($C$5:$AK$5,Lessons6[[#This Row],[Day of week]])*Lessons6[[#This Row],[Tariff]]=0,"",COUNTIF($C$5:$AK$5,Lessons6[[#This Row],[Day of week]])*Lessons6[[#This Row],[Tariff]])</f>
        <v/>
      </c>
    </row>
    <row r="965" spans="10:10" x14ac:dyDescent="0.25">
      <c r="J965" t="str">
        <f ca="1">IF(COUNTIF($C$5:$AK$5,Lessons6[[#This Row],[Day of week]])*Lessons6[[#This Row],[Tariff]]=0,"",COUNTIF($C$5:$AK$5,Lessons6[[#This Row],[Day of week]])*Lessons6[[#This Row],[Tariff]])</f>
        <v/>
      </c>
    </row>
    <row r="966" spans="10:10" x14ac:dyDescent="0.25">
      <c r="J966" t="str">
        <f ca="1">IF(COUNTIF($C$5:$AK$5,Lessons6[[#This Row],[Day of week]])*Lessons6[[#This Row],[Tariff]]=0,"",COUNTIF($C$5:$AK$5,Lessons6[[#This Row],[Day of week]])*Lessons6[[#This Row],[Tariff]])</f>
        <v/>
      </c>
    </row>
    <row r="967" spans="10:10" x14ac:dyDescent="0.25">
      <c r="J967" t="str">
        <f ca="1">IF(COUNTIF($C$5:$AK$5,Lessons6[[#This Row],[Day of week]])*Lessons6[[#This Row],[Tariff]]=0,"",COUNTIF($C$5:$AK$5,Lessons6[[#This Row],[Day of week]])*Lessons6[[#This Row],[Tariff]])</f>
        <v/>
      </c>
    </row>
    <row r="968" spans="10:10" x14ac:dyDescent="0.25">
      <c r="J968" t="str">
        <f ca="1">IF(COUNTIF($C$5:$AK$5,Lessons6[[#This Row],[Day of week]])*Lessons6[[#This Row],[Tariff]]=0,"",COUNTIF($C$5:$AK$5,Lessons6[[#This Row],[Day of week]])*Lessons6[[#This Row],[Tariff]])</f>
        <v/>
      </c>
    </row>
    <row r="969" spans="10:10" x14ac:dyDescent="0.25">
      <c r="J969" t="str">
        <f ca="1">IF(COUNTIF($C$5:$AK$5,Lessons6[[#This Row],[Day of week]])*Lessons6[[#This Row],[Tariff]]=0,"",COUNTIF($C$5:$AK$5,Lessons6[[#This Row],[Day of week]])*Lessons6[[#This Row],[Tariff]])</f>
        <v/>
      </c>
    </row>
    <row r="970" spans="10:10" x14ac:dyDescent="0.25">
      <c r="J970" t="str">
        <f ca="1">IF(COUNTIF($C$5:$AK$5,Lessons6[[#This Row],[Day of week]])*Lessons6[[#This Row],[Tariff]]=0,"",COUNTIF($C$5:$AK$5,Lessons6[[#This Row],[Day of week]])*Lessons6[[#This Row],[Tariff]])</f>
        <v/>
      </c>
    </row>
    <row r="971" spans="10:10" x14ac:dyDescent="0.25">
      <c r="J971" t="str">
        <f ca="1">IF(COUNTIF($C$5:$AK$5,Lessons6[[#This Row],[Day of week]])*Lessons6[[#This Row],[Tariff]]=0,"",COUNTIF($C$5:$AK$5,Lessons6[[#This Row],[Day of week]])*Lessons6[[#This Row],[Tariff]])</f>
        <v/>
      </c>
    </row>
    <row r="972" spans="10:10" x14ac:dyDescent="0.25">
      <c r="J972" t="str">
        <f ca="1">IF(COUNTIF($C$5:$AK$5,Lessons6[[#This Row],[Day of week]])*Lessons6[[#This Row],[Tariff]]=0,"",COUNTIF($C$5:$AK$5,Lessons6[[#This Row],[Day of week]])*Lessons6[[#This Row],[Tariff]])</f>
        <v/>
      </c>
    </row>
    <row r="973" spans="10:10" x14ac:dyDescent="0.25">
      <c r="J973" t="str">
        <f ca="1">IF(COUNTIF($C$5:$AK$5,Lessons6[[#This Row],[Day of week]])*Lessons6[[#This Row],[Tariff]]=0,"",COUNTIF($C$5:$AK$5,Lessons6[[#This Row],[Day of week]])*Lessons6[[#This Row],[Tariff]])</f>
        <v/>
      </c>
    </row>
    <row r="974" spans="10:10" x14ac:dyDescent="0.25">
      <c r="J974" t="str">
        <f ca="1">IF(COUNTIF($C$5:$AK$5,Lessons6[[#This Row],[Day of week]])*Lessons6[[#This Row],[Tariff]]=0,"",COUNTIF($C$5:$AK$5,Lessons6[[#This Row],[Day of week]])*Lessons6[[#This Row],[Tariff]])</f>
        <v/>
      </c>
    </row>
    <row r="975" spans="10:10" x14ac:dyDescent="0.25">
      <c r="J975" t="str">
        <f ca="1">IF(COUNTIF($C$5:$AK$5,Lessons6[[#This Row],[Day of week]])*Lessons6[[#This Row],[Tariff]]=0,"",COUNTIF($C$5:$AK$5,Lessons6[[#This Row],[Day of week]])*Lessons6[[#This Row],[Tariff]])</f>
        <v/>
      </c>
    </row>
    <row r="976" spans="10:10" x14ac:dyDescent="0.25">
      <c r="J976" t="str">
        <f ca="1">IF(COUNTIF($C$5:$AK$5,Lessons6[[#This Row],[Day of week]])*Lessons6[[#This Row],[Tariff]]=0,"",COUNTIF($C$5:$AK$5,Lessons6[[#This Row],[Day of week]])*Lessons6[[#This Row],[Tariff]])</f>
        <v/>
      </c>
    </row>
    <row r="977" spans="10:10" x14ac:dyDescent="0.25">
      <c r="J977" t="str">
        <f ca="1">IF(COUNTIF($C$5:$AK$5,Lessons6[[#This Row],[Day of week]])*Lessons6[[#This Row],[Tariff]]=0,"",COUNTIF($C$5:$AK$5,Lessons6[[#This Row],[Day of week]])*Lessons6[[#This Row],[Tariff]])</f>
        <v/>
      </c>
    </row>
    <row r="978" spans="10:10" x14ac:dyDescent="0.25">
      <c r="J978" t="str">
        <f ca="1">IF(COUNTIF($C$5:$AK$5,Lessons6[[#This Row],[Day of week]])*Lessons6[[#This Row],[Tariff]]=0,"",COUNTIF($C$5:$AK$5,Lessons6[[#This Row],[Day of week]])*Lessons6[[#This Row],[Tariff]])</f>
        <v/>
      </c>
    </row>
    <row r="979" spans="10:10" x14ac:dyDescent="0.25">
      <c r="J979" t="str">
        <f ca="1">IF(COUNTIF($C$5:$AK$5,Lessons6[[#This Row],[Day of week]])*Lessons6[[#This Row],[Tariff]]=0,"",COUNTIF($C$5:$AK$5,Lessons6[[#This Row],[Day of week]])*Lessons6[[#This Row],[Tariff]])</f>
        <v/>
      </c>
    </row>
    <row r="980" spans="10:10" x14ac:dyDescent="0.25">
      <c r="J980" t="str">
        <f ca="1">IF(COUNTIF($C$5:$AK$5,Lessons6[[#This Row],[Day of week]])*Lessons6[[#This Row],[Tariff]]=0,"",COUNTIF($C$5:$AK$5,Lessons6[[#This Row],[Day of week]])*Lessons6[[#This Row],[Tariff]])</f>
        <v/>
      </c>
    </row>
    <row r="981" spans="10:10" x14ac:dyDescent="0.25">
      <c r="J981" t="str">
        <f ca="1">IF(COUNTIF($C$5:$AK$5,Lessons6[[#This Row],[Day of week]])*Lessons6[[#This Row],[Tariff]]=0,"",COUNTIF($C$5:$AK$5,Lessons6[[#This Row],[Day of week]])*Lessons6[[#This Row],[Tariff]])</f>
        <v/>
      </c>
    </row>
    <row r="982" spans="10:10" x14ac:dyDescent="0.25">
      <c r="J982" t="str">
        <f ca="1">IF(COUNTIF($C$5:$AK$5,Lessons6[[#This Row],[Day of week]])*Lessons6[[#This Row],[Tariff]]=0,"",COUNTIF($C$5:$AK$5,Lessons6[[#This Row],[Day of week]])*Lessons6[[#This Row],[Tariff]])</f>
        <v/>
      </c>
    </row>
    <row r="983" spans="10:10" x14ac:dyDescent="0.25">
      <c r="J983" t="str">
        <f ca="1">IF(COUNTIF($C$5:$AK$5,Lessons6[[#This Row],[Day of week]])*Lessons6[[#This Row],[Tariff]]=0,"",COUNTIF($C$5:$AK$5,Lessons6[[#This Row],[Day of week]])*Lessons6[[#This Row],[Tariff]])</f>
        <v/>
      </c>
    </row>
    <row r="984" spans="10:10" x14ac:dyDescent="0.25">
      <c r="J984" t="str">
        <f ca="1">IF(COUNTIF($C$5:$AK$5,Lessons6[[#This Row],[Day of week]])*Lessons6[[#This Row],[Tariff]]=0,"",COUNTIF($C$5:$AK$5,Lessons6[[#This Row],[Day of week]])*Lessons6[[#This Row],[Tariff]])</f>
        <v/>
      </c>
    </row>
    <row r="985" spans="10:10" x14ac:dyDescent="0.25">
      <c r="J985" t="str">
        <f ca="1">IF(COUNTIF($C$5:$AK$5,Lessons6[[#This Row],[Day of week]])*Lessons6[[#This Row],[Tariff]]=0,"",COUNTIF($C$5:$AK$5,Lessons6[[#This Row],[Day of week]])*Lessons6[[#This Row],[Tariff]])</f>
        <v/>
      </c>
    </row>
    <row r="986" spans="10:10" x14ac:dyDescent="0.25">
      <c r="J986" t="str">
        <f ca="1">IF(COUNTIF($C$5:$AK$5,Lessons6[[#This Row],[Day of week]])*Lessons6[[#This Row],[Tariff]]=0,"",COUNTIF($C$5:$AK$5,Lessons6[[#This Row],[Day of week]])*Lessons6[[#This Row],[Tariff]])</f>
        <v/>
      </c>
    </row>
    <row r="987" spans="10:10" x14ac:dyDescent="0.25">
      <c r="J987" t="str">
        <f ca="1">IF(COUNTIF($C$5:$AK$5,Lessons6[[#This Row],[Day of week]])*Lessons6[[#This Row],[Tariff]]=0,"",COUNTIF($C$5:$AK$5,Lessons6[[#This Row],[Day of week]])*Lessons6[[#This Row],[Tariff]])</f>
        <v/>
      </c>
    </row>
    <row r="988" spans="10:10" x14ac:dyDescent="0.25">
      <c r="J988" t="str">
        <f ca="1">IF(COUNTIF($C$5:$AK$5,Lessons6[[#This Row],[Day of week]])*Lessons6[[#This Row],[Tariff]]=0,"",COUNTIF($C$5:$AK$5,Lessons6[[#This Row],[Day of week]])*Lessons6[[#This Row],[Tariff]])</f>
        <v/>
      </c>
    </row>
    <row r="989" spans="10:10" x14ac:dyDescent="0.25">
      <c r="J989" t="str">
        <f ca="1">IF(COUNTIF($C$5:$AK$5,Lessons6[[#This Row],[Day of week]])*Lessons6[[#This Row],[Tariff]]=0,"",COUNTIF($C$5:$AK$5,Lessons6[[#This Row],[Day of week]])*Lessons6[[#This Row],[Tariff]])</f>
        <v/>
      </c>
    </row>
    <row r="990" spans="10:10" x14ac:dyDescent="0.25">
      <c r="J990" t="str">
        <f ca="1">IF(COUNTIF($C$5:$AK$5,Lessons6[[#This Row],[Day of week]])*Lessons6[[#This Row],[Tariff]]=0,"",COUNTIF($C$5:$AK$5,Lessons6[[#This Row],[Day of week]])*Lessons6[[#This Row],[Tariff]])</f>
        <v/>
      </c>
    </row>
    <row r="991" spans="10:10" x14ac:dyDescent="0.25">
      <c r="J991" t="str">
        <f ca="1">IF(COUNTIF($C$5:$AK$5,Lessons6[[#This Row],[Day of week]])*Lessons6[[#This Row],[Tariff]]=0,"",COUNTIF($C$5:$AK$5,Lessons6[[#This Row],[Day of week]])*Lessons6[[#This Row],[Tariff]])</f>
        <v/>
      </c>
    </row>
    <row r="992" spans="10:10" x14ac:dyDescent="0.25">
      <c r="J992" t="str">
        <f ca="1">IF(COUNTIF($C$5:$AK$5,Lessons6[[#This Row],[Day of week]])*Lessons6[[#This Row],[Tariff]]=0,"",COUNTIF($C$5:$AK$5,Lessons6[[#This Row],[Day of week]])*Lessons6[[#This Row],[Tariff]])</f>
        <v/>
      </c>
    </row>
    <row r="993" spans="10:10" x14ac:dyDescent="0.25">
      <c r="J993" t="str">
        <f ca="1">IF(COUNTIF($C$5:$AK$5,Lessons6[[#This Row],[Day of week]])*Lessons6[[#This Row],[Tariff]]=0,"",COUNTIF($C$5:$AK$5,Lessons6[[#This Row],[Day of week]])*Lessons6[[#This Row],[Tariff]])</f>
        <v/>
      </c>
    </row>
    <row r="994" spans="10:10" x14ac:dyDescent="0.25">
      <c r="J994" t="str">
        <f ca="1">IF(COUNTIF($C$5:$AK$5,Lessons6[[#This Row],[Day of week]])*Lessons6[[#This Row],[Tariff]]=0,"",COUNTIF($C$5:$AK$5,Lessons6[[#This Row],[Day of week]])*Lessons6[[#This Row],[Tariff]])</f>
        <v/>
      </c>
    </row>
    <row r="995" spans="10:10" x14ac:dyDescent="0.25">
      <c r="J995" t="str">
        <f ca="1">IF(COUNTIF($C$5:$AK$5,Lessons6[[#This Row],[Day of week]])*Lessons6[[#This Row],[Tariff]]=0,"",COUNTIF($C$5:$AK$5,Lessons6[[#This Row],[Day of week]])*Lessons6[[#This Row],[Tariff]])</f>
        <v/>
      </c>
    </row>
    <row r="996" spans="10:10" x14ac:dyDescent="0.25">
      <c r="J996" t="str">
        <f ca="1">IF(COUNTIF($C$5:$AK$5,Lessons6[[#This Row],[Day of week]])*Lessons6[[#This Row],[Tariff]]=0,"",COUNTIF($C$5:$AK$5,Lessons6[[#This Row],[Day of week]])*Lessons6[[#This Row],[Tariff]])</f>
        <v/>
      </c>
    </row>
    <row r="997" spans="10:10" x14ac:dyDescent="0.25">
      <c r="J997" t="str">
        <f ca="1">IF(COUNTIF($C$5:$AK$5,Lessons6[[#This Row],[Day of week]])*Lessons6[[#This Row],[Tariff]]=0,"",COUNTIF($C$5:$AK$5,Lessons6[[#This Row],[Day of week]])*Lessons6[[#This Row],[Tariff]])</f>
        <v/>
      </c>
    </row>
    <row r="998" spans="10:10" x14ac:dyDescent="0.25">
      <c r="J998" t="str">
        <f ca="1">IF(COUNTIF($C$5:$AK$5,Lessons6[[#This Row],[Day of week]])*Lessons6[[#This Row],[Tariff]]=0,"",COUNTIF($C$5:$AK$5,Lessons6[[#This Row],[Day of week]])*Lessons6[[#This Row],[Tariff]])</f>
        <v/>
      </c>
    </row>
    <row r="999" spans="10:10" x14ac:dyDescent="0.25">
      <c r="J999" t="str">
        <f ca="1">IF(COUNTIF($C$5:$AK$5,Lessons6[[#This Row],[Day of week]])*Lessons6[[#This Row],[Tariff]]=0,"",COUNTIF($C$5:$AK$5,Lessons6[[#This Row],[Day of week]])*Lessons6[[#This Row],[Tariff]])</f>
        <v/>
      </c>
    </row>
    <row r="1000" spans="10:10" x14ac:dyDescent="0.25">
      <c r="J1000" t="str">
        <f ca="1">IF(COUNTIF($C$5:$AK$5,Lessons6[[#This Row],[Day of week]])*Lessons6[[#This Row],[Tariff]]=0,"",COUNTIF($C$5:$AK$5,Lessons6[[#This Row],[Day of week]])*Lessons6[[#This Row],[Tariff]])</f>
        <v/>
      </c>
    </row>
    <row r="1001" spans="10:10" x14ac:dyDescent="0.25">
      <c r="J1001" t="str">
        <f ca="1">IF(COUNTIF($C$5:$AK$5,Lessons6[[#This Row],[Day of week]])*Lessons6[[#This Row],[Tariff]]=0,"",COUNTIF($C$5:$AK$5,Lessons6[[#This Row],[Day of week]])*Lessons6[[#This Row],[Tariff]])</f>
        <v/>
      </c>
    </row>
    <row r="1002" spans="10:10" x14ac:dyDescent="0.25">
      <c r="J1002" t="str">
        <f ca="1">IF(COUNTIF($C$5:$AK$5,Lessons6[[#This Row],[Day of week]])*Lessons6[[#This Row],[Tariff]]=0,"",COUNTIF($C$5:$AK$5,Lessons6[[#This Row],[Day of week]])*Lessons6[[#This Row],[Tariff]])</f>
        <v/>
      </c>
    </row>
    <row r="1003" spans="10:10" x14ac:dyDescent="0.25">
      <c r="J1003" t="str">
        <f ca="1">IF(COUNTIF($C$5:$AK$5,Lessons6[[#This Row],[Day of week]])*Lessons6[[#This Row],[Tariff]]=0,"",COUNTIF($C$5:$AK$5,Lessons6[[#This Row],[Day of week]])*Lessons6[[#This Row],[Tariff]])</f>
        <v/>
      </c>
    </row>
    <row r="1004" spans="10:10" x14ac:dyDescent="0.25">
      <c r="J1004" t="str">
        <f ca="1">IF(COUNTIF($C$5:$AK$5,Lessons6[[#This Row],[Day of week]])*Lessons6[[#This Row],[Tariff]]=0,"",COUNTIF($C$5:$AK$5,Lessons6[[#This Row],[Day of week]])*Lessons6[[#This Row],[Tariff]])</f>
        <v/>
      </c>
    </row>
    <row r="1005" spans="10:10" x14ac:dyDescent="0.25">
      <c r="J1005" t="str">
        <f ca="1">IF(COUNTIF($C$5:$AK$5,Lessons6[[#This Row],[Day of week]])*Lessons6[[#This Row],[Tariff]]=0,"",COUNTIF($C$5:$AK$5,Lessons6[[#This Row],[Day of week]])*Lessons6[[#This Row],[Tariff]])</f>
        <v/>
      </c>
    </row>
    <row r="1006" spans="10:10" x14ac:dyDescent="0.25">
      <c r="J1006" t="str">
        <f ca="1">IF(COUNTIF($C$5:$AK$5,Lessons6[[#This Row],[Day of week]])*Lessons6[[#This Row],[Tariff]]=0,"",COUNTIF($C$5:$AK$5,Lessons6[[#This Row],[Day of week]])*Lessons6[[#This Row],[Tariff]])</f>
        <v/>
      </c>
    </row>
    <row r="1007" spans="10:10" x14ac:dyDescent="0.25">
      <c r="J1007" t="str">
        <f ca="1">IF(COUNTIF($C$5:$AK$5,Lessons6[[#This Row],[Day of week]])*Lessons6[[#This Row],[Tariff]]=0,"",COUNTIF($C$5:$AK$5,Lessons6[[#This Row],[Day of week]])*Lessons6[[#This Row],[Tariff]])</f>
        <v/>
      </c>
    </row>
    <row r="1008" spans="10:10" x14ac:dyDescent="0.25">
      <c r="J1008" t="str">
        <f ca="1">IF(COUNTIF($C$5:$AK$5,Lessons6[[#This Row],[Day of week]])*Lessons6[[#This Row],[Tariff]]=0,"",COUNTIF($C$5:$AK$5,Lessons6[[#This Row],[Day of week]])*Lessons6[[#This Row],[Tariff]])</f>
        <v/>
      </c>
    </row>
    <row r="1009" spans="10:10" x14ac:dyDescent="0.25">
      <c r="J1009" t="str">
        <f ca="1">IF(COUNTIF($C$5:$AK$5,Lessons6[[#This Row],[Day of week]])*Lessons6[[#This Row],[Tariff]]=0,"",COUNTIF($C$5:$AK$5,Lessons6[[#This Row],[Day of week]])*Lessons6[[#This Row],[Tariff]])</f>
        <v/>
      </c>
    </row>
    <row r="1010" spans="10:10" x14ac:dyDescent="0.25">
      <c r="J1010" t="str">
        <f ca="1">IF(COUNTIF($C$5:$AK$5,Lessons6[[#This Row],[Day of week]])*Lessons6[[#This Row],[Tariff]]=0,"",COUNTIF($C$5:$AK$5,Lessons6[[#This Row],[Day of week]])*Lessons6[[#This Row],[Tariff]])</f>
        <v/>
      </c>
    </row>
    <row r="1011" spans="10:10" x14ac:dyDescent="0.25">
      <c r="J1011" t="str">
        <f ca="1">IF(COUNTIF($C$5:$AK$5,Lessons6[[#This Row],[Day of week]])*Lessons6[[#This Row],[Tariff]]=0,"",COUNTIF($C$5:$AK$5,Lessons6[[#This Row],[Day of week]])*Lessons6[[#This Row],[Tariff]])</f>
        <v/>
      </c>
    </row>
    <row r="1012" spans="10:10" x14ac:dyDescent="0.25">
      <c r="J1012" t="str">
        <f ca="1">IF(COUNTIF($C$5:$AK$5,Lessons6[[#This Row],[Day of week]])*Lessons6[[#This Row],[Tariff]]=0,"",COUNTIF($C$5:$AK$5,Lessons6[[#This Row],[Day of week]])*Lessons6[[#This Row],[Tariff]])</f>
        <v/>
      </c>
    </row>
    <row r="1013" spans="10:10" x14ac:dyDescent="0.25">
      <c r="J1013" t="str">
        <f ca="1">IF(COUNTIF($C$5:$AK$5,Lessons6[[#This Row],[Day of week]])*Lessons6[[#This Row],[Tariff]]=0,"",COUNTIF($C$5:$AK$5,Lessons6[[#This Row],[Day of week]])*Lessons6[[#This Row],[Tariff]])</f>
        <v/>
      </c>
    </row>
    <row r="1014" spans="10:10" x14ac:dyDescent="0.25">
      <c r="J1014" t="str">
        <f ca="1">IF(COUNTIF($C$5:$AK$5,Lessons6[[#This Row],[Day of week]])*Lessons6[[#This Row],[Tariff]]=0,"",COUNTIF($C$5:$AK$5,Lessons6[[#This Row],[Day of week]])*Lessons6[[#This Row],[Tariff]])</f>
        <v/>
      </c>
    </row>
    <row r="1015" spans="10:10" x14ac:dyDescent="0.25">
      <c r="J1015" t="str">
        <f ca="1">IF(COUNTIF($C$5:$AK$5,Lessons6[[#This Row],[Day of week]])*Lessons6[[#This Row],[Tariff]]=0,"",COUNTIF($C$5:$AK$5,Lessons6[[#This Row],[Day of week]])*Lessons6[[#This Row],[Tariff]])</f>
        <v/>
      </c>
    </row>
    <row r="1016" spans="10:10" x14ac:dyDescent="0.25">
      <c r="J1016" t="str">
        <f ca="1">IF(COUNTIF($C$5:$AK$5,Lessons6[[#This Row],[Day of week]])*Lessons6[[#This Row],[Tariff]]=0,"",COUNTIF($C$5:$AK$5,Lessons6[[#This Row],[Day of week]])*Lessons6[[#This Row],[Tariff]])</f>
        <v/>
      </c>
    </row>
    <row r="1017" spans="10:10" x14ac:dyDescent="0.25">
      <c r="J1017" t="str">
        <f ca="1">IF(COUNTIF($C$5:$AK$5,Lessons6[[#This Row],[Day of week]])*Lessons6[[#This Row],[Tariff]]=0,"",COUNTIF($C$5:$AK$5,Lessons6[[#This Row],[Day of week]])*Lessons6[[#This Row],[Tariff]])</f>
        <v/>
      </c>
    </row>
    <row r="1018" spans="10:10" x14ac:dyDescent="0.25">
      <c r="J1018" t="str">
        <f ca="1">IF(COUNTIF($C$5:$AK$5,Lessons6[[#This Row],[Day of week]])*Lessons6[[#This Row],[Tariff]]=0,"",COUNTIF($C$5:$AK$5,Lessons6[[#This Row],[Day of week]])*Lessons6[[#This Row],[Tariff]])</f>
        <v/>
      </c>
    </row>
    <row r="1019" spans="10:10" x14ac:dyDescent="0.25">
      <c r="J1019" t="str">
        <f ca="1">IF(COUNTIF($C$5:$AK$5,Lessons6[[#This Row],[Day of week]])*Lessons6[[#This Row],[Tariff]]=0,"",COUNTIF($C$5:$AK$5,Lessons6[[#This Row],[Day of week]])*Lessons6[[#This Row],[Tariff]])</f>
        <v/>
      </c>
    </row>
    <row r="1020" spans="10:10" x14ac:dyDescent="0.25">
      <c r="J1020" t="str">
        <f ca="1">IF(COUNTIF($C$5:$AK$5,Lessons6[[#This Row],[Day of week]])*Lessons6[[#This Row],[Tariff]]=0,"",COUNTIF($C$5:$AK$5,Lessons6[[#This Row],[Day of week]])*Lessons6[[#This Row],[Tariff]])</f>
        <v/>
      </c>
    </row>
    <row r="1021" spans="10:10" x14ac:dyDescent="0.25">
      <c r="J1021" t="str">
        <f ca="1">IF(COUNTIF($C$5:$AK$5,Lessons6[[#This Row],[Day of week]])*Lessons6[[#This Row],[Tariff]]=0,"",COUNTIF($C$5:$AK$5,Lessons6[[#This Row],[Day of week]])*Lessons6[[#This Row],[Tariff]])</f>
        <v/>
      </c>
    </row>
    <row r="1022" spans="10:10" x14ac:dyDescent="0.25">
      <c r="J1022" t="str">
        <f ca="1">IF(COUNTIF($C$5:$AK$5,Lessons6[[#This Row],[Day of week]])*Lessons6[[#This Row],[Tariff]]=0,"",COUNTIF($C$5:$AK$5,Lessons6[[#This Row],[Day of week]])*Lessons6[[#This Row],[Tariff]])</f>
        <v/>
      </c>
    </row>
    <row r="1023" spans="10:10" x14ac:dyDescent="0.25">
      <c r="J1023" t="str">
        <f ca="1">IF(COUNTIF($C$5:$AK$5,Lessons6[[#This Row],[Day of week]])*Lessons6[[#This Row],[Tariff]]=0,"",COUNTIF($C$5:$AK$5,Lessons6[[#This Row],[Day of week]])*Lessons6[[#This Row],[Tariff]])</f>
        <v/>
      </c>
    </row>
    <row r="1024" spans="10:10" x14ac:dyDescent="0.25">
      <c r="J1024" t="str">
        <f ca="1">IF(COUNTIF($C$5:$AK$5,Lessons6[[#This Row],[Day of week]])*Lessons6[[#This Row],[Tariff]]=0,"",COUNTIF($C$5:$AK$5,Lessons6[[#This Row],[Day of week]])*Lessons6[[#This Row],[Tariff]])</f>
        <v/>
      </c>
    </row>
    <row r="1025" spans="10:10" x14ac:dyDescent="0.25">
      <c r="J1025" t="str">
        <f ca="1">IF(COUNTIF($C$5:$AK$5,Lessons6[[#This Row],[Day of week]])*Lessons6[[#This Row],[Tariff]]=0,"",COUNTIF($C$5:$AK$5,Lessons6[[#This Row],[Day of week]])*Lessons6[[#This Row],[Tariff]])</f>
        <v/>
      </c>
    </row>
    <row r="1026" spans="10:10" x14ac:dyDescent="0.25">
      <c r="J1026" t="str">
        <f ca="1">IF(COUNTIF($C$5:$AK$5,Lessons6[[#This Row],[Day of week]])*Lessons6[[#This Row],[Tariff]]=0,"",COUNTIF($C$5:$AK$5,Lessons6[[#This Row],[Day of week]])*Lessons6[[#This Row],[Tariff]])</f>
        <v/>
      </c>
    </row>
    <row r="1027" spans="10:10" x14ac:dyDescent="0.25">
      <c r="J1027" t="str">
        <f ca="1">IF(COUNTIF($C$5:$AK$5,Lessons6[[#This Row],[Day of week]])*Lessons6[[#This Row],[Tariff]]=0,"",COUNTIF($C$5:$AK$5,Lessons6[[#This Row],[Day of week]])*Lessons6[[#This Row],[Tariff]])</f>
        <v/>
      </c>
    </row>
    <row r="1028" spans="10:10" x14ac:dyDescent="0.25">
      <c r="J1028" t="str">
        <f ca="1">IF(COUNTIF($C$5:$AK$5,Lessons6[[#This Row],[Day of week]])*Lessons6[[#This Row],[Tariff]]=0,"",COUNTIF($C$5:$AK$5,Lessons6[[#This Row],[Day of week]])*Lessons6[[#This Row],[Tariff]])</f>
        <v/>
      </c>
    </row>
    <row r="1029" spans="10:10" x14ac:dyDescent="0.25">
      <c r="J1029" t="str">
        <f ca="1">IF(COUNTIF($C$5:$AK$5,Lessons6[[#This Row],[Day of week]])*Lessons6[[#This Row],[Tariff]]=0,"",COUNTIF($C$5:$AK$5,Lessons6[[#This Row],[Day of week]])*Lessons6[[#This Row],[Tariff]])</f>
        <v/>
      </c>
    </row>
    <row r="1030" spans="10:10" x14ac:dyDescent="0.25">
      <c r="J1030" t="str">
        <f ca="1">IF(COUNTIF($C$5:$AK$5,Lessons6[[#This Row],[Day of week]])*Lessons6[[#This Row],[Tariff]]=0,"",COUNTIF($C$5:$AK$5,Lessons6[[#This Row],[Day of week]])*Lessons6[[#This Row],[Tariff]])</f>
        <v/>
      </c>
    </row>
    <row r="1031" spans="10:10" x14ac:dyDescent="0.25">
      <c r="J1031" t="str">
        <f ca="1">IF(COUNTIF($C$5:$AK$5,Lessons6[[#This Row],[Day of week]])*Lessons6[[#This Row],[Tariff]]=0,"",COUNTIF($C$5:$AK$5,Lessons6[[#This Row],[Day of week]])*Lessons6[[#This Row],[Tariff]])</f>
        <v/>
      </c>
    </row>
    <row r="1032" spans="10:10" x14ac:dyDescent="0.25">
      <c r="J1032" t="str">
        <f ca="1">IF(COUNTIF($C$5:$AK$5,Lessons6[[#This Row],[Day of week]])*Lessons6[[#This Row],[Tariff]]=0,"",COUNTIF($C$5:$AK$5,Lessons6[[#This Row],[Day of week]])*Lessons6[[#This Row],[Tariff]])</f>
        <v/>
      </c>
    </row>
    <row r="1033" spans="10:10" x14ac:dyDescent="0.25">
      <c r="J1033" t="str">
        <f ca="1">IF(COUNTIF($C$5:$AK$5,Lessons6[[#This Row],[Day of week]])*Lessons6[[#This Row],[Tariff]]=0,"",COUNTIF($C$5:$AK$5,Lessons6[[#This Row],[Day of week]])*Lessons6[[#This Row],[Tariff]])</f>
        <v/>
      </c>
    </row>
    <row r="1034" spans="10:10" x14ac:dyDescent="0.25">
      <c r="J1034" t="str">
        <f ca="1">IF(COUNTIF($C$5:$AK$5,Lessons6[[#This Row],[Day of week]])*Lessons6[[#This Row],[Tariff]]=0,"",COUNTIF($C$5:$AK$5,Lessons6[[#This Row],[Day of week]])*Lessons6[[#This Row],[Tariff]])</f>
        <v/>
      </c>
    </row>
    <row r="1035" spans="10:10" x14ac:dyDescent="0.25">
      <c r="J1035" t="str">
        <f ca="1">IF(COUNTIF($C$5:$AK$5,Lessons6[[#This Row],[Day of week]])*Lessons6[[#This Row],[Tariff]]=0,"",COUNTIF($C$5:$AK$5,Lessons6[[#This Row],[Day of week]])*Lessons6[[#This Row],[Tariff]])</f>
        <v/>
      </c>
    </row>
    <row r="1036" spans="10:10" x14ac:dyDescent="0.25">
      <c r="J1036" t="str">
        <f ca="1">IF(COUNTIF($C$5:$AK$5,Lessons6[[#This Row],[Day of week]])*Lessons6[[#This Row],[Tariff]]=0,"",COUNTIF($C$5:$AK$5,Lessons6[[#This Row],[Day of week]])*Lessons6[[#This Row],[Tariff]])</f>
        <v/>
      </c>
    </row>
    <row r="1037" spans="10:10" x14ac:dyDescent="0.25">
      <c r="J1037" t="str">
        <f ca="1">IF(COUNTIF($C$5:$AK$5,Lessons6[[#This Row],[Day of week]])*Lessons6[[#This Row],[Tariff]]=0,"",COUNTIF($C$5:$AK$5,Lessons6[[#This Row],[Day of week]])*Lessons6[[#This Row],[Tariff]])</f>
        <v/>
      </c>
    </row>
    <row r="1038" spans="10:10" x14ac:dyDescent="0.25">
      <c r="J1038" t="str">
        <f ca="1">IF(COUNTIF($C$5:$AK$5,Lessons6[[#This Row],[Day of week]])*Lessons6[[#This Row],[Tariff]]=0,"",COUNTIF($C$5:$AK$5,Lessons6[[#This Row],[Day of week]])*Lessons6[[#This Row],[Tariff]])</f>
        <v/>
      </c>
    </row>
    <row r="1039" spans="10:10" x14ac:dyDescent="0.25">
      <c r="J1039" t="str">
        <f ca="1">IF(COUNTIF($C$5:$AK$5,Lessons6[[#This Row],[Day of week]])*Lessons6[[#This Row],[Tariff]]=0,"",COUNTIF($C$5:$AK$5,Lessons6[[#This Row],[Day of week]])*Lessons6[[#This Row],[Tariff]])</f>
        <v/>
      </c>
    </row>
    <row r="1040" spans="10:10" x14ac:dyDescent="0.25">
      <c r="J1040" t="str">
        <f ca="1">IF(COUNTIF($C$5:$AK$5,Lessons6[[#This Row],[Day of week]])*Lessons6[[#This Row],[Tariff]]=0,"",COUNTIF($C$5:$AK$5,Lessons6[[#This Row],[Day of week]])*Lessons6[[#This Row],[Tariff]])</f>
        <v/>
      </c>
    </row>
    <row r="1041" spans="10:10" x14ac:dyDescent="0.25">
      <c r="J1041" t="str">
        <f ca="1">IF(COUNTIF($C$5:$AK$5,Lessons6[[#This Row],[Day of week]])*Lessons6[[#This Row],[Tariff]]=0,"",COUNTIF($C$5:$AK$5,Lessons6[[#This Row],[Day of week]])*Lessons6[[#This Row],[Tariff]])</f>
        <v/>
      </c>
    </row>
    <row r="1042" spans="10:10" x14ac:dyDescent="0.25">
      <c r="J1042" t="str">
        <f ca="1">IF(COUNTIF($C$5:$AK$5,Lessons6[[#This Row],[Day of week]])*Lessons6[[#This Row],[Tariff]]=0,"",COUNTIF($C$5:$AK$5,Lessons6[[#This Row],[Day of week]])*Lessons6[[#This Row],[Tariff]])</f>
        <v/>
      </c>
    </row>
  </sheetData>
  <mergeCells count="3">
    <mergeCell ref="F1:H2"/>
    <mergeCell ref="C40:K40"/>
    <mergeCell ref="N40:R40"/>
  </mergeCells>
  <conditionalFormatting sqref="C35:AK35">
    <cfRule type="containsText" dxfId="9" priority="1" operator="containsText" text="Overlap">
      <formula>NOT(ISERROR(SEARCH("Overlap",C35)))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36B87C8-D53C-4BC8-ADFA-030EC8B23E1F}">
            <xm:f>OR(C$5=Weekdays!$A$6,C$5=Weekdays!$A$7)</xm:f>
            <x14:dxf>
              <fill>
                <patternFill>
                  <bgColor theme="9" tint="0.79998168889431442"/>
                </patternFill>
              </fill>
            </x14:dxf>
          </x14:cfRule>
          <xm:sqref>C6:AK35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63EAA-BD39-4413-A037-270654722767}">
          <x14:formula1>
            <xm:f>'Month Names'!$A$1:$A$12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6476-FC1D-42A6-9DF4-43DFCB7F0D84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19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27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showGridLines="0" zoomScale="175" zoomScaleNormal="175" workbookViewId="0">
      <selection sqref="A1:A1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Current_month</vt:lpstr>
      <vt:lpstr>Template</vt:lpstr>
      <vt:lpstr>Weekdays</vt:lpstr>
      <vt:lpstr>Month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A.A.A</cp:lastModifiedBy>
  <cp:lastPrinted>2022-01-06T05:09:09Z</cp:lastPrinted>
  <dcterms:created xsi:type="dcterms:W3CDTF">2017-06-14T07:46:43Z</dcterms:created>
  <dcterms:modified xsi:type="dcterms:W3CDTF">2024-03-09T22:53:51Z</dcterms:modified>
</cp:coreProperties>
</file>