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240" windowWidth="28530" windowHeight="13485" tabRatio="385"/>
  </bookViews>
  <sheets>
    <sheet name="Лист1" sheetId="2" r:id="rId1"/>
  </sheets>
  <calcPr calcId="144525" refMode="R1C1"/>
</workbook>
</file>

<file path=xl/calcChain.xml><?xml version="1.0" encoding="utf-8"?>
<calcChain xmlns="http://schemas.openxmlformats.org/spreadsheetml/2006/main">
  <c r="L4" i="2" l="1"/>
  <c r="M4" i="2"/>
  <c r="N4" i="2"/>
  <c r="O4" i="2"/>
  <c r="P4" i="2"/>
  <c r="Q4" i="2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L24" i="2"/>
  <c r="M24" i="2"/>
  <c r="N24" i="2"/>
  <c r="O24" i="2"/>
  <c r="P24" i="2"/>
  <c r="Q24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L29" i="2"/>
  <c r="M29" i="2"/>
  <c r="N29" i="2"/>
  <c r="O29" i="2"/>
  <c r="P29" i="2"/>
  <c r="Q29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L39" i="2"/>
  <c r="M39" i="2"/>
  <c r="N39" i="2"/>
  <c r="O39" i="2"/>
  <c r="P39" i="2"/>
  <c r="Q39" i="2"/>
  <c r="L40" i="2"/>
  <c r="M40" i="2"/>
  <c r="N40" i="2"/>
  <c r="O40" i="2"/>
  <c r="P40" i="2"/>
  <c r="Q40" i="2"/>
  <c r="L41" i="2"/>
  <c r="M41" i="2"/>
  <c r="N41" i="2"/>
  <c r="O41" i="2"/>
  <c r="P41" i="2"/>
  <c r="Q41" i="2"/>
  <c r="L42" i="2"/>
  <c r="M42" i="2"/>
  <c r="N42" i="2"/>
  <c r="O42" i="2"/>
  <c r="P42" i="2"/>
  <c r="Q42" i="2"/>
  <c r="L43" i="2"/>
  <c r="M43" i="2"/>
  <c r="N43" i="2"/>
  <c r="O43" i="2"/>
  <c r="P43" i="2"/>
  <c r="Q43" i="2"/>
  <c r="L44" i="2"/>
  <c r="M44" i="2"/>
  <c r="N44" i="2"/>
  <c r="O44" i="2"/>
  <c r="P44" i="2"/>
  <c r="Q44" i="2"/>
  <c r="L45" i="2"/>
  <c r="M45" i="2"/>
  <c r="N45" i="2"/>
  <c r="O45" i="2"/>
  <c r="P45" i="2"/>
  <c r="Q45" i="2"/>
  <c r="L46" i="2"/>
  <c r="M46" i="2"/>
  <c r="N46" i="2"/>
  <c r="O46" i="2"/>
  <c r="P46" i="2"/>
  <c r="Q46" i="2"/>
  <c r="L47" i="2"/>
  <c r="M47" i="2"/>
  <c r="N47" i="2"/>
  <c r="O47" i="2"/>
  <c r="P47" i="2"/>
  <c r="Q47" i="2"/>
  <c r="L48" i="2"/>
  <c r="M48" i="2"/>
  <c r="N48" i="2"/>
  <c r="O48" i="2"/>
  <c r="P48" i="2"/>
  <c r="Q48" i="2"/>
  <c r="M3" i="2"/>
  <c r="N3" i="2"/>
  <c r="O3" i="2"/>
  <c r="P3" i="2"/>
  <c r="Q3" i="2"/>
  <c r="L3" i="2"/>
</calcChain>
</file>

<file path=xl/sharedStrings.xml><?xml version="1.0" encoding="utf-8"?>
<sst xmlns="http://schemas.openxmlformats.org/spreadsheetml/2006/main" count="143" uniqueCount="143">
  <si>
    <t>https://www.macrotrends.net/stocks/charts/FB/facebook/financial-statements?freq=A</t>
  </si>
  <si>
    <t>https://www.macrotrends.net/stocks/charts/ADBE/adobe/financial-statements?freq=A</t>
  </si>
  <si>
    <t>https://www.macrotrends.net/stocks/charts/WP/vantiv/financial-statements?freq=A</t>
  </si>
  <si>
    <t>https://www.macrotrends.net/stocks/charts/MPLX/mplx-lp/financial-statements?freq=A</t>
  </si>
  <si>
    <t>https://www.macrotrends.net/stocks/charts/ABMD/abiomed/financial-statements?freq=A</t>
  </si>
  <si>
    <t>https://www.macrotrends.net/stocks/charts/BIP/brookfield-infrastructure-partners-lp/financial-statements?freq=A</t>
  </si>
  <si>
    <t>https://www.macrotrends.net/stocks/charts/MTN/vail-resorts/financial-statements?freq=A</t>
  </si>
  <si>
    <t>https://www.macrotrends.net/stocks/charts/BERY/berry-global/financial-statements?freq=A</t>
  </si>
  <si>
    <t>https://www.macrotrends.net/stocks/charts/OLLI/ollies-bargain-outlet-holdings/financial-statements?freq=A</t>
  </si>
  <si>
    <t>https://www.macrotrends.net/stocks/charts/WAL/western-alliance-bancorporation/financial-statements?freq=A</t>
  </si>
  <si>
    <t>https://www.macrotrends.net/stocks/charts/HQY/healthequity/financial-statements?freq=A</t>
  </si>
  <si>
    <t>https://www.macrotrends.net/stocks/charts/PBF/pbf-energy/financial-statements?freq=A</t>
  </si>
  <si>
    <t>https://www.macrotrends.net/stocks/charts/MPW/medical-properties-trust/financial-statements?freq=A</t>
  </si>
  <si>
    <t>https://www.macrotrends.net/stocks/charts/INGN/inogen/financial-statements?freq=A</t>
  </si>
  <si>
    <t>https://www.macrotrends.net/stocks/charts/OZK/bank-ozk/financial-statements?freq=A</t>
  </si>
  <si>
    <t>https://www.macrotrends.net/stocks/charts/PNFP/pinnacle-financial-partners/financial-statements?freq=A</t>
  </si>
  <si>
    <t>https://www.macrotrends.net/stocks/charts/MDSO/medidata-solutions/financial-statements?freq=A</t>
  </si>
  <si>
    <t>https://www.macrotrends.net/stocks/charts/TNET/trinet/financial-statements?freq=A</t>
  </si>
  <si>
    <t>https://www.macrotrends.net/stocks/charts/FND/floor-decor-holdings/financial-statements?freq=A</t>
  </si>
  <si>
    <t>https://www.macrotrends.net/stocks/charts/SHAK/shake-shack/financial-statements?freq=A</t>
  </si>
  <si>
    <t>https://www.macrotrends.net/stocks/charts/PPBI/pacific-premier-bancorp-inc/financial-statements?freq=A</t>
  </si>
  <si>
    <t>https://www.macrotrends.net/stocks/charts/IBTX/independent-bank/financial-statements?freq=A</t>
  </si>
  <si>
    <t>https://www.macrotrends.net/stocks/charts/WD/walker-dunlop/financial-statements?freq=A</t>
  </si>
  <si>
    <t>https://www.macrotrends.net/stocks/charts/PATK/patrick-industries/financial-statements?freq=A</t>
  </si>
  <si>
    <t>https://www.macrotrends.net/stocks/charts/NVEE/nv5-global/financial-statements?freq=A</t>
  </si>
  <si>
    <t>https://www.macrotrends.net/stocks/charts/LGIH/lgi-homes/financial-statements?freq=A</t>
  </si>
  <si>
    <t>https://www.macrotrends.net/stocks/charts/RYAM/rayonier-advanced-materials/financial-statements?freq=A</t>
  </si>
  <si>
    <t>https://www.macrotrends.net/stocks/charts/NCOM/national-commerce/financial-statements?freq=A</t>
  </si>
  <si>
    <t>https://www.macrotrends.net/stocks/charts/LMAT/lemaitre-vascular/financial-statements?freq=A</t>
  </si>
  <si>
    <t>https://www.macrotrends.net/stocks/charts/FFWM/first-foundation/financial-statements?freq=A</t>
  </si>
  <si>
    <t>https://www.macrotrends.net/stocks/charts/VBTX/veritex-holdings/financial-statements?freq=A</t>
  </si>
  <si>
    <t>https://www.macrotrends.net/stocks/charts/MCFT/mcbc-holdings/financial-statements?freq=A</t>
  </si>
  <si>
    <t>https://www.macrotrends.net/stocks/charts/PGC/peapack-gladstone-financial/financial-statements?freq=A</t>
  </si>
  <si>
    <t>https://www.macrotrends.net/stocks/charts/AVD/american-vanguard/financial-statements?freq=A</t>
  </si>
  <si>
    <t>https://www.macrotrends.net/stocks/charts/ICHR/ichor-holdings/financial-statements?freq=A</t>
  </si>
  <si>
    <t>https://www.macrotrends.net/stocks/charts/RBB/rbb-bancorp/financial-statements?freq=A</t>
  </si>
  <si>
    <t>https://www.macrotrends.net/stocks/charts/ATAX/america-first-multifamily-investors/financial-statements?freq=A</t>
  </si>
  <si>
    <t>https://www.macrotrends.net/stocks/charts/BLMT/bsb-bancorp/financial-statements?freq=A</t>
  </si>
  <si>
    <t>https://www.macrotrends.net/stocks/charts/INBK/first-internet-bancorp/financial-statements?freq=A</t>
  </si>
  <si>
    <t>https://www.macrotrends.net/stocks/charts/BWFG/bankwell-financial/financial-statements?freq=A</t>
  </si>
  <si>
    <t>https://www.macrotrends.net/stocks/charts/FVCB/fvcbankcorp/financial-statements?freq=A</t>
  </si>
  <si>
    <t>https://www.macrotrends.net/stocks/charts/PRGX/prgx-global/financial-statements?freq=A</t>
  </si>
  <si>
    <t>https://www.macrotrends.net/stocks/charts/EDUC/educational-development/financial-statements?freq=A</t>
  </si>
  <si>
    <t>https://www.macrotrends.net/stocks/charts/MGYR/magyar-bancorp/financial-statements?freq=A</t>
  </si>
  <si>
    <t>https://www.macrotrends.net/stocks/charts/SACH/sachem-capital/financial-statements?freq=A</t>
  </si>
  <si>
    <t>https://www.macrotrends.net/stocks/charts/HPJ/highpower-inc/financial-statements?freq=A</t>
  </si>
  <si>
    <t>Shake Shack</t>
  </si>
  <si>
    <t>SHAK</t>
  </si>
  <si>
    <t>Rayonier Advanced Materials</t>
  </si>
  <si>
    <t>RYAM</t>
  </si>
  <si>
    <t>Highpower Inc</t>
  </si>
  <si>
    <t>HPJ</t>
  </si>
  <si>
    <t>Тикер</t>
  </si>
  <si>
    <t>PBF Energy</t>
  </si>
  <si>
    <t>PBF</t>
  </si>
  <si>
    <t>PRGX Global Inc</t>
  </si>
  <si>
    <t>PRGX</t>
  </si>
  <si>
    <t>ICHR</t>
  </si>
  <si>
    <t>Ichor Holdings Ltd</t>
  </si>
  <si>
    <t>MPLX LP</t>
  </si>
  <si>
    <t>MPLX</t>
  </si>
  <si>
    <t>WP</t>
  </si>
  <si>
    <t>Vantiv</t>
  </si>
  <si>
    <t>TriNet</t>
  </si>
  <si>
    <t>TNET</t>
  </si>
  <si>
    <t>Floor &amp; Decor Holdings</t>
  </si>
  <si>
    <t>FND</t>
  </si>
  <si>
    <t>MCBC Holdings</t>
  </si>
  <si>
    <t>MCFT</t>
  </si>
  <si>
    <t>Ollie's Bargain Outlet Holdings</t>
  </si>
  <si>
    <t>OLLI</t>
  </si>
  <si>
    <t>Facebook</t>
  </si>
  <si>
    <t>FB</t>
  </si>
  <si>
    <t>Sachem Capital</t>
  </si>
  <si>
    <t>SACH</t>
  </si>
  <si>
    <t>HealthEquity</t>
  </si>
  <si>
    <t>HQY</t>
  </si>
  <si>
    <t>Pacific Premier Bancorp Inc</t>
  </si>
  <si>
    <t>PPBI</t>
  </si>
  <si>
    <t>Pinnacle Financial Partners</t>
  </si>
  <si>
    <t>PNFP</t>
  </si>
  <si>
    <t>Independent Bank</t>
  </si>
  <si>
    <t>IBTX</t>
  </si>
  <si>
    <t>LGI Homes</t>
  </si>
  <si>
    <t>LGIH</t>
  </si>
  <si>
    <t>Adobe</t>
  </si>
  <si>
    <t>ADBE</t>
  </si>
  <si>
    <t>Veritex Holdings</t>
  </si>
  <si>
    <t>VBTX</t>
  </si>
  <si>
    <t>National Commerce</t>
  </si>
  <si>
    <t>NCOM</t>
  </si>
  <si>
    <t>Berry Global</t>
  </si>
  <si>
    <t>BERY</t>
  </si>
  <si>
    <t>RBB Bancorp</t>
  </si>
  <si>
    <t>RBB</t>
  </si>
  <si>
    <t>Vail Resorts</t>
  </si>
  <si>
    <t>MTN</t>
  </si>
  <si>
    <t>Medidata Solutions</t>
  </si>
  <si>
    <t>MDSO</t>
  </si>
  <si>
    <t>ABIOMED</t>
  </si>
  <si>
    <t>ABMD</t>
  </si>
  <si>
    <t>Magyar Bancorp</t>
  </si>
  <si>
    <t>MGYR</t>
  </si>
  <si>
    <t>Brookfield Infrastructure Partners LP</t>
  </si>
  <si>
    <t>BIP</t>
  </si>
  <si>
    <t>Bankwell Financial</t>
  </si>
  <si>
    <t>BWFG</t>
  </si>
  <si>
    <t>Bank OZK</t>
  </si>
  <si>
    <t>OZK</t>
  </si>
  <si>
    <t>NV5 Global</t>
  </si>
  <si>
    <t>NVEE</t>
  </si>
  <si>
    <t>BSB Bancorp</t>
  </si>
  <si>
    <t>BLMT</t>
  </si>
  <si>
    <t>Patrick Industries</t>
  </si>
  <si>
    <t>PATK</t>
  </si>
  <si>
    <t>Medical Properties Trust</t>
  </si>
  <si>
    <t>MPW</t>
  </si>
  <si>
    <t>First Foundation</t>
  </si>
  <si>
    <t>FFWM</t>
  </si>
  <si>
    <t>Fvcbankcorp</t>
  </si>
  <si>
    <t>FVCB</t>
  </si>
  <si>
    <t>American Vanguard</t>
  </si>
  <si>
    <t>AVD</t>
  </si>
  <si>
    <t>Inogen</t>
  </si>
  <si>
    <t>INGN</t>
  </si>
  <si>
    <t>Educational Development</t>
  </si>
  <si>
    <t>EDUC</t>
  </si>
  <si>
    <t>LeMaitre Vascular Financial</t>
  </si>
  <si>
    <t>LMAT</t>
  </si>
  <si>
    <t>America First Multifamily Investors</t>
  </si>
  <si>
    <t>ATAX</t>
  </si>
  <si>
    <t>First Internet Bancorp</t>
  </si>
  <si>
    <t>INBK</t>
  </si>
  <si>
    <t>Peapack-Gladstone Financial</t>
  </si>
  <si>
    <t>PGC</t>
  </si>
  <si>
    <t>Walker &amp; Dunlop</t>
  </si>
  <si>
    <t>WD</t>
  </si>
  <si>
    <t>Western Alliance Bancorporation</t>
  </si>
  <si>
    <t>WAL</t>
  </si>
  <si>
    <t>Прибыль до вычета налогов</t>
  </si>
  <si>
    <t>Динамика</t>
  </si>
  <si>
    <t>Название компании</t>
  </si>
  <si>
    <t>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</si>
</sst>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4"/>
      <color theme="1"/>
      <name val="GOST Common"/>
      <family val="2"/>
      <charset val="204"/>
    </font>
    <font>
      <sz val="14"/>
      <color theme="1"/>
      <name val="GOST Common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GOST Common"/>
      <family val="2"/>
      <charset val="204"/>
    </font>
    <font>
      <b/>
      <sz val="13"/>
      <color theme="3"/>
      <name val="GOST Common"/>
      <family val="2"/>
      <charset val="204"/>
    </font>
    <font>
      <b/>
      <sz val="11"/>
      <color theme="3"/>
      <name val="GOST Common"/>
      <family val="2"/>
      <charset val="204"/>
    </font>
    <font>
      <sz val="14"/>
      <color rgb="FF006100"/>
      <name val="GOST Common"/>
      <family val="2"/>
      <charset val="204"/>
    </font>
    <font>
      <sz val="14"/>
      <color rgb="FF9C0006"/>
      <name val="GOST Common"/>
      <family val="2"/>
      <charset val="204"/>
    </font>
    <font>
      <sz val="14"/>
      <color rgb="FF9C6500"/>
      <name val="GOST Common"/>
      <family val="2"/>
      <charset val="204"/>
    </font>
    <font>
      <sz val="14"/>
      <color rgb="FF3F3F76"/>
      <name val="GOST Common"/>
      <family val="2"/>
      <charset val="204"/>
    </font>
    <font>
      <b/>
      <sz val="14"/>
      <color rgb="FF3F3F3F"/>
      <name val="GOST Common"/>
      <family val="2"/>
      <charset val="204"/>
    </font>
    <font>
      <b/>
      <sz val="14"/>
      <color rgb="FFFA7D00"/>
      <name val="GOST Common"/>
      <family val="2"/>
      <charset val="204"/>
    </font>
    <font>
      <sz val="14"/>
      <color rgb="FFFA7D00"/>
      <name val="GOST Common"/>
      <family val="2"/>
      <charset val="204"/>
    </font>
    <font>
      <b/>
      <sz val="14"/>
      <color theme="0"/>
      <name val="GOST Common"/>
      <family val="2"/>
      <charset val="204"/>
    </font>
    <font>
      <sz val="14"/>
      <color rgb="FFFF0000"/>
      <name val="GOST Common"/>
      <family val="2"/>
      <charset val="204"/>
    </font>
    <font>
      <i/>
      <sz val="14"/>
      <color rgb="FF7F7F7F"/>
      <name val="GOST Common"/>
      <family val="2"/>
      <charset val="204"/>
    </font>
    <font>
      <b/>
      <sz val="14"/>
      <color theme="1"/>
      <name val="GOST Common"/>
      <family val="2"/>
      <charset val="204"/>
    </font>
    <font>
      <sz val="14"/>
      <color theme="0"/>
      <name val="GOST Common"/>
      <family val="2"/>
      <charset val="204"/>
    </font>
    <font>
      <u/>
      <sz val="14"/>
      <color theme="10"/>
      <name val="GOST Common"/>
      <family val="2"/>
      <charset val="204"/>
    </font>
    <font>
      <b/>
      <sz val="16"/>
      <color theme="1"/>
      <name val="GOST Commo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4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8" fillId="0" borderId="0" xfId="43" applyNumberForma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3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crotrends.net/stocks/charts/PPBI/pacific-premier-bancorp-inc/financial-statements?freq=A" TargetMode="External"/><Relationship Id="rId18" Type="http://schemas.openxmlformats.org/officeDocument/2006/relationships/hyperlink" Target="https://www.macrotrends.net/stocks/charts/VBTX/veritex-holdings/financial-statements?freq=A" TargetMode="External"/><Relationship Id="rId26" Type="http://schemas.openxmlformats.org/officeDocument/2006/relationships/hyperlink" Target="https://www.macrotrends.net/stocks/charts/BIP/brookfield-infrastructure-partners-lp/financial-statements?freq=A" TargetMode="External"/><Relationship Id="rId39" Type="http://schemas.openxmlformats.org/officeDocument/2006/relationships/hyperlink" Target="https://www.macrotrends.net/stocks/charts/ATAX/america-first-multifamily-investors/financial-statements?freq=A" TargetMode="External"/><Relationship Id="rId21" Type="http://schemas.openxmlformats.org/officeDocument/2006/relationships/hyperlink" Target="https://www.macrotrends.net/stocks/charts/RBB/rbb-bancorp/financial-statements?freq=A" TargetMode="External"/><Relationship Id="rId34" Type="http://schemas.openxmlformats.org/officeDocument/2006/relationships/hyperlink" Target="https://www.macrotrends.net/stocks/charts/FVCB/fvcbankcorp/financial-statements?freq=A" TargetMode="External"/><Relationship Id="rId42" Type="http://schemas.openxmlformats.org/officeDocument/2006/relationships/hyperlink" Target="https://www.macrotrends.net/stocks/charts/WD/walker-dunlop/financial-statements?freq=A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acrotrends.net/stocks/charts/FND/floor-decor-holdings/financial-statements?freq=A" TargetMode="External"/><Relationship Id="rId2" Type="http://schemas.openxmlformats.org/officeDocument/2006/relationships/hyperlink" Target="https://www.macrotrends.net/stocks/charts/RYAM/rayonier-advanced-materials/financial-statements?freq=A" TargetMode="External"/><Relationship Id="rId16" Type="http://schemas.openxmlformats.org/officeDocument/2006/relationships/hyperlink" Target="https://www.macrotrends.net/stocks/charts/LGIH/lgi-homes/financial-statements?freq=A" TargetMode="External"/><Relationship Id="rId29" Type="http://schemas.openxmlformats.org/officeDocument/2006/relationships/hyperlink" Target="https://www.macrotrends.net/stocks/charts/NVEE/nv5-global/financial-statements?freq=A" TargetMode="External"/><Relationship Id="rId1" Type="http://schemas.openxmlformats.org/officeDocument/2006/relationships/hyperlink" Target="https://www.macrotrends.net/stocks/charts/SHAK/shake-shack/financial-statements?freq=A" TargetMode="External"/><Relationship Id="rId6" Type="http://schemas.openxmlformats.org/officeDocument/2006/relationships/hyperlink" Target="https://www.macrotrends.net/stocks/charts/TNET/trinet/financial-statements?freq=A" TargetMode="External"/><Relationship Id="rId11" Type="http://schemas.openxmlformats.org/officeDocument/2006/relationships/hyperlink" Target="https://www.macrotrends.net/stocks/charts/SACH/sachem-capital/financial-statements?freq=A" TargetMode="External"/><Relationship Id="rId24" Type="http://schemas.openxmlformats.org/officeDocument/2006/relationships/hyperlink" Target="https://www.macrotrends.net/stocks/charts/ABMD/abiomed/financial-statements?freq=A" TargetMode="External"/><Relationship Id="rId32" Type="http://schemas.openxmlformats.org/officeDocument/2006/relationships/hyperlink" Target="https://www.macrotrends.net/stocks/charts/MPW/medical-properties-trust/financial-statements?freq=A" TargetMode="External"/><Relationship Id="rId37" Type="http://schemas.openxmlformats.org/officeDocument/2006/relationships/hyperlink" Target="https://www.macrotrends.net/stocks/charts/EDUC/educational-development/financial-statements?freq=A" TargetMode="External"/><Relationship Id="rId40" Type="http://schemas.openxmlformats.org/officeDocument/2006/relationships/hyperlink" Target="https://www.macrotrends.net/stocks/charts/INBK/first-internet-bancorp/financial-statements?freq=A" TargetMode="External"/><Relationship Id="rId45" Type="http://schemas.openxmlformats.org/officeDocument/2006/relationships/hyperlink" Target="https://www.macrotrends.net/stocks/charts/PBF/pbf-energy/financial-statements?freq=A" TargetMode="External"/><Relationship Id="rId5" Type="http://schemas.openxmlformats.org/officeDocument/2006/relationships/hyperlink" Target="https://www.macrotrends.net/stocks/charts/WP/vantiv/financial-statements?freq=A" TargetMode="External"/><Relationship Id="rId15" Type="http://schemas.openxmlformats.org/officeDocument/2006/relationships/hyperlink" Target="https://www.macrotrends.net/stocks/charts/IBTX/independent-bank/financial-statements?freq=A" TargetMode="External"/><Relationship Id="rId23" Type="http://schemas.openxmlformats.org/officeDocument/2006/relationships/hyperlink" Target="https://www.macrotrends.net/stocks/charts/MDSO/medidata-solutions/financial-statements?freq=A" TargetMode="External"/><Relationship Id="rId28" Type="http://schemas.openxmlformats.org/officeDocument/2006/relationships/hyperlink" Target="https://www.macrotrends.net/stocks/charts/OZK/bank-ozk/financial-statements?freq=A" TargetMode="External"/><Relationship Id="rId36" Type="http://schemas.openxmlformats.org/officeDocument/2006/relationships/hyperlink" Target="https://www.macrotrends.net/stocks/charts/INGN/inogen/financial-statements?freq=A" TargetMode="External"/><Relationship Id="rId10" Type="http://schemas.openxmlformats.org/officeDocument/2006/relationships/hyperlink" Target="https://www.macrotrends.net/stocks/charts/FB/facebook/financial-statements?freq=A" TargetMode="External"/><Relationship Id="rId19" Type="http://schemas.openxmlformats.org/officeDocument/2006/relationships/hyperlink" Target="https://www.macrotrends.net/stocks/charts/NCOM/national-commerce/financial-statements?freq=A" TargetMode="External"/><Relationship Id="rId31" Type="http://schemas.openxmlformats.org/officeDocument/2006/relationships/hyperlink" Target="https://www.macrotrends.net/stocks/charts/PATK/patrick-industries/financial-statements?freq=A" TargetMode="External"/><Relationship Id="rId44" Type="http://schemas.openxmlformats.org/officeDocument/2006/relationships/hyperlink" Target="https://www.macrotrends.net/stocks/charts/ICHR/ichor-holdings/financial-statements?freq=A" TargetMode="External"/><Relationship Id="rId4" Type="http://schemas.openxmlformats.org/officeDocument/2006/relationships/hyperlink" Target="https://www.macrotrends.net/stocks/charts/MPLX/mplx-lp/financial-statements?freq=A" TargetMode="External"/><Relationship Id="rId9" Type="http://schemas.openxmlformats.org/officeDocument/2006/relationships/hyperlink" Target="https://www.macrotrends.net/stocks/charts/OLLI/ollies-bargain-outlet-holdings/financial-statements?freq=A" TargetMode="External"/><Relationship Id="rId14" Type="http://schemas.openxmlformats.org/officeDocument/2006/relationships/hyperlink" Target="https://www.macrotrends.net/stocks/charts/PNFP/pinnacle-financial-partners/financial-statements?freq=A" TargetMode="External"/><Relationship Id="rId22" Type="http://schemas.openxmlformats.org/officeDocument/2006/relationships/hyperlink" Target="https://www.macrotrends.net/stocks/charts/MTN/vail-resorts/financial-statements?freq=A" TargetMode="External"/><Relationship Id="rId27" Type="http://schemas.openxmlformats.org/officeDocument/2006/relationships/hyperlink" Target="https://www.macrotrends.net/stocks/charts/BWFG/bankwell-financial/financial-statements?freq=A" TargetMode="External"/><Relationship Id="rId30" Type="http://schemas.openxmlformats.org/officeDocument/2006/relationships/hyperlink" Target="https://www.macrotrends.net/stocks/charts/BLMT/bsb-bancorp/financial-statements?freq=A" TargetMode="External"/><Relationship Id="rId35" Type="http://schemas.openxmlformats.org/officeDocument/2006/relationships/hyperlink" Target="https://www.macrotrends.net/stocks/charts/AVD/american-vanguard/financial-statements?freq=A" TargetMode="External"/><Relationship Id="rId43" Type="http://schemas.openxmlformats.org/officeDocument/2006/relationships/hyperlink" Target="https://www.macrotrends.net/stocks/charts/WAL/western-alliance-bancorporation/financial-statements?freq=A" TargetMode="External"/><Relationship Id="rId8" Type="http://schemas.openxmlformats.org/officeDocument/2006/relationships/hyperlink" Target="https://www.macrotrends.net/stocks/charts/MCFT/mcbc-holdings/financial-statements?freq=A" TargetMode="External"/><Relationship Id="rId3" Type="http://schemas.openxmlformats.org/officeDocument/2006/relationships/hyperlink" Target="https://www.macrotrends.net/stocks/charts/HPJ/highpower-inc/financial-statements?freq=A" TargetMode="External"/><Relationship Id="rId12" Type="http://schemas.openxmlformats.org/officeDocument/2006/relationships/hyperlink" Target="https://www.macrotrends.net/stocks/charts/HQY/healthequity/financial-statements?freq=A" TargetMode="External"/><Relationship Id="rId17" Type="http://schemas.openxmlformats.org/officeDocument/2006/relationships/hyperlink" Target="https://www.macrotrends.net/stocks/charts/ADBE/adobe/financial-statements?freq=A" TargetMode="External"/><Relationship Id="rId25" Type="http://schemas.openxmlformats.org/officeDocument/2006/relationships/hyperlink" Target="https://www.macrotrends.net/stocks/charts/MGYR/magyar-bancorp/financial-statements?freq=A" TargetMode="External"/><Relationship Id="rId33" Type="http://schemas.openxmlformats.org/officeDocument/2006/relationships/hyperlink" Target="https://www.macrotrends.net/stocks/charts/FFWM/first-foundation/financial-statements?freq=A" TargetMode="External"/><Relationship Id="rId38" Type="http://schemas.openxmlformats.org/officeDocument/2006/relationships/hyperlink" Target="https://www.macrotrends.net/stocks/charts/LMAT/lemaitre-vascular/financial-statements?freq=A" TargetMode="External"/><Relationship Id="rId46" Type="http://schemas.openxmlformats.org/officeDocument/2006/relationships/hyperlink" Target="https://www.macrotrends.net/stocks/charts/PRGX/prgx-global/financial-statements?freq=A" TargetMode="External"/><Relationship Id="rId20" Type="http://schemas.openxmlformats.org/officeDocument/2006/relationships/hyperlink" Target="https://www.macrotrends.net/stocks/charts/BERY/berry-global/financial-statements?freq=A" TargetMode="External"/><Relationship Id="rId41" Type="http://schemas.openxmlformats.org/officeDocument/2006/relationships/hyperlink" Target="https://www.macrotrends.net/stocks/charts/PGC/peapack-gladstone-financial/financial-statements?freq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48"/>
  <sheetViews>
    <sheetView tabSelected="1" zoomScale="55" zoomScaleNormal="55" workbookViewId="0">
      <selection activeCell="L3" sqref="L3"/>
    </sheetView>
  </sheetViews>
  <sheetFormatPr defaultRowHeight="18" x14ac:dyDescent="0.25"/>
  <cols>
    <col min="1" max="1" width="62.81640625" customWidth="1"/>
    <col min="2" max="2" width="29.54296875" customWidth="1"/>
    <col min="3" max="3" width="14.26953125" customWidth="1"/>
    <col min="4" max="9" width="10" bestFit="1" customWidth="1"/>
    <col min="10" max="11" width="10" customWidth="1"/>
    <col min="18" max="18" width="8.54296875" bestFit="1" customWidth="1"/>
    <col min="19" max="19" width="8" bestFit="1" customWidth="1"/>
    <col min="20" max="20" width="7.54296875" bestFit="1" customWidth="1"/>
    <col min="21" max="21" width="8" bestFit="1" customWidth="1"/>
    <col min="23" max="23" width="4.54296875" bestFit="1" customWidth="1"/>
    <col min="24" max="25" width="5.54296875" bestFit="1" customWidth="1"/>
    <col min="26" max="29" width="6.54296875" bestFit="1" customWidth="1"/>
    <col min="30" max="30" width="7" bestFit="1" customWidth="1"/>
    <col min="31" max="31" width="6.54296875" bestFit="1" customWidth="1"/>
    <col min="32" max="34" width="6" bestFit="1" customWidth="1"/>
    <col min="35" max="35" width="7" bestFit="1" customWidth="1"/>
    <col min="36" max="37" width="3.54296875" bestFit="1" customWidth="1"/>
    <col min="38" max="38" width="6" bestFit="1" customWidth="1"/>
  </cols>
  <sheetData>
    <row r="1" spans="1:17" s="4" customFormat="1" ht="39" customHeight="1" x14ac:dyDescent="0.3">
      <c r="A1" s="6" t="s">
        <v>142</v>
      </c>
      <c r="B1" s="6" t="s">
        <v>141</v>
      </c>
      <c r="C1" s="6" t="s">
        <v>52</v>
      </c>
      <c r="D1" s="6" t="s">
        <v>139</v>
      </c>
      <c r="E1" s="6"/>
      <c r="F1" s="6"/>
      <c r="G1" s="6"/>
      <c r="H1" s="6"/>
      <c r="I1" s="6"/>
      <c r="J1" s="6"/>
      <c r="K1" s="5"/>
      <c r="L1" s="6" t="s">
        <v>140</v>
      </c>
      <c r="M1" s="6"/>
      <c r="N1" s="6"/>
      <c r="O1" s="6"/>
      <c r="P1" s="6"/>
      <c r="Q1" s="6"/>
    </row>
    <row r="2" spans="1:17" s="4" customFormat="1" ht="42" customHeight="1" x14ac:dyDescent="0.3">
      <c r="A2" s="6"/>
      <c r="B2" s="6"/>
      <c r="C2" s="6"/>
      <c r="D2" s="5">
        <v>2018</v>
      </c>
      <c r="E2" s="5">
        <v>2017</v>
      </c>
      <c r="F2" s="5">
        <v>2016</v>
      </c>
      <c r="G2" s="5">
        <v>2015</v>
      </c>
      <c r="H2" s="5">
        <v>2014</v>
      </c>
      <c r="I2" s="5">
        <v>2013</v>
      </c>
      <c r="J2" s="5">
        <v>2012</v>
      </c>
      <c r="K2" s="5"/>
      <c r="L2" s="5">
        <v>2018</v>
      </c>
      <c r="M2" s="5">
        <v>2017</v>
      </c>
      <c r="N2" s="5">
        <v>2016</v>
      </c>
      <c r="O2" s="5">
        <v>2015</v>
      </c>
      <c r="P2" s="5">
        <v>2014</v>
      </c>
      <c r="Q2" s="5">
        <v>2013</v>
      </c>
    </row>
    <row r="3" spans="1:17" x14ac:dyDescent="0.25">
      <c r="A3" s="3" t="s">
        <v>19</v>
      </c>
      <c r="B3" t="s">
        <v>46</v>
      </c>
      <c r="C3" t="s">
        <v>47</v>
      </c>
      <c r="E3" s="2">
        <v>160.29300000000001</v>
      </c>
      <c r="F3" s="2">
        <v>28.495999999999999</v>
      </c>
      <c r="G3" s="2">
        <v>6.4279999999999999</v>
      </c>
      <c r="H3" s="2">
        <v>2.78</v>
      </c>
      <c r="I3" s="2">
        <v>5.883</v>
      </c>
      <c r="J3" s="2">
        <v>4.53</v>
      </c>
      <c r="K3" s="2"/>
      <c r="L3" s="1">
        <f t="shared" ref="L3:Q3" si="0">IF(OR(ISBLANK(D3),ISBLANK(E3)),,(D3-E3)/(ABS(E3)))</f>
        <v>0</v>
      </c>
      <c r="M3" s="1">
        <f t="shared" si="0"/>
        <v>4.6251052779337449</v>
      </c>
      <c r="N3" s="1">
        <f t="shared" si="0"/>
        <v>3.4331051649035467</v>
      </c>
      <c r="O3" s="1">
        <f t="shared" si="0"/>
        <v>1.3122302158273382</v>
      </c>
      <c r="P3" s="1">
        <f t="shared" si="0"/>
        <v>-0.527451980282169</v>
      </c>
      <c r="Q3" s="1">
        <f t="shared" si="0"/>
        <v>0.29867549668874166</v>
      </c>
    </row>
    <row r="4" spans="1:17" x14ac:dyDescent="0.25">
      <c r="A4" s="3" t="s">
        <v>26</v>
      </c>
      <c r="B4" t="s">
        <v>48</v>
      </c>
      <c r="C4" t="s">
        <v>49</v>
      </c>
      <c r="E4" s="2">
        <v>344.69499999999999</v>
      </c>
      <c r="F4" s="2">
        <v>112.601</v>
      </c>
      <c r="G4" s="2">
        <v>82.864000000000004</v>
      </c>
      <c r="H4" s="2">
        <v>40.470999999999997</v>
      </c>
      <c r="I4" s="2">
        <v>288.91500000000002</v>
      </c>
      <c r="J4" s="2">
        <v>342.48899999999998</v>
      </c>
      <c r="K4" s="2"/>
      <c r="L4" s="1">
        <f t="shared" ref="L4:L48" si="1">IF(OR(ISBLANK(D4),ISBLANK(E4)),,(D4-E4)/(ABS(E4)))</f>
        <v>0</v>
      </c>
      <c r="M4" s="1">
        <f t="shared" ref="M4:M48" si="2">IF(OR(ISBLANK(E4),ISBLANK(F4)),,(E4-F4)/(ABS(F4)))</f>
        <v>2.0612072716938572</v>
      </c>
      <c r="N4" s="1">
        <f t="shared" ref="N4:N48" si="3">IF(OR(ISBLANK(F4),ISBLANK(G4)),,(F4-G4)/(ABS(G4)))</f>
        <v>0.35886512840316653</v>
      </c>
      <c r="O4" s="1">
        <f t="shared" ref="O4:O48" si="4">IF(OR(ISBLANK(G4),ISBLANK(H4)),,(G4-H4)/(ABS(H4)))</f>
        <v>1.0474907958785307</v>
      </c>
      <c r="P4" s="1">
        <f t="shared" ref="P4:P48" si="5">IF(OR(ISBLANK(H4),ISBLANK(I4)),,(H4-I4)/(ABS(I4)))</f>
        <v>-0.85992073793330215</v>
      </c>
      <c r="Q4" s="1">
        <f t="shared" ref="Q4:Q48" si="6">IF(OR(ISBLANK(I4),ISBLANK(J4)),,(I4-J4)/(ABS(J4)))</f>
        <v>-0.1564254618396502</v>
      </c>
    </row>
    <row r="5" spans="1:17" x14ac:dyDescent="0.25">
      <c r="A5" s="3" t="s">
        <v>45</v>
      </c>
      <c r="B5" t="s">
        <v>50</v>
      </c>
      <c r="C5" t="s">
        <v>51</v>
      </c>
      <c r="E5" s="2">
        <v>21.529199999999999</v>
      </c>
      <c r="F5" s="2">
        <v>7.0670000000000002</v>
      </c>
      <c r="G5" s="2">
        <v>4.2789999999999999</v>
      </c>
      <c r="H5" s="2">
        <v>3.1911999999999998</v>
      </c>
      <c r="I5" s="2">
        <v>2.0568</v>
      </c>
      <c r="J5" s="2">
        <v>2.7048000000000001</v>
      </c>
      <c r="K5" s="2"/>
      <c r="L5" s="1">
        <f t="shared" si="1"/>
        <v>0</v>
      </c>
      <c r="M5" s="1">
        <f t="shared" si="2"/>
        <v>2.0464412056035091</v>
      </c>
      <c r="N5" s="1">
        <f t="shared" si="3"/>
        <v>0.6515541014255668</v>
      </c>
      <c r="O5" s="1">
        <f t="shared" si="4"/>
        <v>0.34087490599147663</v>
      </c>
      <c r="P5" s="1">
        <f t="shared" si="5"/>
        <v>0.55153636717230647</v>
      </c>
      <c r="Q5" s="1">
        <f t="shared" si="6"/>
        <v>-0.23957409050576756</v>
      </c>
    </row>
    <row r="6" spans="1:17" x14ac:dyDescent="0.25">
      <c r="A6" s="3" t="s">
        <v>11</v>
      </c>
      <c r="B6" t="s">
        <v>53</v>
      </c>
      <c r="C6" t="s">
        <v>54</v>
      </c>
      <c r="E6" s="2">
        <v>799.01499999999999</v>
      </c>
      <c r="F6" s="2">
        <v>363.16800000000001</v>
      </c>
      <c r="G6" s="2">
        <v>282.25799999999998</v>
      </c>
      <c r="H6" s="2">
        <v>55.859000000000002</v>
      </c>
      <c r="I6" s="2">
        <v>230.76599999999999</v>
      </c>
      <c r="J6" s="2">
        <v>805.31200000000001</v>
      </c>
      <c r="K6" s="2"/>
      <c r="L6" s="1">
        <f t="shared" si="1"/>
        <v>0</v>
      </c>
      <c r="M6" s="1">
        <f t="shared" si="2"/>
        <v>1.2001250110141861</v>
      </c>
      <c r="N6" s="1">
        <f t="shared" si="3"/>
        <v>0.28665263694917426</v>
      </c>
      <c r="O6" s="1">
        <f t="shared" si="4"/>
        <v>4.053044272185323</v>
      </c>
      <c r="P6" s="1">
        <f t="shared" si="5"/>
        <v>-0.75794094450655636</v>
      </c>
      <c r="Q6" s="1">
        <f t="shared" si="6"/>
        <v>-0.71344522371453556</v>
      </c>
    </row>
    <row r="7" spans="1:17" x14ac:dyDescent="0.25">
      <c r="A7" s="3" t="s">
        <v>41</v>
      </c>
      <c r="B7" t="s">
        <v>55</v>
      </c>
      <c r="C7" t="s">
        <v>56</v>
      </c>
      <c r="D7" s="2"/>
      <c r="E7" s="2">
        <v>7.5179999999999998</v>
      </c>
      <c r="F7" s="2">
        <v>3.4710000000000001</v>
      </c>
      <c r="G7" s="2">
        <v>1.9079999999999999</v>
      </c>
      <c r="H7" s="2">
        <v>0.54200000000000004</v>
      </c>
      <c r="I7" s="2">
        <v>4.8090000000000002</v>
      </c>
      <c r="J7" s="2">
        <v>6.6890000000000001</v>
      </c>
      <c r="K7" s="2"/>
      <c r="L7" s="1">
        <f t="shared" si="1"/>
        <v>0</v>
      </c>
      <c r="M7" s="1">
        <f t="shared" si="2"/>
        <v>1.1659464131374242</v>
      </c>
      <c r="N7" s="1">
        <f t="shared" si="3"/>
        <v>0.81918238993710701</v>
      </c>
      <c r="O7" s="1">
        <f t="shared" si="4"/>
        <v>2.5202952029520289</v>
      </c>
      <c r="P7" s="1">
        <f t="shared" si="5"/>
        <v>-0.88729465585360789</v>
      </c>
      <c r="Q7" s="1">
        <f t="shared" si="6"/>
        <v>-0.281058454178502</v>
      </c>
    </row>
    <row r="8" spans="1:17" x14ac:dyDescent="0.25">
      <c r="A8" s="3" t="s">
        <v>34</v>
      </c>
      <c r="B8" t="s">
        <v>58</v>
      </c>
      <c r="C8" t="s">
        <v>57</v>
      </c>
      <c r="D8" s="2"/>
      <c r="E8" s="2">
        <v>43.029000000000003</v>
      </c>
      <c r="F8" s="2">
        <v>20.13</v>
      </c>
      <c r="G8" s="2">
        <v>8.8160000000000007</v>
      </c>
      <c r="H8" s="2">
        <v>0.17799999999999999</v>
      </c>
      <c r="I8" s="2"/>
      <c r="J8" s="2"/>
      <c r="K8" s="2"/>
      <c r="L8" s="1">
        <f t="shared" si="1"/>
        <v>0</v>
      </c>
      <c r="M8" s="1">
        <f t="shared" si="2"/>
        <v>1.137555886736215</v>
      </c>
      <c r="N8" s="1">
        <f t="shared" si="3"/>
        <v>1.283348457350272</v>
      </c>
      <c r="O8" s="1">
        <f t="shared" si="4"/>
        <v>48.528089887640448</v>
      </c>
      <c r="P8" s="1">
        <f t="shared" si="5"/>
        <v>0</v>
      </c>
      <c r="Q8" s="1">
        <f t="shared" si="6"/>
        <v>0</v>
      </c>
    </row>
    <row r="9" spans="1:17" x14ac:dyDescent="0.25">
      <c r="A9" s="3" t="s">
        <v>3</v>
      </c>
      <c r="B9" t="s">
        <v>59</v>
      </c>
      <c r="C9" t="s">
        <v>60</v>
      </c>
      <c r="D9" s="2"/>
      <c r="E9" s="2">
        <v>837</v>
      </c>
      <c r="F9" s="2">
        <v>422</v>
      </c>
      <c r="G9" s="2">
        <v>334</v>
      </c>
      <c r="H9" s="2">
        <v>240</v>
      </c>
      <c r="I9" s="2">
        <v>146</v>
      </c>
      <c r="J9" s="2">
        <v>144.30000000000001</v>
      </c>
      <c r="K9" s="2"/>
      <c r="L9" s="1">
        <f t="shared" si="1"/>
        <v>0</v>
      </c>
      <c r="M9" s="1">
        <f t="shared" si="2"/>
        <v>0.98341232227488151</v>
      </c>
      <c r="N9" s="1">
        <f t="shared" si="3"/>
        <v>0.26347305389221559</v>
      </c>
      <c r="O9" s="1">
        <f t="shared" si="4"/>
        <v>0.39166666666666666</v>
      </c>
      <c r="P9" s="1">
        <f t="shared" si="5"/>
        <v>0.64383561643835618</v>
      </c>
      <c r="Q9" s="1">
        <f t="shared" si="6"/>
        <v>1.1781011781011701E-2</v>
      </c>
    </row>
    <row r="10" spans="1:17" x14ac:dyDescent="0.25">
      <c r="A10" s="3" t="s">
        <v>2</v>
      </c>
      <c r="B10" t="s">
        <v>62</v>
      </c>
      <c r="C10" t="s">
        <v>61</v>
      </c>
      <c r="D10" s="2"/>
      <c r="E10" s="2">
        <v>813.71199999999999</v>
      </c>
      <c r="F10" s="2">
        <v>422.72399999999999</v>
      </c>
      <c r="G10" s="2">
        <v>297.40600000000001</v>
      </c>
      <c r="H10" s="2">
        <v>235.167</v>
      </c>
      <c r="I10" s="2">
        <v>291.89999999999998</v>
      </c>
      <c r="J10" s="2">
        <v>157.61099999999999</v>
      </c>
      <c r="K10" s="2"/>
      <c r="L10" s="1">
        <f t="shared" si="1"/>
        <v>0</v>
      </c>
      <c r="M10" s="1">
        <f t="shared" si="2"/>
        <v>0.92492501017212181</v>
      </c>
      <c r="N10" s="1">
        <f t="shared" si="3"/>
        <v>0.42137011358210658</v>
      </c>
      <c r="O10" s="1">
        <f t="shared" si="4"/>
        <v>0.26465873187989813</v>
      </c>
      <c r="P10" s="1">
        <f t="shared" si="5"/>
        <v>-0.19435765673175739</v>
      </c>
      <c r="Q10" s="1">
        <f t="shared" si="6"/>
        <v>0.85202809448579098</v>
      </c>
    </row>
    <row r="11" spans="1:17" x14ac:dyDescent="0.25">
      <c r="A11" s="3" t="s">
        <v>17</v>
      </c>
      <c r="B11" t="s">
        <v>63</v>
      </c>
      <c r="C11" t="s">
        <v>64</v>
      </c>
      <c r="D11" s="2"/>
      <c r="E11" s="2">
        <v>200</v>
      </c>
      <c r="F11" s="2">
        <v>104</v>
      </c>
      <c r="G11" s="2">
        <v>60</v>
      </c>
      <c r="H11" s="2">
        <v>33.076000000000001</v>
      </c>
      <c r="I11" s="2">
        <v>21.084</v>
      </c>
      <c r="J11" s="2">
        <v>52.176000000000002</v>
      </c>
      <c r="K11" s="2"/>
      <c r="L11" s="1">
        <f t="shared" si="1"/>
        <v>0</v>
      </c>
      <c r="M11" s="1">
        <f t="shared" si="2"/>
        <v>0.92307692307692313</v>
      </c>
      <c r="N11" s="1">
        <f t="shared" si="3"/>
        <v>0.73333333333333328</v>
      </c>
      <c r="O11" s="1">
        <f t="shared" si="4"/>
        <v>0.8140041117426533</v>
      </c>
      <c r="P11" s="1">
        <f t="shared" si="5"/>
        <v>0.56877252893189156</v>
      </c>
      <c r="Q11" s="1">
        <f t="shared" si="6"/>
        <v>-0.59590616375344985</v>
      </c>
    </row>
    <row r="12" spans="1:17" x14ac:dyDescent="0.25">
      <c r="A12" s="3" t="s">
        <v>18</v>
      </c>
      <c r="B12" t="s">
        <v>65</v>
      </c>
      <c r="C12" t="s">
        <v>66</v>
      </c>
      <c r="D12" s="2"/>
      <c r="E12" s="2">
        <v>98.552000000000007</v>
      </c>
      <c r="F12" s="2">
        <v>54.512999999999998</v>
      </c>
      <c r="G12" s="2">
        <v>43.006</v>
      </c>
      <c r="H12" s="2">
        <v>24.731999999999999</v>
      </c>
      <c r="I12" s="2"/>
      <c r="J12" s="2"/>
      <c r="K12" s="2"/>
      <c r="L12" s="1">
        <f t="shared" si="1"/>
        <v>0</v>
      </c>
      <c r="M12" s="1">
        <f t="shared" si="2"/>
        <v>0.80786234476180008</v>
      </c>
      <c r="N12" s="1">
        <f t="shared" si="3"/>
        <v>0.26756731618843876</v>
      </c>
      <c r="O12" s="1">
        <f t="shared" si="4"/>
        <v>0.73888080219957952</v>
      </c>
      <c r="P12" s="1">
        <f t="shared" si="5"/>
        <v>0</v>
      </c>
      <c r="Q12" s="1">
        <f t="shared" si="6"/>
        <v>0</v>
      </c>
    </row>
    <row r="13" spans="1:17" x14ac:dyDescent="0.25">
      <c r="A13" s="3" t="s">
        <v>31</v>
      </c>
      <c r="B13" t="s">
        <v>67</v>
      </c>
      <c r="C13" t="s">
        <v>68</v>
      </c>
      <c r="E13" s="2">
        <v>52.509</v>
      </c>
      <c r="F13" s="2">
        <v>31.292999999999999</v>
      </c>
      <c r="G13" s="2">
        <v>18.518000000000001</v>
      </c>
      <c r="H13" s="2">
        <v>12.128</v>
      </c>
      <c r="I13" s="2">
        <v>8.5129999999999999</v>
      </c>
      <c r="J13" s="2">
        <v>2.7789999999999999</v>
      </c>
      <c r="K13" s="2"/>
      <c r="L13" s="1">
        <f t="shared" si="1"/>
        <v>0</v>
      </c>
      <c r="M13" s="1">
        <f t="shared" si="2"/>
        <v>0.6779791007573579</v>
      </c>
      <c r="N13" s="1">
        <f t="shared" si="3"/>
        <v>0.68986931634085746</v>
      </c>
      <c r="O13" s="1">
        <f t="shared" si="4"/>
        <v>0.52687994722955145</v>
      </c>
      <c r="P13" s="1">
        <f t="shared" si="5"/>
        <v>0.42464466110654298</v>
      </c>
      <c r="Q13" s="1">
        <f t="shared" si="6"/>
        <v>2.0633321338611013</v>
      </c>
    </row>
    <row r="14" spans="1:17" x14ac:dyDescent="0.25">
      <c r="A14" s="3" t="s">
        <v>8</v>
      </c>
      <c r="B14" t="s">
        <v>69</v>
      </c>
      <c r="C14" t="s">
        <v>70</v>
      </c>
      <c r="E14" s="2">
        <v>130.48699999999999</v>
      </c>
      <c r="F14" s="2">
        <v>96.259</v>
      </c>
      <c r="G14" s="2">
        <v>57.445999999999998</v>
      </c>
      <c r="H14" s="2">
        <v>43.677999999999997</v>
      </c>
      <c r="I14" s="2">
        <v>30.818000000000001</v>
      </c>
      <c r="J14" s="2"/>
      <c r="K14" s="2"/>
      <c r="L14" s="1">
        <f t="shared" si="1"/>
        <v>0</v>
      </c>
      <c r="M14" s="1">
        <f t="shared" si="2"/>
        <v>0.35558233515827087</v>
      </c>
      <c r="N14" s="1">
        <f t="shared" si="3"/>
        <v>0.67564321275632777</v>
      </c>
      <c r="O14" s="1">
        <f t="shared" si="4"/>
        <v>0.31521589816383538</v>
      </c>
      <c r="P14" s="1">
        <f t="shared" si="5"/>
        <v>0.41728859757284686</v>
      </c>
      <c r="Q14" s="1">
        <f t="shared" si="6"/>
        <v>0</v>
      </c>
    </row>
    <row r="15" spans="1:17" x14ac:dyDescent="0.25">
      <c r="A15" s="3" t="s">
        <v>0</v>
      </c>
      <c r="B15" t="s">
        <v>71</v>
      </c>
      <c r="C15" t="s">
        <v>72</v>
      </c>
      <c r="D15" s="2"/>
      <c r="E15" s="2">
        <v>20594</v>
      </c>
      <c r="F15" s="2">
        <v>12518</v>
      </c>
      <c r="G15" s="2">
        <v>6194</v>
      </c>
      <c r="H15" s="2">
        <v>4910</v>
      </c>
      <c r="I15" s="2">
        <v>2754</v>
      </c>
      <c r="J15" s="2">
        <v>494</v>
      </c>
      <c r="K15" s="2"/>
      <c r="L15" s="1">
        <f t="shared" si="1"/>
        <v>0</v>
      </c>
      <c r="M15" s="1">
        <f t="shared" si="2"/>
        <v>0.64515098258507753</v>
      </c>
      <c r="N15" s="1">
        <f t="shared" si="3"/>
        <v>1.0209880529544721</v>
      </c>
      <c r="O15" s="1">
        <f t="shared" si="4"/>
        <v>0.26150712830957229</v>
      </c>
      <c r="P15" s="1">
        <f t="shared" si="5"/>
        <v>0.7828612926652142</v>
      </c>
      <c r="Q15" s="1">
        <f t="shared" si="6"/>
        <v>4.5748987854251011</v>
      </c>
    </row>
    <row r="16" spans="1:17" x14ac:dyDescent="0.25">
      <c r="A16" s="3" t="s">
        <v>44</v>
      </c>
      <c r="B16" t="s">
        <v>73</v>
      </c>
      <c r="C16" t="s">
        <v>74</v>
      </c>
      <c r="D16" s="2"/>
      <c r="E16" s="2">
        <v>4.8608000000000002</v>
      </c>
      <c r="F16" s="2">
        <v>3.0506000000000002</v>
      </c>
      <c r="G16" s="2">
        <v>2.3069000000000002</v>
      </c>
      <c r="H16" s="2">
        <v>1.4698</v>
      </c>
      <c r="I16" s="2"/>
      <c r="J16" s="2"/>
      <c r="K16" s="2"/>
      <c r="L16" s="1">
        <f t="shared" si="1"/>
        <v>0</v>
      </c>
      <c r="M16" s="1">
        <f t="shared" si="2"/>
        <v>0.59339146397430009</v>
      </c>
      <c r="N16" s="1">
        <f t="shared" si="3"/>
        <v>0.32238068403485193</v>
      </c>
      <c r="O16" s="1">
        <f t="shared" si="4"/>
        <v>0.56953326983263042</v>
      </c>
      <c r="P16" s="1">
        <f t="shared" si="5"/>
        <v>0</v>
      </c>
      <c r="Q16" s="1">
        <f t="shared" si="6"/>
        <v>0</v>
      </c>
    </row>
    <row r="17" spans="1:17" x14ac:dyDescent="0.25">
      <c r="A17" s="3" t="s">
        <v>10</v>
      </c>
      <c r="B17" t="s">
        <v>75</v>
      </c>
      <c r="C17" t="s">
        <v>76</v>
      </c>
      <c r="E17" s="2">
        <v>52.189</v>
      </c>
      <c r="F17" s="2">
        <v>40.119999999999997</v>
      </c>
      <c r="G17" s="2">
        <v>25.553999999999998</v>
      </c>
      <c r="H17" s="2">
        <v>15.763999999999999</v>
      </c>
      <c r="I17" s="2">
        <v>5.3739999999999997</v>
      </c>
      <c r="J17" s="2">
        <v>6.5019999999999998</v>
      </c>
      <c r="K17" s="2"/>
      <c r="L17" s="1">
        <f t="shared" si="1"/>
        <v>0</v>
      </c>
      <c r="M17" s="1">
        <f t="shared" si="2"/>
        <v>0.30082253240279172</v>
      </c>
      <c r="N17" s="1">
        <f t="shared" si="3"/>
        <v>0.57000860921969165</v>
      </c>
      <c r="O17" s="1">
        <f t="shared" si="4"/>
        <v>0.62103527023598071</v>
      </c>
      <c r="P17" s="1">
        <f t="shared" si="5"/>
        <v>1.9333829549683665</v>
      </c>
      <c r="Q17" s="1">
        <f t="shared" si="6"/>
        <v>-0.17348508151338052</v>
      </c>
    </row>
    <row r="18" spans="1:17" x14ac:dyDescent="0.25">
      <c r="A18" s="3" t="s">
        <v>20</v>
      </c>
      <c r="B18" t="s">
        <v>77</v>
      </c>
      <c r="C18" t="s">
        <v>78</v>
      </c>
      <c r="D18" s="2"/>
      <c r="E18" s="2">
        <v>102.226</v>
      </c>
      <c r="F18" s="2">
        <v>65.317999999999998</v>
      </c>
      <c r="G18" s="2">
        <v>40.723999999999997</v>
      </c>
      <c r="H18" s="2">
        <v>27.335000000000001</v>
      </c>
      <c r="I18" s="2">
        <v>14.58</v>
      </c>
      <c r="J18" s="2">
        <v>25.765000000000001</v>
      </c>
      <c r="K18" s="2"/>
      <c r="L18" s="1">
        <f t="shared" si="1"/>
        <v>0</v>
      </c>
      <c r="M18" s="1">
        <f t="shared" si="2"/>
        <v>0.56505098135276655</v>
      </c>
      <c r="N18" s="1">
        <f t="shared" si="3"/>
        <v>0.60391906492486014</v>
      </c>
      <c r="O18" s="1">
        <f t="shared" si="4"/>
        <v>0.48981159685385023</v>
      </c>
      <c r="P18" s="1">
        <f t="shared" si="5"/>
        <v>0.8748285322359397</v>
      </c>
      <c r="Q18" s="1">
        <f t="shared" si="6"/>
        <v>-0.43411604890355132</v>
      </c>
    </row>
    <row r="19" spans="1:17" x14ac:dyDescent="0.25">
      <c r="A19" s="3" t="s">
        <v>15</v>
      </c>
      <c r="B19" t="s">
        <v>79</v>
      </c>
      <c r="C19" t="s">
        <v>80</v>
      </c>
      <c r="D19" s="2"/>
      <c r="E19" s="2">
        <v>297.98599999999999</v>
      </c>
      <c r="F19" s="2">
        <v>191.38390000000001</v>
      </c>
      <c r="G19" s="2">
        <v>143.09790000000001</v>
      </c>
      <c r="H19" s="2">
        <v>105.6527</v>
      </c>
      <c r="I19" s="2">
        <v>85.884500000000003</v>
      </c>
      <c r="J19" s="2">
        <v>62.5274</v>
      </c>
      <c r="K19" s="2"/>
      <c r="L19" s="1">
        <f t="shared" si="1"/>
        <v>0</v>
      </c>
      <c r="M19" s="1">
        <f t="shared" si="2"/>
        <v>0.55700662385916455</v>
      </c>
      <c r="N19" s="1">
        <f t="shared" si="3"/>
        <v>0.33743332361970368</v>
      </c>
      <c r="O19" s="1">
        <f t="shared" si="4"/>
        <v>0.35441782368079583</v>
      </c>
      <c r="P19" s="1">
        <f t="shared" si="5"/>
        <v>0.23017191693495326</v>
      </c>
      <c r="Q19" s="1">
        <f t="shared" si="6"/>
        <v>0.37354983575200634</v>
      </c>
    </row>
    <row r="20" spans="1:17" x14ac:dyDescent="0.25">
      <c r="A20" s="3" t="s">
        <v>21</v>
      </c>
      <c r="B20" t="s">
        <v>81</v>
      </c>
      <c r="C20" t="s">
        <v>82</v>
      </c>
      <c r="D20" s="2"/>
      <c r="E20" s="2">
        <v>121.687</v>
      </c>
      <c r="F20" s="2">
        <v>80.131</v>
      </c>
      <c r="G20" s="2">
        <v>57.796999999999997</v>
      </c>
      <c r="H20" s="2">
        <v>43.898000000000003</v>
      </c>
      <c r="I20" s="2">
        <v>24.460999999999999</v>
      </c>
      <c r="J20" s="2">
        <v>17.376999999999999</v>
      </c>
      <c r="K20" s="2"/>
      <c r="L20" s="1">
        <f t="shared" si="1"/>
        <v>0</v>
      </c>
      <c r="M20" s="1">
        <f t="shared" si="2"/>
        <v>0.51860079120440272</v>
      </c>
      <c r="N20" s="1">
        <f t="shared" si="3"/>
        <v>0.38642144055919864</v>
      </c>
      <c r="O20" s="1">
        <f t="shared" si="4"/>
        <v>0.31662034716843573</v>
      </c>
      <c r="P20" s="1">
        <f t="shared" si="5"/>
        <v>0.79461183107804279</v>
      </c>
      <c r="Q20" s="1">
        <f t="shared" si="6"/>
        <v>0.40766530471312656</v>
      </c>
    </row>
    <row r="21" spans="1:17" x14ac:dyDescent="0.25">
      <c r="A21" s="3" t="s">
        <v>25</v>
      </c>
      <c r="B21" t="s">
        <v>83</v>
      </c>
      <c r="C21" t="s">
        <v>84</v>
      </c>
      <c r="D21" s="2"/>
      <c r="E21" s="2">
        <v>171.40199999999999</v>
      </c>
      <c r="F21" s="2">
        <v>113.672</v>
      </c>
      <c r="G21" s="2">
        <v>80.28</v>
      </c>
      <c r="H21" s="2">
        <v>43.079000000000001</v>
      </c>
      <c r="I21" s="2">
        <v>22.803000000000001</v>
      </c>
      <c r="J21" s="2">
        <v>10.023</v>
      </c>
      <c r="K21" s="2"/>
      <c r="L21" s="1">
        <f t="shared" si="1"/>
        <v>0</v>
      </c>
      <c r="M21" s="1">
        <f t="shared" si="2"/>
        <v>0.50786473361953688</v>
      </c>
      <c r="N21" s="1">
        <f t="shared" si="3"/>
        <v>0.4159441953163926</v>
      </c>
      <c r="O21" s="1">
        <f t="shared" si="4"/>
        <v>0.86355300726572115</v>
      </c>
      <c r="P21" s="1">
        <f t="shared" si="5"/>
        <v>0.88918124808139276</v>
      </c>
      <c r="Q21" s="1">
        <f t="shared" si="6"/>
        <v>1.2750673451062557</v>
      </c>
    </row>
    <row r="22" spans="1:17" x14ac:dyDescent="0.25">
      <c r="A22" s="3" t="s">
        <v>1</v>
      </c>
      <c r="B22" t="s">
        <v>85</v>
      </c>
      <c r="C22" t="s">
        <v>86</v>
      </c>
      <c r="D22" s="2"/>
      <c r="E22" s="2">
        <v>2137.6410000000001</v>
      </c>
      <c r="F22" s="2">
        <v>1435.1379999999999</v>
      </c>
      <c r="G22" s="2">
        <v>873.78099999999995</v>
      </c>
      <c r="H22" s="2">
        <v>361.37599999999998</v>
      </c>
      <c r="I22" s="2">
        <v>356.14100000000002</v>
      </c>
      <c r="J22" s="2">
        <v>1118.7940000000001</v>
      </c>
      <c r="K22" s="2"/>
      <c r="L22" s="1">
        <f t="shared" si="1"/>
        <v>0</v>
      </c>
      <c r="M22" s="1">
        <f t="shared" si="2"/>
        <v>0.48950205485465526</v>
      </c>
      <c r="N22" s="1">
        <f t="shared" si="3"/>
        <v>0.64244587602614389</v>
      </c>
      <c r="O22" s="1">
        <f t="shared" si="4"/>
        <v>1.4179275878863014</v>
      </c>
      <c r="P22" s="1">
        <f t="shared" si="5"/>
        <v>1.4699234292035897E-2</v>
      </c>
      <c r="Q22" s="1">
        <f t="shared" si="6"/>
        <v>-0.68167419560705544</v>
      </c>
    </row>
    <row r="23" spans="1:17" x14ac:dyDescent="0.25">
      <c r="A23" s="3" t="s">
        <v>30</v>
      </c>
      <c r="B23" t="s">
        <v>87</v>
      </c>
      <c r="C23" t="s">
        <v>88</v>
      </c>
      <c r="D23" s="2"/>
      <c r="E23" s="2">
        <v>28.181000000000001</v>
      </c>
      <c r="F23" s="2">
        <v>19.018000000000001</v>
      </c>
      <c r="G23" s="2">
        <v>12.907</v>
      </c>
      <c r="H23" s="2">
        <v>7.91</v>
      </c>
      <c r="I23" s="2">
        <v>5.1849999999999996</v>
      </c>
      <c r="J23" s="2">
        <v>1.615</v>
      </c>
      <c r="K23" s="2"/>
      <c r="L23" s="1">
        <f t="shared" si="1"/>
        <v>0</v>
      </c>
      <c r="M23" s="1">
        <f t="shared" si="2"/>
        <v>0.48180670943316856</v>
      </c>
      <c r="N23" s="1">
        <f t="shared" si="3"/>
        <v>0.47346401177655539</v>
      </c>
      <c r="O23" s="1">
        <f t="shared" si="4"/>
        <v>0.63173198482932991</v>
      </c>
      <c r="P23" s="1">
        <f t="shared" si="5"/>
        <v>0.52555448408871763</v>
      </c>
      <c r="Q23" s="1">
        <f t="shared" si="6"/>
        <v>2.2105263157894735</v>
      </c>
    </row>
    <row r="24" spans="1:17" x14ac:dyDescent="0.25">
      <c r="A24" s="3" t="s">
        <v>27</v>
      </c>
      <c r="B24" t="s">
        <v>89</v>
      </c>
      <c r="C24" t="s">
        <v>90</v>
      </c>
      <c r="D24" s="2"/>
      <c r="E24" s="2">
        <v>42.045999999999999</v>
      </c>
      <c r="F24" s="2">
        <v>28.811</v>
      </c>
      <c r="G24" s="2">
        <v>17.149999999999999</v>
      </c>
      <c r="H24" s="2">
        <v>9.0739999999999998</v>
      </c>
      <c r="I24" s="2">
        <v>6.3159999999999998</v>
      </c>
      <c r="J24" s="2">
        <v>3.1280000000000001</v>
      </c>
      <c r="K24" s="2"/>
      <c r="L24" s="1">
        <f t="shared" si="1"/>
        <v>0</v>
      </c>
      <c r="M24" s="1">
        <f t="shared" si="2"/>
        <v>0.45937315608621704</v>
      </c>
      <c r="N24" s="1">
        <f t="shared" si="3"/>
        <v>0.67994169096209922</v>
      </c>
      <c r="O24" s="1">
        <f t="shared" si="4"/>
        <v>0.89001542869737704</v>
      </c>
      <c r="P24" s="1">
        <f t="shared" si="5"/>
        <v>0.43666877770740975</v>
      </c>
      <c r="Q24" s="1">
        <f t="shared" si="6"/>
        <v>1.0191815856777493</v>
      </c>
    </row>
    <row r="25" spans="1:17" x14ac:dyDescent="0.25">
      <c r="A25" s="3" t="s">
        <v>7</v>
      </c>
      <c r="B25" t="s">
        <v>91</v>
      </c>
      <c r="C25" t="s">
        <v>92</v>
      </c>
      <c r="D25" s="2"/>
      <c r="E25" s="2">
        <v>449</v>
      </c>
      <c r="F25" s="2">
        <v>308</v>
      </c>
      <c r="G25" s="2">
        <v>122</v>
      </c>
      <c r="H25" s="2">
        <v>67</v>
      </c>
      <c r="I25" s="2">
        <v>85</v>
      </c>
      <c r="J25" s="2">
        <v>4</v>
      </c>
      <c r="K25" s="2"/>
      <c r="L25" s="1">
        <f t="shared" si="1"/>
        <v>0</v>
      </c>
      <c r="M25" s="1">
        <f t="shared" si="2"/>
        <v>0.45779220779220781</v>
      </c>
      <c r="N25" s="1">
        <f t="shared" si="3"/>
        <v>1.5245901639344261</v>
      </c>
      <c r="O25" s="1">
        <f t="shared" si="4"/>
        <v>0.82089552238805974</v>
      </c>
      <c r="P25" s="1">
        <f t="shared" si="5"/>
        <v>-0.21176470588235294</v>
      </c>
      <c r="Q25" s="1">
        <f t="shared" si="6"/>
        <v>20.25</v>
      </c>
    </row>
    <row r="26" spans="1:17" x14ac:dyDescent="0.25">
      <c r="A26" s="3" t="s">
        <v>35</v>
      </c>
      <c r="B26" t="s">
        <v>93</v>
      </c>
      <c r="C26" t="s">
        <v>94</v>
      </c>
      <c r="D26" s="2"/>
      <c r="E26" s="2">
        <v>46.796999999999997</v>
      </c>
      <c r="F26" s="2">
        <v>32.567999999999998</v>
      </c>
      <c r="G26" s="2">
        <v>21.969000000000001</v>
      </c>
      <c r="H26" s="2">
        <v>17.565000000000001</v>
      </c>
      <c r="I26" s="2"/>
      <c r="J26" s="2"/>
      <c r="K26" s="2"/>
      <c r="L26" s="1">
        <f t="shared" si="1"/>
        <v>0</v>
      </c>
      <c r="M26" s="1">
        <f t="shared" si="2"/>
        <v>0.43690125276344877</v>
      </c>
      <c r="N26" s="1">
        <f t="shared" si="3"/>
        <v>0.48245254677044908</v>
      </c>
      <c r="O26" s="1">
        <f t="shared" si="4"/>
        <v>0.2507258753202391</v>
      </c>
      <c r="P26" s="1">
        <f t="shared" si="5"/>
        <v>0</v>
      </c>
      <c r="Q26" s="1">
        <f t="shared" si="6"/>
        <v>0</v>
      </c>
    </row>
    <row r="27" spans="1:17" x14ac:dyDescent="0.25">
      <c r="A27" s="3" t="s">
        <v>6</v>
      </c>
      <c r="B27" t="s">
        <v>95</v>
      </c>
      <c r="C27" t="s">
        <v>96</v>
      </c>
      <c r="D27" s="2"/>
      <c r="E27" s="2">
        <v>348.44900000000001</v>
      </c>
      <c r="F27" s="2">
        <v>242.619</v>
      </c>
      <c r="G27" s="2">
        <v>149.328</v>
      </c>
      <c r="H27" s="2">
        <v>44.072000000000003</v>
      </c>
      <c r="I27" s="2">
        <v>59.228999999999999</v>
      </c>
      <c r="J27" s="2">
        <v>27.091999999999999</v>
      </c>
      <c r="K27" s="2"/>
      <c r="L27" s="1">
        <f t="shared" si="1"/>
        <v>0</v>
      </c>
      <c r="M27" s="1">
        <f t="shared" si="2"/>
        <v>0.43619831917533258</v>
      </c>
      <c r="N27" s="1">
        <f t="shared" si="3"/>
        <v>0.62473882995821273</v>
      </c>
      <c r="O27" s="1">
        <f t="shared" si="4"/>
        <v>2.388273733889998</v>
      </c>
      <c r="P27" s="1">
        <f t="shared" si="5"/>
        <v>-0.25590504651437634</v>
      </c>
      <c r="Q27" s="1">
        <f t="shared" si="6"/>
        <v>1.1862173335301935</v>
      </c>
    </row>
    <row r="28" spans="1:17" x14ac:dyDescent="0.25">
      <c r="A28" s="3" t="s">
        <v>16</v>
      </c>
      <c r="B28" t="s">
        <v>97</v>
      </c>
      <c r="C28" t="s">
        <v>98</v>
      </c>
      <c r="D28" s="2"/>
      <c r="E28" s="2">
        <v>52.226999999999997</v>
      </c>
      <c r="F28" s="2">
        <v>37.314</v>
      </c>
      <c r="G28" s="2">
        <v>15.775</v>
      </c>
      <c r="H28" s="2">
        <v>6.5140000000000002</v>
      </c>
      <c r="I28" s="2">
        <v>18.382000000000001</v>
      </c>
      <c r="J28" s="2">
        <v>28.068999999999999</v>
      </c>
      <c r="K28" s="2"/>
      <c r="L28" s="1">
        <f t="shared" si="1"/>
        <v>0</v>
      </c>
      <c r="M28" s="1">
        <f t="shared" si="2"/>
        <v>0.39966232513265787</v>
      </c>
      <c r="N28" s="1">
        <f t="shared" si="3"/>
        <v>1.3653882725832014</v>
      </c>
      <c r="O28" s="1">
        <f t="shared" si="4"/>
        <v>1.421707092416334</v>
      </c>
      <c r="P28" s="1">
        <f t="shared" si="5"/>
        <v>-0.64563159612664567</v>
      </c>
      <c r="Q28" s="1">
        <f t="shared" si="6"/>
        <v>-0.34511382664149054</v>
      </c>
    </row>
    <row r="29" spans="1:17" x14ac:dyDescent="0.25">
      <c r="A29" s="3" t="s">
        <v>4</v>
      </c>
      <c r="B29" t="s">
        <v>99</v>
      </c>
      <c r="C29" t="s">
        <v>100</v>
      </c>
      <c r="E29" s="2">
        <v>160.43700000000001</v>
      </c>
      <c r="F29" s="2">
        <v>91.343000000000004</v>
      </c>
      <c r="G29" s="2">
        <v>65.837999999999994</v>
      </c>
      <c r="H29" s="2">
        <v>28.765000000000001</v>
      </c>
      <c r="I29" s="2">
        <v>8.5299999999999994</v>
      </c>
      <c r="J29" s="2">
        <v>16.861999999999998</v>
      </c>
      <c r="K29" s="2"/>
      <c r="L29" s="1">
        <f t="shared" si="1"/>
        <v>0</v>
      </c>
      <c r="M29" s="1">
        <f t="shared" si="2"/>
        <v>0.75642359020395655</v>
      </c>
      <c r="N29" s="1">
        <f t="shared" si="3"/>
        <v>0.38739026094352824</v>
      </c>
      <c r="O29" s="1">
        <f t="shared" si="4"/>
        <v>1.2888232226664347</v>
      </c>
      <c r="P29" s="1">
        <f t="shared" si="5"/>
        <v>2.3722157092614302</v>
      </c>
      <c r="Q29" s="1">
        <f t="shared" si="6"/>
        <v>-0.49412881034278255</v>
      </c>
    </row>
    <row r="30" spans="1:17" x14ac:dyDescent="0.25">
      <c r="A30" s="3" t="s">
        <v>43</v>
      </c>
      <c r="B30" t="s">
        <v>101</v>
      </c>
      <c r="C30" t="s">
        <v>102</v>
      </c>
      <c r="D30" s="2"/>
      <c r="E30" s="2">
        <v>2.4169999999999998</v>
      </c>
      <c r="F30" s="2">
        <v>1.7549999999999999</v>
      </c>
      <c r="G30" s="2">
        <v>1.31</v>
      </c>
      <c r="H30" s="2">
        <v>0.75900000000000001</v>
      </c>
      <c r="I30" s="2">
        <v>0.28299999999999997</v>
      </c>
      <c r="J30" s="2">
        <v>0.63</v>
      </c>
      <c r="K30" s="2"/>
      <c r="L30" s="1">
        <f t="shared" si="1"/>
        <v>0</v>
      </c>
      <c r="M30" s="1">
        <f t="shared" si="2"/>
        <v>0.37720797720797716</v>
      </c>
      <c r="N30" s="1">
        <f t="shared" si="3"/>
        <v>0.33969465648854946</v>
      </c>
      <c r="O30" s="1">
        <f t="shared" si="4"/>
        <v>0.72595520421607385</v>
      </c>
      <c r="P30" s="1">
        <f t="shared" si="5"/>
        <v>1.6819787985865726</v>
      </c>
      <c r="Q30" s="1">
        <f t="shared" si="6"/>
        <v>-0.55079365079365084</v>
      </c>
    </row>
    <row r="31" spans="1:17" x14ac:dyDescent="0.25">
      <c r="A31" s="3" t="s">
        <v>5</v>
      </c>
      <c r="B31" t="s">
        <v>103</v>
      </c>
      <c r="C31" t="s">
        <v>104</v>
      </c>
      <c r="D31" s="2"/>
      <c r="E31" s="2">
        <v>747</v>
      </c>
      <c r="F31" s="2">
        <v>543</v>
      </c>
      <c r="G31" s="2">
        <v>387</v>
      </c>
      <c r="H31" s="2">
        <v>308</v>
      </c>
      <c r="I31" s="2">
        <v>22</v>
      </c>
      <c r="J31" s="2">
        <v>337</v>
      </c>
      <c r="K31" s="2"/>
      <c r="L31" s="1">
        <f t="shared" si="1"/>
        <v>0</v>
      </c>
      <c r="M31" s="1">
        <f t="shared" si="2"/>
        <v>0.37569060773480661</v>
      </c>
      <c r="N31" s="1">
        <f t="shared" si="3"/>
        <v>0.40310077519379844</v>
      </c>
      <c r="O31" s="1">
        <f t="shared" si="4"/>
        <v>0.2564935064935065</v>
      </c>
      <c r="P31" s="1">
        <f t="shared" si="5"/>
        <v>13</v>
      </c>
      <c r="Q31" s="1">
        <f t="shared" si="6"/>
        <v>-0.93471810089020768</v>
      </c>
    </row>
    <row r="32" spans="1:17" x14ac:dyDescent="0.25">
      <c r="A32" s="3" t="s">
        <v>39</v>
      </c>
      <c r="B32" t="s">
        <v>105</v>
      </c>
      <c r="C32" t="s">
        <v>106</v>
      </c>
      <c r="D32" s="2"/>
      <c r="E32" s="2">
        <v>25.129000000000001</v>
      </c>
      <c r="F32" s="2">
        <v>18.309999999999999</v>
      </c>
      <c r="G32" s="2">
        <v>13.871</v>
      </c>
      <c r="H32" s="2">
        <v>6.7370000000000001</v>
      </c>
      <c r="I32" s="2">
        <v>7.3449999999999998</v>
      </c>
      <c r="J32" s="2">
        <v>1.871</v>
      </c>
      <c r="K32" s="2"/>
      <c r="L32" s="1">
        <f t="shared" si="1"/>
        <v>0</v>
      </c>
      <c r="M32" s="1">
        <f t="shared" si="2"/>
        <v>0.37241944292736229</v>
      </c>
      <c r="N32" s="1">
        <f t="shared" si="3"/>
        <v>0.32002018599956733</v>
      </c>
      <c r="O32" s="1">
        <f t="shared" si="4"/>
        <v>1.0589283063678196</v>
      </c>
      <c r="P32" s="1">
        <f t="shared" si="5"/>
        <v>-8.2777399591558845E-2</v>
      </c>
      <c r="Q32" s="1">
        <f t="shared" si="6"/>
        <v>2.9257081774452165</v>
      </c>
    </row>
    <row r="33" spans="1:17" x14ac:dyDescent="0.25">
      <c r="A33" s="3" t="s">
        <v>14</v>
      </c>
      <c r="B33" t="s">
        <v>107</v>
      </c>
      <c r="C33" t="s">
        <v>108</v>
      </c>
      <c r="D33" s="2"/>
      <c r="E33" s="2">
        <v>580.52300000000002</v>
      </c>
      <c r="F33" s="2">
        <v>424.358</v>
      </c>
      <c r="G33" s="2">
        <v>276.76900000000001</v>
      </c>
      <c r="H33" s="2">
        <v>172.447</v>
      </c>
      <c r="I33" s="2">
        <v>131.41399999999999</v>
      </c>
      <c r="J33" s="2">
        <v>110.999</v>
      </c>
      <c r="K33" s="2"/>
      <c r="L33" s="1">
        <f t="shared" si="1"/>
        <v>0</v>
      </c>
      <c r="M33" s="1">
        <f t="shared" si="2"/>
        <v>0.36800295976510405</v>
      </c>
      <c r="N33" s="1">
        <f t="shared" si="3"/>
        <v>0.53325697603416566</v>
      </c>
      <c r="O33" s="1">
        <f t="shared" si="4"/>
        <v>0.60495108642075535</v>
      </c>
      <c r="P33" s="1">
        <f t="shared" si="5"/>
        <v>0.31224222685558634</v>
      </c>
      <c r="Q33" s="1">
        <f t="shared" si="6"/>
        <v>0.18392057586104374</v>
      </c>
    </row>
    <row r="34" spans="1:17" x14ac:dyDescent="0.25">
      <c r="A34" s="3" t="s">
        <v>24</v>
      </c>
      <c r="B34" t="s">
        <v>109</v>
      </c>
      <c r="C34" t="s">
        <v>110</v>
      </c>
      <c r="D34" s="2"/>
      <c r="E34" s="2">
        <v>24.632999999999999</v>
      </c>
      <c r="F34" s="2">
        <v>18.146000000000001</v>
      </c>
      <c r="G34" s="2">
        <v>13.487</v>
      </c>
      <c r="H34" s="2">
        <v>7.9690000000000003</v>
      </c>
      <c r="I34" s="2">
        <v>3.633</v>
      </c>
      <c r="J34" s="2">
        <v>1.968</v>
      </c>
      <c r="K34" s="2"/>
      <c r="L34" s="1">
        <f t="shared" si="1"/>
        <v>0</v>
      </c>
      <c r="M34" s="1">
        <f t="shared" si="2"/>
        <v>0.3574892538300451</v>
      </c>
      <c r="N34" s="1">
        <f t="shared" si="3"/>
        <v>0.34544376065841187</v>
      </c>
      <c r="O34" s="1">
        <f t="shared" si="4"/>
        <v>0.69243317856694686</v>
      </c>
      <c r="P34" s="1">
        <f t="shared" si="5"/>
        <v>1.1935039911918526</v>
      </c>
      <c r="Q34" s="1">
        <f t="shared" si="6"/>
        <v>0.84603658536585369</v>
      </c>
    </row>
    <row r="35" spans="1:17" x14ac:dyDescent="0.25">
      <c r="A35" s="3" t="s">
        <v>37</v>
      </c>
      <c r="B35" t="s">
        <v>111</v>
      </c>
      <c r="C35" t="s">
        <v>112</v>
      </c>
      <c r="D35" s="2"/>
      <c r="E35" s="2">
        <v>26.268000000000001</v>
      </c>
      <c r="F35" s="2">
        <v>19.405999999999999</v>
      </c>
      <c r="G35" s="2">
        <v>11.236000000000001</v>
      </c>
      <c r="H35" s="2">
        <v>6.8529999999999998</v>
      </c>
      <c r="I35" s="2">
        <v>3.0019999999999998</v>
      </c>
      <c r="J35" s="2">
        <v>2.1139999999999999</v>
      </c>
      <c r="K35" s="2"/>
      <c r="L35" s="1">
        <f t="shared" si="1"/>
        <v>0</v>
      </c>
      <c r="M35" s="1">
        <f t="shared" si="2"/>
        <v>0.35360197876945287</v>
      </c>
      <c r="N35" s="1">
        <f t="shared" si="3"/>
        <v>0.72712709149163379</v>
      </c>
      <c r="O35" s="1">
        <f t="shared" si="4"/>
        <v>0.63957390923683077</v>
      </c>
      <c r="P35" s="1">
        <f t="shared" si="5"/>
        <v>1.2828114590273152</v>
      </c>
      <c r="Q35" s="1">
        <f t="shared" si="6"/>
        <v>0.42005676442762535</v>
      </c>
    </row>
    <row r="36" spans="1:17" x14ac:dyDescent="0.25">
      <c r="A36" s="3" t="s">
        <v>23</v>
      </c>
      <c r="B36" t="s">
        <v>113</v>
      </c>
      <c r="C36" t="s">
        <v>114</v>
      </c>
      <c r="D36" s="2"/>
      <c r="E36" s="2">
        <v>113.11</v>
      </c>
      <c r="F36" s="2">
        <v>83.652000000000001</v>
      </c>
      <c r="G36" s="2">
        <v>65.599000000000004</v>
      </c>
      <c r="H36" s="2">
        <v>49.078000000000003</v>
      </c>
      <c r="I36" s="2">
        <v>38.774000000000001</v>
      </c>
      <c r="J36" s="2">
        <v>21.271999999999998</v>
      </c>
      <c r="K36" s="2"/>
      <c r="L36" s="1">
        <f t="shared" si="1"/>
        <v>0</v>
      </c>
      <c r="M36" s="1">
        <f t="shared" si="2"/>
        <v>0.35214938076794339</v>
      </c>
      <c r="N36" s="1">
        <f t="shared" si="3"/>
        <v>0.27520236588972385</v>
      </c>
      <c r="O36" s="1">
        <f t="shared" si="4"/>
        <v>0.33662740942988711</v>
      </c>
      <c r="P36" s="1">
        <f t="shared" si="5"/>
        <v>0.26574508691391141</v>
      </c>
      <c r="Q36" s="1">
        <f t="shared" si="6"/>
        <v>0.82277171869123744</v>
      </c>
    </row>
    <row r="37" spans="1:17" x14ac:dyDescent="0.25">
      <c r="A37" s="3" t="s">
        <v>12</v>
      </c>
      <c r="B37" t="s">
        <v>115</v>
      </c>
      <c r="C37" t="s">
        <v>116</v>
      </c>
      <c r="D37" s="2"/>
      <c r="E37" s="2">
        <v>293.91899999999998</v>
      </c>
      <c r="F37" s="2">
        <v>219.108</v>
      </c>
      <c r="G37" s="2">
        <v>141.43</v>
      </c>
      <c r="H37" s="2">
        <v>51.137999999999998</v>
      </c>
      <c r="I37" s="2">
        <v>90.027000000000001</v>
      </c>
      <c r="J37" s="2">
        <v>72.888999999999996</v>
      </c>
      <c r="K37" s="2"/>
      <c r="L37" s="1">
        <f t="shared" si="1"/>
        <v>0</v>
      </c>
      <c r="M37" s="1">
        <f t="shared" si="2"/>
        <v>0.34143436113697345</v>
      </c>
      <c r="N37" s="1">
        <f t="shared" si="3"/>
        <v>0.54923283603195927</v>
      </c>
      <c r="O37" s="1">
        <f t="shared" si="4"/>
        <v>1.7656537213031407</v>
      </c>
      <c r="P37" s="1">
        <f t="shared" si="5"/>
        <v>-0.43197040887733684</v>
      </c>
      <c r="Q37" s="1">
        <f t="shared" si="6"/>
        <v>0.23512464157829036</v>
      </c>
    </row>
    <row r="38" spans="1:17" x14ac:dyDescent="0.25">
      <c r="A38" s="3" t="s">
        <v>29</v>
      </c>
      <c r="B38" t="s">
        <v>117</v>
      </c>
      <c r="C38" t="s">
        <v>118</v>
      </c>
      <c r="D38" s="2"/>
      <c r="E38" s="2">
        <v>50.598999999999997</v>
      </c>
      <c r="F38" s="2">
        <v>38.334000000000003</v>
      </c>
      <c r="G38" s="2">
        <v>22.832000000000001</v>
      </c>
      <c r="H38" s="2">
        <v>14.821</v>
      </c>
      <c r="I38" s="2">
        <v>9.4809999999999999</v>
      </c>
      <c r="J38" s="2">
        <v>7.8079999999999998</v>
      </c>
      <c r="K38" s="2"/>
      <c r="L38" s="1">
        <f t="shared" si="1"/>
        <v>0</v>
      </c>
      <c r="M38" s="1">
        <f t="shared" si="2"/>
        <v>0.31995095737465418</v>
      </c>
      <c r="N38" s="1">
        <f t="shared" si="3"/>
        <v>0.67895935529081997</v>
      </c>
      <c r="O38" s="1">
        <f t="shared" si="4"/>
        <v>0.54051683422171248</v>
      </c>
      <c r="P38" s="1">
        <f t="shared" si="5"/>
        <v>0.56323172661111698</v>
      </c>
      <c r="Q38" s="1">
        <f t="shared" si="6"/>
        <v>0.2142674180327869</v>
      </c>
    </row>
    <row r="39" spans="1:17" x14ac:dyDescent="0.25">
      <c r="A39" s="3" t="s">
        <v>40</v>
      </c>
      <c r="B39" t="s">
        <v>119</v>
      </c>
      <c r="C39" t="s">
        <v>120</v>
      </c>
      <c r="D39" s="2"/>
      <c r="E39" s="2">
        <v>8.2789000000000001</v>
      </c>
      <c r="F39" s="2">
        <v>6.2958999999999996</v>
      </c>
      <c r="G39" s="2">
        <v>3.5249999999999999</v>
      </c>
      <c r="H39" s="2">
        <v>2.2826</v>
      </c>
      <c r="I39" s="2"/>
      <c r="J39" s="2"/>
      <c r="K39" s="2"/>
      <c r="L39" s="1">
        <f t="shared" si="1"/>
        <v>0</v>
      </c>
      <c r="M39" s="1">
        <f t="shared" si="2"/>
        <v>0.314966883209708</v>
      </c>
      <c r="N39" s="1">
        <f t="shared" si="3"/>
        <v>0.78607092198581552</v>
      </c>
      <c r="O39" s="1">
        <f t="shared" si="4"/>
        <v>0.54429159730132304</v>
      </c>
      <c r="P39" s="1">
        <f t="shared" si="5"/>
        <v>0</v>
      </c>
      <c r="Q39" s="1">
        <f t="shared" si="6"/>
        <v>0</v>
      </c>
    </row>
    <row r="40" spans="1:17" x14ac:dyDescent="0.25">
      <c r="A40" s="3" t="s">
        <v>33</v>
      </c>
      <c r="B40" t="s">
        <v>121</v>
      </c>
      <c r="C40" t="s">
        <v>122</v>
      </c>
      <c r="D40" s="2"/>
      <c r="E40" s="2">
        <v>24.853000000000002</v>
      </c>
      <c r="F40" s="2">
        <v>18.917000000000002</v>
      </c>
      <c r="G40" s="2">
        <v>8.9619999999999997</v>
      </c>
      <c r="H40" s="2">
        <v>3.6440000000000001</v>
      </c>
      <c r="I40" s="2">
        <v>53.834000000000003</v>
      </c>
      <c r="J40" s="2">
        <v>56.851999999999997</v>
      </c>
      <c r="K40" s="2"/>
      <c r="L40" s="1">
        <f t="shared" si="1"/>
        <v>0</v>
      </c>
      <c r="M40" s="1">
        <f t="shared" si="2"/>
        <v>0.31379182745678486</v>
      </c>
      <c r="N40" s="1">
        <f t="shared" si="3"/>
        <v>1.1108011604552557</v>
      </c>
      <c r="O40" s="1">
        <f t="shared" si="4"/>
        <v>1.4593852908891327</v>
      </c>
      <c r="P40" s="1">
        <f t="shared" si="5"/>
        <v>-0.93231043578407702</v>
      </c>
      <c r="Q40" s="1">
        <f t="shared" si="6"/>
        <v>-5.3085203686765524E-2</v>
      </c>
    </row>
    <row r="41" spans="1:17" x14ac:dyDescent="0.25">
      <c r="A41" s="3" t="s">
        <v>13</v>
      </c>
      <c r="B41" t="s">
        <v>123</v>
      </c>
      <c r="C41" t="s">
        <v>124</v>
      </c>
      <c r="D41" s="2"/>
      <c r="E41" s="2">
        <v>29.655999999999999</v>
      </c>
      <c r="F41" s="2">
        <v>22.725000000000001</v>
      </c>
      <c r="G41" s="2">
        <v>14.727</v>
      </c>
      <c r="H41" s="2">
        <v>10.052</v>
      </c>
      <c r="I41" s="2">
        <v>3.8479999999999999</v>
      </c>
      <c r="J41" s="2">
        <v>0.58199999999999996</v>
      </c>
      <c r="K41" s="2"/>
      <c r="L41" s="1">
        <f t="shared" si="1"/>
        <v>0</v>
      </c>
      <c r="M41" s="1">
        <f t="shared" si="2"/>
        <v>0.30499449944994483</v>
      </c>
      <c r="N41" s="1">
        <f t="shared" si="3"/>
        <v>0.54308413118761467</v>
      </c>
      <c r="O41" s="1">
        <f t="shared" si="4"/>
        <v>0.46508157580580989</v>
      </c>
      <c r="P41" s="1">
        <f t="shared" si="5"/>
        <v>1.6122661122661122</v>
      </c>
      <c r="Q41" s="1">
        <f t="shared" si="6"/>
        <v>5.6116838487972514</v>
      </c>
    </row>
    <row r="42" spans="1:17" x14ac:dyDescent="0.25">
      <c r="A42" s="3" t="s">
        <v>42</v>
      </c>
      <c r="B42" t="s">
        <v>125</v>
      </c>
      <c r="C42" t="s">
        <v>126</v>
      </c>
      <c r="E42" s="2">
        <v>7.8327</v>
      </c>
      <c r="F42" s="2">
        <v>4.6120999999999999</v>
      </c>
      <c r="G42" s="2">
        <v>3.5459000000000001</v>
      </c>
      <c r="H42" s="2">
        <v>1.4025000000000001</v>
      </c>
      <c r="I42" s="2">
        <v>0.87350000000000005</v>
      </c>
      <c r="J42" s="2">
        <v>1.282</v>
      </c>
      <c r="K42" s="2"/>
      <c r="L42" s="1">
        <f t="shared" si="1"/>
        <v>0</v>
      </c>
      <c r="M42" s="1">
        <f t="shared" si="2"/>
        <v>0.6982936189588258</v>
      </c>
      <c r="N42" s="1">
        <f t="shared" si="3"/>
        <v>0.3006852985137764</v>
      </c>
      <c r="O42" s="1">
        <f t="shared" si="4"/>
        <v>1.5282709447415328</v>
      </c>
      <c r="P42" s="1">
        <f t="shared" si="5"/>
        <v>0.60560961648540357</v>
      </c>
      <c r="Q42" s="1">
        <f t="shared" si="6"/>
        <v>-0.31864274570982837</v>
      </c>
    </row>
    <row r="43" spans="1:17" x14ac:dyDescent="0.25">
      <c r="A43" s="3" t="s">
        <v>28</v>
      </c>
      <c r="B43" t="s">
        <v>127</v>
      </c>
      <c r="C43" t="s">
        <v>128</v>
      </c>
      <c r="D43" s="2"/>
      <c r="E43" s="2">
        <v>21.106000000000002</v>
      </c>
      <c r="F43" s="2">
        <v>16.242000000000001</v>
      </c>
      <c r="G43" s="2">
        <v>11.423999999999999</v>
      </c>
      <c r="H43" s="2">
        <v>6.32</v>
      </c>
      <c r="I43" s="2">
        <v>4.3280000000000003</v>
      </c>
      <c r="J43" s="2">
        <v>3.9929999999999999</v>
      </c>
      <c r="K43" s="2"/>
      <c r="L43" s="1">
        <f t="shared" si="1"/>
        <v>0</v>
      </c>
      <c r="M43" s="1">
        <f t="shared" si="2"/>
        <v>0.2994705085580594</v>
      </c>
      <c r="N43" s="1">
        <f t="shared" si="3"/>
        <v>0.42174369747899176</v>
      </c>
      <c r="O43" s="1">
        <f t="shared" si="4"/>
        <v>0.80759493670886062</v>
      </c>
      <c r="P43" s="1">
        <f t="shared" si="5"/>
        <v>0.46025878003696852</v>
      </c>
      <c r="Q43" s="1">
        <f t="shared" si="6"/>
        <v>8.3896819434009617E-2</v>
      </c>
    </row>
    <row r="44" spans="1:17" x14ac:dyDescent="0.25">
      <c r="A44" s="3" t="s">
        <v>36</v>
      </c>
      <c r="B44" t="s">
        <v>129</v>
      </c>
      <c r="C44" t="s">
        <v>130</v>
      </c>
      <c r="D44" s="2"/>
      <c r="E44" s="2">
        <v>36.682000000000002</v>
      </c>
      <c r="F44" s="2">
        <v>28.742699999999999</v>
      </c>
      <c r="G44" s="2">
        <v>22.884799999999998</v>
      </c>
      <c r="H44" s="2">
        <v>14.9764</v>
      </c>
      <c r="I44" s="2">
        <v>14.645799999999999</v>
      </c>
      <c r="J44" s="2">
        <v>2.7637999999999998</v>
      </c>
      <c r="K44" s="2"/>
      <c r="L44" s="1">
        <f t="shared" si="1"/>
        <v>0</v>
      </c>
      <c r="M44" s="1">
        <f t="shared" si="2"/>
        <v>0.27621970100234156</v>
      </c>
      <c r="N44" s="1">
        <f t="shared" si="3"/>
        <v>0.25597339718940088</v>
      </c>
      <c r="O44" s="1">
        <f t="shared" si="4"/>
        <v>0.52805747709729967</v>
      </c>
      <c r="P44" s="1">
        <f t="shared" si="5"/>
        <v>2.2573024348277352E-2</v>
      </c>
      <c r="Q44" s="1">
        <f t="shared" si="6"/>
        <v>4.2991533396048922</v>
      </c>
    </row>
    <row r="45" spans="1:17" x14ac:dyDescent="0.25">
      <c r="A45" s="3" t="s">
        <v>38</v>
      </c>
      <c r="B45" t="s">
        <v>131</v>
      </c>
      <c r="C45" t="s">
        <v>132</v>
      </c>
      <c r="D45" s="2"/>
      <c r="E45" s="2">
        <v>22.928000000000001</v>
      </c>
      <c r="F45" s="2">
        <v>17.984999999999999</v>
      </c>
      <c r="G45" s="2">
        <v>13.664999999999999</v>
      </c>
      <c r="H45" s="2">
        <v>6.45</v>
      </c>
      <c r="I45" s="2">
        <v>6.1589999999999998</v>
      </c>
      <c r="J45" s="2">
        <v>7.8</v>
      </c>
      <c r="K45" s="2"/>
      <c r="L45" s="1">
        <f t="shared" si="1"/>
        <v>0</v>
      </c>
      <c r="M45" s="1">
        <f t="shared" si="2"/>
        <v>0.27484014456491529</v>
      </c>
      <c r="N45" s="1">
        <f t="shared" si="3"/>
        <v>0.31613611416026349</v>
      </c>
      <c r="O45" s="1">
        <f t="shared" si="4"/>
        <v>1.1186046511627905</v>
      </c>
      <c r="P45" s="1">
        <f t="shared" si="5"/>
        <v>4.7247929858743362E-2</v>
      </c>
      <c r="Q45" s="1">
        <f t="shared" si="6"/>
        <v>-0.21038461538461539</v>
      </c>
    </row>
    <row r="46" spans="1:17" x14ac:dyDescent="0.25">
      <c r="A46" s="3" t="s">
        <v>32</v>
      </c>
      <c r="B46" t="s">
        <v>133</v>
      </c>
      <c r="C46" t="s">
        <v>134</v>
      </c>
      <c r="D46" s="2"/>
      <c r="E46" s="2">
        <v>54.307000000000002</v>
      </c>
      <c r="F46" s="2">
        <v>42.741</v>
      </c>
      <c r="G46" s="2">
        <v>32.14</v>
      </c>
      <c r="H46" s="2">
        <v>24.286000000000001</v>
      </c>
      <c r="I46" s="2">
        <v>14.763</v>
      </c>
      <c r="J46" s="2">
        <v>16.100999999999999</v>
      </c>
      <c r="K46" s="2"/>
      <c r="L46" s="1">
        <f t="shared" si="1"/>
        <v>0</v>
      </c>
      <c r="M46" s="1">
        <f t="shared" si="2"/>
        <v>0.27060667742916644</v>
      </c>
      <c r="N46" s="1">
        <f t="shared" si="3"/>
        <v>0.3298382078406969</v>
      </c>
      <c r="O46" s="1">
        <f t="shared" si="4"/>
        <v>0.32339619533887831</v>
      </c>
      <c r="P46" s="1">
        <f t="shared" si="5"/>
        <v>0.64505859242701358</v>
      </c>
      <c r="Q46" s="1">
        <f t="shared" si="6"/>
        <v>-8.3100428544810839E-2</v>
      </c>
    </row>
    <row r="47" spans="1:17" x14ac:dyDescent="0.25">
      <c r="A47" s="3" t="s">
        <v>22</v>
      </c>
      <c r="B47" t="s">
        <v>135</v>
      </c>
      <c r="C47" t="s">
        <v>136</v>
      </c>
      <c r="D47" s="2"/>
      <c r="E47" s="2">
        <v>233.661</v>
      </c>
      <c r="F47" s="2">
        <v>185.78100000000001</v>
      </c>
      <c r="G47" s="2">
        <v>135.36600000000001</v>
      </c>
      <c r="H47" s="2">
        <v>83.912000000000006</v>
      </c>
      <c r="I47" s="2">
        <v>66.787000000000006</v>
      </c>
      <c r="J47" s="2">
        <v>55.77</v>
      </c>
      <c r="K47" s="2"/>
      <c r="L47" s="1">
        <f t="shared" si="1"/>
        <v>0</v>
      </c>
      <c r="M47" s="1">
        <f t="shared" si="2"/>
        <v>0.25772280265473863</v>
      </c>
      <c r="N47" s="1">
        <f t="shared" si="3"/>
        <v>0.37243473250299181</v>
      </c>
      <c r="O47" s="1">
        <f t="shared" si="4"/>
        <v>0.61319000858041761</v>
      </c>
      <c r="P47" s="1">
        <f t="shared" si="5"/>
        <v>0.25641217602227978</v>
      </c>
      <c r="Q47" s="1">
        <f t="shared" si="6"/>
        <v>0.19754348215886683</v>
      </c>
    </row>
    <row r="48" spans="1:17" x14ac:dyDescent="0.25">
      <c r="A48" s="3" t="s">
        <v>9</v>
      </c>
      <c r="B48" t="s">
        <v>137</v>
      </c>
      <c r="C48" t="s">
        <v>138</v>
      </c>
      <c r="D48" s="2"/>
      <c r="E48" s="2">
        <v>451.81700000000001</v>
      </c>
      <c r="F48" s="2">
        <v>361.17899999999997</v>
      </c>
      <c r="G48" s="2">
        <v>258.53800000000001</v>
      </c>
      <c r="H48" s="2">
        <v>197.499</v>
      </c>
      <c r="I48" s="2">
        <v>145.65600000000001</v>
      </c>
      <c r="J48" s="2">
        <v>101.06399999999999</v>
      </c>
      <c r="K48" s="2"/>
      <c r="L48" s="1">
        <f t="shared" si="1"/>
        <v>0</v>
      </c>
      <c r="M48" s="1">
        <f t="shared" si="2"/>
        <v>0.25095035979389729</v>
      </c>
      <c r="N48" s="1">
        <f t="shared" si="3"/>
        <v>0.39700546921535695</v>
      </c>
      <c r="O48" s="1">
        <f t="shared" si="4"/>
        <v>0.30905979270781125</v>
      </c>
      <c r="P48" s="1">
        <f t="shared" si="5"/>
        <v>0.35592766518372043</v>
      </c>
      <c r="Q48" s="1">
        <f t="shared" si="6"/>
        <v>0.44122536214675867</v>
      </c>
    </row>
  </sheetData>
  <mergeCells count="5">
    <mergeCell ref="D1:J1"/>
    <mergeCell ref="L1:Q1"/>
    <mergeCell ref="C1:C2"/>
    <mergeCell ref="B1:B2"/>
    <mergeCell ref="A1:A2"/>
  </mergeCells>
  <conditionalFormatting sqref="L3:Q1048576">
    <cfRule type="cellIs" dxfId="1" priority="1" operator="lessThan">
      <formula>0</formula>
    </cfRule>
    <cfRule type="cellIs" dxfId="0" priority="2" operator="greaterThan">
      <formula>0.25</formula>
    </cfRule>
  </conditionalFormatting>
  <hyperlinks>
    <hyperlink ref="A3" r:id="rId1"/>
    <hyperlink ref="A4" r:id="rId2"/>
    <hyperlink ref="A5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8" r:id="rId44"/>
    <hyperlink ref="A6" r:id="rId45"/>
    <hyperlink ref="A7" r:id="rId46"/>
  </hyperlinks>
  <pageMargins left="0.7" right="0.7" top="0.75" bottom="0.75" header="0.3" footer="0.3"/>
  <pageSetup paperSize="9" orientation="portrait" horizontalDpi="300" verticalDpi="30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Бутц Андрей Владимирович</dc:creator>
  <cp:lastModifiedBy>Бутц Андрей Владимирович</cp:lastModifiedBy>
  <dcterms:created xsi:type="dcterms:W3CDTF">2018-10-03T17:58:14Z</dcterms:created>
  <dcterms:modified xsi:type="dcterms:W3CDTF">2018-10-11T06:10:16Z</dcterms:modified>
</cp:coreProperties>
</file>