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480" windowHeight="7755" tabRatio="879"/>
  </bookViews>
  <sheets>
    <sheet name="Бланк" sheetId="32" r:id="rId1"/>
    <sheet name="Прил. 1" sheetId="33" r:id="rId2"/>
    <sheet name="Прил. 2" sheetId="34" r:id="rId3"/>
    <sheet name="Прил. 3" sheetId="35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34" l="1"/>
  <c r="E52" i="34"/>
  <c r="F52" i="34"/>
  <c r="G52" i="34"/>
  <c r="H52" i="34"/>
  <c r="I52" i="34"/>
  <c r="J52" i="34"/>
  <c r="K52" i="34"/>
  <c r="L52" i="34"/>
  <c r="M52" i="34"/>
  <c r="N52" i="34"/>
  <c r="O52" i="34"/>
  <c r="P52" i="34"/>
  <c r="Q52" i="34"/>
  <c r="R52" i="34"/>
  <c r="S52" i="34"/>
  <c r="T52" i="34"/>
  <c r="C52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C31" i="34"/>
  <c r="D54" i="33"/>
  <c r="E54" i="33"/>
  <c r="F54" i="33"/>
  <c r="G54" i="33"/>
  <c r="H54" i="33"/>
  <c r="C54" i="33"/>
  <c r="G33" i="33"/>
  <c r="F33" i="33"/>
  <c r="E33" i="33"/>
  <c r="H33" i="33"/>
  <c r="D33" i="33"/>
  <c r="C33" i="33"/>
  <c r="L49" i="35" l="1"/>
  <c r="K49" i="35"/>
  <c r="J49" i="35"/>
  <c r="I49" i="35"/>
  <c r="H49" i="35"/>
  <c r="G49" i="35"/>
  <c r="F49" i="35"/>
  <c r="E49" i="35"/>
  <c r="D49" i="35"/>
  <c r="C49" i="35"/>
  <c r="L37" i="35"/>
  <c r="K37" i="35"/>
  <c r="J37" i="35"/>
  <c r="I37" i="35"/>
  <c r="H37" i="35"/>
  <c r="G37" i="35"/>
  <c r="F37" i="35"/>
  <c r="E37" i="35"/>
  <c r="D37" i="35"/>
  <c r="C37" i="35"/>
  <c r="L42" i="35"/>
  <c r="K42" i="35"/>
  <c r="J42" i="35"/>
  <c r="I42" i="35"/>
  <c r="H42" i="35"/>
  <c r="G42" i="35"/>
  <c r="F42" i="35"/>
  <c r="E42" i="35"/>
  <c r="D42" i="35"/>
  <c r="C42" i="35"/>
  <c r="L28" i="35"/>
  <c r="K28" i="35"/>
  <c r="J28" i="35"/>
  <c r="I28" i="35"/>
  <c r="H28" i="35"/>
  <c r="G28" i="35"/>
  <c r="F28" i="35"/>
  <c r="E28" i="35"/>
  <c r="D28" i="35"/>
  <c r="C28" i="35"/>
  <c r="L33" i="35"/>
  <c r="K33" i="35"/>
  <c r="J33" i="35"/>
  <c r="I33" i="35"/>
  <c r="H33" i="35"/>
  <c r="G33" i="35"/>
  <c r="F33" i="35"/>
  <c r="E33" i="35"/>
  <c r="D33" i="35"/>
  <c r="C33" i="35"/>
  <c r="L22" i="35"/>
  <c r="K22" i="35"/>
  <c r="J22" i="35"/>
  <c r="I22" i="35"/>
  <c r="H22" i="35"/>
  <c r="G22" i="35"/>
  <c r="F22" i="35"/>
  <c r="E22" i="35"/>
  <c r="D22" i="35"/>
  <c r="C22" i="35"/>
  <c r="L16" i="35"/>
  <c r="K16" i="35"/>
  <c r="J16" i="35"/>
  <c r="I16" i="35"/>
  <c r="H16" i="35"/>
  <c r="G16" i="35"/>
  <c r="F16" i="35"/>
  <c r="E16" i="35"/>
  <c r="D16" i="35"/>
  <c r="C16" i="35"/>
  <c r="C6" i="35" s="1"/>
  <c r="C5" i="35" s="1"/>
  <c r="L10" i="35"/>
  <c r="K10" i="35"/>
  <c r="J10" i="35"/>
  <c r="I10" i="35"/>
  <c r="H10" i="35"/>
  <c r="G10" i="35"/>
  <c r="F10" i="35"/>
  <c r="E10" i="35"/>
  <c r="D10" i="35"/>
  <c r="C10" i="35"/>
  <c r="L8" i="35"/>
  <c r="K8" i="35"/>
  <c r="J8" i="35"/>
  <c r="I8" i="35"/>
  <c r="H8" i="35"/>
  <c r="G8" i="35"/>
  <c r="F8" i="35"/>
  <c r="E8" i="35"/>
  <c r="D8" i="35"/>
  <c r="C8" i="35"/>
  <c r="L7" i="35"/>
  <c r="K7" i="35"/>
  <c r="J7" i="35"/>
  <c r="I7" i="35"/>
  <c r="H7" i="35"/>
  <c r="G7" i="35"/>
  <c r="F7" i="35"/>
  <c r="E7" i="35"/>
  <c r="D7" i="35"/>
  <c r="C7" i="35"/>
  <c r="L6" i="35"/>
  <c r="L5" i="35" s="1"/>
  <c r="K6" i="35"/>
  <c r="K5" i="35" s="1"/>
  <c r="J6" i="35"/>
  <c r="J5" i="35" s="1"/>
  <c r="I6" i="35"/>
  <c r="I5" i="35" s="1"/>
  <c r="H6" i="35"/>
  <c r="H5" i="35" s="1"/>
  <c r="G6" i="35"/>
  <c r="G5" i="35" s="1"/>
  <c r="F6" i="35"/>
  <c r="F5" i="35" s="1"/>
  <c r="E6" i="35"/>
  <c r="E5" i="35" s="1"/>
  <c r="D6" i="35"/>
  <c r="D5" i="35" s="1"/>
  <c r="D11" i="34" l="1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D45" i="34"/>
  <c r="D40" i="34" s="1"/>
  <c r="D10" i="34" s="1"/>
  <c r="E45" i="34"/>
  <c r="E40" i="34" s="1"/>
  <c r="E10" i="34" s="1"/>
  <c r="F45" i="34"/>
  <c r="F40" i="34" s="1"/>
  <c r="F10" i="34" s="1"/>
  <c r="G45" i="34"/>
  <c r="G40" i="34" s="1"/>
  <c r="G10" i="34" s="1"/>
  <c r="H45" i="34"/>
  <c r="H40" i="34" s="1"/>
  <c r="H10" i="34" s="1"/>
  <c r="I45" i="34"/>
  <c r="I40" i="34" s="1"/>
  <c r="I10" i="34" s="1"/>
  <c r="J45" i="34"/>
  <c r="J40" i="34" s="1"/>
  <c r="J10" i="34" s="1"/>
  <c r="K45" i="34"/>
  <c r="K40" i="34" s="1"/>
  <c r="K10" i="34" s="1"/>
  <c r="L45" i="34"/>
  <c r="L40" i="34" s="1"/>
  <c r="L10" i="34" s="1"/>
  <c r="M45" i="34"/>
  <c r="M40" i="34" s="1"/>
  <c r="M10" i="34" s="1"/>
  <c r="N45" i="34"/>
  <c r="N40" i="34" s="1"/>
  <c r="N10" i="34" s="1"/>
  <c r="O45" i="34"/>
  <c r="O40" i="34" s="1"/>
  <c r="O10" i="34" s="1"/>
  <c r="P45" i="34"/>
  <c r="P40" i="34" s="1"/>
  <c r="P10" i="34" s="1"/>
  <c r="Q45" i="34"/>
  <c r="Q40" i="34" s="1"/>
  <c r="Q10" i="34" s="1"/>
  <c r="R45" i="34"/>
  <c r="R40" i="34" s="1"/>
  <c r="R10" i="34" s="1"/>
  <c r="S45" i="34"/>
  <c r="S40" i="34" s="1"/>
  <c r="S10" i="34" s="1"/>
  <c r="T45" i="34"/>
  <c r="T40" i="34" s="1"/>
  <c r="T10" i="34" s="1"/>
  <c r="C45" i="34"/>
  <c r="C40" i="34" s="1"/>
  <c r="C10" i="34" s="1"/>
  <c r="C36" i="34"/>
  <c r="C25" i="34"/>
  <c r="C19" i="34"/>
  <c r="C13" i="34"/>
  <c r="C11" i="34"/>
  <c r="D47" i="33"/>
  <c r="E47" i="33"/>
  <c r="F47" i="33"/>
  <c r="G47" i="33"/>
  <c r="H47" i="33"/>
  <c r="C47" i="33"/>
  <c r="D42" i="33"/>
  <c r="E42" i="33"/>
  <c r="F42" i="33"/>
  <c r="G42" i="33"/>
  <c r="H42" i="33"/>
  <c r="C42" i="33"/>
  <c r="D12" i="33"/>
  <c r="E12" i="33"/>
  <c r="F12" i="33"/>
  <c r="G12" i="33"/>
  <c r="H12" i="33"/>
  <c r="D13" i="33"/>
  <c r="E13" i="33"/>
  <c r="F13" i="33"/>
  <c r="G13" i="33"/>
  <c r="H13" i="33"/>
  <c r="C13" i="33"/>
  <c r="C12" i="33"/>
  <c r="H38" i="33"/>
  <c r="G38" i="33"/>
  <c r="F38" i="33"/>
  <c r="E38" i="33"/>
  <c r="D38" i="33"/>
  <c r="C38" i="33"/>
  <c r="H27" i="33"/>
  <c r="G27" i="33"/>
  <c r="F27" i="33"/>
  <c r="E27" i="33"/>
  <c r="D27" i="33"/>
  <c r="C27" i="33"/>
  <c r="H21" i="33"/>
  <c r="G21" i="33"/>
  <c r="F21" i="33"/>
  <c r="E21" i="33"/>
  <c r="D21" i="33"/>
  <c r="C21" i="33"/>
  <c r="H15" i="33"/>
  <c r="G15" i="33"/>
  <c r="F15" i="33"/>
  <c r="E15" i="33"/>
  <c r="D15" i="33"/>
  <c r="C15" i="33"/>
  <c r="C9" i="34" l="1"/>
  <c r="C8" i="34" s="1"/>
  <c r="T9" i="34"/>
  <c r="T8" i="34" s="1"/>
  <c r="R9" i="34"/>
  <c r="R8" i="34" s="1"/>
  <c r="P9" i="34"/>
  <c r="P8" i="34" s="1"/>
  <c r="N9" i="34"/>
  <c r="N8" i="34" s="1"/>
  <c r="L9" i="34"/>
  <c r="L8" i="34" s="1"/>
  <c r="J9" i="34"/>
  <c r="J8" i="34" s="1"/>
  <c r="H9" i="34"/>
  <c r="H8" i="34" s="1"/>
  <c r="F9" i="34"/>
  <c r="F8" i="34" s="1"/>
  <c r="D9" i="34"/>
  <c r="D8" i="34" s="1"/>
  <c r="S9" i="34"/>
  <c r="S8" i="34" s="1"/>
  <c r="Q9" i="34"/>
  <c r="Q8" i="34" s="1"/>
  <c r="O9" i="34"/>
  <c r="O8" i="34" s="1"/>
  <c r="M9" i="34"/>
  <c r="M8" i="34" s="1"/>
  <c r="K9" i="34"/>
  <c r="K8" i="34" s="1"/>
  <c r="I9" i="34"/>
  <c r="I8" i="34" s="1"/>
  <c r="G9" i="34"/>
  <c r="G8" i="34" s="1"/>
  <c r="E9" i="34"/>
  <c r="E8" i="34" s="1"/>
  <c r="C11" i="33"/>
  <c r="C10" i="33" s="1"/>
  <c r="G11" i="33"/>
  <c r="G10" i="33" s="1"/>
  <c r="E11" i="33"/>
  <c r="E10" i="33" s="1"/>
  <c r="D11" i="33"/>
  <c r="D10" i="33" s="1"/>
  <c r="F11" i="33"/>
  <c r="F10" i="33" s="1"/>
  <c r="H11" i="33"/>
  <c r="H10" i="33" s="1"/>
</calcChain>
</file>

<file path=xl/sharedStrings.xml><?xml version="1.0" encoding="utf-8"?>
<sst xmlns="http://schemas.openxmlformats.org/spreadsheetml/2006/main" count="240" uniqueCount="140">
  <si>
    <t>10 ВГСО</t>
  </si>
  <si>
    <t>план</t>
  </si>
  <si>
    <t>МУП</t>
  </si>
  <si>
    <t>Крупные частные  шахты</t>
  </si>
  <si>
    <t>Малые частные шахты</t>
  </si>
  <si>
    <t>ДП "Селидіввугілля"</t>
  </si>
  <si>
    <t>шахта №1-3 «Новогродівська»</t>
  </si>
  <si>
    <t>шахта «Україна»</t>
  </si>
  <si>
    <t>шахта «Кураховська»</t>
  </si>
  <si>
    <t>шахта "Центральна"</t>
  </si>
  <si>
    <t>шахта «Родінська»</t>
  </si>
  <si>
    <t>ДП "Укрвуглереструктурізація"</t>
  </si>
  <si>
    <t>шахта № 2 «Новогродівська»</t>
  </si>
  <si>
    <t>ТОВ "ДТЄК Добропольеуголь"</t>
  </si>
  <si>
    <t>ТОВ «Техінновація» шахта «Свято-Покровська»</t>
  </si>
  <si>
    <t>ТОВ "Краснолиманське"</t>
  </si>
  <si>
    <t>ШПСУ - 3</t>
  </si>
  <si>
    <t>№
п/п</t>
  </si>
  <si>
    <t>Наименование</t>
  </si>
  <si>
    <t>Ед.
изм.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</si>
  <si>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</si>
  <si>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</si>
  <si>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</si>
  <si>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</si>
  <si>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</si>
  <si>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</si>
  <si>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</si>
  <si>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</si>
  <si>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</si>
  <si>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</si>
  <si>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</si>
  <si>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</si>
  <si>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год</t>
  </si>
  <si>
    <t>СОГЛАСОВАНО:</t>
  </si>
  <si>
    <t>УТВЕРЖДАЮ:</t>
  </si>
  <si>
    <t>Командир 10 ВГСО</t>
  </si>
  <si>
    <t>______________ С.Н. Голуб</t>
  </si>
  <si>
    <t>График приобретения регенеративных патронов к учебным самоспасателям</t>
  </si>
  <si>
    <t>График приобретения изолирующих респираторов типа Р - 30</t>
  </si>
  <si>
    <t>График приобретения изолирующих респираторов типа Р - 34</t>
  </si>
  <si>
    <t>График приобретения запасных частей к изолирующему респиратору типа Р - 30</t>
  </si>
  <si>
    <t>График приобретения запасных частей к изолирующему респиратору типа Р - 34</t>
  </si>
  <si>
    <t>График приобретения ХПИ</t>
  </si>
  <si>
    <t>График приобретения инертной пыли</t>
  </si>
  <si>
    <t>График приобретения смачивающих добавок</t>
  </si>
  <si>
    <t>График приобретения компрессора типа КД - 8</t>
  </si>
  <si>
    <t>График тренировки в "дымной камере"</t>
  </si>
  <si>
    <t>График тренировки на полигоне</t>
  </si>
  <si>
    <t>График приобретения учебных самоспасателей ШСС - 1П</t>
  </si>
  <si>
    <t>График проведения технического обслуживания пенных огнетушителей</t>
  </si>
  <si>
    <t>График проведения технического обслуживания порошковых огнетушителей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</si>
  <si>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</si>
  <si>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</si>
  <si>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</si>
  <si>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</si>
  <si>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</si>
  <si>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</si>
  <si>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</si>
  <si>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</si>
  <si>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</si>
  <si>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</si>
  <si>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</si>
  <si>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</si>
  <si>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</si>
  <si>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</si>
  <si>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</si>
  <si>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</si>
  <si>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Месяцы года</t>
  </si>
  <si>
    <t>График обучения членов ВГК по 8ч. программе</t>
  </si>
  <si>
    <t>График обучения членов ВГК по 32ч. программе</t>
  </si>
  <si>
    <t>Приложение № 1 к письму ЦШ ГВГСС</t>
  </si>
  <si>
    <t xml:space="preserve">от            года №             </t>
  </si>
  <si>
    <t xml:space="preserve">Сводный расчет числа подземных рабочих и должностных лиц </t>
  </si>
  <si>
    <t>№ п/п</t>
  </si>
  <si>
    <t>Государственное предприятие, шахта</t>
  </si>
  <si>
    <t>Вновь поступивших на подземные работы</t>
  </si>
  <si>
    <t>повторно</t>
  </si>
  <si>
    <t>всего</t>
  </si>
  <si>
    <t>факт</t>
  </si>
  <si>
    <t>Приложение № 2 к письму ЦШ ГВГСС</t>
  </si>
  <si>
    <t xml:space="preserve">от                   года №              </t>
  </si>
  <si>
    <t>Сводный расчет требуемого количества патронов к учебным самоспасателям</t>
  </si>
  <si>
    <t>Назва підприємства</t>
  </si>
  <si>
    <t>Кількість обслуговуємих  шахт</t>
  </si>
  <si>
    <r>
      <t xml:space="preserve">Членів ДГК,                </t>
    </r>
    <r>
      <rPr>
        <sz val="9"/>
        <rFont val="Times New Roman"/>
        <family val="1"/>
        <charset val="204"/>
      </rPr>
      <t>чоловік</t>
    </r>
  </si>
  <si>
    <r>
      <t xml:space="preserve">План навчання членів ДГК,                                                                                   </t>
    </r>
    <r>
      <rPr>
        <sz val="9"/>
        <rFont val="Times New Roman"/>
        <family val="1"/>
        <charset val="204"/>
      </rPr>
      <t xml:space="preserve"> занять</t>
    </r>
  </si>
  <si>
    <t>має бути</t>
  </si>
  <si>
    <t>фактично є</t>
  </si>
  <si>
    <t>Всього на півріччя</t>
  </si>
  <si>
    <t>січень</t>
  </si>
  <si>
    <t>лютий</t>
  </si>
  <si>
    <t>березень</t>
  </si>
  <si>
    <t>квітень</t>
  </si>
  <si>
    <t>травень</t>
  </si>
  <si>
    <t>червень</t>
  </si>
  <si>
    <t>шахта «Добропільська»</t>
  </si>
  <si>
    <t>шахта «Алмазна»</t>
  </si>
  <si>
    <t>шахта «Піонер»</t>
  </si>
  <si>
    <t>шахта «Білицька»</t>
  </si>
  <si>
    <t>шахта «Новодонецька»</t>
  </si>
  <si>
    <t>шахта «Білозерська»</t>
  </si>
  <si>
    <t>"___"______________2017г.</t>
  </si>
  <si>
    <t>ГРАФИК</t>
  </si>
  <si>
    <t>Списочная численность подземных рабочих и должностных лиц, человек, по состоянию на 01.01.18 года</t>
  </si>
  <si>
    <t>Обучено в 2017 году, человек</t>
  </si>
  <si>
    <t>Требуется обучить в 2018 году, человек</t>
  </si>
  <si>
    <t>Остаток патронов ШСС-1Т1 на 01.01.18 года</t>
  </si>
  <si>
    <t>Остаток ШСС-1У, пригодных для обучения на 01.01.18 года</t>
  </si>
  <si>
    <t>План повторного обучения в 2018 году</t>
  </si>
  <si>
    <t>Необходимое число патронов к ШСС-1Т1 в 2018 году</t>
  </si>
  <si>
    <t>Необходимое количество ШСС-1Т1 на 2018 год</t>
  </si>
  <si>
    <t>План навчання членів допоміжної гірничорятувальної служби на підприємствах МЕВП, обслуговуємих ДВГРС  на  півріччя 2018 року</t>
  </si>
  <si>
    <t>шахта «Котляревська»</t>
  </si>
  <si>
    <t>шахта  "5/6"</t>
  </si>
  <si>
    <t>шахта "Капітальна"</t>
  </si>
  <si>
    <t>ДП "Мирноградвугілля"</t>
  </si>
  <si>
    <t xml:space="preserve">ГП "Торецьквугілля" </t>
  </si>
  <si>
    <t>шахта "Північна"</t>
  </si>
  <si>
    <t>шахта "Південна"</t>
  </si>
  <si>
    <t>шахта "Торецька"</t>
  </si>
  <si>
    <t>Самостійні шахти</t>
  </si>
  <si>
    <t>ДП Ш/У "Південнодонбаське № 1"</t>
  </si>
  <si>
    <t>ДП "Ш. ім. М.С. Сургая</t>
  </si>
  <si>
    <t>ДП ВК «Краснолиманська»</t>
  </si>
  <si>
    <t>шахта "Нова"</t>
  </si>
  <si>
    <t>ПАО "Ш/У "Покровське"</t>
  </si>
  <si>
    <t>ОДО "АП "Шахта ім. Святої Матрони Московської"</t>
  </si>
  <si>
    <t>Заместитель директора по ОТ                                                                                                                                                                 В.Е. Петрушенко</t>
  </si>
  <si>
    <t>Начальник участка ВТБ                                                                                                                                                                         О.В. Онищенко</t>
  </si>
  <si>
    <t>Помощник командира 10 ВГСО                                                                                                                                                              А.С. Чорный</t>
  </si>
  <si>
    <t xml:space="preserve">для повторного обучения в «дымных камерах» в 2018 году </t>
  </si>
  <si>
    <t>для выполнения повторного обучения в «дымных камерах» по предприятиям сферы управления МЭУП на 2018 год</t>
  </si>
  <si>
    <t>Количество ШСС-1У, подлежащих списанию по сроку службы, которые могут быть направлены на обучение в 2018 году, месяцы года, всего</t>
  </si>
  <si>
    <t>чел.</t>
  </si>
  <si>
    <t>шт.</t>
  </si>
  <si>
    <t>кг</t>
  </si>
  <si>
    <t>т.</t>
  </si>
  <si>
    <t>сводный график мероприятий по улучшению противоаварийной подготовленности по шахте "Центральная" на 2018г.</t>
  </si>
  <si>
    <t>__________________ А.В. Суржанский</t>
  </si>
  <si>
    <t>Директор ОП "Шахта "Центральная"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</si>
</sst>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9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color indexed="10"/>
      <name val="Times New Roman"/>
      <family val="1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  <charset val="204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3">
    <xf numFmtId="0" fontId="0" fillId="0" borderId="0" xfId="0"/>
    <xf numFmtId="0" fontId="1" fillId="0" borderId="0" xfId="0" applyFont="1"/>
    <xf numFmtId="0" fontId="2" fillId="2" borderId="9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vertical="center" wrapText="1"/>
    </xf>
    <xf numFmtId="0" fontId="4" fillId="0" borderId="18" xfId="1" applyFont="1" applyFill="1" applyBorder="1" applyAlignment="1">
      <alignment vertical="center" wrapText="1"/>
    </xf>
    <xf numFmtId="0" fontId="4" fillId="0" borderId="14" xfId="0" applyFont="1" applyFill="1" applyBorder="1" applyAlignment="1" applyProtection="1">
      <alignment vertical="center" wrapText="1"/>
    </xf>
    <xf numFmtId="0" fontId="4" fillId="0" borderId="14" xfId="1" applyFont="1" applyFill="1" applyBorder="1" applyAlignment="1" applyProtection="1">
      <alignment vertical="center" wrapText="1"/>
    </xf>
    <xf numFmtId="0" fontId="5" fillId="0" borderId="14" xfId="1" applyFont="1" applyFill="1" applyBorder="1" applyAlignment="1" applyProtection="1">
      <alignment vertical="center" wrapText="1"/>
    </xf>
    <xf numFmtId="0" fontId="1" fillId="0" borderId="20" xfId="0" applyFont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Fill="1"/>
    <xf numFmtId="0" fontId="10" fillId="0" borderId="0" xfId="0" applyFont="1" applyFill="1"/>
    <xf numFmtId="0" fontId="4" fillId="0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 wrapText="1"/>
      <protection locked="0"/>
    </xf>
    <xf numFmtId="0" fontId="4" fillId="0" borderId="16" xfId="0" applyFont="1" applyFill="1" applyBorder="1" applyAlignment="1" applyProtection="1">
      <alignment horizontal="center" vertical="center"/>
      <protection locked="0"/>
    </xf>
    <xf numFmtId="0" fontId="8" fillId="0" borderId="16" xfId="0" applyFont="1" applyFill="1" applyBorder="1"/>
    <xf numFmtId="0" fontId="10" fillId="0" borderId="16" xfId="0" applyFont="1" applyFill="1" applyBorder="1"/>
    <xf numFmtId="0" fontId="11" fillId="0" borderId="0" xfId="0" applyFont="1" applyFill="1" applyAlignment="1">
      <alignment horizontal="center"/>
    </xf>
    <xf numFmtId="0" fontId="12" fillId="0" borderId="9" xfId="0" applyFont="1" applyFill="1" applyBorder="1" applyAlignment="1">
      <alignment horizontal="center" vertical="center" wrapText="1"/>
    </xf>
    <xf numFmtId="0" fontId="18" fillId="0" borderId="0" xfId="0" applyFont="1" applyFill="1"/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" fillId="0" borderId="21" xfId="0" applyNumberFormat="1" applyFont="1" applyFill="1" applyBorder="1" applyAlignment="1" applyProtection="1">
      <alignment horizontal="center" vertical="center" wrapText="1"/>
    </xf>
    <xf numFmtId="0" fontId="4" fillId="0" borderId="16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 applyProtection="1">
      <alignment horizontal="center" vertical="center" wrapText="1"/>
    </xf>
    <xf numFmtId="0" fontId="15" fillId="0" borderId="21" xfId="0" applyNumberFormat="1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8" fillId="0" borderId="22" xfId="0" applyFont="1" applyFill="1" applyBorder="1"/>
    <xf numFmtId="0" fontId="2" fillId="0" borderId="26" xfId="0" applyNumberFormat="1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5" xfId="0" applyNumberFormat="1" applyFont="1" applyFill="1" applyBorder="1" applyAlignment="1">
      <alignment horizontal="center" vertical="center"/>
    </xf>
    <xf numFmtId="0" fontId="8" fillId="0" borderId="15" xfId="0" applyFont="1" applyFill="1" applyBorder="1"/>
    <xf numFmtId="0" fontId="14" fillId="0" borderId="34" xfId="0" applyFont="1" applyFill="1" applyBorder="1" applyAlignment="1" applyProtection="1">
      <alignment horizontal="center" wrapText="1"/>
    </xf>
    <xf numFmtId="0" fontId="1" fillId="0" borderId="14" xfId="0" applyFont="1" applyBorder="1" applyAlignment="1">
      <alignment horizontal="left" vertical="center" wrapText="1"/>
    </xf>
    <xf numFmtId="0" fontId="4" fillId="0" borderId="14" xfId="0" applyFont="1" applyFill="1" applyBorder="1" applyAlignment="1" applyProtection="1">
      <alignment horizontal="left" vertical="center" wrapText="1"/>
    </xf>
    <xf numFmtId="0" fontId="1" fillId="0" borderId="14" xfId="0" applyFont="1" applyBorder="1"/>
    <xf numFmtId="0" fontId="14" fillId="0" borderId="35" xfId="0" applyFont="1" applyFill="1" applyBorder="1" applyAlignment="1" applyProtection="1">
      <alignment horizontal="center" wrapText="1"/>
    </xf>
    <xf numFmtId="0" fontId="2" fillId="0" borderId="36" xfId="0" applyNumberFormat="1" applyFont="1" applyFill="1" applyBorder="1" applyAlignment="1" applyProtection="1">
      <alignment horizontal="center" vertical="center" wrapText="1"/>
    </xf>
    <xf numFmtId="49" fontId="16" fillId="0" borderId="37" xfId="0" applyNumberFormat="1" applyFont="1" applyFill="1" applyBorder="1" applyAlignment="1" applyProtection="1">
      <alignment horizontal="left" vertical="top" wrapText="1"/>
    </xf>
    <xf numFmtId="0" fontId="5" fillId="0" borderId="8" xfId="0" applyFont="1" applyFill="1" applyBorder="1" applyAlignment="1">
      <alignment horizontal="center" vertical="center"/>
    </xf>
    <xf numFmtId="49" fontId="16" fillId="0" borderId="38" xfId="0" applyNumberFormat="1" applyFont="1" applyFill="1" applyBorder="1" applyAlignment="1" applyProtection="1">
      <alignment horizontal="left" vertical="top" wrapText="1"/>
    </xf>
    <xf numFmtId="0" fontId="5" fillId="0" borderId="1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49" fontId="17" fillId="0" borderId="38" xfId="0" applyNumberFormat="1" applyFont="1" applyFill="1" applyBorder="1" applyAlignment="1" applyProtection="1">
      <alignment horizontal="left" vertical="top" wrapText="1"/>
    </xf>
    <xf numFmtId="49" fontId="16" fillId="0" borderId="38" xfId="0" applyNumberFormat="1" applyFont="1" applyFill="1" applyBorder="1" applyAlignment="1">
      <alignment horizontal="left" vertical="top" wrapText="1"/>
    </xf>
    <xf numFmtId="49" fontId="16" fillId="0" borderId="38" xfId="0" applyNumberFormat="1" applyFont="1" applyFill="1" applyBorder="1" applyAlignment="1" applyProtection="1">
      <alignment horizontal="left" vertical="center" wrapText="1"/>
    </xf>
    <xf numFmtId="0" fontId="8" fillId="0" borderId="38" xfId="0" applyFont="1" applyFill="1" applyBorder="1"/>
    <xf numFmtId="0" fontId="8" fillId="0" borderId="17" xfId="0" applyFont="1" applyFill="1" applyBorder="1"/>
    <xf numFmtId="0" fontId="8" fillId="0" borderId="39" xfId="0" applyFont="1" applyFill="1" applyBorder="1"/>
    <xf numFmtId="0" fontId="8" fillId="0" borderId="32" xfId="0" applyFont="1" applyFill="1" applyBorder="1"/>
    <xf numFmtId="0" fontId="8" fillId="0" borderId="27" xfId="0" applyFont="1" applyFill="1" applyBorder="1"/>
    <xf numFmtId="0" fontId="10" fillId="0" borderId="27" xfId="0" applyFont="1" applyFill="1" applyBorder="1"/>
    <xf numFmtId="0" fontId="8" fillId="0" borderId="40" xfId="0" applyFont="1" applyFill="1" applyBorder="1"/>
    <xf numFmtId="0" fontId="2" fillId="2" borderId="31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14" fillId="0" borderId="28" xfId="0" applyFont="1" applyFill="1" applyBorder="1" applyAlignment="1" applyProtection="1">
      <alignment horizontal="center" wrapText="1"/>
    </xf>
    <xf numFmtId="0" fontId="4" fillId="0" borderId="22" xfId="1" applyFont="1" applyFill="1" applyBorder="1" applyAlignment="1">
      <alignment vertical="center" wrapText="1"/>
    </xf>
    <xf numFmtId="0" fontId="1" fillId="0" borderId="22" xfId="0" applyFont="1" applyBorder="1" applyAlignment="1">
      <alignment horizontal="left" vertical="center" wrapText="1"/>
    </xf>
    <xf numFmtId="0" fontId="4" fillId="0" borderId="22" xfId="0" applyFont="1" applyFill="1" applyBorder="1" applyAlignment="1" applyProtection="1">
      <alignment vertical="center" wrapText="1"/>
    </xf>
    <xf numFmtId="0" fontId="4" fillId="0" borderId="22" xfId="0" applyFont="1" applyFill="1" applyBorder="1" applyAlignment="1" applyProtection="1">
      <alignment horizontal="left" vertical="center" wrapText="1"/>
    </xf>
    <xf numFmtId="0" fontId="1" fillId="0" borderId="22" xfId="0" applyFont="1" applyBorder="1"/>
    <xf numFmtId="0" fontId="4" fillId="0" borderId="22" xfId="1" applyFont="1" applyFill="1" applyBorder="1" applyAlignment="1" applyProtection="1">
      <alignment vertical="center" wrapText="1"/>
    </xf>
    <xf numFmtId="0" fontId="5" fillId="0" borderId="22" xfId="1" applyFont="1" applyFill="1" applyBorder="1" applyAlignment="1" applyProtection="1">
      <alignment vertical="center" wrapText="1"/>
    </xf>
    <xf numFmtId="0" fontId="1" fillId="0" borderId="22" xfId="0" applyFont="1" applyBorder="1" applyAlignment="1">
      <alignment vertical="center"/>
    </xf>
    <xf numFmtId="0" fontId="4" fillId="0" borderId="24" xfId="1" applyFont="1" applyFill="1" applyBorder="1" applyAlignment="1">
      <alignment vertical="center" wrapText="1"/>
    </xf>
    <xf numFmtId="0" fontId="2" fillId="2" borderId="30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25" xfId="0" applyNumberFormat="1" applyFont="1" applyFill="1" applyBorder="1" applyAlignment="1" applyProtection="1">
      <alignment horizontal="center" vertical="center" wrapText="1"/>
    </xf>
    <xf numFmtId="0" fontId="2" fillId="2" borderId="41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 applyProtection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2" xfId="0" applyNumberFormat="1" applyFont="1" applyFill="1" applyBorder="1" applyAlignment="1">
      <alignment horizontal="center" vertical="center"/>
    </xf>
    <xf numFmtId="0" fontId="2" fillId="0" borderId="34" xfId="0" applyNumberFormat="1" applyFont="1" applyFill="1" applyBorder="1" applyAlignment="1" applyProtection="1">
      <alignment horizontal="center" vertical="center" wrapText="1"/>
    </xf>
    <xf numFmtId="0" fontId="5" fillId="0" borderId="18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 applyProtection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/>
    </xf>
    <xf numFmtId="0" fontId="8" fillId="0" borderId="14" xfId="0" applyFont="1" applyFill="1" applyBorder="1"/>
    <xf numFmtId="0" fontId="8" fillId="0" borderId="20" xfId="0" applyFont="1" applyFill="1" applyBorder="1"/>
    <xf numFmtId="1" fontId="2" fillId="2" borderId="5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 applyProtection="1">
      <alignment horizontal="center" vertical="center" wrapText="1"/>
    </xf>
    <xf numFmtId="0" fontId="4" fillId="0" borderId="38" xfId="0" applyFont="1" applyFill="1" applyBorder="1" applyAlignment="1" applyProtection="1">
      <alignment horizontal="left" vertical="center" wrapText="1"/>
    </xf>
    <xf numFmtId="1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22" fillId="0" borderId="16" xfId="0" applyFont="1" applyBorder="1"/>
    <xf numFmtId="49" fontId="2" fillId="0" borderId="14" xfId="0" applyNumberFormat="1" applyFont="1" applyFill="1" applyBorder="1" applyAlignment="1" applyProtection="1">
      <alignment horizontal="center" vertical="center" wrapText="1"/>
    </xf>
    <xf numFmtId="1" fontId="4" fillId="0" borderId="14" xfId="0" applyNumberFormat="1" applyFont="1" applyFill="1" applyBorder="1" applyAlignment="1" applyProtection="1">
      <alignment horizontal="center" vertical="center" wrapText="1"/>
    </xf>
    <xf numFmtId="1" fontId="4" fillId="0" borderId="15" xfId="0" applyNumberFormat="1" applyFont="1" applyFill="1" applyBorder="1" applyAlignment="1" applyProtection="1">
      <alignment horizontal="center" vertical="center" wrapText="1"/>
    </xf>
    <xf numFmtId="1" fontId="4" fillId="0" borderId="16" xfId="0" applyNumberFormat="1" applyFont="1" applyFill="1" applyBorder="1" applyAlignment="1" applyProtection="1">
      <alignment horizontal="center" vertical="center" wrapText="1"/>
    </xf>
    <xf numFmtId="0" fontId="4" fillId="0" borderId="14" xfId="0" applyNumberFormat="1" applyFont="1" applyFill="1" applyBorder="1" applyAlignment="1" applyProtection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16" xfId="0" applyNumberFormat="1" applyFont="1" applyFill="1" applyBorder="1" applyAlignment="1" applyProtection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0" fontId="2" fillId="0" borderId="14" xfId="0" applyNumberFormat="1" applyFont="1" applyFill="1" applyBorder="1" applyAlignment="1">
      <alignment horizontal="center" vertical="center" wrapText="1"/>
    </xf>
    <xf numFmtId="0" fontId="2" fillId="0" borderId="15" xfId="0" applyNumberFormat="1" applyFont="1" applyFill="1" applyBorder="1" applyAlignment="1">
      <alignment horizontal="center" vertical="center" wrapText="1"/>
    </xf>
    <xf numFmtId="0" fontId="2" fillId="0" borderId="16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0" fontId="4" fillId="0" borderId="15" xfId="0" applyNumberFormat="1" applyFont="1" applyFill="1" applyBorder="1" applyAlignment="1">
      <alignment horizontal="center" vertical="center" wrapText="1"/>
    </xf>
    <xf numFmtId="0" fontId="4" fillId="0" borderId="16" xfId="0" applyNumberFormat="1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left" vertical="top" wrapText="1"/>
    </xf>
    <xf numFmtId="49" fontId="5" fillId="0" borderId="14" xfId="0" applyNumberFormat="1" applyFont="1" applyFill="1" applyBorder="1" applyAlignment="1">
      <alignment horizontal="left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" fontId="4" fillId="0" borderId="14" xfId="0" applyNumberFormat="1" applyFont="1" applyBorder="1"/>
    <xf numFmtId="16" fontId="4" fillId="0" borderId="20" xfId="0" applyNumberFormat="1" applyFont="1" applyFill="1" applyBorder="1"/>
    <xf numFmtId="1" fontId="4" fillId="0" borderId="20" xfId="0" applyNumberFormat="1" applyFont="1" applyFill="1" applyBorder="1" applyAlignment="1" applyProtection="1">
      <alignment horizontal="center" vertical="center" wrapText="1"/>
    </xf>
    <xf numFmtId="0" fontId="22" fillId="0" borderId="17" xfId="0" applyFont="1" applyBorder="1"/>
    <xf numFmtId="1" fontId="4" fillId="0" borderId="17" xfId="0" applyNumberFormat="1" applyFont="1" applyFill="1" applyBorder="1" applyAlignment="1" applyProtection="1">
      <alignment horizontal="center" vertical="center" wrapText="1"/>
    </xf>
    <xf numFmtId="0" fontId="4" fillId="0" borderId="17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>
      <alignment horizontal="center" vertical="center" wrapText="1"/>
    </xf>
    <xf numFmtId="0" fontId="4" fillId="0" borderId="17" xfId="0" applyNumberFormat="1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" fontId="4" fillId="0" borderId="32" xfId="0" applyNumberFormat="1" applyFont="1" applyFill="1" applyBorder="1" applyAlignment="1" applyProtection="1">
      <alignment horizontal="center" vertical="center" wrapText="1"/>
    </xf>
    <xf numFmtId="1" fontId="4" fillId="0" borderId="27" xfId="0" applyNumberFormat="1" applyFont="1" applyFill="1" applyBorder="1" applyAlignment="1" applyProtection="1">
      <alignment horizontal="center" vertical="center" wrapText="1"/>
    </xf>
    <xf numFmtId="1" fontId="4" fillId="0" borderId="40" xfId="0" applyNumberFormat="1" applyFont="1" applyFill="1" applyBorder="1" applyAlignment="1" applyProtection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16" fontId="4" fillId="0" borderId="34" xfId="0" applyNumberFormat="1" applyFont="1" applyBorder="1"/>
    <xf numFmtId="1" fontId="4" fillId="0" borderId="34" xfId="0" applyNumberFormat="1" applyFont="1" applyFill="1" applyBorder="1" applyAlignment="1" applyProtection="1">
      <alignment horizontal="center" vertical="center" wrapText="1"/>
    </xf>
    <xf numFmtId="1" fontId="4" fillId="0" borderId="26" xfId="0" applyNumberFormat="1" applyFont="1" applyFill="1" applyBorder="1" applyAlignment="1" applyProtection="1">
      <alignment horizontal="center" vertical="center" wrapText="1"/>
    </xf>
    <xf numFmtId="1" fontId="4" fillId="0" borderId="21" xfId="0" applyNumberFormat="1" applyFont="1" applyFill="1" applyBorder="1" applyAlignment="1" applyProtection="1">
      <alignment horizontal="center" vertical="center" wrapText="1"/>
    </xf>
    <xf numFmtId="1" fontId="4" fillId="0" borderId="36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0" fontId="12" fillId="0" borderId="19" xfId="0" applyFont="1" applyFill="1" applyBorder="1" applyAlignment="1">
      <alignment horizontal="center" vertical="center" wrapText="1"/>
    </xf>
    <xf numFmtId="0" fontId="12" fillId="0" borderId="30" xfId="0" applyFont="1" applyFill="1" applyBorder="1" applyAlignment="1">
      <alignment horizontal="center" vertical="center" wrapText="1"/>
    </xf>
    <xf numFmtId="0" fontId="12" fillId="0" borderId="31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30" xfId="0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textRotation="90" wrapText="1"/>
    </xf>
    <xf numFmtId="0" fontId="14" fillId="0" borderId="14" xfId="0" applyFont="1" applyBorder="1" applyAlignment="1">
      <alignment horizontal="center" vertical="center" textRotation="90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textRotation="90" wrapText="1"/>
    </xf>
    <xf numFmtId="0" fontId="14" fillId="0" borderId="5" xfId="0" applyFont="1" applyBorder="1" applyAlignment="1">
      <alignment horizontal="center" vertical="center" textRotation="90" wrapText="1"/>
    </xf>
    <xf numFmtId="0" fontId="14" fillId="0" borderId="43" xfId="0" applyFont="1" applyFill="1" applyBorder="1" applyAlignment="1">
      <alignment horizontal="center" vertical="center" textRotation="90" wrapText="1"/>
    </xf>
    <xf numFmtId="0" fontId="14" fillId="0" borderId="20" xfId="0" applyFont="1" applyFill="1" applyBorder="1" applyAlignment="1">
      <alignment horizontal="center" vertical="center" textRotation="90" wrapText="1"/>
    </xf>
    <xf numFmtId="0" fontId="14" fillId="0" borderId="1" xfId="0" applyFont="1" applyFill="1" applyBorder="1" applyAlignment="1">
      <alignment horizontal="center" vertical="center" textRotation="90" wrapText="1"/>
    </xf>
    <xf numFmtId="0" fontId="14" fillId="0" borderId="5" xfId="0" applyFont="1" applyFill="1" applyBorder="1" applyAlignment="1">
      <alignment horizontal="center" vertical="center" textRotation="90" wrapText="1"/>
    </xf>
    <xf numFmtId="0" fontId="7" fillId="0" borderId="0" xfId="0" applyFont="1" applyAlignment="1">
      <alignment vertical="center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P315"/>
  <sheetViews>
    <sheetView tabSelected="1" view="pageBreakPreview" topLeftCell="A19" zoomScale="70" zoomScaleNormal="82" zoomScaleSheetLayoutView="70" workbookViewId="0">
      <selection activeCell="K13" sqref="K13"/>
    </sheetView>
  </sheetViews>
  <sheetFormatPr defaultRowHeight="15" x14ac:dyDescent="0.25"/>
  <cols>
    <col min="2" max="2" width="42.5703125" customWidth="1"/>
    <col min="4" max="15" width="9.5703125" customWidth="1"/>
    <col min="16" max="16" width="11" customWidth="1"/>
  </cols>
  <sheetData>
    <row r="1" spans="1:16" ht="15.7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15.75" x14ac:dyDescent="0.25">
      <c r="A2" s="18"/>
      <c r="B2" s="26" t="s">
        <v>33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12" t="s">
        <v>34</v>
      </c>
      <c r="N2" s="212"/>
      <c r="O2" s="212"/>
      <c r="P2" s="20"/>
    </row>
    <row r="3" spans="1:16" ht="15.75" x14ac:dyDescent="0.25">
      <c r="A3" s="18"/>
      <c r="B3" s="26" t="s">
        <v>35</v>
      </c>
      <c r="C3" s="27"/>
      <c r="D3" s="27"/>
      <c r="E3" s="27"/>
      <c r="F3" s="27"/>
      <c r="G3" s="27"/>
      <c r="H3" s="27"/>
      <c r="I3" s="27"/>
      <c r="J3" s="27"/>
      <c r="K3" s="27"/>
      <c r="L3" s="212" t="s">
        <v>139</v>
      </c>
      <c r="M3" s="212"/>
      <c r="N3" s="212"/>
      <c r="O3" s="212"/>
      <c r="P3" s="20"/>
    </row>
    <row r="4" spans="1:16" ht="15.75" x14ac:dyDescent="0.25">
      <c r="A4" s="18"/>
      <c r="B4" s="26" t="s">
        <v>36</v>
      </c>
      <c r="C4" s="27"/>
      <c r="D4" s="27"/>
      <c r="E4" s="27"/>
      <c r="F4" s="27"/>
      <c r="G4" s="27"/>
      <c r="H4" s="27"/>
      <c r="I4" s="27"/>
      <c r="J4" s="27"/>
      <c r="K4" s="27"/>
      <c r="L4" s="169" t="s">
        <v>138</v>
      </c>
      <c r="M4" s="169"/>
      <c r="N4" s="169"/>
      <c r="O4" s="169"/>
      <c r="P4" s="169"/>
    </row>
    <row r="5" spans="1:16" ht="15.75" x14ac:dyDescent="0.25">
      <c r="A5" s="18"/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160"/>
      <c r="O5" s="160"/>
      <c r="P5" s="21"/>
    </row>
    <row r="6" spans="1:16" ht="15.75" x14ac:dyDescent="0.25">
      <c r="A6" s="18"/>
      <c r="B6" s="26" t="s">
        <v>101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167" t="s">
        <v>101</v>
      </c>
      <c r="N6" s="167"/>
      <c r="O6" s="167"/>
      <c r="P6" s="20"/>
    </row>
    <row r="7" spans="1:16" ht="15.75" x14ac:dyDescent="0.25">
      <c r="A7" s="18"/>
      <c r="B7" s="19"/>
      <c r="C7" s="18"/>
      <c r="D7" s="18"/>
      <c r="E7" s="18"/>
      <c r="F7" s="18"/>
      <c r="G7" s="18"/>
      <c r="H7" s="18"/>
      <c r="I7" s="18"/>
      <c r="J7" s="18"/>
      <c r="K7" s="18"/>
      <c r="L7" s="18"/>
      <c r="M7" s="21"/>
      <c r="N7" s="21"/>
      <c r="O7" s="21"/>
      <c r="P7" s="20"/>
    </row>
    <row r="8" spans="1:16" ht="15.75" x14ac:dyDescent="0.25">
      <c r="A8" s="169" t="s">
        <v>102</v>
      </c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</row>
    <row r="9" spans="1:16" ht="15.75" x14ac:dyDescent="0.25">
      <c r="A9" s="168" t="s">
        <v>137</v>
      </c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</row>
    <row r="10" spans="1:16" ht="15.75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15.75" x14ac:dyDescent="0.25">
      <c r="A11" s="170" t="s">
        <v>17</v>
      </c>
      <c r="B11" s="171" t="s">
        <v>18</v>
      </c>
      <c r="C11" s="170" t="s">
        <v>19</v>
      </c>
      <c r="D11" s="172" t="s">
        <v>67</v>
      </c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4"/>
      <c r="P11" s="170" t="s">
        <v>32</v>
      </c>
    </row>
    <row r="12" spans="1:16" ht="39" customHeight="1" x14ac:dyDescent="0.25">
      <c r="A12" s="170"/>
      <c r="B12" s="171"/>
      <c r="C12" s="170"/>
      <c r="D12" s="159" t="s">
        <v>20</v>
      </c>
      <c r="E12" s="159" t="s">
        <v>21</v>
      </c>
      <c r="F12" s="159" t="s">
        <v>22</v>
      </c>
      <c r="G12" s="159" t="s">
        <v>23</v>
      </c>
      <c r="H12" s="159" t="s">
        <v>24</v>
      </c>
      <c r="I12" s="159" t="s">
        <v>25</v>
      </c>
      <c r="J12" s="159" t="s">
        <v>26</v>
      </c>
      <c r="K12" s="159" t="s">
        <v>27</v>
      </c>
      <c r="L12" s="159" t="s">
        <v>28</v>
      </c>
      <c r="M12" s="159" t="s">
        <v>29</v>
      </c>
      <c r="N12" s="159" t="s">
        <v>30</v>
      </c>
      <c r="O12" s="159" t="s">
        <v>31</v>
      </c>
      <c r="P12" s="170"/>
    </row>
    <row r="13" spans="1:16" ht="30" customHeight="1" x14ac:dyDescent="0.25">
      <c r="A13" s="159" t="s">
        <v>51</v>
      </c>
      <c r="B13" s="23" t="s">
        <v>46</v>
      </c>
      <c r="C13" s="22" t="s">
        <v>133</v>
      </c>
      <c r="D13" s="22">
        <v>83</v>
      </c>
      <c r="E13" s="22">
        <v>18</v>
      </c>
      <c r="F13" s="22">
        <v>5</v>
      </c>
      <c r="G13" s="22">
        <v>5</v>
      </c>
      <c r="H13" s="22">
        <v>0</v>
      </c>
      <c r="I13" s="22">
        <v>3</v>
      </c>
      <c r="J13" s="22">
        <v>0</v>
      </c>
      <c r="K13" s="22">
        <v>40</v>
      </c>
      <c r="L13" s="22">
        <v>19</v>
      </c>
      <c r="M13" s="22">
        <v>5</v>
      </c>
      <c r="N13" s="22">
        <v>17</v>
      </c>
      <c r="O13" s="22">
        <v>4</v>
      </c>
      <c r="P13" s="22">
        <v>199</v>
      </c>
    </row>
    <row r="14" spans="1:16" ht="30" customHeight="1" x14ac:dyDescent="0.25">
      <c r="A14" s="159" t="s">
        <v>52</v>
      </c>
      <c r="B14" s="23" t="s">
        <v>47</v>
      </c>
      <c r="C14" s="22" t="s">
        <v>133</v>
      </c>
      <c r="D14" s="22">
        <v>83</v>
      </c>
      <c r="E14" s="22">
        <v>18</v>
      </c>
      <c r="F14" s="22">
        <v>5</v>
      </c>
      <c r="G14" s="22">
        <v>5</v>
      </c>
      <c r="H14" s="22">
        <v>0</v>
      </c>
      <c r="I14" s="22">
        <v>3</v>
      </c>
      <c r="J14" s="22">
        <v>0</v>
      </c>
      <c r="K14" s="22">
        <v>40</v>
      </c>
      <c r="L14" s="22">
        <v>19</v>
      </c>
      <c r="M14" s="22">
        <v>5</v>
      </c>
      <c r="N14" s="22">
        <v>17</v>
      </c>
      <c r="O14" s="22">
        <v>4</v>
      </c>
      <c r="P14" s="22">
        <v>199</v>
      </c>
    </row>
    <row r="15" spans="1:16" ht="30" customHeight="1" x14ac:dyDescent="0.25">
      <c r="A15" s="159" t="s">
        <v>53</v>
      </c>
      <c r="B15" s="24" t="s">
        <v>68</v>
      </c>
      <c r="C15" s="22" t="s">
        <v>133</v>
      </c>
      <c r="D15" s="22">
        <v>10</v>
      </c>
      <c r="E15" s="22">
        <v>12</v>
      </c>
      <c r="F15" s="22">
        <v>12</v>
      </c>
      <c r="G15" s="22">
        <v>10</v>
      </c>
      <c r="H15" s="22">
        <v>12</v>
      </c>
      <c r="I15" s="22">
        <v>12</v>
      </c>
      <c r="J15" s="22">
        <v>10</v>
      </c>
      <c r="K15" s="22">
        <v>12</v>
      </c>
      <c r="L15" s="22">
        <v>12</v>
      </c>
      <c r="M15" s="22">
        <v>10</v>
      </c>
      <c r="N15" s="22">
        <v>12</v>
      </c>
      <c r="O15" s="22">
        <v>12</v>
      </c>
      <c r="P15" s="22">
        <v>136</v>
      </c>
    </row>
    <row r="16" spans="1:16" ht="30" customHeight="1" x14ac:dyDescent="0.25">
      <c r="A16" s="159" t="s">
        <v>54</v>
      </c>
      <c r="B16" s="24" t="s">
        <v>69</v>
      </c>
      <c r="C16" s="22" t="s">
        <v>133</v>
      </c>
      <c r="D16" s="22">
        <v>0</v>
      </c>
      <c r="E16" s="22">
        <v>0</v>
      </c>
      <c r="F16" s="22">
        <v>10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10</v>
      </c>
      <c r="M16" s="22">
        <v>0</v>
      </c>
      <c r="N16" s="22">
        <v>0</v>
      </c>
      <c r="O16" s="22">
        <v>0</v>
      </c>
      <c r="P16" s="22">
        <v>20</v>
      </c>
    </row>
    <row r="17" spans="1:16" ht="30" customHeight="1" x14ac:dyDescent="0.25">
      <c r="A17" s="159" t="s">
        <v>55</v>
      </c>
      <c r="B17" s="24" t="s">
        <v>48</v>
      </c>
      <c r="C17" s="22" t="s">
        <v>134</v>
      </c>
      <c r="D17" s="22">
        <v>10</v>
      </c>
      <c r="E17" s="22">
        <v>10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20</v>
      </c>
    </row>
    <row r="18" spans="1:16" ht="30" customHeight="1" x14ac:dyDescent="0.25">
      <c r="A18" s="159" t="s">
        <v>56</v>
      </c>
      <c r="B18" s="24" t="s">
        <v>37</v>
      </c>
      <c r="C18" s="22" t="s">
        <v>134</v>
      </c>
      <c r="D18" s="22">
        <v>83</v>
      </c>
      <c r="E18" s="22">
        <v>18</v>
      </c>
      <c r="F18" s="22">
        <v>5</v>
      </c>
      <c r="G18" s="22">
        <v>5</v>
      </c>
      <c r="H18" s="22">
        <v>0</v>
      </c>
      <c r="I18" s="22">
        <v>3</v>
      </c>
      <c r="J18" s="22">
        <v>0</v>
      </c>
      <c r="K18" s="22">
        <v>40</v>
      </c>
      <c r="L18" s="22">
        <v>19</v>
      </c>
      <c r="M18" s="22">
        <v>5</v>
      </c>
      <c r="N18" s="22">
        <v>17</v>
      </c>
      <c r="O18" s="22">
        <v>4</v>
      </c>
      <c r="P18" s="22">
        <v>199</v>
      </c>
    </row>
    <row r="19" spans="1:16" ht="30" customHeight="1" x14ac:dyDescent="0.25">
      <c r="A19" s="159" t="s">
        <v>57</v>
      </c>
      <c r="B19" s="24" t="s">
        <v>38</v>
      </c>
      <c r="C19" s="22" t="s">
        <v>134</v>
      </c>
      <c r="D19" s="22">
        <v>0</v>
      </c>
      <c r="E19" s="22">
        <v>1</v>
      </c>
      <c r="F19" s="22">
        <v>1</v>
      </c>
      <c r="G19" s="22">
        <v>1</v>
      </c>
      <c r="H19" s="22">
        <v>1</v>
      </c>
      <c r="I19" s="22">
        <v>1</v>
      </c>
      <c r="J19" s="22">
        <v>1</v>
      </c>
      <c r="K19" s="22">
        <v>1</v>
      </c>
      <c r="L19" s="22">
        <v>1</v>
      </c>
      <c r="M19" s="22">
        <v>1</v>
      </c>
      <c r="N19" s="22">
        <v>1</v>
      </c>
      <c r="O19" s="22">
        <v>0</v>
      </c>
      <c r="P19" s="22">
        <v>10</v>
      </c>
    </row>
    <row r="20" spans="1:16" ht="30" customHeight="1" x14ac:dyDescent="0.25">
      <c r="A20" s="159" t="s">
        <v>58</v>
      </c>
      <c r="B20" s="24" t="s">
        <v>39</v>
      </c>
      <c r="C20" s="22" t="s">
        <v>134</v>
      </c>
      <c r="D20" s="22">
        <v>1</v>
      </c>
      <c r="E20" s="22">
        <v>1</v>
      </c>
      <c r="F20" s="22">
        <v>1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22">
        <v>1</v>
      </c>
      <c r="N20" s="22">
        <v>1</v>
      </c>
      <c r="O20" s="22">
        <v>1</v>
      </c>
      <c r="P20" s="22">
        <v>12</v>
      </c>
    </row>
    <row r="21" spans="1:16" ht="30" customHeight="1" x14ac:dyDescent="0.25">
      <c r="A21" s="159" t="s">
        <v>59</v>
      </c>
      <c r="B21" s="24" t="s">
        <v>40</v>
      </c>
      <c r="C21" s="22" t="s">
        <v>134</v>
      </c>
      <c r="D21" s="22">
        <v>5</v>
      </c>
      <c r="E21" s="22">
        <v>5</v>
      </c>
      <c r="F21" s="22">
        <v>5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15</v>
      </c>
    </row>
    <row r="22" spans="1:16" ht="30" customHeight="1" x14ac:dyDescent="0.25">
      <c r="A22" s="159" t="s">
        <v>60</v>
      </c>
      <c r="B22" s="24" t="s">
        <v>41</v>
      </c>
      <c r="C22" s="22" t="s">
        <v>134</v>
      </c>
      <c r="D22" s="22">
        <v>2</v>
      </c>
      <c r="E22" s="22">
        <v>2</v>
      </c>
      <c r="F22" s="22">
        <v>2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4</v>
      </c>
      <c r="N22" s="22">
        <v>0</v>
      </c>
      <c r="O22" s="22">
        <v>0</v>
      </c>
      <c r="P22" s="22">
        <v>10</v>
      </c>
    </row>
    <row r="23" spans="1:16" ht="30" customHeight="1" x14ac:dyDescent="0.25">
      <c r="A23" s="159" t="s">
        <v>61</v>
      </c>
      <c r="B23" s="24" t="s">
        <v>42</v>
      </c>
      <c r="C23" s="22" t="s">
        <v>135</v>
      </c>
      <c r="D23" s="22">
        <v>40</v>
      </c>
      <c r="E23" s="22">
        <v>40</v>
      </c>
      <c r="F23" s="22">
        <v>40</v>
      </c>
      <c r="G23" s="22">
        <v>40</v>
      </c>
      <c r="H23" s="22">
        <v>40</v>
      </c>
      <c r="I23" s="22">
        <v>40</v>
      </c>
      <c r="J23" s="22">
        <v>40</v>
      </c>
      <c r="K23" s="22">
        <v>40</v>
      </c>
      <c r="L23" s="22">
        <v>40</v>
      </c>
      <c r="M23" s="22">
        <v>40</v>
      </c>
      <c r="N23" s="22">
        <v>40</v>
      </c>
      <c r="O23" s="22">
        <v>40</v>
      </c>
      <c r="P23" s="22">
        <v>480</v>
      </c>
    </row>
    <row r="24" spans="1:16" ht="30" customHeight="1" x14ac:dyDescent="0.25">
      <c r="A24" s="159" t="s">
        <v>62</v>
      </c>
      <c r="B24" s="24" t="s">
        <v>43</v>
      </c>
      <c r="C24" s="22" t="s">
        <v>136</v>
      </c>
      <c r="D24" s="22">
        <v>3.35</v>
      </c>
      <c r="E24" s="22">
        <v>3.35</v>
      </c>
      <c r="F24" s="22">
        <v>3.35</v>
      </c>
      <c r="G24" s="22">
        <v>3.35</v>
      </c>
      <c r="H24" s="22">
        <v>3.35</v>
      </c>
      <c r="I24" s="22">
        <v>3.35</v>
      </c>
      <c r="J24" s="22">
        <v>3.35</v>
      </c>
      <c r="K24" s="22">
        <v>3.35</v>
      </c>
      <c r="L24" s="22">
        <v>3.35</v>
      </c>
      <c r="M24" s="22">
        <v>3.36</v>
      </c>
      <c r="N24" s="22">
        <v>3.36</v>
      </c>
      <c r="O24" s="22">
        <v>3.36</v>
      </c>
      <c r="P24" s="22">
        <v>40.229999999999997</v>
      </c>
    </row>
    <row r="25" spans="1:16" ht="30" customHeight="1" x14ac:dyDescent="0.25">
      <c r="A25" s="159" t="s">
        <v>63</v>
      </c>
      <c r="B25" s="24" t="s">
        <v>44</v>
      </c>
      <c r="C25" s="22" t="s">
        <v>136</v>
      </c>
      <c r="D25" s="22">
        <v>3.5999999999999997E-2</v>
      </c>
      <c r="E25" s="22">
        <v>3.5999999999999997E-2</v>
      </c>
      <c r="F25" s="22">
        <v>3.5999999999999997E-2</v>
      </c>
      <c r="G25" s="22">
        <v>3.5999999999999997E-2</v>
      </c>
      <c r="H25" s="22">
        <v>3.5999999999999997E-2</v>
      </c>
      <c r="I25" s="22">
        <v>3.5999999999999997E-2</v>
      </c>
      <c r="J25" s="22">
        <v>3.5999999999999997E-2</v>
      </c>
      <c r="K25" s="22">
        <v>3.5999999999999997E-2</v>
      </c>
      <c r="L25" s="22">
        <v>3.5999999999999997E-2</v>
      </c>
      <c r="M25" s="22">
        <v>3.5999999999999997E-2</v>
      </c>
      <c r="N25" s="22">
        <v>3.5999999999999997E-2</v>
      </c>
      <c r="O25" s="22">
        <v>3.4000000000000002E-2</v>
      </c>
      <c r="P25" s="22">
        <v>0.43</v>
      </c>
    </row>
    <row r="26" spans="1:16" ht="30" customHeight="1" x14ac:dyDescent="0.25">
      <c r="A26" s="159" t="s">
        <v>64</v>
      </c>
      <c r="B26" s="24" t="s">
        <v>45</v>
      </c>
      <c r="C26" s="22" t="s">
        <v>134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1</v>
      </c>
      <c r="P26" s="22">
        <v>1</v>
      </c>
    </row>
    <row r="27" spans="1:16" ht="30" customHeight="1" x14ac:dyDescent="0.25">
      <c r="A27" s="159" t="s">
        <v>65</v>
      </c>
      <c r="B27" s="24" t="s">
        <v>49</v>
      </c>
      <c r="C27" s="22" t="s">
        <v>134</v>
      </c>
      <c r="D27" s="22">
        <v>13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50</v>
      </c>
      <c r="P27" s="22">
        <v>63</v>
      </c>
    </row>
    <row r="28" spans="1:16" ht="30" customHeight="1" x14ac:dyDescent="0.25">
      <c r="A28" s="159" t="s">
        <v>66</v>
      </c>
      <c r="B28" s="24" t="s">
        <v>50</v>
      </c>
      <c r="C28" s="22" t="s">
        <v>134</v>
      </c>
      <c r="D28" s="22">
        <v>0</v>
      </c>
      <c r="E28" s="22">
        <v>0</v>
      </c>
      <c r="F28" s="22">
        <v>0</v>
      </c>
      <c r="G28" s="22">
        <v>70</v>
      </c>
      <c r="H28" s="22">
        <v>76</v>
      </c>
      <c r="I28" s="22">
        <v>0</v>
      </c>
      <c r="J28" s="22">
        <v>0</v>
      </c>
      <c r="K28" s="22">
        <v>25</v>
      </c>
      <c r="L28" s="22">
        <v>0</v>
      </c>
      <c r="M28" s="22">
        <v>0</v>
      </c>
      <c r="N28" s="22">
        <v>0</v>
      </c>
      <c r="O28" s="22">
        <v>0</v>
      </c>
      <c r="P28" s="22">
        <v>171</v>
      </c>
    </row>
    <row r="29" spans="1:16" ht="15.75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 ht="15.75" x14ac:dyDescent="0.25">
      <c r="A30" s="18"/>
      <c r="B30" s="166" t="s">
        <v>127</v>
      </c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8"/>
    </row>
    <row r="31" spans="1:16" ht="15.75" x14ac:dyDescent="0.25">
      <c r="A31" s="18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18"/>
    </row>
    <row r="32" spans="1:16" ht="15.75" x14ac:dyDescent="0.25">
      <c r="A32" s="18"/>
      <c r="B32" s="166" t="s">
        <v>128</v>
      </c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20"/>
    </row>
    <row r="33" spans="1:16" ht="15.75" x14ac:dyDescent="0.25">
      <c r="A33" s="18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8"/>
    </row>
    <row r="34" spans="1:16" ht="15.75" x14ac:dyDescent="0.25">
      <c r="A34" s="18"/>
      <c r="B34" s="166" t="s">
        <v>129</v>
      </c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20"/>
    </row>
    <row r="35" spans="1:16" ht="15.75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16" ht="15.75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16" ht="15.75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1:16" ht="15.75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1:16" ht="15.75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spans="1:16" ht="15.75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spans="1:16" ht="15.75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1:16" ht="15.75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spans="1:16" ht="15.75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1:16" ht="15.75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1:16" ht="15.7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spans="1:16" ht="15.75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spans="1:16" ht="15.75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spans="1:16" ht="15.75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spans="1:16" ht="15.75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spans="1:16" ht="15.75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1:16" ht="15.75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spans="1:16" ht="15.75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1:16" ht="15.75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 spans="1:16" ht="15.75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</row>
    <row r="55" spans="1:16" ht="15.75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 spans="1:16" ht="15.75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7" spans="1:16" ht="15.75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 spans="1:16" ht="15.75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 spans="1:16" ht="15.75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 spans="1:16" ht="15.75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 spans="1:16" ht="15.75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 spans="1:16" ht="15.75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spans="1:16" ht="15.75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 spans="1:16" ht="15.75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1:16" ht="15.75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 spans="1:16" ht="15.75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 spans="1:16" ht="15.7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8" spans="1:16" ht="15.7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 spans="1:16" ht="15.75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</row>
    <row r="70" spans="1:16" ht="15.75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</row>
    <row r="71" spans="1:16" ht="15.75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</row>
    <row r="72" spans="1:16" ht="15.75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 spans="1:16" ht="15.75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</row>
    <row r="74" spans="1:16" ht="15.75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</row>
    <row r="75" spans="1:16" ht="15.75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</row>
    <row r="76" spans="1:16" ht="15.75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7" spans="1:16" ht="15.75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78" spans="1:16" ht="15.75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 spans="1:16" ht="15.75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 spans="1:16" ht="15.75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</row>
    <row r="81" spans="1:16" ht="15.75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2" spans="1:16" ht="15.75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</row>
    <row r="83" spans="1:16" ht="15.75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</row>
    <row r="84" spans="1:16" ht="15.75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</row>
    <row r="85" spans="1:16" ht="15.75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 spans="1:16" ht="15.75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 spans="1:16" ht="15.75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 spans="1:16" ht="15.75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 spans="1:16" ht="15.75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 spans="1:16" ht="15.75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 spans="1:16" ht="15.75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 spans="1:16" ht="15.75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 spans="1:16" ht="15.7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 spans="1:16" ht="15.75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</row>
    <row r="95" spans="1:16" ht="15.75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 spans="1:16" ht="15.75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</row>
    <row r="97" spans="1:16" ht="15.75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</row>
    <row r="98" spans="1:16" ht="15.75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</row>
    <row r="99" spans="1:16" ht="15.75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</row>
    <row r="100" spans="1:16" ht="15.75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</row>
    <row r="101" spans="1:16" ht="15.75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</row>
    <row r="102" spans="1:16" ht="15.75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</row>
    <row r="103" spans="1:16" ht="15.75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</row>
    <row r="104" spans="1:16" ht="15.75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</row>
    <row r="105" spans="1:16" ht="15.75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</row>
    <row r="106" spans="1:16" ht="15.75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 spans="1:16" ht="15.75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</row>
    <row r="108" spans="1:16" ht="15.75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</row>
    <row r="109" spans="1:16" ht="15.75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</row>
    <row r="110" spans="1:16" ht="15.75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</row>
    <row r="111" spans="1:16" ht="15.75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</row>
    <row r="112" spans="1:16" ht="15.75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</row>
    <row r="113" spans="1:16" ht="15.75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</row>
    <row r="114" spans="1:16" ht="15.75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</row>
    <row r="115" spans="1:16" ht="15.75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</row>
    <row r="116" spans="1:16" ht="15.75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</row>
    <row r="117" spans="1:16" ht="15.75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</row>
    <row r="118" spans="1:16" ht="15.75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</row>
    <row r="119" spans="1:16" ht="15.75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</row>
    <row r="120" spans="1:16" ht="15.75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</row>
    <row r="121" spans="1:16" ht="15.75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</row>
    <row r="122" spans="1:16" ht="15.75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</row>
    <row r="123" spans="1:16" ht="15.75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</row>
    <row r="124" spans="1:16" ht="15.75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</row>
    <row r="125" spans="1:16" ht="15.75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</row>
    <row r="126" spans="1:16" ht="15.75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</row>
    <row r="127" spans="1:16" ht="15.75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</row>
    <row r="128" spans="1:16" ht="15.75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</row>
    <row r="129" spans="1:16" ht="15.75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</row>
    <row r="130" spans="1:16" ht="15.75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</row>
    <row r="131" spans="1:16" ht="15.75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</row>
    <row r="132" spans="1:16" ht="15.75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</row>
    <row r="133" spans="1:16" ht="15.75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</row>
    <row r="134" spans="1:16" ht="15.75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</row>
    <row r="135" spans="1:16" ht="15.75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</row>
    <row r="136" spans="1:16" ht="15.75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</row>
    <row r="137" spans="1:16" ht="15.75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</sheetData>
  <mergeCells count="12">
    <mergeCell ref="L4:P4"/>
    <mergeCell ref="B30:O30"/>
    <mergeCell ref="B32:O32"/>
    <mergeCell ref="B34:O34"/>
    <mergeCell ref="M6:O6"/>
    <mergeCell ref="A9:P9"/>
    <mergeCell ref="A8:P8"/>
    <mergeCell ref="A11:A12"/>
    <mergeCell ref="B11:B12"/>
    <mergeCell ref="C11:C12"/>
    <mergeCell ref="D11:O11"/>
    <mergeCell ref="P11:P12"/>
  </mergeCells>
  <printOptions horizontalCentered="1"/>
  <pageMargins left="0.51181102362204722" right="0.11811023622047245" top="0.35433070866141736" bottom="0.15748031496062992" header="0" footer="0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H57"/>
  <sheetViews>
    <sheetView view="pageBreakPreview" zoomScale="96" zoomScaleNormal="100" zoomScaleSheetLayoutView="96" workbookViewId="0">
      <selection activeCell="J28" sqref="J28"/>
    </sheetView>
  </sheetViews>
  <sheetFormatPr defaultRowHeight="12.75" x14ac:dyDescent="0.2"/>
  <cols>
    <col min="1" max="1" width="5.28515625" style="28" customWidth="1"/>
    <col min="2" max="2" width="29.7109375" style="28" customWidth="1"/>
    <col min="3" max="3" width="19.5703125" style="28" customWidth="1"/>
    <col min="4" max="4" width="13.140625" style="28" customWidth="1"/>
    <col min="5" max="6" width="11" style="28" bestFit="1" customWidth="1"/>
    <col min="7" max="7" width="9.28515625" style="29" customWidth="1"/>
    <col min="8" max="8" width="14.5703125" style="28" customWidth="1"/>
    <col min="9" max="256" width="9.140625" style="28"/>
    <col min="257" max="257" width="5.28515625" style="28" customWidth="1"/>
    <col min="258" max="258" width="24.85546875" style="28" customWidth="1"/>
    <col min="259" max="259" width="19.5703125" style="28" customWidth="1"/>
    <col min="260" max="260" width="13.140625" style="28" customWidth="1"/>
    <col min="261" max="262" width="11" style="28" bestFit="1" customWidth="1"/>
    <col min="263" max="263" width="9.28515625" style="28" customWidth="1"/>
    <col min="264" max="264" width="14.5703125" style="28" customWidth="1"/>
    <col min="265" max="512" width="9.140625" style="28"/>
    <col min="513" max="513" width="5.28515625" style="28" customWidth="1"/>
    <col min="514" max="514" width="24.85546875" style="28" customWidth="1"/>
    <col min="515" max="515" width="19.5703125" style="28" customWidth="1"/>
    <col min="516" max="516" width="13.140625" style="28" customWidth="1"/>
    <col min="517" max="518" width="11" style="28" bestFit="1" customWidth="1"/>
    <col min="519" max="519" width="9.28515625" style="28" customWidth="1"/>
    <col min="520" max="520" width="14.5703125" style="28" customWidth="1"/>
    <col min="521" max="768" width="9.140625" style="28"/>
    <col min="769" max="769" width="5.28515625" style="28" customWidth="1"/>
    <col min="770" max="770" width="24.85546875" style="28" customWidth="1"/>
    <col min="771" max="771" width="19.5703125" style="28" customWidth="1"/>
    <col min="772" max="772" width="13.140625" style="28" customWidth="1"/>
    <col min="773" max="774" width="11" style="28" bestFit="1" customWidth="1"/>
    <col min="775" max="775" width="9.28515625" style="28" customWidth="1"/>
    <col min="776" max="776" width="14.5703125" style="28" customWidth="1"/>
    <col min="777" max="1024" width="9.140625" style="28"/>
    <col min="1025" max="1025" width="5.28515625" style="28" customWidth="1"/>
    <col min="1026" max="1026" width="24.85546875" style="28" customWidth="1"/>
    <col min="1027" max="1027" width="19.5703125" style="28" customWidth="1"/>
    <col min="1028" max="1028" width="13.140625" style="28" customWidth="1"/>
    <col min="1029" max="1030" width="11" style="28" bestFit="1" customWidth="1"/>
    <col min="1031" max="1031" width="9.28515625" style="28" customWidth="1"/>
    <col min="1032" max="1032" width="14.5703125" style="28" customWidth="1"/>
    <col min="1033" max="1280" width="9.140625" style="28"/>
    <col min="1281" max="1281" width="5.28515625" style="28" customWidth="1"/>
    <col min="1282" max="1282" width="24.85546875" style="28" customWidth="1"/>
    <col min="1283" max="1283" width="19.5703125" style="28" customWidth="1"/>
    <col min="1284" max="1284" width="13.140625" style="28" customWidth="1"/>
    <col min="1285" max="1286" width="11" style="28" bestFit="1" customWidth="1"/>
    <col min="1287" max="1287" width="9.28515625" style="28" customWidth="1"/>
    <col min="1288" max="1288" width="14.5703125" style="28" customWidth="1"/>
    <col min="1289" max="1536" width="9.140625" style="28"/>
    <col min="1537" max="1537" width="5.28515625" style="28" customWidth="1"/>
    <col min="1538" max="1538" width="24.85546875" style="28" customWidth="1"/>
    <col min="1539" max="1539" width="19.5703125" style="28" customWidth="1"/>
    <col min="1540" max="1540" width="13.140625" style="28" customWidth="1"/>
    <col min="1541" max="1542" width="11" style="28" bestFit="1" customWidth="1"/>
    <col min="1543" max="1543" width="9.28515625" style="28" customWidth="1"/>
    <col min="1544" max="1544" width="14.5703125" style="28" customWidth="1"/>
    <col min="1545" max="1792" width="9.140625" style="28"/>
    <col min="1793" max="1793" width="5.28515625" style="28" customWidth="1"/>
    <col min="1794" max="1794" width="24.85546875" style="28" customWidth="1"/>
    <col min="1795" max="1795" width="19.5703125" style="28" customWidth="1"/>
    <col min="1796" max="1796" width="13.140625" style="28" customWidth="1"/>
    <col min="1797" max="1798" width="11" style="28" bestFit="1" customWidth="1"/>
    <col min="1799" max="1799" width="9.28515625" style="28" customWidth="1"/>
    <col min="1800" max="1800" width="14.5703125" style="28" customWidth="1"/>
    <col min="1801" max="2048" width="9.140625" style="28"/>
    <col min="2049" max="2049" width="5.28515625" style="28" customWidth="1"/>
    <col min="2050" max="2050" width="24.85546875" style="28" customWidth="1"/>
    <col min="2051" max="2051" width="19.5703125" style="28" customWidth="1"/>
    <col min="2052" max="2052" width="13.140625" style="28" customWidth="1"/>
    <col min="2053" max="2054" width="11" style="28" bestFit="1" customWidth="1"/>
    <col min="2055" max="2055" width="9.28515625" style="28" customWidth="1"/>
    <col min="2056" max="2056" width="14.5703125" style="28" customWidth="1"/>
    <col min="2057" max="2304" width="9.140625" style="28"/>
    <col min="2305" max="2305" width="5.28515625" style="28" customWidth="1"/>
    <col min="2306" max="2306" width="24.85546875" style="28" customWidth="1"/>
    <col min="2307" max="2307" width="19.5703125" style="28" customWidth="1"/>
    <col min="2308" max="2308" width="13.140625" style="28" customWidth="1"/>
    <col min="2309" max="2310" width="11" style="28" bestFit="1" customWidth="1"/>
    <col min="2311" max="2311" width="9.28515625" style="28" customWidth="1"/>
    <col min="2312" max="2312" width="14.5703125" style="28" customWidth="1"/>
    <col min="2313" max="2560" width="9.140625" style="28"/>
    <col min="2561" max="2561" width="5.28515625" style="28" customWidth="1"/>
    <col min="2562" max="2562" width="24.85546875" style="28" customWidth="1"/>
    <col min="2563" max="2563" width="19.5703125" style="28" customWidth="1"/>
    <col min="2564" max="2564" width="13.140625" style="28" customWidth="1"/>
    <col min="2565" max="2566" width="11" style="28" bestFit="1" customWidth="1"/>
    <col min="2567" max="2567" width="9.28515625" style="28" customWidth="1"/>
    <col min="2568" max="2568" width="14.5703125" style="28" customWidth="1"/>
    <col min="2569" max="2816" width="9.140625" style="28"/>
    <col min="2817" max="2817" width="5.28515625" style="28" customWidth="1"/>
    <col min="2818" max="2818" width="24.85546875" style="28" customWidth="1"/>
    <col min="2819" max="2819" width="19.5703125" style="28" customWidth="1"/>
    <col min="2820" max="2820" width="13.140625" style="28" customWidth="1"/>
    <col min="2821" max="2822" width="11" style="28" bestFit="1" customWidth="1"/>
    <col min="2823" max="2823" width="9.28515625" style="28" customWidth="1"/>
    <col min="2824" max="2824" width="14.5703125" style="28" customWidth="1"/>
    <col min="2825" max="3072" width="9.140625" style="28"/>
    <col min="3073" max="3073" width="5.28515625" style="28" customWidth="1"/>
    <col min="3074" max="3074" width="24.85546875" style="28" customWidth="1"/>
    <col min="3075" max="3075" width="19.5703125" style="28" customWidth="1"/>
    <col min="3076" max="3076" width="13.140625" style="28" customWidth="1"/>
    <col min="3077" max="3078" width="11" style="28" bestFit="1" customWidth="1"/>
    <col min="3079" max="3079" width="9.28515625" style="28" customWidth="1"/>
    <col min="3080" max="3080" width="14.5703125" style="28" customWidth="1"/>
    <col min="3081" max="3328" width="9.140625" style="28"/>
    <col min="3329" max="3329" width="5.28515625" style="28" customWidth="1"/>
    <col min="3330" max="3330" width="24.85546875" style="28" customWidth="1"/>
    <col min="3331" max="3331" width="19.5703125" style="28" customWidth="1"/>
    <col min="3332" max="3332" width="13.140625" style="28" customWidth="1"/>
    <col min="3333" max="3334" width="11" style="28" bestFit="1" customWidth="1"/>
    <col min="3335" max="3335" width="9.28515625" style="28" customWidth="1"/>
    <col min="3336" max="3336" width="14.5703125" style="28" customWidth="1"/>
    <col min="3337" max="3584" width="9.140625" style="28"/>
    <col min="3585" max="3585" width="5.28515625" style="28" customWidth="1"/>
    <col min="3586" max="3586" width="24.85546875" style="28" customWidth="1"/>
    <col min="3587" max="3587" width="19.5703125" style="28" customWidth="1"/>
    <col min="3588" max="3588" width="13.140625" style="28" customWidth="1"/>
    <col min="3589" max="3590" width="11" style="28" bestFit="1" customWidth="1"/>
    <col min="3591" max="3591" width="9.28515625" style="28" customWidth="1"/>
    <col min="3592" max="3592" width="14.5703125" style="28" customWidth="1"/>
    <col min="3593" max="3840" width="9.140625" style="28"/>
    <col min="3841" max="3841" width="5.28515625" style="28" customWidth="1"/>
    <col min="3842" max="3842" width="24.85546875" style="28" customWidth="1"/>
    <col min="3843" max="3843" width="19.5703125" style="28" customWidth="1"/>
    <col min="3844" max="3844" width="13.140625" style="28" customWidth="1"/>
    <col min="3845" max="3846" width="11" style="28" bestFit="1" customWidth="1"/>
    <col min="3847" max="3847" width="9.28515625" style="28" customWidth="1"/>
    <col min="3848" max="3848" width="14.5703125" style="28" customWidth="1"/>
    <col min="3849" max="4096" width="9.140625" style="28"/>
    <col min="4097" max="4097" width="5.28515625" style="28" customWidth="1"/>
    <col min="4098" max="4098" width="24.85546875" style="28" customWidth="1"/>
    <col min="4099" max="4099" width="19.5703125" style="28" customWidth="1"/>
    <col min="4100" max="4100" width="13.140625" style="28" customWidth="1"/>
    <col min="4101" max="4102" width="11" style="28" bestFit="1" customWidth="1"/>
    <col min="4103" max="4103" width="9.28515625" style="28" customWidth="1"/>
    <col min="4104" max="4104" width="14.5703125" style="28" customWidth="1"/>
    <col min="4105" max="4352" width="9.140625" style="28"/>
    <col min="4353" max="4353" width="5.28515625" style="28" customWidth="1"/>
    <col min="4354" max="4354" width="24.85546875" style="28" customWidth="1"/>
    <col min="4355" max="4355" width="19.5703125" style="28" customWidth="1"/>
    <col min="4356" max="4356" width="13.140625" style="28" customWidth="1"/>
    <col min="4357" max="4358" width="11" style="28" bestFit="1" customWidth="1"/>
    <col min="4359" max="4359" width="9.28515625" style="28" customWidth="1"/>
    <col min="4360" max="4360" width="14.5703125" style="28" customWidth="1"/>
    <col min="4361" max="4608" width="9.140625" style="28"/>
    <col min="4609" max="4609" width="5.28515625" style="28" customWidth="1"/>
    <col min="4610" max="4610" width="24.85546875" style="28" customWidth="1"/>
    <col min="4611" max="4611" width="19.5703125" style="28" customWidth="1"/>
    <col min="4612" max="4612" width="13.140625" style="28" customWidth="1"/>
    <col min="4613" max="4614" width="11" style="28" bestFit="1" customWidth="1"/>
    <col min="4615" max="4615" width="9.28515625" style="28" customWidth="1"/>
    <col min="4616" max="4616" width="14.5703125" style="28" customWidth="1"/>
    <col min="4617" max="4864" width="9.140625" style="28"/>
    <col min="4865" max="4865" width="5.28515625" style="28" customWidth="1"/>
    <col min="4866" max="4866" width="24.85546875" style="28" customWidth="1"/>
    <col min="4867" max="4867" width="19.5703125" style="28" customWidth="1"/>
    <col min="4868" max="4868" width="13.140625" style="28" customWidth="1"/>
    <col min="4869" max="4870" width="11" style="28" bestFit="1" customWidth="1"/>
    <col min="4871" max="4871" width="9.28515625" style="28" customWidth="1"/>
    <col min="4872" max="4872" width="14.5703125" style="28" customWidth="1"/>
    <col min="4873" max="5120" width="9.140625" style="28"/>
    <col min="5121" max="5121" width="5.28515625" style="28" customWidth="1"/>
    <col min="5122" max="5122" width="24.85546875" style="28" customWidth="1"/>
    <col min="5123" max="5123" width="19.5703125" style="28" customWidth="1"/>
    <col min="5124" max="5124" width="13.140625" style="28" customWidth="1"/>
    <col min="5125" max="5126" width="11" style="28" bestFit="1" customWidth="1"/>
    <col min="5127" max="5127" width="9.28515625" style="28" customWidth="1"/>
    <col min="5128" max="5128" width="14.5703125" style="28" customWidth="1"/>
    <col min="5129" max="5376" width="9.140625" style="28"/>
    <col min="5377" max="5377" width="5.28515625" style="28" customWidth="1"/>
    <col min="5378" max="5378" width="24.85546875" style="28" customWidth="1"/>
    <col min="5379" max="5379" width="19.5703125" style="28" customWidth="1"/>
    <col min="5380" max="5380" width="13.140625" style="28" customWidth="1"/>
    <col min="5381" max="5382" width="11" style="28" bestFit="1" customWidth="1"/>
    <col min="5383" max="5383" width="9.28515625" style="28" customWidth="1"/>
    <col min="5384" max="5384" width="14.5703125" style="28" customWidth="1"/>
    <col min="5385" max="5632" width="9.140625" style="28"/>
    <col min="5633" max="5633" width="5.28515625" style="28" customWidth="1"/>
    <col min="5634" max="5634" width="24.85546875" style="28" customWidth="1"/>
    <col min="5635" max="5635" width="19.5703125" style="28" customWidth="1"/>
    <col min="5636" max="5636" width="13.140625" style="28" customWidth="1"/>
    <col min="5637" max="5638" width="11" style="28" bestFit="1" customWidth="1"/>
    <col min="5639" max="5639" width="9.28515625" style="28" customWidth="1"/>
    <col min="5640" max="5640" width="14.5703125" style="28" customWidth="1"/>
    <col min="5641" max="5888" width="9.140625" style="28"/>
    <col min="5889" max="5889" width="5.28515625" style="28" customWidth="1"/>
    <col min="5890" max="5890" width="24.85546875" style="28" customWidth="1"/>
    <col min="5891" max="5891" width="19.5703125" style="28" customWidth="1"/>
    <col min="5892" max="5892" width="13.140625" style="28" customWidth="1"/>
    <col min="5893" max="5894" width="11" style="28" bestFit="1" customWidth="1"/>
    <col min="5895" max="5895" width="9.28515625" style="28" customWidth="1"/>
    <col min="5896" max="5896" width="14.5703125" style="28" customWidth="1"/>
    <col min="5897" max="6144" width="9.140625" style="28"/>
    <col min="6145" max="6145" width="5.28515625" style="28" customWidth="1"/>
    <col min="6146" max="6146" width="24.85546875" style="28" customWidth="1"/>
    <col min="6147" max="6147" width="19.5703125" style="28" customWidth="1"/>
    <col min="6148" max="6148" width="13.140625" style="28" customWidth="1"/>
    <col min="6149" max="6150" width="11" style="28" bestFit="1" customWidth="1"/>
    <col min="6151" max="6151" width="9.28515625" style="28" customWidth="1"/>
    <col min="6152" max="6152" width="14.5703125" style="28" customWidth="1"/>
    <col min="6153" max="6400" width="9.140625" style="28"/>
    <col min="6401" max="6401" width="5.28515625" style="28" customWidth="1"/>
    <col min="6402" max="6402" width="24.85546875" style="28" customWidth="1"/>
    <col min="6403" max="6403" width="19.5703125" style="28" customWidth="1"/>
    <col min="6404" max="6404" width="13.140625" style="28" customWidth="1"/>
    <col min="6405" max="6406" width="11" style="28" bestFit="1" customWidth="1"/>
    <col min="6407" max="6407" width="9.28515625" style="28" customWidth="1"/>
    <col min="6408" max="6408" width="14.5703125" style="28" customWidth="1"/>
    <col min="6409" max="6656" width="9.140625" style="28"/>
    <col min="6657" max="6657" width="5.28515625" style="28" customWidth="1"/>
    <col min="6658" max="6658" width="24.85546875" style="28" customWidth="1"/>
    <col min="6659" max="6659" width="19.5703125" style="28" customWidth="1"/>
    <col min="6660" max="6660" width="13.140625" style="28" customWidth="1"/>
    <col min="6661" max="6662" width="11" style="28" bestFit="1" customWidth="1"/>
    <col min="6663" max="6663" width="9.28515625" style="28" customWidth="1"/>
    <col min="6664" max="6664" width="14.5703125" style="28" customWidth="1"/>
    <col min="6665" max="6912" width="9.140625" style="28"/>
    <col min="6913" max="6913" width="5.28515625" style="28" customWidth="1"/>
    <col min="6914" max="6914" width="24.85546875" style="28" customWidth="1"/>
    <col min="6915" max="6915" width="19.5703125" style="28" customWidth="1"/>
    <col min="6916" max="6916" width="13.140625" style="28" customWidth="1"/>
    <col min="6917" max="6918" width="11" style="28" bestFit="1" customWidth="1"/>
    <col min="6919" max="6919" width="9.28515625" style="28" customWidth="1"/>
    <col min="6920" max="6920" width="14.5703125" style="28" customWidth="1"/>
    <col min="6921" max="7168" width="9.140625" style="28"/>
    <col min="7169" max="7169" width="5.28515625" style="28" customWidth="1"/>
    <col min="7170" max="7170" width="24.85546875" style="28" customWidth="1"/>
    <col min="7171" max="7171" width="19.5703125" style="28" customWidth="1"/>
    <col min="7172" max="7172" width="13.140625" style="28" customWidth="1"/>
    <col min="7173" max="7174" width="11" style="28" bestFit="1" customWidth="1"/>
    <col min="7175" max="7175" width="9.28515625" style="28" customWidth="1"/>
    <col min="7176" max="7176" width="14.5703125" style="28" customWidth="1"/>
    <col min="7177" max="7424" width="9.140625" style="28"/>
    <col min="7425" max="7425" width="5.28515625" style="28" customWidth="1"/>
    <col min="7426" max="7426" width="24.85546875" style="28" customWidth="1"/>
    <col min="7427" max="7427" width="19.5703125" style="28" customWidth="1"/>
    <col min="7428" max="7428" width="13.140625" style="28" customWidth="1"/>
    <col min="7429" max="7430" width="11" style="28" bestFit="1" customWidth="1"/>
    <col min="7431" max="7431" width="9.28515625" style="28" customWidth="1"/>
    <col min="7432" max="7432" width="14.5703125" style="28" customWidth="1"/>
    <col min="7433" max="7680" width="9.140625" style="28"/>
    <col min="7681" max="7681" width="5.28515625" style="28" customWidth="1"/>
    <col min="7682" max="7682" width="24.85546875" style="28" customWidth="1"/>
    <col min="7683" max="7683" width="19.5703125" style="28" customWidth="1"/>
    <col min="7684" max="7684" width="13.140625" style="28" customWidth="1"/>
    <col min="7685" max="7686" width="11" style="28" bestFit="1" customWidth="1"/>
    <col min="7687" max="7687" width="9.28515625" style="28" customWidth="1"/>
    <col min="7688" max="7688" width="14.5703125" style="28" customWidth="1"/>
    <col min="7689" max="7936" width="9.140625" style="28"/>
    <col min="7937" max="7937" width="5.28515625" style="28" customWidth="1"/>
    <col min="7938" max="7938" width="24.85546875" style="28" customWidth="1"/>
    <col min="7939" max="7939" width="19.5703125" style="28" customWidth="1"/>
    <col min="7940" max="7940" width="13.140625" style="28" customWidth="1"/>
    <col min="7941" max="7942" width="11" style="28" bestFit="1" customWidth="1"/>
    <col min="7943" max="7943" width="9.28515625" style="28" customWidth="1"/>
    <col min="7944" max="7944" width="14.5703125" style="28" customWidth="1"/>
    <col min="7945" max="8192" width="9.140625" style="28"/>
    <col min="8193" max="8193" width="5.28515625" style="28" customWidth="1"/>
    <col min="8194" max="8194" width="24.85546875" style="28" customWidth="1"/>
    <col min="8195" max="8195" width="19.5703125" style="28" customWidth="1"/>
    <col min="8196" max="8196" width="13.140625" style="28" customWidth="1"/>
    <col min="8197" max="8198" width="11" style="28" bestFit="1" customWidth="1"/>
    <col min="8199" max="8199" width="9.28515625" style="28" customWidth="1"/>
    <col min="8200" max="8200" width="14.5703125" style="28" customWidth="1"/>
    <col min="8201" max="8448" width="9.140625" style="28"/>
    <col min="8449" max="8449" width="5.28515625" style="28" customWidth="1"/>
    <col min="8450" max="8450" width="24.85546875" style="28" customWidth="1"/>
    <col min="8451" max="8451" width="19.5703125" style="28" customWidth="1"/>
    <col min="8452" max="8452" width="13.140625" style="28" customWidth="1"/>
    <col min="8453" max="8454" width="11" style="28" bestFit="1" customWidth="1"/>
    <col min="8455" max="8455" width="9.28515625" style="28" customWidth="1"/>
    <col min="8456" max="8456" width="14.5703125" style="28" customWidth="1"/>
    <col min="8457" max="8704" width="9.140625" style="28"/>
    <col min="8705" max="8705" width="5.28515625" style="28" customWidth="1"/>
    <col min="8706" max="8706" width="24.85546875" style="28" customWidth="1"/>
    <col min="8707" max="8707" width="19.5703125" style="28" customWidth="1"/>
    <col min="8708" max="8708" width="13.140625" style="28" customWidth="1"/>
    <col min="8709" max="8710" width="11" style="28" bestFit="1" customWidth="1"/>
    <col min="8711" max="8711" width="9.28515625" style="28" customWidth="1"/>
    <col min="8712" max="8712" width="14.5703125" style="28" customWidth="1"/>
    <col min="8713" max="8960" width="9.140625" style="28"/>
    <col min="8961" max="8961" width="5.28515625" style="28" customWidth="1"/>
    <col min="8962" max="8962" width="24.85546875" style="28" customWidth="1"/>
    <col min="8963" max="8963" width="19.5703125" style="28" customWidth="1"/>
    <col min="8964" max="8964" width="13.140625" style="28" customWidth="1"/>
    <col min="8965" max="8966" width="11" style="28" bestFit="1" customWidth="1"/>
    <col min="8967" max="8967" width="9.28515625" style="28" customWidth="1"/>
    <col min="8968" max="8968" width="14.5703125" style="28" customWidth="1"/>
    <col min="8969" max="9216" width="9.140625" style="28"/>
    <col min="9217" max="9217" width="5.28515625" style="28" customWidth="1"/>
    <col min="9218" max="9218" width="24.85546875" style="28" customWidth="1"/>
    <col min="9219" max="9219" width="19.5703125" style="28" customWidth="1"/>
    <col min="9220" max="9220" width="13.140625" style="28" customWidth="1"/>
    <col min="9221" max="9222" width="11" style="28" bestFit="1" customWidth="1"/>
    <col min="9223" max="9223" width="9.28515625" style="28" customWidth="1"/>
    <col min="9224" max="9224" width="14.5703125" style="28" customWidth="1"/>
    <col min="9225" max="9472" width="9.140625" style="28"/>
    <col min="9473" max="9473" width="5.28515625" style="28" customWidth="1"/>
    <col min="9474" max="9474" width="24.85546875" style="28" customWidth="1"/>
    <col min="9475" max="9475" width="19.5703125" style="28" customWidth="1"/>
    <col min="9476" max="9476" width="13.140625" style="28" customWidth="1"/>
    <col min="9477" max="9478" width="11" style="28" bestFit="1" customWidth="1"/>
    <col min="9479" max="9479" width="9.28515625" style="28" customWidth="1"/>
    <col min="9480" max="9480" width="14.5703125" style="28" customWidth="1"/>
    <col min="9481" max="9728" width="9.140625" style="28"/>
    <col min="9729" max="9729" width="5.28515625" style="28" customWidth="1"/>
    <col min="9730" max="9730" width="24.85546875" style="28" customWidth="1"/>
    <col min="9731" max="9731" width="19.5703125" style="28" customWidth="1"/>
    <col min="9732" max="9732" width="13.140625" style="28" customWidth="1"/>
    <col min="9733" max="9734" width="11" style="28" bestFit="1" customWidth="1"/>
    <col min="9735" max="9735" width="9.28515625" style="28" customWidth="1"/>
    <col min="9736" max="9736" width="14.5703125" style="28" customWidth="1"/>
    <col min="9737" max="9984" width="9.140625" style="28"/>
    <col min="9985" max="9985" width="5.28515625" style="28" customWidth="1"/>
    <col min="9986" max="9986" width="24.85546875" style="28" customWidth="1"/>
    <col min="9987" max="9987" width="19.5703125" style="28" customWidth="1"/>
    <col min="9988" max="9988" width="13.140625" style="28" customWidth="1"/>
    <col min="9989" max="9990" width="11" style="28" bestFit="1" customWidth="1"/>
    <col min="9991" max="9991" width="9.28515625" style="28" customWidth="1"/>
    <col min="9992" max="9992" width="14.5703125" style="28" customWidth="1"/>
    <col min="9993" max="10240" width="9.140625" style="28"/>
    <col min="10241" max="10241" width="5.28515625" style="28" customWidth="1"/>
    <col min="10242" max="10242" width="24.85546875" style="28" customWidth="1"/>
    <col min="10243" max="10243" width="19.5703125" style="28" customWidth="1"/>
    <col min="10244" max="10244" width="13.140625" style="28" customWidth="1"/>
    <col min="10245" max="10246" width="11" style="28" bestFit="1" customWidth="1"/>
    <col min="10247" max="10247" width="9.28515625" style="28" customWidth="1"/>
    <col min="10248" max="10248" width="14.5703125" style="28" customWidth="1"/>
    <col min="10249" max="10496" width="9.140625" style="28"/>
    <col min="10497" max="10497" width="5.28515625" style="28" customWidth="1"/>
    <col min="10498" max="10498" width="24.85546875" style="28" customWidth="1"/>
    <col min="10499" max="10499" width="19.5703125" style="28" customWidth="1"/>
    <col min="10500" max="10500" width="13.140625" style="28" customWidth="1"/>
    <col min="10501" max="10502" width="11" style="28" bestFit="1" customWidth="1"/>
    <col min="10503" max="10503" width="9.28515625" style="28" customWidth="1"/>
    <col min="10504" max="10504" width="14.5703125" style="28" customWidth="1"/>
    <col min="10505" max="10752" width="9.140625" style="28"/>
    <col min="10753" max="10753" width="5.28515625" style="28" customWidth="1"/>
    <col min="10754" max="10754" width="24.85546875" style="28" customWidth="1"/>
    <col min="10755" max="10755" width="19.5703125" style="28" customWidth="1"/>
    <col min="10756" max="10756" width="13.140625" style="28" customWidth="1"/>
    <col min="10757" max="10758" width="11" style="28" bestFit="1" customWidth="1"/>
    <col min="10759" max="10759" width="9.28515625" style="28" customWidth="1"/>
    <col min="10760" max="10760" width="14.5703125" style="28" customWidth="1"/>
    <col min="10761" max="11008" width="9.140625" style="28"/>
    <col min="11009" max="11009" width="5.28515625" style="28" customWidth="1"/>
    <col min="11010" max="11010" width="24.85546875" style="28" customWidth="1"/>
    <col min="11011" max="11011" width="19.5703125" style="28" customWidth="1"/>
    <col min="11012" max="11012" width="13.140625" style="28" customWidth="1"/>
    <col min="11013" max="11014" width="11" style="28" bestFit="1" customWidth="1"/>
    <col min="11015" max="11015" width="9.28515625" style="28" customWidth="1"/>
    <col min="11016" max="11016" width="14.5703125" style="28" customWidth="1"/>
    <col min="11017" max="11264" width="9.140625" style="28"/>
    <col min="11265" max="11265" width="5.28515625" style="28" customWidth="1"/>
    <col min="11266" max="11266" width="24.85546875" style="28" customWidth="1"/>
    <col min="11267" max="11267" width="19.5703125" style="28" customWidth="1"/>
    <col min="11268" max="11268" width="13.140625" style="28" customWidth="1"/>
    <col min="11269" max="11270" width="11" style="28" bestFit="1" customWidth="1"/>
    <col min="11271" max="11271" width="9.28515625" style="28" customWidth="1"/>
    <col min="11272" max="11272" width="14.5703125" style="28" customWidth="1"/>
    <col min="11273" max="11520" width="9.140625" style="28"/>
    <col min="11521" max="11521" width="5.28515625" style="28" customWidth="1"/>
    <col min="11522" max="11522" width="24.85546875" style="28" customWidth="1"/>
    <col min="11523" max="11523" width="19.5703125" style="28" customWidth="1"/>
    <col min="11524" max="11524" width="13.140625" style="28" customWidth="1"/>
    <col min="11525" max="11526" width="11" style="28" bestFit="1" customWidth="1"/>
    <col min="11527" max="11527" width="9.28515625" style="28" customWidth="1"/>
    <col min="11528" max="11528" width="14.5703125" style="28" customWidth="1"/>
    <col min="11529" max="11776" width="9.140625" style="28"/>
    <col min="11777" max="11777" width="5.28515625" style="28" customWidth="1"/>
    <col min="11778" max="11778" width="24.85546875" style="28" customWidth="1"/>
    <col min="11779" max="11779" width="19.5703125" style="28" customWidth="1"/>
    <col min="11780" max="11780" width="13.140625" style="28" customWidth="1"/>
    <col min="11781" max="11782" width="11" style="28" bestFit="1" customWidth="1"/>
    <col min="11783" max="11783" width="9.28515625" style="28" customWidth="1"/>
    <col min="11784" max="11784" width="14.5703125" style="28" customWidth="1"/>
    <col min="11785" max="12032" width="9.140625" style="28"/>
    <col min="12033" max="12033" width="5.28515625" style="28" customWidth="1"/>
    <col min="12034" max="12034" width="24.85546875" style="28" customWidth="1"/>
    <col min="12035" max="12035" width="19.5703125" style="28" customWidth="1"/>
    <col min="12036" max="12036" width="13.140625" style="28" customWidth="1"/>
    <col min="12037" max="12038" width="11" style="28" bestFit="1" customWidth="1"/>
    <col min="12039" max="12039" width="9.28515625" style="28" customWidth="1"/>
    <col min="12040" max="12040" width="14.5703125" style="28" customWidth="1"/>
    <col min="12041" max="12288" width="9.140625" style="28"/>
    <col min="12289" max="12289" width="5.28515625" style="28" customWidth="1"/>
    <col min="12290" max="12290" width="24.85546875" style="28" customWidth="1"/>
    <col min="12291" max="12291" width="19.5703125" style="28" customWidth="1"/>
    <col min="12292" max="12292" width="13.140625" style="28" customWidth="1"/>
    <col min="12293" max="12294" width="11" style="28" bestFit="1" customWidth="1"/>
    <col min="12295" max="12295" width="9.28515625" style="28" customWidth="1"/>
    <col min="12296" max="12296" width="14.5703125" style="28" customWidth="1"/>
    <col min="12297" max="12544" width="9.140625" style="28"/>
    <col min="12545" max="12545" width="5.28515625" style="28" customWidth="1"/>
    <col min="12546" max="12546" width="24.85546875" style="28" customWidth="1"/>
    <col min="12547" max="12547" width="19.5703125" style="28" customWidth="1"/>
    <col min="12548" max="12548" width="13.140625" style="28" customWidth="1"/>
    <col min="12549" max="12550" width="11" style="28" bestFit="1" customWidth="1"/>
    <col min="12551" max="12551" width="9.28515625" style="28" customWidth="1"/>
    <col min="12552" max="12552" width="14.5703125" style="28" customWidth="1"/>
    <col min="12553" max="12800" width="9.140625" style="28"/>
    <col min="12801" max="12801" width="5.28515625" style="28" customWidth="1"/>
    <col min="12802" max="12802" width="24.85546875" style="28" customWidth="1"/>
    <col min="12803" max="12803" width="19.5703125" style="28" customWidth="1"/>
    <col min="12804" max="12804" width="13.140625" style="28" customWidth="1"/>
    <col min="12805" max="12806" width="11" style="28" bestFit="1" customWidth="1"/>
    <col min="12807" max="12807" width="9.28515625" style="28" customWidth="1"/>
    <col min="12808" max="12808" width="14.5703125" style="28" customWidth="1"/>
    <col min="12809" max="13056" width="9.140625" style="28"/>
    <col min="13057" max="13057" width="5.28515625" style="28" customWidth="1"/>
    <col min="13058" max="13058" width="24.85546875" style="28" customWidth="1"/>
    <col min="13059" max="13059" width="19.5703125" style="28" customWidth="1"/>
    <col min="13060" max="13060" width="13.140625" style="28" customWidth="1"/>
    <col min="13061" max="13062" width="11" style="28" bestFit="1" customWidth="1"/>
    <col min="13063" max="13063" width="9.28515625" style="28" customWidth="1"/>
    <col min="13064" max="13064" width="14.5703125" style="28" customWidth="1"/>
    <col min="13065" max="13312" width="9.140625" style="28"/>
    <col min="13313" max="13313" width="5.28515625" style="28" customWidth="1"/>
    <col min="13314" max="13314" width="24.85546875" style="28" customWidth="1"/>
    <col min="13315" max="13315" width="19.5703125" style="28" customWidth="1"/>
    <col min="13316" max="13316" width="13.140625" style="28" customWidth="1"/>
    <col min="13317" max="13318" width="11" style="28" bestFit="1" customWidth="1"/>
    <col min="13319" max="13319" width="9.28515625" style="28" customWidth="1"/>
    <col min="13320" max="13320" width="14.5703125" style="28" customWidth="1"/>
    <col min="13321" max="13568" width="9.140625" style="28"/>
    <col min="13569" max="13569" width="5.28515625" style="28" customWidth="1"/>
    <col min="13570" max="13570" width="24.85546875" style="28" customWidth="1"/>
    <col min="13571" max="13571" width="19.5703125" style="28" customWidth="1"/>
    <col min="13572" max="13572" width="13.140625" style="28" customWidth="1"/>
    <col min="13573" max="13574" width="11" style="28" bestFit="1" customWidth="1"/>
    <col min="13575" max="13575" width="9.28515625" style="28" customWidth="1"/>
    <col min="13576" max="13576" width="14.5703125" style="28" customWidth="1"/>
    <col min="13577" max="13824" width="9.140625" style="28"/>
    <col min="13825" max="13825" width="5.28515625" style="28" customWidth="1"/>
    <col min="13826" max="13826" width="24.85546875" style="28" customWidth="1"/>
    <col min="13827" max="13827" width="19.5703125" style="28" customWidth="1"/>
    <col min="13828" max="13828" width="13.140625" style="28" customWidth="1"/>
    <col min="13829" max="13830" width="11" style="28" bestFit="1" customWidth="1"/>
    <col min="13831" max="13831" width="9.28515625" style="28" customWidth="1"/>
    <col min="13832" max="13832" width="14.5703125" style="28" customWidth="1"/>
    <col min="13833" max="14080" width="9.140625" style="28"/>
    <col min="14081" max="14081" width="5.28515625" style="28" customWidth="1"/>
    <col min="14082" max="14082" width="24.85546875" style="28" customWidth="1"/>
    <col min="14083" max="14083" width="19.5703125" style="28" customWidth="1"/>
    <col min="14084" max="14084" width="13.140625" style="28" customWidth="1"/>
    <col min="14085" max="14086" width="11" style="28" bestFit="1" customWidth="1"/>
    <col min="14087" max="14087" width="9.28515625" style="28" customWidth="1"/>
    <col min="14088" max="14088" width="14.5703125" style="28" customWidth="1"/>
    <col min="14089" max="14336" width="9.140625" style="28"/>
    <col min="14337" max="14337" width="5.28515625" style="28" customWidth="1"/>
    <col min="14338" max="14338" width="24.85546875" style="28" customWidth="1"/>
    <col min="14339" max="14339" width="19.5703125" style="28" customWidth="1"/>
    <col min="14340" max="14340" width="13.140625" style="28" customWidth="1"/>
    <col min="14341" max="14342" width="11" style="28" bestFit="1" customWidth="1"/>
    <col min="14343" max="14343" width="9.28515625" style="28" customWidth="1"/>
    <col min="14344" max="14344" width="14.5703125" style="28" customWidth="1"/>
    <col min="14345" max="14592" width="9.140625" style="28"/>
    <col min="14593" max="14593" width="5.28515625" style="28" customWidth="1"/>
    <col min="14594" max="14594" width="24.85546875" style="28" customWidth="1"/>
    <col min="14595" max="14595" width="19.5703125" style="28" customWidth="1"/>
    <col min="14596" max="14596" width="13.140625" style="28" customWidth="1"/>
    <col min="14597" max="14598" width="11" style="28" bestFit="1" customWidth="1"/>
    <col min="14599" max="14599" width="9.28515625" style="28" customWidth="1"/>
    <col min="14600" max="14600" width="14.5703125" style="28" customWidth="1"/>
    <col min="14601" max="14848" width="9.140625" style="28"/>
    <col min="14849" max="14849" width="5.28515625" style="28" customWidth="1"/>
    <col min="14850" max="14850" width="24.85546875" style="28" customWidth="1"/>
    <col min="14851" max="14851" width="19.5703125" style="28" customWidth="1"/>
    <col min="14852" max="14852" width="13.140625" style="28" customWidth="1"/>
    <col min="14853" max="14854" width="11" style="28" bestFit="1" customWidth="1"/>
    <col min="14855" max="14855" width="9.28515625" style="28" customWidth="1"/>
    <col min="14856" max="14856" width="14.5703125" style="28" customWidth="1"/>
    <col min="14857" max="15104" width="9.140625" style="28"/>
    <col min="15105" max="15105" width="5.28515625" style="28" customWidth="1"/>
    <col min="15106" max="15106" width="24.85546875" style="28" customWidth="1"/>
    <col min="15107" max="15107" width="19.5703125" style="28" customWidth="1"/>
    <col min="15108" max="15108" width="13.140625" style="28" customWidth="1"/>
    <col min="15109" max="15110" width="11" style="28" bestFit="1" customWidth="1"/>
    <col min="15111" max="15111" width="9.28515625" style="28" customWidth="1"/>
    <col min="15112" max="15112" width="14.5703125" style="28" customWidth="1"/>
    <col min="15113" max="15360" width="9.140625" style="28"/>
    <col min="15361" max="15361" width="5.28515625" style="28" customWidth="1"/>
    <col min="15362" max="15362" width="24.85546875" style="28" customWidth="1"/>
    <col min="15363" max="15363" width="19.5703125" style="28" customWidth="1"/>
    <col min="15364" max="15364" width="13.140625" style="28" customWidth="1"/>
    <col min="15365" max="15366" width="11" style="28" bestFit="1" customWidth="1"/>
    <col min="15367" max="15367" width="9.28515625" style="28" customWidth="1"/>
    <col min="15368" max="15368" width="14.5703125" style="28" customWidth="1"/>
    <col min="15369" max="15616" width="9.140625" style="28"/>
    <col min="15617" max="15617" width="5.28515625" style="28" customWidth="1"/>
    <col min="15618" max="15618" width="24.85546875" style="28" customWidth="1"/>
    <col min="15619" max="15619" width="19.5703125" style="28" customWidth="1"/>
    <col min="15620" max="15620" width="13.140625" style="28" customWidth="1"/>
    <col min="15621" max="15622" width="11" style="28" bestFit="1" customWidth="1"/>
    <col min="15623" max="15623" width="9.28515625" style="28" customWidth="1"/>
    <col min="15624" max="15624" width="14.5703125" style="28" customWidth="1"/>
    <col min="15625" max="15872" width="9.140625" style="28"/>
    <col min="15873" max="15873" width="5.28515625" style="28" customWidth="1"/>
    <col min="15874" max="15874" width="24.85546875" style="28" customWidth="1"/>
    <col min="15875" max="15875" width="19.5703125" style="28" customWidth="1"/>
    <col min="15876" max="15876" width="13.140625" style="28" customWidth="1"/>
    <col min="15877" max="15878" width="11" style="28" bestFit="1" customWidth="1"/>
    <col min="15879" max="15879" width="9.28515625" style="28" customWidth="1"/>
    <col min="15880" max="15880" width="14.5703125" style="28" customWidth="1"/>
    <col min="15881" max="16128" width="9.140625" style="28"/>
    <col min="16129" max="16129" width="5.28515625" style="28" customWidth="1"/>
    <col min="16130" max="16130" width="24.85546875" style="28" customWidth="1"/>
    <col min="16131" max="16131" width="19.5703125" style="28" customWidth="1"/>
    <col min="16132" max="16132" width="13.140625" style="28" customWidth="1"/>
    <col min="16133" max="16134" width="11" style="28" bestFit="1" customWidth="1"/>
    <col min="16135" max="16135" width="9.28515625" style="28" customWidth="1"/>
    <col min="16136" max="16136" width="14.5703125" style="28" customWidth="1"/>
    <col min="16137" max="16384" width="9.140625" style="28"/>
  </cols>
  <sheetData>
    <row r="1" spans="1:8" ht="13.5" x14ac:dyDescent="0.25">
      <c r="D1" s="181" t="s">
        <v>70</v>
      </c>
      <c r="E1" s="181"/>
      <c r="F1" s="181"/>
      <c r="G1" s="181"/>
      <c r="H1" s="181"/>
    </row>
    <row r="2" spans="1:8" ht="13.5" x14ac:dyDescent="0.25">
      <c r="D2" s="181" t="s">
        <v>71</v>
      </c>
      <c r="E2" s="181"/>
      <c r="F2" s="181"/>
      <c r="G2" s="181"/>
      <c r="H2" s="181"/>
    </row>
    <row r="4" spans="1:8" ht="15.75" x14ac:dyDescent="0.25">
      <c r="A4" s="182" t="s">
        <v>72</v>
      </c>
      <c r="B4" s="182"/>
      <c r="C4" s="182"/>
      <c r="D4" s="182"/>
      <c r="E4" s="182"/>
      <c r="F4" s="182"/>
      <c r="G4" s="182"/>
      <c r="H4" s="182"/>
    </row>
    <row r="5" spans="1:8" ht="15.75" x14ac:dyDescent="0.25">
      <c r="A5" s="182" t="s">
        <v>130</v>
      </c>
      <c r="B5" s="182"/>
      <c r="C5" s="182"/>
      <c r="D5" s="182"/>
      <c r="E5" s="182"/>
      <c r="F5" s="182"/>
      <c r="G5" s="182"/>
      <c r="H5" s="182"/>
    </row>
    <row r="6" spans="1:8" ht="13.5" thickBot="1" x14ac:dyDescent="0.25"/>
    <row r="7" spans="1:8" ht="13.5" thickBot="1" x14ac:dyDescent="0.25">
      <c r="A7" s="175" t="s">
        <v>73</v>
      </c>
      <c r="B7" s="175" t="s">
        <v>74</v>
      </c>
      <c r="C7" s="175" t="s">
        <v>103</v>
      </c>
      <c r="D7" s="184" t="s">
        <v>104</v>
      </c>
      <c r="E7" s="185"/>
      <c r="F7" s="185"/>
      <c r="G7" s="186"/>
      <c r="H7" s="175" t="s">
        <v>105</v>
      </c>
    </row>
    <row r="8" spans="1:8" ht="63.75" customHeight="1" thickBot="1" x14ac:dyDescent="0.25">
      <c r="A8" s="183"/>
      <c r="B8" s="183"/>
      <c r="C8" s="183"/>
      <c r="D8" s="175" t="s">
        <v>75</v>
      </c>
      <c r="E8" s="177" t="s">
        <v>76</v>
      </c>
      <c r="F8" s="178"/>
      <c r="G8" s="179" t="s">
        <v>77</v>
      </c>
      <c r="H8" s="183"/>
    </row>
    <row r="9" spans="1:8" ht="30" customHeight="1" thickBot="1" x14ac:dyDescent="0.25">
      <c r="A9" s="176"/>
      <c r="B9" s="176"/>
      <c r="C9" s="176"/>
      <c r="D9" s="176"/>
      <c r="E9" s="38" t="s">
        <v>1</v>
      </c>
      <c r="F9" s="38" t="s">
        <v>78</v>
      </c>
      <c r="G9" s="180"/>
      <c r="H9" s="176"/>
    </row>
    <row r="10" spans="1:8" ht="13.5" thickBot="1" x14ac:dyDescent="0.25">
      <c r="A10" s="47"/>
      <c r="B10" s="2" t="s">
        <v>0</v>
      </c>
      <c r="C10" s="4">
        <f>SUM(C11:C13)</f>
        <v>400</v>
      </c>
      <c r="D10" s="4">
        <f t="shared" ref="D10:H10" si="0">SUM(D11:D13)</f>
        <v>219</v>
      </c>
      <c r="E10" s="4">
        <f t="shared" si="0"/>
        <v>176</v>
      </c>
      <c r="F10" s="4">
        <f t="shared" si="0"/>
        <v>46</v>
      </c>
      <c r="G10" s="4">
        <f t="shared" si="0"/>
        <v>265</v>
      </c>
      <c r="H10" s="5">
        <f t="shared" si="0"/>
        <v>199</v>
      </c>
    </row>
    <row r="11" spans="1:8" ht="13.5" thickBot="1" x14ac:dyDescent="0.25">
      <c r="A11" s="47"/>
      <c r="B11" s="2" t="s">
        <v>2</v>
      </c>
      <c r="C11" s="4">
        <f t="shared" ref="C11:H11" si="1">C15+C21+C27+C33+C38</f>
        <v>400</v>
      </c>
      <c r="D11" s="4">
        <f t="shared" si="1"/>
        <v>219</v>
      </c>
      <c r="E11" s="4">
        <f t="shared" si="1"/>
        <v>176</v>
      </c>
      <c r="F11" s="4">
        <f t="shared" si="1"/>
        <v>46</v>
      </c>
      <c r="G11" s="4">
        <f t="shared" si="1"/>
        <v>265</v>
      </c>
      <c r="H11" s="5">
        <f t="shared" si="1"/>
        <v>199</v>
      </c>
    </row>
    <row r="12" spans="1:8" ht="13.5" thickBot="1" x14ac:dyDescent="0.25">
      <c r="A12" s="48"/>
      <c r="B12" s="6" t="s">
        <v>3</v>
      </c>
      <c r="C12" s="8">
        <f>C42+C47</f>
        <v>0</v>
      </c>
      <c r="D12" s="8">
        <f t="shared" ref="D12:H12" si="2">D42+D47</f>
        <v>0</v>
      </c>
      <c r="E12" s="8">
        <f t="shared" si="2"/>
        <v>0</v>
      </c>
      <c r="F12" s="8">
        <f t="shared" si="2"/>
        <v>0</v>
      </c>
      <c r="G12" s="8">
        <f t="shared" si="2"/>
        <v>0</v>
      </c>
      <c r="H12" s="9">
        <f t="shared" si="2"/>
        <v>0</v>
      </c>
    </row>
    <row r="13" spans="1:8" ht="13.5" thickBot="1" x14ac:dyDescent="0.25">
      <c r="A13" s="47"/>
      <c r="B13" s="2" t="s">
        <v>4</v>
      </c>
      <c r="C13" s="4">
        <f>C14+C16+C17+C18</f>
        <v>0</v>
      </c>
      <c r="D13" s="4">
        <f t="shared" ref="D13:H13" si="3">D14+D16+D17+D18</f>
        <v>0</v>
      </c>
      <c r="E13" s="4">
        <f t="shared" si="3"/>
        <v>0</v>
      </c>
      <c r="F13" s="4">
        <f t="shared" si="3"/>
        <v>0</v>
      </c>
      <c r="G13" s="4">
        <f t="shared" si="3"/>
        <v>0</v>
      </c>
      <c r="H13" s="5">
        <f t="shared" si="3"/>
        <v>0</v>
      </c>
    </row>
    <row r="14" spans="1:8" ht="13.5" thickBot="1" x14ac:dyDescent="0.25">
      <c r="A14" s="61"/>
      <c r="B14" s="57"/>
      <c r="C14" s="50"/>
      <c r="D14" s="44"/>
      <c r="E14" s="44"/>
      <c r="F14" s="44"/>
      <c r="G14" s="45"/>
      <c r="H14" s="62"/>
    </row>
    <row r="15" spans="1:8" ht="13.5" thickBot="1" x14ac:dyDescent="0.25">
      <c r="A15" s="47"/>
      <c r="B15" s="3" t="s">
        <v>5</v>
      </c>
      <c r="C15" s="4">
        <f t="shared" ref="C15:H15" si="4">SUM(C16:C19)</f>
        <v>0</v>
      </c>
      <c r="D15" s="10">
        <f t="shared" si="4"/>
        <v>0</v>
      </c>
      <c r="E15" s="10">
        <f t="shared" si="4"/>
        <v>0</v>
      </c>
      <c r="F15" s="10">
        <f t="shared" si="4"/>
        <v>0</v>
      </c>
      <c r="G15" s="10">
        <f t="shared" si="4"/>
        <v>0</v>
      </c>
      <c r="H15" s="11">
        <f t="shared" si="4"/>
        <v>0</v>
      </c>
    </row>
    <row r="16" spans="1:8" x14ac:dyDescent="0.2">
      <c r="A16" s="63"/>
      <c r="B16" s="13" t="s">
        <v>6</v>
      </c>
      <c r="C16" s="51"/>
      <c r="D16" s="46"/>
      <c r="E16" s="46"/>
      <c r="F16" s="46"/>
      <c r="G16" s="46"/>
      <c r="H16" s="64"/>
    </row>
    <row r="17" spans="1:8" x14ac:dyDescent="0.2">
      <c r="A17" s="65"/>
      <c r="B17" s="12" t="s">
        <v>112</v>
      </c>
      <c r="C17" s="52"/>
      <c r="D17" s="31"/>
      <c r="E17" s="31"/>
      <c r="F17" s="31"/>
      <c r="G17" s="31"/>
      <c r="H17" s="66"/>
    </row>
    <row r="18" spans="1:8" x14ac:dyDescent="0.2">
      <c r="A18" s="65"/>
      <c r="B18" s="12" t="s">
        <v>7</v>
      </c>
      <c r="C18" s="52"/>
      <c r="D18" s="31"/>
      <c r="E18" s="31"/>
      <c r="F18" s="31"/>
      <c r="G18" s="31"/>
      <c r="H18" s="66"/>
    </row>
    <row r="19" spans="1:8" x14ac:dyDescent="0.2">
      <c r="A19" s="65"/>
      <c r="B19" s="12" t="s">
        <v>8</v>
      </c>
      <c r="C19" s="52"/>
      <c r="D19" s="31"/>
      <c r="E19" s="31"/>
      <c r="F19" s="31"/>
      <c r="G19" s="31"/>
      <c r="H19" s="66"/>
    </row>
    <row r="20" spans="1:8" ht="13.5" thickBot="1" x14ac:dyDescent="0.25">
      <c r="A20" s="65"/>
      <c r="B20" s="58"/>
      <c r="C20" s="53"/>
      <c r="D20" s="32"/>
      <c r="E20" s="32"/>
      <c r="F20" s="32"/>
      <c r="G20" s="31"/>
      <c r="H20" s="67"/>
    </row>
    <row r="21" spans="1:8" ht="13.5" thickBot="1" x14ac:dyDescent="0.25">
      <c r="A21" s="47"/>
      <c r="B21" s="3" t="s">
        <v>115</v>
      </c>
      <c r="C21" s="4">
        <f t="shared" ref="C21:H21" si="5">SUM(C22:C25)</f>
        <v>400</v>
      </c>
      <c r="D21" s="10">
        <f t="shared" si="5"/>
        <v>219</v>
      </c>
      <c r="E21" s="10">
        <f t="shared" si="5"/>
        <v>176</v>
      </c>
      <c r="F21" s="10">
        <f t="shared" si="5"/>
        <v>46</v>
      </c>
      <c r="G21" s="10">
        <f t="shared" si="5"/>
        <v>265</v>
      </c>
      <c r="H21" s="11">
        <f t="shared" si="5"/>
        <v>199</v>
      </c>
    </row>
    <row r="22" spans="1:8" x14ac:dyDescent="0.2">
      <c r="A22" s="68"/>
      <c r="B22" s="12" t="s">
        <v>113</v>
      </c>
      <c r="C22" s="54"/>
      <c r="D22" s="33"/>
      <c r="E22" s="30"/>
      <c r="F22" s="30"/>
      <c r="G22" s="31"/>
      <c r="H22" s="67"/>
    </row>
    <row r="23" spans="1:8" x14ac:dyDescent="0.2">
      <c r="A23" s="68"/>
      <c r="B23" s="12" t="s">
        <v>9</v>
      </c>
      <c r="C23" s="54">
        <v>400</v>
      </c>
      <c r="D23" s="33">
        <v>219</v>
      </c>
      <c r="E23" s="30">
        <v>176</v>
      </c>
      <c r="F23" s="30">
        <v>46</v>
      </c>
      <c r="G23" s="31">
        <v>265</v>
      </c>
      <c r="H23" s="67">
        <v>199</v>
      </c>
    </row>
    <row r="24" spans="1:8" x14ac:dyDescent="0.2">
      <c r="A24" s="68"/>
      <c r="B24" s="12" t="s">
        <v>10</v>
      </c>
      <c r="C24" s="54"/>
      <c r="D24" s="34"/>
      <c r="E24" s="30"/>
      <c r="F24" s="30"/>
      <c r="G24" s="31"/>
      <c r="H24" s="67"/>
    </row>
    <row r="25" spans="1:8" x14ac:dyDescent="0.2">
      <c r="A25" s="68"/>
      <c r="B25" s="14" t="s">
        <v>114</v>
      </c>
      <c r="C25" s="54"/>
      <c r="D25" s="30"/>
      <c r="E25" s="30"/>
      <c r="F25" s="30"/>
      <c r="G25" s="31"/>
      <c r="H25" s="67"/>
    </row>
    <row r="26" spans="1:8" ht="13.5" thickBot="1" x14ac:dyDescent="0.25">
      <c r="A26" s="68"/>
      <c r="B26" s="59"/>
      <c r="C26" s="53"/>
      <c r="D26" s="32"/>
      <c r="E26" s="32"/>
      <c r="F26" s="32"/>
      <c r="G26" s="31"/>
      <c r="H26" s="67"/>
    </row>
    <row r="27" spans="1:8" ht="13.5" thickBot="1" x14ac:dyDescent="0.25">
      <c r="A27" s="47"/>
      <c r="B27" s="3" t="s">
        <v>116</v>
      </c>
      <c r="C27" s="4">
        <f t="shared" ref="C27:H27" si="6">SUM(C28:C31)</f>
        <v>0</v>
      </c>
      <c r="D27" s="10">
        <f t="shared" si="6"/>
        <v>0</v>
      </c>
      <c r="E27" s="10">
        <f t="shared" si="6"/>
        <v>0</v>
      </c>
      <c r="F27" s="10">
        <f t="shared" si="6"/>
        <v>0</v>
      </c>
      <c r="G27" s="10">
        <f t="shared" si="6"/>
        <v>0</v>
      </c>
      <c r="H27" s="11">
        <f t="shared" si="6"/>
        <v>0</v>
      </c>
    </row>
    <row r="28" spans="1:8" ht="17.25" customHeight="1" x14ac:dyDescent="0.2">
      <c r="A28" s="69"/>
      <c r="B28" s="12" t="s">
        <v>9</v>
      </c>
      <c r="C28" s="54"/>
      <c r="D28" s="30"/>
      <c r="E28" s="30"/>
      <c r="F28" s="30"/>
      <c r="G28" s="31"/>
      <c r="H28" s="67"/>
    </row>
    <row r="29" spans="1:8" x14ac:dyDescent="0.2">
      <c r="A29" s="69"/>
      <c r="B29" s="14" t="s">
        <v>117</v>
      </c>
      <c r="C29" s="55"/>
      <c r="D29" s="30"/>
      <c r="E29" s="43"/>
      <c r="F29" s="43"/>
      <c r="G29" s="31"/>
      <c r="H29" s="67"/>
    </row>
    <row r="30" spans="1:8" x14ac:dyDescent="0.2">
      <c r="A30" s="69"/>
      <c r="B30" s="14" t="s">
        <v>118</v>
      </c>
      <c r="C30" s="54"/>
      <c r="D30" s="30"/>
      <c r="E30" s="30"/>
      <c r="F30" s="30"/>
      <c r="G30" s="31"/>
      <c r="H30" s="67"/>
    </row>
    <row r="31" spans="1:8" x14ac:dyDescent="0.2">
      <c r="A31" s="69"/>
      <c r="B31" s="14" t="s">
        <v>119</v>
      </c>
      <c r="C31" s="54"/>
      <c r="D31" s="30"/>
      <c r="E31" s="30"/>
      <c r="F31" s="30"/>
      <c r="G31" s="31"/>
      <c r="H31" s="67"/>
    </row>
    <row r="32" spans="1:8" ht="13.5" thickBot="1" x14ac:dyDescent="0.25">
      <c r="A32" s="69"/>
      <c r="B32" s="59"/>
      <c r="C32" s="53"/>
      <c r="D32" s="32"/>
      <c r="E32" s="32"/>
      <c r="F32" s="32"/>
      <c r="G32" s="31"/>
      <c r="H32" s="67"/>
    </row>
    <row r="33" spans="1:8" ht="13.5" thickBot="1" x14ac:dyDescent="0.25">
      <c r="A33" s="47"/>
      <c r="B33" s="3" t="s">
        <v>120</v>
      </c>
      <c r="C33" s="4">
        <f t="shared" ref="C33:H33" si="7">C36+C34+C35</f>
        <v>0</v>
      </c>
      <c r="D33" s="10">
        <f t="shared" si="7"/>
        <v>0</v>
      </c>
      <c r="E33" s="10">
        <f t="shared" si="7"/>
        <v>0</v>
      </c>
      <c r="F33" s="10">
        <f t="shared" si="7"/>
        <v>0</v>
      </c>
      <c r="G33" s="10">
        <f t="shared" si="7"/>
        <v>0</v>
      </c>
      <c r="H33" s="11">
        <f t="shared" si="7"/>
        <v>0</v>
      </c>
    </row>
    <row r="34" spans="1:8" x14ac:dyDescent="0.2">
      <c r="A34" s="70"/>
      <c r="B34" s="12" t="s">
        <v>121</v>
      </c>
      <c r="C34" s="54"/>
      <c r="D34" s="30"/>
      <c r="E34" s="32"/>
      <c r="F34" s="32"/>
      <c r="G34" s="30"/>
      <c r="H34" s="66"/>
    </row>
    <row r="35" spans="1:8" x14ac:dyDescent="0.2">
      <c r="A35" s="65"/>
      <c r="B35" s="14" t="s">
        <v>122</v>
      </c>
      <c r="C35" s="54"/>
      <c r="D35" s="30"/>
      <c r="E35" s="30"/>
      <c r="F35" s="30"/>
      <c r="G35" s="30"/>
      <c r="H35" s="67"/>
    </row>
    <row r="36" spans="1:8" x14ac:dyDescent="0.2">
      <c r="A36" s="70"/>
      <c r="B36" s="12" t="s">
        <v>123</v>
      </c>
      <c r="C36" s="54"/>
      <c r="D36" s="34"/>
      <c r="E36" s="34"/>
      <c r="F36" s="34"/>
      <c r="G36" s="31"/>
      <c r="H36" s="66"/>
    </row>
    <row r="37" spans="1:8" ht="13.5" thickBot="1" x14ac:dyDescent="0.25">
      <c r="A37" s="70"/>
      <c r="B37" s="60"/>
      <c r="C37" s="53"/>
      <c r="D37" s="32"/>
      <c r="E37" s="32"/>
      <c r="F37" s="32"/>
      <c r="G37" s="31"/>
      <c r="H37" s="67"/>
    </row>
    <row r="38" spans="1:8" ht="13.5" thickBot="1" x14ac:dyDescent="0.25">
      <c r="A38" s="47"/>
      <c r="B38" s="3" t="s">
        <v>11</v>
      </c>
      <c r="C38" s="4">
        <f t="shared" ref="C38:H38" si="8">SUM(C39:C40)</f>
        <v>0</v>
      </c>
      <c r="D38" s="10">
        <f t="shared" si="8"/>
        <v>0</v>
      </c>
      <c r="E38" s="10">
        <f t="shared" si="8"/>
        <v>0</v>
      </c>
      <c r="F38" s="10">
        <f t="shared" si="8"/>
        <v>0</v>
      </c>
      <c r="G38" s="10">
        <f t="shared" si="8"/>
        <v>0</v>
      </c>
      <c r="H38" s="11">
        <f t="shared" si="8"/>
        <v>0</v>
      </c>
    </row>
    <row r="39" spans="1:8" x14ac:dyDescent="0.2">
      <c r="A39" s="68"/>
      <c r="B39" s="12" t="s">
        <v>12</v>
      </c>
      <c r="C39" s="54"/>
      <c r="D39" s="34"/>
      <c r="E39" s="34"/>
      <c r="F39" s="34"/>
      <c r="G39" s="31"/>
      <c r="H39" s="67"/>
    </row>
    <row r="40" spans="1:8" x14ac:dyDescent="0.2">
      <c r="A40" s="68"/>
      <c r="B40" s="12" t="s">
        <v>124</v>
      </c>
      <c r="C40" s="52"/>
      <c r="D40" s="31"/>
      <c r="E40" s="31"/>
      <c r="F40" s="31"/>
      <c r="G40" s="31"/>
      <c r="H40" s="66"/>
    </row>
    <row r="41" spans="1:8" ht="13.5" thickBot="1" x14ac:dyDescent="0.25">
      <c r="A41" s="71"/>
      <c r="B41" s="60"/>
      <c r="C41" s="56"/>
      <c r="D41" s="35"/>
      <c r="E41" s="35"/>
      <c r="F41" s="35"/>
      <c r="G41" s="36"/>
      <c r="H41" s="72"/>
    </row>
    <row r="42" spans="1:8" ht="13.5" thickBot="1" x14ac:dyDescent="0.25">
      <c r="A42" s="47"/>
      <c r="B42" s="3" t="s">
        <v>3</v>
      </c>
      <c r="C42" s="4">
        <f>C43+C44+C45+C47</f>
        <v>0</v>
      </c>
      <c r="D42" s="10">
        <f t="shared" ref="D42:H42" si="9">D43+D44+D45+D47</f>
        <v>0</v>
      </c>
      <c r="E42" s="10">
        <f t="shared" si="9"/>
        <v>0</v>
      </c>
      <c r="F42" s="10">
        <f t="shared" si="9"/>
        <v>0</v>
      </c>
      <c r="G42" s="10">
        <f t="shared" si="9"/>
        <v>0</v>
      </c>
      <c r="H42" s="11">
        <f t="shared" si="9"/>
        <v>0</v>
      </c>
    </row>
    <row r="43" spans="1:8" x14ac:dyDescent="0.2">
      <c r="A43" s="71"/>
      <c r="B43" s="12" t="s">
        <v>125</v>
      </c>
      <c r="C43" s="56"/>
      <c r="D43" s="35"/>
      <c r="E43" s="35"/>
      <c r="F43" s="35"/>
      <c r="G43" s="36"/>
      <c r="H43" s="72"/>
    </row>
    <row r="44" spans="1:8" x14ac:dyDescent="0.2">
      <c r="A44" s="71"/>
      <c r="B44" s="15" t="s">
        <v>100</v>
      </c>
      <c r="C44" s="56"/>
      <c r="D44" s="35"/>
      <c r="E44" s="35"/>
      <c r="F44" s="35"/>
      <c r="G44" s="36"/>
      <c r="H44" s="72"/>
    </row>
    <row r="45" spans="1:8" ht="25.5" x14ac:dyDescent="0.2">
      <c r="A45" s="71"/>
      <c r="B45" s="15" t="s">
        <v>126</v>
      </c>
      <c r="C45" s="56"/>
      <c r="D45" s="35"/>
      <c r="E45" s="35"/>
      <c r="F45" s="35"/>
      <c r="G45" s="36"/>
      <c r="H45" s="72"/>
    </row>
    <row r="46" spans="1:8" ht="13.5" thickBot="1" x14ac:dyDescent="0.25">
      <c r="A46" s="71"/>
      <c r="B46" s="60"/>
      <c r="C46" s="56"/>
      <c r="D46" s="35"/>
      <c r="E46" s="35"/>
      <c r="F46" s="35"/>
      <c r="G46" s="36"/>
      <c r="H46" s="72"/>
    </row>
    <row r="47" spans="1:8" ht="13.5" thickBot="1" x14ac:dyDescent="0.25">
      <c r="A47" s="47"/>
      <c r="B47" s="3" t="s">
        <v>13</v>
      </c>
      <c r="C47" s="4">
        <f>C48+C49+C50+C51+C52</f>
        <v>0</v>
      </c>
      <c r="D47" s="10">
        <f t="shared" ref="D47:H47" si="10">D48+D49+D50+D51+D52</f>
        <v>0</v>
      </c>
      <c r="E47" s="10">
        <f t="shared" si="10"/>
        <v>0</v>
      </c>
      <c r="F47" s="10">
        <f t="shared" si="10"/>
        <v>0</v>
      </c>
      <c r="G47" s="10">
        <f t="shared" si="10"/>
        <v>0</v>
      </c>
      <c r="H47" s="11">
        <f t="shared" si="10"/>
        <v>0</v>
      </c>
    </row>
    <row r="48" spans="1:8" x14ac:dyDescent="0.2">
      <c r="A48" s="71"/>
      <c r="B48" s="16" t="s">
        <v>95</v>
      </c>
      <c r="C48" s="56"/>
      <c r="D48" s="35"/>
      <c r="E48" s="35"/>
      <c r="F48" s="35"/>
      <c r="G48" s="36"/>
      <c r="H48" s="72"/>
    </row>
    <row r="49" spans="1:8" x14ac:dyDescent="0.2">
      <c r="A49" s="71"/>
      <c r="B49" s="16" t="s">
        <v>96</v>
      </c>
      <c r="C49" s="56"/>
      <c r="D49" s="35"/>
      <c r="E49" s="35"/>
      <c r="F49" s="35"/>
      <c r="G49" s="36"/>
      <c r="H49" s="72"/>
    </row>
    <row r="50" spans="1:8" x14ac:dyDescent="0.2">
      <c r="A50" s="71"/>
      <c r="B50" s="16" t="s">
        <v>97</v>
      </c>
      <c r="C50" s="56"/>
      <c r="D50" s="35"/>
      <c r="E50" s="35"/>
      <c r="F50" s="35"/>
      <c r="G50" s="36"/>
      <c r="H50" s="72"/>
    </row>
    <row r="51" spans="1:8" x14ac:dyDescent="0.2">
      <c r="A51" s="71"/>
      <c r="B51" s="16" t="s">
        <v>98</v>
      </c>
      <c r="C51" s="56"/>
      <c r="D51" s="35"/>
      <c r="E51" s="35"/>
      <c r="F51" s="35"/>
      <c r="G51" s="36"/>
      <c r="H51" s="72"/>
    </row>
    <row r="52" spans="1:8" x14ac:dyDescent="0.2">
      <c r="A52" s="71"/>
      <c r="B52" s="16" t="s">
        <v>99</v>
      </c>
      <c r="C52" s="56"/>
      <c r="D52" s="35"/>
      <c r="E52" s="35"/>
      <c r="F52" s="35"/>
      <c r="G52" s="36"/>
      <c r="H52" s="72"/>
    </row>
    <row r="53" spans="1:8" ht="13.5" thickBot="1" x14ac:dyDescent="0.25">
      <c r="A53" s="71"/>
      <c r="B53" s="60"/>
      <c r="C53" s="56"/>
      <c r="D53" s="35"/>
      <c r="E53" s="35"/>
      <c r="F53" s="35"/>
      <c r="G53" s="36"/>
      <c r="H53" s="72"/>
    </row>
    <row r="54" spans="1:8" ht="13.5" thickBot="1" x14ac:dyDescent="0.25">
      <c r="A54" s="47"/>
      <c r="B54" s="3" t="s">
        <v>4</v>
      </c>
      <c r="C54" s="4">
        <f>C55+C56+C57</f>
        <v>0</v>
      </c>
      <c r="D54" s="4">
        <f t="shared" ref="D54:H54" si="11">D55+D56+D57</f>
        <v>0</v>
      </c>
      <c r="E54" s="4">
        <f t="shared" si="11"/>
        <v>0</v>
      </c>
      <c r="F54" s="4">
        <f t="shared" si="11"/>
        <v>0</v>
      </c>
      <c r="G54" s="4">
        <f t="shared" si="11"/>
        <v>0</v>
      </c>
      <c r="H54" s="4">
        <f t="shared" si="11"/>
        <v>0</v>
      </c>
    </row>
    <row r="55" spans="1:8" ht="25.5" x14ac:dyDescent="0.2">
      <c r="A55" s="71"/>
      <c r="B55" s="12" t="s">
        <v>14</v>
      </c>
      <c r="C55" s="56"/>
      <c r="D55" s="35"/>
      <c r="E55" s="35"/>
      <c r="F55" s="35"/>
      <c r="G55" s="36"/>
      <c r="H55" s="72"/>
    </row>
    <row r="56" spans="1:8" x14ac:dyDescent="0.2">
      <c r="A56" s="71"/>
      <c r="B56" s="12" t="s">
        <v>15</v>
      </c>
      <c r="C56" s="56"/>
      <c r="D56" s="35"/>
      <c r="E56" s="35"/>
      <c r="F56" s="35"/>
      <c r="G56" s="36"/>
      <c r="H56" s="72"/>
    </row>
    <row r="57" spans="1:8" ht="13.5" thickBot="1" x14ac:dyDescent="0.25">
      <c r="A57" s="73"/>
      <c r="B57" s="17" t="s">
        <v>16</v>
      </c>
      <c r="C57" s="74"/>
      <c r="D57" s="75"/>
      <c r="E57" s="75"/>
      <c r="F57" s="75"/>
      <c r="G57" s="76"/>
      <c r="H57" s="77"/>
    </row>
  </sheetData>
  <mergeCells count="12">
    <mergeCell ref="D8:D9"/>
    <mergeCell ref="E8:F8"/>
    <mergeCell ref="G8:G9"/>
    <mergeCell ref="D1:H1"/>
    <mergeCell ref="D2:H2"/>
    <mergeCell ref="A4:H4"/>
    <mergeCell ref="A5:H5"/>
    <mergeCell ref="A7:A9"/>
    <mergeCell ref="B7:B9"/>
    <mergeCell ref="C7:C9"/>
    <mergeCell ref="D7:G7"/>
    <mergeCell ref="H7:H9"/>
  </mergeCells>
  <pageMargins left="0.7" right="0.7" top="0.75" bottom="0.75" header="0.3" footer="0.3"/>
  <pageSetup paperSize="9" scale="77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T55"/>
  <sheetViews>
    <sheetView view="pageBreakPreview" zoomScale="91" zoomScaleNormal="95" zoomScaleSheetLayoutView="91" workbookViewId="0">
      <selection activeCell="R16" sqref="R16"/>
    </sheetView>
  </sheetViews>
  <sheetFormatPr defaultRowHeight="12.75" x14ac:dyDescent="0.2"/>
  <cols>
    <col min="1" max="1" width="5.85546875" style="28" customWidth="1"/>
    <col min="2" max="2" width="32.28515625" style="28" customWidth="1"/>
    <col min="3" max="14" width="6.7109375" style="28" customWidth="1"/>
    <col min="15" max="15" width="9.140625" style="39"/>
    <col min="16" max="16" width="12.5703125" style="28" customWidth="1"/>
    <col min="17" max="17" width="9.7109375" style="28" customWidth="1"/>
    <col min="18" max="18" width="11.7109375" style="39" customWidth="1"/>
    <col min="19" max="19" width="12.28515625" style="29" customWidth="1"/>
    <col min="20" max="20" width="12.7109375" style="28" customWidth="1"/>
    <col min="21" max="256" width="9.140625" style="28"/>
    <col min="257" max="257" width="5.85546875" style="28" customWidth="1"/>
    <col min="258" max="258" width="32.28515625" style="28" customWidth="1"/>
    <col min="259" max="270" width="6.7109375" style="28" customWidth="1"/>
    <col min="271" max="271" width="9.140625" style="28"/>
    <col min="272" max="272" width="12.5703125" style="28" customWidth="1"/>
    <col min="273" max="273" width="9.7109375" style="28" customWidth="1"/>
    <col min="274" max="274" width="11.7109375" style="28" customWidth="1"/>
    <col min="275" max="275" width="12.28515625" style="28" customWidth="1"/>
    <col min="276" max="276" width="12.7109375" style="28" customWidth="1"/>
    <col min="277" max="512" width="9.140625" style="28"/>
    <col min="513" max="513" width="5.85546875" style="28" customWidth="1"/>
    <col min="514" max="514" width="32.28515625" style="28" customWidth="1"/>
    <col min="515" max="526" width="6.7109375" style="28" customWidth="1"/>
    <col min="527" max="527" width="9.140625" style="28"/>
    <col min="528" max="528" width="12.5703125" style="28" customWidth="1"/>
    <col min="529" max="529" width="9.7109375" style="28" customWidth="1"/>
    <col min="530" max="530" width="11.7109375" style="28" customWidth="1"/>
    <col min="531" max="531" width="12.28515625" style="28" customWidth="1"/>
    <col min="532" max="532" width="12.7109375" style="28" customWidth="1"/>
    <col min="533" max="768" width="9.140625" style="28"/>
    <col min="769" max="769" width="5.85546875" style="28" customWidth="1"/>
    <col min="770" max="770" width="32.28515625" style="28" customWidth="1"/>
    <col min="771" max="782" width="6.7109375" style="28" customWidth="1"/>
    <col min="783" max="783" width="9.140625" style="28"/>
    <col min="784" max="784" width="12.5703125" style="28" customWidth="1"/>
    <col min="785" max="785" width="9.7109375" style="28" customWidth="1"/>
    <col min="786" max="786" width="11.7109375" style="28" customWidth="1"/>
    <col min="787" max="787" width="12.28515625" style="28" customWidth="1"/>
    <col min="788" max="788" width="12.7109375" style="28" customWidth="1"/>
    <col min="789" max="1024" width="9.140625" style="28"/>
    <col min="1025" max="1025" width="5.85546875" style="28" customWidth="1"/>
    <col min="1026" max="1026" width="32.28515625" style="28" customWidth="1"/>
    <col min="1027" max="1038" width="6.7109375" style="28" customWidth="1"/>
    <col min="1039" max="1039" width="9.140625" style="28"/>
    <col min="1040" max="1040" width="12.5703125" style="28" customWidth="1"/>
    <col min="1041" max="1041" width="9.7109375" style="28" customWidth="1"/>
    <col min="1042" max="1042" width="11.7109375" style="28" customWidth="1"/>
    <col min="1043" max="1043" width="12.28515625" style="28" customWidth="1"/>
    <col min="1044" max="1044" width="12.7109375" style="28" customWidth="1"/>
    <col min="1045" max="1280" width="9.140625" style="28"/>
    <col min="1281" max="1281" width="5.85546875" style="28" customWidth="1"/>
    <col min="1282" max="1282" width="32.28515625" style="28" customWidth="1"/>
    <col min="1283" max="1294" width="6.7109375" style="28" customWidth="1"/>
    <col min="1295" max="1295" width="9.140625" style="28"/>
    <col min="1296" max="1296" width="12.5703125" style="28" customWidth="1"/>
    <col min="1297" max="1297" width="9.7109375" style="28" customWidth="1"/>
    <col min="1298" max="1298" width="11.7109375" style="28" customWidth="1"/>
    <col min="1299" max="1299" width="12.28515625" style="28" customWidth="1"/>
    <col min="1300" max="1300" width="12.7109375" style="28" customWidth="1"/>
    <col min="1301" max="1536" width="9.140625" style="28"/>
    <col min="1537" max="1537" width="5.85546875" style="28" customWidth="1"/>
    <col min="1538" max="1538" width="32.28515625" style="28" customWidth="1"/>
    <col min="1539" max="1550" width="6.7109375" style="28" customWidth="1"/>
    <col min="1551" max="1551" width="9.140625" style="28"/>
    <col min="1552" max="1552" width="12.5703125" style="28" customWidth="1"/>
    <col min="1553" max="1553" width="9.7109375" style="28" customWidth="1"/>
    <col min="1554" max="1554" width="11.7109375" style="28" customWidth="1"/>
    <col min="1555" max="1555" width="12.28515625" style="28" customWidth="1"/>
    <col min="1556" max="1556" width="12.7109375" style="28" customWidth="1"/>
    <col min="1557" max="1792" width="9.140625" style="28"/>
    <col min="1793" max="1793" width="5.85546875" style="28" customWidth="1"/>
    <col min="1794" max="1794" width="32.28515625" style="28" customWidth="1"/>
    <col min="1795" max="1806" width="6.7109375" style="28" customWidth="1"/>
    <col min="1807" max="1807" width="9.140625" style="28"/>
    <col min="1808" max="1808" width="12.5703125" style="28" customWidth="1"/>
    <col min="1809" max="1809" width="9.7109375" style="28" customWidth="1"/>
    <col min="1810" max="1810" width="11.7109375" style="28" customWidth="1"/>
    <col min="1811" max="1811" width="12.28515625" style="28" customWidth="1"/>
    <col min="1812" max="1812" width="12.7109375" style="28" customWidth="1"/>
    <col min="1813" max="2048" width="9.140625" style="28"/>
    <col min="2049" max="2049" width="5.85546875" style="28" customWidth="1"/>
    <col min="2050" max="2050" width="32.28515625" style="28" customWidth="1"/>
    <col min="2051" max="2062" width="6.7109375" style="28" customWidth="1"/>
    <col min="2063" max="2063" width="9.140625" style="28"/>
    <col min="2064" max="2064" width="12.5703125" style="28" customWidth="1"/>
    <col min="2065" max="2065" width="9.7109375" style="28" customWidth="1"/>
    <col min="2066" max="2066" width="11.7109375" style="28" customWidth="1"/>
    <col min="2067" max="2067" width="12.28515625" style="28" customWidth="1"/>
    <col min="2068" max="2068" width="12.7109375" style="28" customWidth="1"/>
    <col min="2069" max="2304" width="9.140625" style="28"/>
    <col min="2305" max="2305" width="5.85546875" style="28" customWidth="1"/>
    <col min="2306" max="2306" width="32.28515625" style="28" customWidth="1"/>
    <col min="2307" max="2318" width="6.7109375" style="28" customWidth="1"/>
    <col min="2319" max="2319" width="9.140625" style="28"/>
    <col min="2320" max="2320" width="12.5703125" style="28" customWidth="1"/>
    <col min="2321" max="2321" width="9.7109375" style="28" customWidth="1"/>
    <col min="2322" max="2322" width="11.7109375" style="28" customWidth="1"/>
    <col min="2323" max="2323" width="12.28515625" style="28" customWidth="1"/>
    <col min="2324" max="2324" width="12.7109375" style="28" customWidth="1"/>
    <col min="2325" max="2560" width="9.140625" style="28"/>
    <col min="2561" max="2561" width="5.85546875" style="28" customWidth="1"/>
    <col min="2562" max="2562" width="32.28515625" style="28" customWidth="1"/>
    <col min="2563" max="2574" width="6.7109375" style="28" customWidth="1"/>
    <col min="2575" max="2575" width="9.140625" style="28"/>
    <col min="2576" max="2576" width="12.5703125" style="28" customWidth="1"/>
    <col min="2577" max="2577" width="9.7109375" style="28" customWidth="1"/>
    <col min="2578" max="2578" width="11.7109375" style="28" customWidth="1"/>
    <col min="2579" max="2579" width="12.28515625" style="28" customWidth="1"/>
    <col min="2580" max="2580" width="12.7109375" style="28" customWidth="1"/>
    <col min="2581" max="2816" width="9.140625" style="28"/>
    <col min="2817" max="2817" width="5.85546875" style="28" customWidth="1"/>
    <col min="2818" max="2818" width="32.28515625" style="28" customWidth="1"/>
    <col min="2819" max="2830" width="6.7109375" style="28" customWidth="1"/>
    <col min="2831" max="2831" width="9.140625" style="28"/>
    <col min="2832" max="2832" width="12.5703125" style="28" customWidth="1"/>
    <col min="2833" max="2833" width="9.7109375" style="28" customWidth="1"/>
    <col min="2834" max="2834" width="11.7109375" style="28" customWidth="1"/>
    <col min="2835" max="2835" width="12.28515625" style="28" customWidth="1"/>
    <col min="2836" max="2836" width="12.7109375" style="28" customWidth="1"/>
    <col min="2837" max="3072" width="9.140625" style="28"/>
    <col min="3073" max="3073" width="5.85546875" style="28" customWidth="1"/>
    <col min="3074" max="3074" width="32.28515625" style="28" customWidth="1"/>
    <col min="3075" max="3086" width="6.7109375" style="28" customWidth="1"/>
    <col min="3087" max="3087" width="9.140625" style="28"/>
    <col min="3088" max="3088" width="12.5703125" style="28" customWidth="1"/>
    <col min="3089" max="3089" width="9.7109375" style="28" customWidth="1"/>
    <col min="3090" max="3090" width="11.7109375" style="28" customWidth="1"/>
    <col min="3091" max="3091" width="12.28515625" style="28" customWidth="1"/>
    <col min="3092" max="3092" width="12.7109375" style="28" customWidth="1"/>
    <col min="3093" max="3328" width="9.140625" style="28"/>
    <col min="3329" max="3329" width="5.85546875" style="28" customWidth="1"/>
    <col min="3330" max="3330" width="32.28515625" style="28" customWidth="1"/>
    <col min="3331" max="3342" width="6.7109375" style="28" customWidth="1"/>
    <col min="3343" max="3343" width="9.140625" style="28"/>
    <col min="3344" max="3344" width="12.5703125" style="28" customWidth="1"/>
    <col min="3345" max="3345" width="9.7109375" style="28" customWidth="1"/>
    <col min="3346" max="3346" width="11.7109375" style="28" customWidth="1"/>
    <col min="3347" max="3347" width="12.28515625" style="28" customWidth="1"/>
    <col min="3348" max="3348" width="12.7109375" style="28" customWidth="1"/>
    <col min="3349" max="3584" width="9.140625" style="28"/>
    <col min="3585" max="3585" width="5.85546875" style="28" customWidth="1"/>
    <col min="3586" max="3586" width="32.28515625" style="28" customWidth="1"/>
    <col min="3587" max="3598" width="6.7109375" style="28" customWidth="1"/>
    <col min="3599" max="3599" width="9.140625" style="28"/>
    <col min="3600" max="3600" width="12.5703125" style="28" customWidth="1"/>
    <col min="3601" max="3601" width="9.7109375" style="28" customWidth="1"/>
    <col min="3602" max="3602" width="11.7109375" style="28" customWidth="1"/>
    <col min="3603" max="3603" width="12.28515625" style="28" customWidth="1"/>
    <col min="3604" max="3604" width="12.7109375" style="28" customWidth="1"/>
    <col min="3605" max="3840" width="9.140625" style="28"/>
    <col min="3841" max="3841" width="5.85546875" style="28" customWidth="1"/>
    <col min="3842" max="3842" width="32.28515625" style="28" customWidth="1"/>
    <col min="3843" max="3854" width="6.7109375" style="28" customWidth="1"/>
    <col min="3855" max="3855" width="9.140625" style="28"/>
    <col min="3856" max="3856" width="12.5703125" style="28" customWidth="1"/>
    <col min="3857" max="3857" width="9.7109375" style="28" customWidth="1"/>
    <col min="3858" max="3858" width="11.7109375" style="28" customWidth="1"/>
    <col min="3859" max="3859" width="12.28515625" style="28" customWidth="1"/>
    <col min="3860" max="3860" width="12.7109375" style="28" customWidth="1"/>
    <col min="3861" max="4096" width="9.140625" style="28"/>
    <col min="4097" max="4097" width="5.85546875" style="28" customWidth="1"/>
    <col min="4098" max="4098" width="32.28515625" style="28" customWidth="1"/>
    <col min="4099" max="4110" width="6.7109375" style="28" customWidth="1"/>
    <col min="4111" max="4111" width="9.140625" style="28"/>
    <col min="4112" max="4112" width="12.5703125" style="28" customWidth="1"/>
    <col min="4113" max="4113" width="9.7109375" style="28" customWidth="1"/>
    <col min="4114" max="4114" width="11.7109375" style="28" customWidth="1"/>
    <col min="4115" max="4115" width="12.28515625" style="28" customWidth="1"/>
    <col min="4116" max="4116" width="12.7109375" style="28" customWidth="1"/>
    <col min="4117" max="4352" width="9.140625" style="28"/>
    <col min="4353" max="4353" width="5.85546875" style="28" customWidth="1"/>
    <col min="4354" max="4354" width="32.28515625" style="28" customWidth="1"/>
    <col min="4355" max="4366" width="6.7109375" style="28" customWidth="1"/>
    <col min="4367" max="4367" width="9.140625" style="28"/>
    <col min="4368" max="4368" width="12.5703125" style="28" customWidth="1"/>
    <col min="4369" max="4369" width="9.7109375" style="28" customWidth="1"/>
    <col min="4370" max="4370" width="11.7109375" style="28" customWidth="1"/>
    <col min="4371" max="4371" width="12.28515625" style="28" customWidth="1"/>
    <col min="4372" max="4372" width="12.7109375" style="28" customWidth="1"/>
    <col min="4373" max="4608" width="9.140625" style="28"/>
    <col min="4609" max="4609" width="5.85546875" style="28" customWidth="1"/>
    <col min="4610" max="4610" width="32.28515625" style="28" customWidth="1"/>
    <col min="4611" max="4622" width="6.7109375" style="28" customWidth="1"/>
    <col min="4623" max="4623" width="9.140625" style="28"/>
    <col min="4624" max="4624" width="12.5703125" style="28" customWidth="1"/>
    <col min="4625" max="4625" width="9.7109375" style="28" customWidth="1"/>
    <col min="4626" max="4626" width="11.7109375" style="28" customWidth="1"/>
    <col min="4627" max="4627" width="12.28515625" style="28" customWidth="1"/>
    <col min="4628" max="4628" width="12.7109375" style="28" customWidth="1"/>
    <col min="4629" max="4864" width="9.140625" style="28"/>
    <col min="4865" max="4865" width="5.85546875" style="28" customWidth="1"/>
    <col min="4866" max="4866" width="32.28515625" style="28" customWidth="1"/>
    <col min="4867" max="4878" width="6.7109375" style="28" customWidth="1"/>
    <col min="4879" max="4879" width="9.140625" style="28"/>
    <col min="4880" max="4880" width="12.5703125" style="28" customWidth="1"/>
    <col min="4881" max="4881" width="9.7109375" style="28" customWidth="1"/>
    <col min="4882" max="4882" width="11.7109375" style="28" customWidth="1"/>
    <col min="4883" max="4883" width="12.28515625" style="28" customWidth="1"/>
    <col min="4884" max="4884" width="12.7109375" style="28" customWidth="1"/>
    <col min="4885" max="5120" width="9.140625" style="28"/>
    <col min="5121" max="5121" width="5.85546875" style="28" customWidth="1"/>
    <col min="5122" max="5122" width="32.28515625" style="28" customWidth="1"/>
    <col min="5123" max="5134" width="6.7109375" style="28" customWidth="1"/>
    <col min="5135" max="5135" width="9.140625" style="28"/>
    <col min="5136" max="5136" width="12.5703125" style="28" customWidth="1"/>
    <col min="5137" max="5137" width="9.7109375" style="28" customWidth="1"/>
    <col min="5138" max="5138" width="11.7109375" style="28" customWidth="1"/>
    <col min="5139" max="5139" width="12.28515625" style="28" customWidth="1"/>
    <col min="5140" max="5140" width="12.7109375" style="28" customWidth="1"/>
    <col min="5141" max="5376" width="9.140625" style="28"/>
    <col min="5377" max="5377" width="5.85546875" style="28" customWidth="1"/>
    <col min="5378" max="5378" width="32.28515625" style="28" customWidth="1"/>
    <col min="5379" max="5390" width="6.7109375" style="28" customWidth="1"/>
    <col min="5391" max="5391" width="9.140625" style="28"/>
    <col min="5392" max="5392" width="12.5703125" style="28" customWidth="1"/>
    <col min="5393" max="5393" width="9.7109375" style="28" customWidth="1"/>
    <col min="5394" max="5394" width="11.7109375" style="28" customWidth="1"/>
    <col min="5395" max="5395" width="12.28515625" style="28" customWidth="1"/>
    <col min="5396" max="5396" width="12.7109375" style="28" customWidth="1"/>
    <col min="5397" max="5632" width="9.140625" style="28"/>
    <col min="5633" max="5633" width="5.85546875" style="28" customWidth="1"/>
    <col min="5634" max="5634" width="32.28515625" style="28" customWidth="1"/>
    <col min="5635" max="5646" width="6.7109375" style="28" customWidth="1"/>
    <col min="5647" max="5647" width="9.140625" style="28"/>
    <col min="5648" max="5648" width="12.5703125" style="28" customWidth="1"/>
    <col min="5649" max="5649" width="9.7109375" style="28" customWidth="1"/>
    <col min="5650" max="5650" width="11.7109375" style="28" customWidth="1"/>
    <col min="5651" max="5651" width="12.28515625" style="28" customWidth="1"/>
    <col min="5652" max="5652" width="12.7109375" style="28" customWidth="1"/>
    <col min="5653" max="5888" width="9.140625" style="28"/>
    <col min="5889" max="5889" width="5.85546875" style="28" customWidth="1"/>
    <col min="5890" max="5890" width="32.28515625" style="28" customWidth="1"/>
    <col min="5891" max="5902" width="6.7109375" style="28" customWidth="1"/>
    <col min="5903" max="5903" width="9.140625" style="28"/>
    <col min="5904" max="5904" width="12.5703125" style="28" customWidth="1"/>
    <col min="5905" max="5905" width="9.7109375" style="28" customWidth="1"/>
    <col min="5906" max="5906" width="11.7109375" style="28" customWidth="1"/>
    <col min="5907" max="5907" width="12.28515625" style="28" customWidth="1"/>
    <col min="5908" max="5908" width="12.7109375" style="28" customWidth="1"/>
    <col min="5909" max="6144" width="9.140625" style="28"/>
    <col min="6145" max="6145" width="5.85546875" style="28" customWidth="1"/>
    <col min="6146" max="6146" width="32.28515625" style="28" customWidth="1"/>
    <col min="6147" max="6158" width="6.7109375" style="28" customWidth="1"/>
    <col min="6159" max="6159" width="9.140625" style="28"/>
    <col min="6160" max="6160" width="12.5703125" style="28" customWidth="1"/>
    <col min="6161" max="6161" width="9.7109375" style="28" customWidth="1"/>
    <col min="6162" max="6162" width="11.7109375" style="28" customWidth="1"/>
    <col min="6163" max="6163" width="12.28515625" style="28" customWidth="1"/>
    <col min="6164" max="6164" width="12.7109375" style="28" customWidth="1"/>
    <col min="6165" max="6400" width="9.140625" style="28"/>
    <col min="6401" max="6401" width="5.85546875" style="28" customWidth="1"/>
    <col min="6402" max="6402" width="32.28515625" style="28" customWidth="1"/>
    <col min="6403" max="6414" width="6.7109375" style="28" customWidth="1"/>
    <col min="6415" max="6415" width="9.140625" style="28"/>
    <col min="6416" max="6416" width="12.5703125" style="28" customWidth="1"/>
    <col min="6417" max="6417" width="9.7109375" style="28" customWidth="1"/>
    <col min="6418" max="6418" width="11.7109375" style="28" customWidth="1"/>
    <col min="6419" max="6419" width="12.28515625" style="28" customWidth="1"/>
    <col min="6420" max="6420" width="12.7109375" style="28" customWidth="1"/>
    <col min="6421" max="6656" width="9.140625" style="28"/>
    <col min="6657" max="6657" width="5.85546875" style="28" customWidth="1"/>
    <col min="6658" max="6658" width="32.28515625" style="28" customWidth="1"/>
    <col min="6659" max="6670" width="6.7109375" style="28" customWidth="1"/>
    <col min="6671" max="6671" width="9.140625" style="28"/>
    <col min="6672" max="6672" width="12.5703125" style="28" customWidth="1"/>
    <col min="6673" max="6673" width="9.7109375" style="28" customWidth="1"/>
    <col min="6674" max="6674" width="11.7109375" style="28" customWidth="1"/>
    <col min="6675" max="6675" width="12.28515625" style="28" customWidth="1"/>
    <col min="6676" max="6676" width="12.7109375" style="28" customWidth="1"/>
    <col min="6677" max="6912" width="9.140625" style="28"/>
    <col min="6913" max="6913" width="5.85546875" style="28" customWidth="1"/>
    <col min="6914" max="6914" width="32.28515625" style="28" customWidth="1"/>
    <col min="6915" max="6926" width="6.7109375" style="28" customWidth="1"/>
    <col min="6927" max="6927" width="9.140625" style="28"/>
    <col min="6928" max="6928" width="12.5703125" style="28" customWidth="1"/>
    <col min="6929" max="6929" width="9.7109375" style="28" customWidth="1"/>
    <col min="6930" max="6930" width="11.7109375" style="28" customWidth="1"/>
    <col min="6931" max="6931" width="12.28515625" style="28" customWidth="1"/>
    <col min="6932" max="6932" width="12.7109375" style="28" customWidth="1"/>
    <col min="6933" max="7168" width="9.140625" style="28"/>
    <col min="7169" max="7169" width="5.85546875" style="28" customWidth="1"/>
    <col min="7170" max="7170" width="32.28515625" style="28" customWidth="1"/>
    <col min="7171" max="7182" width="6.7109375" style="28" customWidth="1"/>
    <col min="7183" max="7183" width="9.140625" style="28"/>
    <col min="7184" max="7184" width="12.5703125" style="28" customWidth="1"/>
    <col min="7185" max="7185" width="9.7109375" style="28" customWidth="1"/>
    <col min="7186" max="7186" width="11.7109375" style="28" customWidth="1"/>
    <col min="7187" max="7187" width="12.28515625" style="28" customWidth="1"/>
    <col min="7188" max="7188" width="12.7109375" style="28" customWidth="1"/>
    <col min="7189" max="7424" width="9.140625" style="28"/>
    <col min="7425" max="7425" width="5.85546875" style="28" customWidth="1"/>
    <col min="7426" max="7426" width="32.28515625" style="28" customWidth="1"/>
    <col min="7427" max="7438" width="6.7109375" style="28" customWidth="1"/>
    <col min="7439" max="7439" width="9.140625" style="28"/>
    <col min="7440" max="7440" width="12.5703125" style="28" customWidth="1"/>
    <col min="7441" max="7441" width="9.7109375" style="28" customWidth="1"/>
    <col min="7442" max="7442" width="11.7109375" style="28" customWidth="1"/>
    <col min="7443" max="7443" width="12.28515625" style="28" customWidth="1"/>
    <col min="7444" max="7444" width="12.7109375" style="28" customWidth="1"/>
    <col min="7445" max="7680" width="9.140625" style="28"/>
    <col min="7681" max="7681" width="5.85546875" style="28" customWidth="1"/>
    <col min="7682" max="7682" width="32.28515625" style="28" customWidth="1"/>
    <col min="7683" max="7694" width="6.7109375" style="28" customWidth="1"/>
    <col min="7695" max="7695" width="9.140625" style="28"/>
    <col min="7696" max="7696" width="12.5703125" style="28" customWidth="1"/>
    <col min="7697" max="7697" width="9.7109375" style="28" customWidth="1"/>
    <col min="7698" max="7698" width="11.7109375" style="28" customWidth="1"/>
    <col min="7699" max="7699" width="12.28515625" style="28" customWidth="1"/>
    <col min="7700" max="7700" width="12.7109375" style="28" customWidth="1"/>
    <col min="7701" max="7936" width="9.140625" style="28"/>
    <col min="7937" max="7937" width="5.85546875" style="28" customWidth="1"/>
    <col min="7938" max="7938" width="32.28515625" style="28" customWidth="1"/>
    <col min="7939" max="7950" width="6.7109375" style="28" customWidth="1"/>
    <col min="7951" max="7951" width="9.140625" style="28"/>
    <col min="7952" max="7952" width="12.5703125" style="28" customWidth="1"/>
    <col min="7953" max="7953" width="9.7109375" style="28" customWidth="1"/>
    <col min="7954" max="7954" width="11.7109375" style="28" customWidth="1"/>
    <col min="7955" max="7955" width="12.28515625" style="28" customWidth="1"/>
    <col min="7956" max="7956" width="12.7109375" style="28" customWidth="1"/>
    <col min="7957" max="8192" width="9.140625" style="28"/>
    <col min="8193" max="8193" width="5.85546875" style="28" customWidth="1"/>
    <col min="8194" max="8194" width="32.28515625" style="28" customWidth="1"/>
    <col min="8195" max="8206" width="6.7109375" style="28" customWidth="1"/>
    <col min="8207" max="8207" width="9.140625" style="28"/>
    <col min="8208" max="8208" width="12.5703125" style="28" customWidth="1"/>
    <col min="8209" max="8209" width="9.7109375" style="28" customWidth="1"/>
    <col min="8210" max="8210" width="11.7109375" style="28" customWidth="1"/>
    <col min="8211" max="8211" width="12.28515625" style="28" customWidth="1"/>
    <col min="8212" max="8212" width="12.7109375" style="28" customWidth="1"/>
    <col min="8213" max="8448" width="9.140625" style="28"/>
    <col min="8449" max="8449" width="5.85546875" style="28" customWidth="1"/>
    <col min="8450" max="8450" width="32.28515625" style="28" customWidth="1"/>
    <col min="8451" max="8462" width="6.7109375" style="28" customWidth="1"/>
    <col min="8463" max="8463" width="9.140625" style="28"/>
    <col min="8464" max="8464" width="12.5703125" style="28" customWidth="1"/>
    <col min="8465" max="8465" width="9.7109375" style="28" customWidth="1"/>
    <col min="8466" max="8466" width="11.7109375" style="28" customWidth="1"/>
    <col min="8467" max="8467" width="12.28515625" style="28" customWidth="1"/>
    <col min="8468" max="8468" width="12.7109375" style="28" customWidth="1"/>
    <col min="8469" max="8704" width="9.140625" style="28"/>
    <col min="8705" max="8705" width="5.85546875" style="28" customWidth="1"/>
    <col min="8706" max="8706" width="32.28515625" style="28" customWidth="1"/>
    <col min="8707" max="8718" width="6.7109375" style="28" customWidth="1"/>
    <col min="8719" max="8719" width="9.140625" style="28"/>
    <col min="8720" max="8720" width="12.5703125" style="28" customWidth="1"/>
    <col min="8721" max="8721" width="9.7109375" style="28" customWidth="1"/>
    <col min="8722" max="8722" width="11.7109375" style="28" customWidth="1"/>
    <col min="8723" max="8723" width="12.28515625" style="28" customWidth="1"/>
    <col min="8724" max="8724" width="12.7109375" style="28" customWidth="1"/>
    <col min="8725" max="8960" width="9.140625" style="28"/>
    <col min="8961" max="8961" width="5.85546875" style="28" customWidth="1"/>
    <col min="8962" max="8962" width="32.28515625" style="28" customWidth="1"/>
    <col min="8963" max="8974" width="6.7109375" style="28" customWidth="1"/>
    <col min="8975" max="8975" width="9.140625" style="28"/>
    <col min="8976" max="8976" width="12.5703125" style="28" customWidth="1"/>
    <col min="8977" max="8977" width="9.7109375" style="28" customWidth="1"/>
    <col min="8978" max="8978" width="11.7109375" style="28" customWidth="1"/>
    <col min="8979" max="8979" width="12.28515625" style="28" customWidth="1"/>
    <col min="8980" max="8980" width="12.7109375" style="28" customWidth="1"/>
    <col min="8981" max="9216" width="9.140625" style="28"/>
    <col min="9217" max="9217" width="5.85546875" style="28" customWidth="1"/>
    <col min="9218" max="9218" width="32.28515625" style="28" customWidth="1"/>
    <col min="9219" max="9230" width="6.7109375" style="28" customWidth="1"/>
    <col min="9231" max="9231" width="9.140625" style="28"/>
    <col min="9232" max="9232" width="12.5703125" style="28" customWidth="1"/>
    <col min="9233" max="9233" width="9.7109375" style="28" customWidth="1"/>
    <col min="9234" max="9234" width="11.7109375" style="28" customWidth="1"/>
    <col min="9235" max="9235" width="12.28515625" style="28" customWidth="1"/>
    <col min="9236" max="9236" width="12.7109375" style="28" customWidth="1"/>
    <col min="9237" max="9472" width="9.140625" style="28"/>
    <col min="9473" max="9473" width="5.85546875" style="28" customWidth="1"/>
    <col min="9474" max="9474" width="32.28515625" style="28" customWidth="1"/>
    <col min="9475" max="9486" width="6.7109375" style="28" customWidth="1"/>
    <col min="9487" max="9487" width="9.140625" style="28"/>
    <col min="9488" max="9488" width="12.5703125" style="28" customWidth="1"/>
    <col min="9489" max="9489" width="9.7109375" style="28" customWidth="1"/>
    <col min="9490" max="9490" width="11.7109375" style="28" customWidth="1"/>
    <col min="9491" max="9491" width="12.28515625" style="28" customWidth="1"/>
    <col min="9492" max="9492" width="12.7109375" style="28" customWidth="1"/>
    <col min="9493" max="9728" width="9.140625" style="28"/>
    <col min="9729" max="9729" width="5.85546875" style="28" customWidth="1"/>
    <col min="9730" max="9730" width="32.28515625" style="28" customWidth="1"/>
    <col min="9731" max="9742" width="6.7109375" style="28" customWidth="1"/>
    <col min="9743" max="9743" width="9.140625" style="28"/>
    <col min="9744" max="9744" width="12.5703125" style="28" customWidth="1"/>
    <col min="9745" max="9745" width="9.7109375" style="28" customWidth="1"/>
    <col min="9746" max="9746" width="11.7109375" style="28" customWidth="1"/>
    <col min="9747" max="9747" width="12.28515625" style="28" customWidth="1"/>
    <col min="9748" max="9748" width="12.7109375" style="28" customWidth="1"/>
    <col min="9749" max="9984" width="9.140625" style="28"/>
    <col min="9985" max="9985" width="5.85546875" style="28" customWidth="1"/>
    <col min="9986" max="9986" width="32.28515625" style="28" customWidth="1"/>
    <col min="9987" max="9998" width="6.7109375" style="28" customWidth="1"/>
    <col min="9999" max="9999" width="9.140625" style="28"/>
    <col min="10000" max="10000" width="12.5703125" style="28" customWidth="1"/>
    <col min="10001" max="10001" width="9.7109375" style="28" customWidth="1"/>
    <col min="10002" max="10002" width="11.7109375" style="28" customWidth="1"/>
    <col min="10003" max="10003" width="12.28515625" style="28" customWidth="1"/>
    <col min="10004" max="10004" width="12.7109375" style="28" customWidth="1"/>
    <col min="10005" max="10240" width="9.140625" style="28"/>
    <col min="10241" max="10241" width="5.85546875" style="28" customWidth="1"/>
    <col min="10242" max="10242" width="32.28515625" style="28" customWidth="1"/>
    <col min="10243" max="10254" width="6.7109375" style="28" customWidth="1"/>
    <col min="10255" max="10255" width="9.140625" style="28"/>
    <col min="10256" max="10256" width="12.5703125" style="28" customWidth="1"/>
    <col min="10257" max="10257" width="9.7109375" style="28" customWidth="1"/>
    <col min="10258" max="10258" width="11.7109375" style="28" customWidth="1"/>
    <col min="10259" max="10259" width="12.28515625" style="28" customWidth="1"/>
    <col min="10260" max="10260" width="12.7109375" style="28" customWidth="1"/>
    <col min="10261" max="10496" width="9.140625" style="28"/>
    <col min="10497" max="10497" width="5.85546875" style="28" customWidth="1"/>
    <col min="10498" max="10498" width="32.28515625" style="28" customWidth="1"/>
    <col min="10499" max="10510" width="6.7109375" style="28" customWidth="1"/>
    <col min="10511" max="10511" width="9.140625" style="28"/>
    <col min="10512" max="10512" width="12.5703125" style="28" customWidth="1"/>
    <col min="10513" max="10513" width="9.7109375" style="28" customWidth="1"/>
    <col min="10514" max="10514" width="11.7109375" style="28" customWidth="1"/>
    <col min="10515" max="10515" width="12.28515625" style="28" customWidth="1"/>
    <col min="10516" max="10516" width="12.7109375" style="28" customWidth="1"/>
    <col min="10517" max="10752" width="9.140625" style="28"/>
    <col min="10753" max="10753" width="5.85546875" style="28" customWidth="1"/>
    <col min="10754" max="10754" width="32.28515625" style="28" customWidth="1"/>
    <col min="10755" max="10766" width="6.7109375" style="28" customWidth="1"/>
    <col min="10767" max="10767" width="9.140625" style="28"/>
    <col min="10768" max="10768" width="12.5703125" style="28" customWidth="1"/>
    <col min="10769" max="10769" width="9.7109375" style="28" customWidth="1"/>
    <col min="10770" max="10770" width="11.7109375" style="28" customWidth="1"/>
    <col min="10771" max="10771" width="12.28515625" style="28" customWidth="1"/>
    <col min="10772" max="10772" width="12.7109375" style="28" customWidth="1"/>
    <col min="10773" max="11008" width="9.140625" style="28"/>
    <col min="11009" max="11009" width="5.85546875" style="28" customWidth="1"/>
    <col min="11010" max="11010" width="32.28515625" style="28" customWidth="1"/>
    <col min="11011" max="11022" width="6.7109375" style="28" customWidth="1"/>
    <col min="11023" max="11023" width="9.140625" style="28"/>
    <col min="11024" max="11024" width="12.5703125" style="28" customWidth="1"/>
    <col min="11025" max="11025" width="9.7109375" style="28" customWidth="1"/>
    <col min="11026" max="11026" width="11.7109375" style="28" customWidth="1"/>
    <col min="11027" max="11027" width="12.28515625" style="28" customWidth="1"/>
    <col min="11028" max="11028" width="12.7109375" style="28" customWidth="1"/>
    <col min="11029" max="11264" width="9.140625" style="28"/>
    <col min="11265" max="11265" width="5.85546875" style="28" customWidth="1"/>
    <col min="11266" max="11266" width="32.28515625" style="28" customWidth="1"/>
    <col min="11267" max="11278" width="6.7109375" style="28" customWidth="1"/>
    <col min="11279" max="11279" width="9.140625" style="28"/>
    <col min="11280" max="11280" width="12.5703125" style="28" customWidth="1"/>
    <col min="11281" max="11281" width="9.7109375" style="28" customWidth="1"/>
    <col min="11282" max="11282" width="11.7109375" style="28" customWidth="1"/>
    <col min="11283" max="11283" width="12.28515625" style="28" customWidth="1"/>
    <col min="11284" max="11284" width="12.7109375" style="28" customWidth="1"/>
    <col min="11285" max="11520" width="9.140625" style="28"/>
    <col min="11521" max="11521" width="5.85546875" style="28" customWidth="1"/>
    <col min="11522" max="11522" width="32.28515625" style="28" customWidth="1"/>
    <col min="11523" max="11534" width="6.7109375" style="28" customWidth="1"/>
    <col min="11535" max="11535" width="9.140625" style="28"/>
    <col min="11536" max="11536" width="12.5703125" style="28" customWidth="1"/>
    <col min="11537" max="11537" width="9.7109375" style="28" customWidth="1"/>
    <col min="11538" max="11538" width="11.7109375" style="28" customWidth="1"/>
    <col min="11539" max="11539" width="12.28515625" style="28" customWidth="1"/>
    <col min="11540" max="11540" width="12.7109375" style="28" customWidth="1"/>
    <col min="11541" max="11776" width="9.140625" style="28"/>
    <col min="11777" max="11777" width="5.85546875" style="28" customWidth="1"/>
    <col min="11778" max="11778" width="32.28515625" style="28" customWidth="1"/>
    <col min="11779" max="11790" width="6.7109375" style="28" customWidth="1"/>
    <col min="11791" max="11791" width="9.140625" style="28"/>
    <col min="11792" max="11792" width="12.5703125" style="28" customWidth="1"/>
    <col min="11793" max="11793" width="9.7109375" style="28" customWidth="1"/>
    <col min="11794" max="11794" width="11.7109375" style="28" customWidth="1"/>
    <col min="11795" max="11795" width="12.28515625" style="28" customWidth="1"/>
    <col min="11796" max="11796" width="12.7109375" style="28" customWidth="1"/>
    <col min="11797" max="12032" width="9.140625" style="28"/>
    <col min="12033" max="12033" width="5.85546875" style="28" customWidth="1"/>
    <col min="12034" max="12034" width="32.28515625" style="28" customWidth="1"/>
    <col min="12035" max="12046" width="6.7109375" style="28" customWidth="1"/>
    <col min="12047" max="12047" width="9.140625" style="28"/>
    <col min="12048" max="12048" width="12.5703125" style="28" customWidth="1"/>
    <col min="12049" max="12049" width="9.7109375" style="28" customWidth="1"/>
    <col min="12050" max="12050" width="11.7109375" style="28" customWidth="1"/>
    <col min="12051" max="12051" width="12.28515625" style="28" customWidth="1"/>
    <col min="12052" max="12052" width="12.7109375" style="28" customWidth="1"/>
    <col min="12053" max="12288" width="9.140625" style="28"/>
    <col min="12289" max="12289" width="5.85546875" style="28" customWidth="1"/>
    <col min="12290" max="12290" width="32.28515625" style="28" customWidth="1"/>
    <col min="12291" max="12302" width="6.7109375" style="28" customWidth="1"/>
    <col min="12303" max="12303" width="9.140625" style="28"/>
    <col min="12304" max="12304" width="12.5703125" style="28" customWidth="1"/>
    <col min="12305" max="12305" width="9.7109375" style="28" customWidth="1"/>
    <col min="12306" max="12306" width="11.7109375" style="28" customWidth="1"/>
    <col min="12307" max="12307" width="12.28515625" style="28" customWidth="1"/>
    <col min="12308" max="12308" width="12.7109375" style="28" customWidth="1"/>
    <col min="12309" max="12544" width="9.140625" style="28"/>
    <col min="12545" max="12545" width="5.85546875" style="28" customWidth="1"/>
    <col min="12546" max="12546" width="32.28515625" style="28" customWidth="1"/>
    <col min="12547" max="12558" width="6.7109375" style="28" customWidth="1"/>
    <col min="12559" max="12559" width="9.140625" style="28"/>
    <col min="12560" max="12560" width="12.5703125" style="28" customWidth="1"/>
    <col min="12561" max="12561" width="9.7109375" style="28" customWidth="1"/>
    <col min="12562" max="12562" width="11.7109375" style="28" customWidth="1"/>
    <col min="12563" max="12563" width="12.28515625" style="28" customWidth="1"/>
    <col min="12564" max="12564" width="12.7109375" style="28" customWidth="1"/>
    <col min="12565" max="12800" width="9.140625" style="28"/>
    <col min="12801" max="12801" width="5.85546875" style="28" customWidth="1"/>
    <col min="12802" max="12802" width="32.28515625" style="28" customWidth="1"/>
    <col min="12803" max="12814" width="6.7109375" style="28" customWidth="1"/>
    <col min="12815" max="12815" width="9.140625" style="28"/>
    <col min="12816" max="12816" width="12.5703125" style="28" customWidth="1"/>
    <col min="12817" max="12817" width="9.7109375" style="28" customWidth="1"/>
    <col min="12818" max="12818" width="11.7109375" style="28" customWidth="1"/>
    <col min="12819" max="12819" width="12.28515625" style="28" customWidth="1"/>
    <col min="12820" max="12820" width="12.7109375" style="28" customWidth="1"/>
    <col min="12821" max="13056" width="9.140625" style="28"/>
    <col min="13057" max="13057" width="5.85546875" style="28" customWidth="1"/>
    <col min="13058" max="13058" width="32.28515625" style="28" customWidth="1"/>
    <col min="13059" max="13070" width="6.7109375" style="28" customWidth="1"/>
    <col min="13071" max="13071" width="9.140625" style="28"/>
    <col min="13072" max="13072" width="12.5703125" style="28" customWidth="1"/>
    <col min="13073" max="13073" width="9.7109375" style="28" customWidth="1"/>
    <col min="13074" max="13074" width="11.7109375" style="28" customWidth="1"/>
    <col min="13075" max="13075" width="12.28515625" style="28" customWidth="1"/>
    <col min="13076" max="13076" width="12.7109375" style="28" customWidth="1"/>
    <col min="13077" max="13312" width="9.140625" style="28"/>
    <col min="13313" max="13313" width="5.85546875" style="28" customWidth="1"/>
    <col min="13314" max="13314" width="32.28515625" style="28" customWidth="1"/>
    <col min="13315" max="13326" width="6.7109375" style="28" customWidth="1"/>
    <col min="13327" max="13327" width="9.140625" style="28"/>
    <col min="13328" max="13328" width="12.5703125" style="28" customWidth="1"/>
    <col min="13329" max="13329" width="9.7109375" style="28" customWidth="1"/>
    <col min="13330" max="13330" width="11.7109375" style="28" customWidth="1"/>
    <col min="13331" max="13331" width="12.28515625" style="28" customWidth="1"/>
    <col min="13332" max="13332" width="12.7109375" style="28" customWidth="1"/>
    <col min="13333" max="13568" width="9.140625" style="28"/>
    <col min="13569" max="13569" width="5.85546875" style="28" customWidth="1"/>
    <col min="13570" max="13570" width="32.28515625" style="28" customWidth="1"/>
    <col min="13571" max="13582" width="6.7109375" style="28" customWidth="1"/>
    <col min="13583" max="13583" width="9.140625" style="28"/>
    <col min="13584" max="13584" width="12.5703125" style="28" customWidth="1"/>
    <col min="13585" max="13585" width="9.7109375" style="28" customWidth="1"/>
    <col min="13586" max="13586" width="11.7109375" style="28" customWidth="1"/>
    <col min="13587" max="13587" width="12.28515625" style="28" customWidth="1"/>
    <col min="13588" max="13588" width="12.7109375" style="28" customWidth="1"/>
    <col min="13589" max="13824" width="9.140625" style="28"/>
    <col min="13825" max="13825" width="5.85546875" style="28" customWidth="1"/>
    <col min="13826" max="13826" width="32.28515625" style="28" customWidth="1"/>
    <col min="13827" max="13838" width="6.7109375" style="28" customWidth="1"/>
    <col min="13839" max="13839" width="9.140625" style="28"/>
    <col min="13840" max="13840" width="12.5703125" style="28" customWidth="1"/>
    <col min="13841" max="13841" width="9.7109375" style="28" customWidth="1"/>
    <col min="13842" max="13842" width="11.7109375" style="28" customWidth="1"/>
    <col min="13843" max="13843" width="12.28515625" style="28" customWidth="1"/>
    <col min="13844" max="13844" width="12.7109375" style="28" customWidth="1"/>
    <col min="13845" max="14080" width="9.140625" style="28"/>
    <col min="14081" max="14081" width="5.85546875" style="28" customWidth="1"/>
    <col min="14082" max="14082" width="32.28515625" style="28" customWidth="1"/>
    <col min="14083" max="14094" width="6.7109375" style="28" customWidth="1"/>
    <col min="14095" max="14095" width="9.140625" style="28"/>
    <col min="14096" max="14096" width="12.5703125" style="28" customWidth="1"/>
    <col min="14097" max="14097" width="9.7109375" style="28" customWidth="1"/>
    <col min="14098" max="14098" width="11.7109375" style="28" customWidth="1"/>
    <col min="14099" max="14099" width="12.28515625" style="28" customWidth="1"/>
    <col min="14100" max="14100" width="12.7109375" style="28" customWidth="1"/>
    <col min="14101" max="14336" width="9.140625" style="28"/>
    <col min="14337" max="14337" width="5.85546875" style="28" customWidth="1"/>
    <col min="14338" max="14338" width="32.28515625" style="28" customWidth="1"/>
    <col min="14339" max="14350" width="6.7109375" style="28" customWidth="1"/>
    <col min="14351" max="14351" width="9.140625" style="28"/>
    <col min="14352" max="14352" width="12.5703125" style="28" customWidth="1"/>
    <col min="14353" max="14353" width="9.7109375" style="28" customWidth="1"/>
    <col min="14354" max="14354" width="11.7109375" style="28" customWidth="1"/>
    <col min="14355" max="14355" width="12.28515625" style="28" customWidth="1"/>
    <col min="14356" max="14356" width="12.7109375" style="28" customWidth="1"/>
    <col min="14357" max="14592" width="9.140625" style="28"/>
    <col min="14593" max="14593" width="5.85546875" style="28" customWidth="1"/>
    <col min="14594" max="14594" width="32.28515625" style="28" customWidth="1"/>
    <col min="14595" max="14606" width="6.7109375" style="28" customWidth="1"/>
    <col min="14607" max="14607" width="9.140625" style="28"/>
    <col min="14608" max="14608" width="12.5703125" style="28" customWidth="1"/>
    <col min="14609" max="14609" width="9.7109375" style="28" customWidth="1"/>
    <col min="14610" max="14610" width="11.7109375" style="28" customWidth="1"/>
    <col min="14611" max="14611" width="12.28515625" style="28" customWidth="1"/>
    <col min="14612" max="14612" width="12.7109375" style="28" customWidth="1"/>
    <col min="14613" max="14848" width="9.140625" style="28"/>
    <col min="14849" max="14849" width="5.85546875" style="28" customWidth="1"/>
    <col min="14850" max="14850" width="32.28515625" style="28" customWidth="1"/>
    <col min="14851" max="14862" width="6.7109375" style="28" customWidth="1"/>
    <col min="14863" max="14863" width="9.140625" style="28"/>
    <col min="14864" max="14864" width="12.5703125" style="28" customWidth="1"/>
    <col min="14865" max="14865" width="9.7109375" style="28" customWidth="1"/>
    <col min="14866" max="14866" width="11.7109375" style="28" customWidth="1"/>
    <col min="14867" max="14867" width="12.28515625" style="28" customWidth="1"/>
    <col min="14868" max="14868" width="12.7109375" style="28" customWidth="1"/>
    <col min="14869" max="15104" width="9.140625" style="28"/>
    <col min="15105" max="15105" width="5.85546875" style="28" customWidth="1"/>
    <col min="15106" max="15106" width="32.28515625" style="28" customWidth="1"/>
    <col min="15107" max="15118" width="6.7109375" style="28" customWidth="1"/>
    <col min="15119" max="15119" width="9.140625" style="28"/>
    <col min="15120" max="15120" width="12.5703125" style="28" customWidth="1"/>
    <col min="15121" max="15121" width="9.7109375" style="28" customWidth="1"/>
    <col min="15122" max="15122" width="11.7109375" style="28" customWidth="1"/>
    <col min="15123" max="15123" width="12.28515625" style="28" customWidth="1"/>
    <col min="15124" max="15124" width="12.7109375" style="28" customWidth="1"/>
    <col min="15125" max="15360" width="9.140625" style="28"/>
    <col min="15361" max="15361" width="5.85546875" style="28" customWidth="1"/>
    <col min="15362" max="15362" width="32.28515625" style="28" customWidth="1"/>
    <col min="15363" max="15374" width="6.7109375" style="28" customWidth="1"/>
    <col min="15375" max="15375" width="9.140625" style="28"/>
    <col min="15376" max="15376" width="12.5703125" style="28" customWidth="1"/>
    <col min="15377" max="15377" width="9.7109375" style="28" customWidth="1"/>
    <col min="15378" max="15378" width="11.7109375" style="28" customWidth="1"/>
    <col min="15379" max="15379" width="12.28515625" style="28" customWidth="1"/>
    <col min="15380" max="15380" width="12.7109375" style="28" customWidth="1"/>
    <col min="15381" max="15616" width="9.140625" style="28"/>
    <col min="15617" max="15617" width="5.85546875" style="28" customWidth="1"/>
    <col min="15618" max="15618" width="32.28515625" style="28" customWidth="1"/>
    <col min="15619" max="15630" width="6.7109375" style="28" customWidth="1"/>
    <col min="15631" max="15631" width="9.140625" style="28"/>
    <col min="15632" max="15632" width="12.5703125" style="28" customWidth="1"/>
    <col min="15633" max="15633" width="9.7109375" style="28" customWidth="1"/>
    <col min="15634" max="15634" width="11.7109375" style="28" customWidth="1"/>
    <col min="15635" max="15635" width="12.28515625" style="28" customWidth="1"/>
    <col min="15636" max="15636" width="12.7109375" style="28" customWidth="1"/>
    <col min="15637" max="15872" width="9.140625" style="28"/>
    <col min="15873" max="15873" width="5.85546875" style="28" customWidth="1"/>
    <col min="15874" max="15874" width="32.28515625" style="28" customWidth="1"/>
    <col min="15875" max="15886" width="6.7109375" style="28" customWidth="1"/>
    <col min="15887" max="15887" width="9.140625" style="28"/>
    <col min="15888" max="15888" width="12.5703125" style="28" customWidth="1"/>
    <col min="15889" max="15889" width="9.7109375" style="28" customWidth="1"/>
    <col min="15890" max="15890" width="11.7109375" style="28" customWidth="1"/>
    <col min="15891" max="15891" width="12.28515625" style="28" customWidth="1"/>
    <col min="15892" max="15892" width="12.7109375" style="28" customWidth="1"/>
    <col min="15893" max="16128" width="9.140625" style="28"/>
    <col min="16129" max="16129" width="5.85546875" style="28" customWidth="1"/>
    <col min="16130" max="16130" width="32.28515625" style="28" customWidth="1"/>
    <col min="16131" max="16142" width="6.7109375" style="28" customWidth="1"/>
    <col min="16143" max="16143" width="9.140625" style="28"/>
    <col min="16144" max="16144" width="12.5703125" style="28" customWidth="1"/>
    <col min="16145" max="16145" width="9.7109375" style="28" customWidth="1"/>
    <col min="16146" max="16146" width="11.7109375" style="28" customWidth="1"/>
    <col min="16147" max="16147" width="12.28515625" style="28" customWidth="1"/>
    <col min="16148" max="16148" width="12.7109375" style="28" customWidth="1"/>
    <col min="16149" max="16384" width="9.140625" style="28"/>
  </cols>
  <sheetData>
    <row r="1" spans="1:20" ht="13.5" x14ac:dyDescent="0.25">
      <c r="Q1" s="181" t="s">
        <v>79</v>
      </c>
      <c r="R1" s="181"/>
      <c r="S1" s="181"/>
      <c r="T1" s="181"/>
    </row>
    <row r="2" spans="1:20" ht="13.5" x14ac:dyDescent="0.25">
      <c r="Q2" s="181" t="s">
        <v>80</v>
      </c>
      <c r="R2" s="181"/>
      <c r="S2" s="181"/>
      <c r="T2" s="181"/>
    </row>
    <row r="3" spans="1:20" ht="15.75" x14ac:dyDescent="0.25">
      <c r="A3" s="182" t="s">
        <v>81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x14ac:dyDescent="0.25">
      <c r="A4" s="182" t="s">
        <v>131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6.5" thickBot="1" x14ac:dyDescent="0.3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40"/>
      <c r="P5" s="37"/>
      <c r="Q5" s="37"/>
      <c r="R5" s="40"/>
      <c r="S5" s="41"/>
      <c r="T5" s="37"/>
    </row>
    <row r="6" spans="1:20" ht="89.25" customHeight="1" thickBot="1" x14ac:dyDescent="0.25">
      <c r="A6" s="175" t="s">
        <v>73</v>
      </c>
      <c r="B6" s="175" t="s">
        <v>74</v>
      </c>
      <c r="C6" s="188" t="s">
        <v>132</v>
      </c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79" t="s">
        <v>107</v>
      </c>
      <c r="Q6" s="179" t="s">
        <v>106</v>
      </c>
      <c r="R6" s="179" t="s">
        <v>108</v>
      </c>
      <c r="S6" s="179" t="s">
        <v>109</v>
      </c>
      <c r="T6" s="179" t="s">
        <v>110</v>
      </c>
    </row>
    <row r="7" spans="1:20" ht="13.5" thickBot="1" x14ac:dyDescent="0.25">
      <c r="A7" s="176"/>
      <c r="B7" s="187"/>
      <c r="C7" s="91">
        <v>1</v>
      </c>
      <c r="D7" s="92">
        <v>2</v>
      </c>
      <c r="E7" s="92">
        <v>3</v>
      </c>
      <c r="F7" s="92">
        <v>4</v>
      </c>
      <c r="G7" s="92">
        <v>5</v>
      </c>
      <c r="H7" s="92">
        <v>6</v>
      </c>
      <c r="I7" s="92">
        <v>7</v>
      </c>
      <c r="J7" s="92">
        <v>8</v>
      </c>
      <c r="K7" s="92">
        <v>9</v>
      </c>
      <c r="L7" s="92">
        <v>10</v>
      </c>
      <c r="M7" s="92">
        <v>11</v>
      </c>
      <c r="N7" s="93">
        <v>12</v>
      </c>
      <c r="O7" s="94" t="s">
        <v>77</v>
      </c>
      <c r="P7" s="180"/>
      <c r="Q7" s="180"/>
      <c r="R7" s="180"/>
      <c r="S7" s="180"/>
      <c r="T7" s="180"/>
    </row>
    <row r="8" spans="1:20" ht="13.5" thickBot="1" x14ac:dyDescent="0.25">
      <c r="A8" s="78"/>
      <c r="B8" s="2" t="s">
        <v>0</v>
      </c>
      <c r="C8" s="4">
        <f>SUM(C9:C11)</f>
        <v>32</v>
      </c>
      <c r="D8" s="4">
        <f t="shared" ref="D8:T8" si="0">SUM(D9:D11)</f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95">
        <f t="shared" si="0"/>
        <v>0</v>
      </c>
      <c r="O8" s="3">
        <f t="shared" si="0"/>
        <v>32</v>
      </c>
      <c r="P8" s="3">
        <f t="shared" si="0"/>
        <v>11</v>
      </c>
      <c r="Q8" s="3">
        <f t="shared" si="0"/>
        <v>0</v>
      </c>
      <c r="R8" s="3">
        <f t="shared" si="0"/>
        <v>199</v>
      </c>
      <c r="S8" s="3">
        <f t="shared" si="0"/>
        <v>199</v>
      </c>
      <c r="T8" s="3">
        <f t="shared" si="0"/>
        <v>20</v>
      </c>
    </row>
    <row r="9" spans="1:20" ht="13.5" thickBot="1" x14ac:dyDescent="0.25">
      <c r="A9" s="78"/>
      <c r="B9" s="2" t="s">
        <v>2</v>
      </c>
      <c r="C9" s="4">
        <f t="shared" ref="C9:T9" si="1">C13+C19+C25+C31+C36</f>
        <v>32</v>
      </c>
      <c r="D9" s="4">
        <f t="shared" si="1"/>
        <v>0</v>
      </c>
      <c r="E9" s="4">
        <f t="shared" si="1"/>
        <v>0</v>
      </c>
      <c r="F9" s="4">
        <f t="shared" si="1"/>
        <v>0</v>
      </c>
      <c r="G9" s="4">
        <f t="shared" si="1"/>
        <v>0</v>
      </c>
      <c r="H9" s="4">
        <f t="shared" si="1"/>
        <v>0</v>
      </c>
      <c r="I9" s="4">
        <f t="shared" si="1"/>
        <v>0</v>
      </c>
      <c r="J9" s="4">
        <f t="shared" si="1"/>
        <v>0</v>
      </c>
      <c r="K9" s="4">
        <f t="shared" si="1"/>
        <v>0</v>
      </c>
      <c r="L9" s="4">
        <f t="shared" si="1"/>
        <v>0</v>
      </c>
      <c r="M9" s="4">
        <f t="shared" si="1"/>
        <v>0</v>
      </c>
      <c r="N9" s="95">
        <f t="shared" si="1"/>
        <v>0</v>
      </c>
      <c r="O9" s="3">
        <f t="shared" si="1"/>
        <v>32</v>
      </c>
      <c r="P9" s="3">
        <f t="shared" si="1"/>
        <v>11</v>
      </c>
      <c r="Q9" s="3">
        <f t="shared" si="1"/>
        <v>0</v>
      </c>
      <c r="R9" s="3">
        <f t="shared" si="1"/>
        <v>199</v>
      </c>
      <c r="S9" s="3">
        <f t="shared" si="1"/>
        <v>199</v>
      </c>
      <c r="T9" s="3">
        <f t="shared" si="1"/>
        <v>20</v>
      </c>
    </row>
    <row r="10" spans="1:20" ht="13.5" thickBot="1" x14ac:dyDescent="0.25">
      <c r="A10" s="79"/>
      <c r="B10" s="6" t="s">
        <v>3</v>
      </c>
      <c r="C10" s="8">
        <f>C40+C45</f>
        <v>0</v>
      </c>
      <c r="D10" s="8">
        <f t="shared" ref="D10:T10" si="2">D40+D45</f>
        <v>0</v>
      </c>
      <c r="E10" s="8">
        <f t="shared" si="2"/>
        <v>0</v>
      </c>
      <c r="F10" s="8">
        <f t="shared" si="2"/>
        <v>0</v>
      </c>
      <c r="G10" s="8">
        <f t="shared" si="2"/>
        <v>0</v>
      </c>
      <c r="H10" s="8">
        <f t="shared" si="2"/>
        <v>0</v>
      </c>
      <c r="I10" s="8">
        <f t="shared" si="2"/>
        <v>0</v>
      </c>
      <c r="J10" s="8">
        <f t="shared" si="2"/>
        <v>0</v>
      </c>
      <c r="K10" s="8">
        <f t="shared" si="2"/>
        <v>0</v>
      </c>
      <c r="L10" s="8">
        <f t="shared" si="2"/>
        <v>0</v>
      </c>
      <c r="M10" s="8">
        <f t="shared" si="2"/>
        <v>0</v>
      </c>
      <c r="N10" s="96">
        <f t="shared" si="2"/>
        <v>0</v>
      </c>
      <c r="O10" s="7">
        <f t="shared" si="2"/>
        <v>0</v>
      </c>
      <c r="P10" s="7">
        <f t="shared" si="2"/>
        <v>0</v>
      </c>
      <c r="Q10" s="7">
        <f t="shared" si="2"/>
        <v>0</v>
      </c>
      <c r="R10" s="7">
        <f t="shared" si="2"/>
        <v>0</v>
      </c>
      <c r="S10" s="7">
        <f t="shared" si="2"/>
        <v>0</v>
      </c>
      <c r="T10" s="7">
        <f t="shared" si="2"/>
        <v>0</v>
      </c>
    </row>
    <row r="11" spans="1:20" ht="13.5" thickBot="1" x14ac:dyDescent="0.25">
      <c r="A11" s="78"/>
      <c r="B11" s="2" t="s">
        <v>4</v>
      </c>
      <c r="C11" s="4">
        <f>C12+C14+C15+C16</f>
        <v>0</v>
      </c>
      <c r="D11" s="4">
        <f t="shared" ref="D11:T11" si="3">D12+D14+D15+D16</f>
        <v>0</v>
      </c>
      <c r="E11" s="4">
        <f t="shared" si="3"/>
        <v>0</v>
      </c>
      <c r="F11" s="4">
        <f t="shared" si="3"/>
        <v>0</v>
      </c>
      <c r="G11" s="4">
        <f t="shared" si="3"/>
        <v>0</v>
      </c>
      <c r="H11" s="4">
        <f t="shared" si="3"/>
        <v>0</v>
      </c>
      <c r="I11" s="4">
        <f t="shared" si="3"/>
        <v>0</v>
      </c>
      <c r="J11" s="4">
        <f t="shared" si="3"/>
        <v>0</v>
      </c>
      <c r="K11" s="4">
        <f t="shared" si="3"/>
        <v>0</v>
      </c>
      <c r="L11" s="4">
        <f t="shared" si="3"/>
        <v>0</v>
      </c>
      <c r="M11" s="4">
        <f t="shared" si="3"/>
        <v>0</v>
      </c>
      <c r="N11" s="95">
        <f t="shared" si="3"/>
        <v>0</v>
      </c>
      <c r="O11" s="3">
        <f t="shared" si="3"/>
        <v>0</v>
      </c>
      <c r="P11" s="3">
        <f t="shared" si="3"/>
        <v>0</v>
      </c>
      <c r="Q11" s="3">
        <f t="shared" si="3"/>
        <v>0</v>
      </c>
      <c r="R11" s="3">
        <f t="shared" si="3"/>
        <v>0</v>
      </c>
      <c r="S11" s="3">
        <f t="shared" si="3"/>
        <v>0</v>
      </c>
      <c r="T11" s="3">
        <f t="shared" si="3"/>
        <v>0</v>
      </c>
    </row>
    <row r="12" spans="1:20" ht="13.5" thickBot="1" x14ac:dyDescent="0.25">
      <c r="A12" s="80"/>
      <c r="B12" s="57"/>
      <c r="C12" s="50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97"/>
      <c r="O12" s="104"/>
      <c r="P12" s="104"/>
      <c r="Q12" s="104"/>
      <c r="R12" s="104"/>
      <c r="S12" s="104"/>
      <c r="T12" s="104"/>
    </row>
    <row r="13" spans="1:20" ht="13.5" thickBot="1" x14ac:dyDescent="0.25">
      <c r="A13" s="90"/>
      <c r="B13" s="3" t="s">
        <v>5</v>
      </c>
      <c r="C13" s="4">
        <f t="shared" ref="C13:T13" si="4">SUM(C14:C17)</f>
        <v>0</v>
      </c>
      <c r="D13" s="10">
        <f t="shared" si="4"/>
        <v>0</v>
      </c>
      <c r="E13" s="10">
        <f t="shared" si="4"/>
        <v>0</v>
      </c>
      <c r="F13" s="10">
        <f t="shared" si="4"/>
        <v>0</v>
      </c>
      <c r="G13" s="10">
        <f t="shared" si="4"/>
        <v>0</v>
      </c>
      <c r="H13" s="10">
        <f t="shared" si="4"/>
        <v>0</v>
      </c>
      <c r="I13" s="10">
        <f t="shared" si="4"/>
        <v>0</v>
      </c>
      <c r="J13" s="10">
        <f t="shared" si="4"/>
        <v>0</v>
      </c>
      <c r="K13" s="10">
        <f t="shared" si="4"/>
        <v>0</v>
      </c>
      <c r="L13" s="10">
        <f t="shared" si="4"/>
        <v>0</v>
      </c>
      <c r="M13" s="10">
        <f t="shared" si="4"/>
        <v>0</v>
      </c>
      <c r="N13" s="98">
        <f t="shared" si="4"/>
        <v>0</v>
      </c>
      <c r="O13" s="3">
        <f t="shared" si="4"/>
        <v>0</v>
      </c>
      <c r="P13" s="3">
        <f t="shared" si="4"/>
        <v>0</v>
      </c>
      <c r="Q13" s="3">
        <f t="shared" si="4"/>
        <v>0</v>
      </c>
      <c r="R13" s="3">
        <f t="shared" si="4"/>
        <v>0</v>
      </c>
      <c r="S13" s="3">
        <f t="shared" si="4"/>
        <v>0</v>
      </c>
      <c r="T13" s="3">
        <f t="shared" si="4"/>
        <v>0</v>
      </c>
    </row>
    <row r="14" spans="1:20" x14ac:dyDescent="0.2">
      <c r="A14" s="89"/>
      <c r="B14" s="13" t="s">
        <v>6</v>
      </c>
      <c r="C14" s="51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99"/>
      <c r="O14" s="105"/>
      <c r="P14" s="105"/>
      <c r="Q14" s="105"/>
      <c r="R14" s="105"/>
      <c r="S14" s="105"/>
      <c r="T14" s="105"/>
    </row>
    <row r="15" spans="1:20" x14ac:dyDescent="0.2">
      <c r="A15" s="81"/>
      <c r="B15" s="12" t="s">
        <v>112</v>
      </c>
      <c r="C15" s="52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100"/>
      <c r="O15" s="106"/>
      <c r="P15" s="106"/>
      <c r="Q15" s="106"/>
      <c r="R15" s="106"/>
      <c r="S15" s="106"/>
      <c r="T15" s="106"/>
    </row>
    <row r="16" spans="1:20" x14ac:dyDescent="0.2">
      <c r="A16" s="81"/>
      <c r="B16" s="12" t="s">
        <v>7</v>
      </c>
      <c r="C16" s="52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100"/>
      <c r="O16" s="106"/>
      <c r="P16" s="106"/>
      <c r="Q16" s="106"/>
      <c r="R16" s="106"/>
      <c r="S16" s="106"/>
      <c r="T16" s="106"/>
    </row>
    <row r="17" spans="1:20" x14ac:dyDescent="0.2">
      <c r="A17" s="81"/>
      <c r="B17" s="12" t="s">
        <v>8</v>
      </c>
      <c r="C17" s="52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100"/>
      <c r="O17" s="106"/>
      <c r="P17" s="106"/>
      <c r="Q17" s="106"/>
      <c r="R17" s="106"/>
      <c r="S17" s="106"/>
      <c r="T17" s="106"/>
    </row>
    <row r="18" spans="1:20" ht="13.5" thickBot="1" x14ac:dyDescent="0.25">
      <c r="A18" s="82"/>
      <c r="B18" s="58"/>
      <c r="C18" s="53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101"/>
      <c r="O18" s="107"/>
      <c r="P18" s="107"/>
      <c r="Q18" s="107"/>
      <c r="R18" s="107"/>
      <c r="S18" s="107"/>
      <c r="T18" s="107"/>
    </row>
    <row r="19" spans="1:20" ht="13.5" thickBot="1" x14ac:dyDescent="0.25">
      <c r="A19" s="90"/>
      <c r="B19" s="3" t="s">
        <v>115</v>
      </c>
      <c r="C19" s="4">
        <f t="shared" ref="C19:T19" si="5">SUM(C20:C23)</f>
        <v>32</v>
      </c>
      <c r="D19" s="10">
        <f t="shared" si="5"/>
        <v>0</v>
      </c>
      <c r="E19" s="10">
        <f t="shared" si="5"/>
        <v>0</v>
      </c>
      <c r="F19" s="10">
        <f t="shared" si="5"/>
        <v>0</v>
      </c>
      <c r="G19" s="10">
        <f t="shared" si="5"/>
        <v>0</v>
      </c>
      <c r="H19" s="10">
        <f t="shared" si="5"/>
        <v>0</v>
      </c>
      <c r="I19" s="10">
        <f t="shared" si="5"/>
        <v>0</v>
      </c>
      <c r="J19" s="10">
        <f t="shared" si="5"/>
        <v>0</v>
      </c>
      <c r="K19" s="10">
        <f t="shared" si="5"/>
        <v>0</v>
      </c>
      <c r="L19" s="10">
        <f t="shared" si="5"/>
        <v>0</v>
      </c>
      <c r="M19" s="10">
        <f t="shared" si="5"/>
        <v>0</v>
      </c>
      <c r="N19" s="98">
        <f t="shared" si="5"/>
        <v>0</v>
      </c>
      <c r="O19" s="3">
        <f t="shared" si="5"/>
        <v>32</v>
      </c>
      <c r="P19" s="3">
        <f t="shared" si="5"/>
        <v>11</v>
      </c>
      <c r="Q19" s="3">
        <f t="shared" si="5"/>
        <v>0</v>
      </c>
      <c r="R19" s="3">
        <f t="shared" si="5"/>
        <v>199</v>
      </c>
      <c r="S19" s="3">
        <f t="shared" si="5"/>
        <v>199</v>
      </c>
      <c r="T19" s="3">
        <f t="shared" si="5"/>
        <v>20</v>
      </c>
    </row>
    <row r="20" spans="1:20" x14ac:dyDescent="0.2">
      <c r="A20" s="81"/>
      <c r="B20" s="12" t="s">
        <v>113</v>
      </c>
      <c r="C20" s="54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102"/>
      <c r="O20" s="108"/>
      <c r="P20" s="108"/>
      <c r="Q20" s="108"/>
      <c r="R20" s="108"/>
      <c r="S20" s="108"/>
      <c r="T20" s="108"/>
    </row>
    <row r="21" spans="1:20" ht="16.5" customHeight="1" x14ac:dyDescent="0.2">
      <c r="A21" s="81"/>
      <c r="B21" s="12" t="s">
        <v>9</v>
      </c>
      <c r="C21" s="54">
        <v>32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102">
        <v>0</v>
      </c>
      <c r="O21" s="108">
        <v>32</v>
      </c>
      <c r="P21" s="108">
        <v>11</v>
      </c>
      <c r="Q21" s="108">
        <v>0</v>
      </c>
      <c r="R21" s="108">
        <v>199</v>
      </c>
      <c r="S21" s="108">
        <v>199</v>
      </c>
      <c r="T21" s="108">
        <v>20</v>
      </c>
    </row>
    <row r="22" spans="1:20" x14ac:dyDescent="0.2">
      <c r="A22" s="81"/>
      <c r="B22" s="12" t="s">
        <v>10</v>
      </c>
      <c r="C22" s="54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102"/>
      <c r="O22" s="108"/>
      <c r="P22" s="108"/>
      <c r="Q22" s="108"/>
      <c r="R22" s="108"/>
      <c r="S22" s="108"/>
      <c r="T22" s="108"/>
    </row>
    <row r="23" spans="1:20" x14ac:dyDescent="0.2">
      <c r="A23" s="83"/>
      <c r="B23" s="14" t="s">
        <v>114</v>
      </c>
      <c r="C23" s="54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102"/>
      <c r="O23" s="108"/>
      <c r="P23" s="108"/>
      <c r="Q23" s="108"/>
      <c r="R23" s="108"/>
      <c r="S23" s="108"/>
      <c r="T23" s="108"/>
    </row>
    <row r="24" spans="1:20" ht="13.5" thickBot="1" x14ac:dyDescent="0.25">
      <c r="A24" s="84"/>
      <c r="B24" s="59"/>
      <c r="C24" s="53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101"/>
      <c r="O24" s="107"/>
      <c r="P24" s="107"/>
      <c r="Q24" s="107"/>
      <c r="R24" s="107"/>
      <c r="S24" s="107"/>
      <c r="T24" s="107"/>
    </row>
    <row r="25" spans="1:20" ht="13.5" thickBot="1" x14ac:dyDescent="0.25">
      <c r="A25" s="90"/>
      <c r="B25" s="3" t="s">
        <v>116</v>
      </c>
      <c r="C25" s="4">
        <f t="shared" ref="C25:T25" si="6">SUM(C26:C29)</f>
        <v>0</v>
      </c>
      <c r="D25" s="10">
        <f t="shared" si="6"/>
        <v>0</v>
      </c>
      <c r="E25" s="10">
        <f t="shared" si="6"/>
        <v>0</v>
      </c>
      <c r="F25" s="10">
        <f t="shared" si="6"/>
        <v>0</v>
      </c>
      <c r="G25" s="10">
        <f t="shared" si="6"/>
        <v>0</v>
      </c>
      <c r="H25" s="10">
        <f t="shared" si="6"/>
        <v>0</v>
      </c>
      <c r="I25" s="10">
        <f t="shared" si="6"/>
        <v>0</v>
      </c>
      <c r="J25" s="10">
        <f t="shared" si="6"/>
        <v>0</v>
      </c>
      <c r="K25" s="10">
        <f t="shared" si="6"/>
        <v>0</v>
      </c>
      <c r="L25" s="10">
        <f t="shared" si="6"/>
        <v>0</v>
      </c>
      <c r="M25" s="10">
        <f t="shared" si="6"/>
        <v>0</v>
      </c>
      <c r="N25" s="98">
        <f t="shared" si="6"/>
        <v>0</v>
      </c>
      <c r="O25" s="3">
        <f t="shared" si="6"/>
        <v>0</v>
      </c>
      <c r="P25" s="3">
        <f t="shared" si="6"/>
        <v>0</v>
      </c>
      <c r="Q25" s="3">
        <f t="shared" si="6"/>
        <v>0</v>
      </c>
      <c r="R25" s="3">
        <f t="shared" si="6"/>
        <v>0</v>
      </c>
      <c r="S25" s="3">
        <f t="shared" si="6"/>
        <v>0</v>
      </c>
      <c r="T25" s="3">
        <f t="shared" si="6"/>
        <v>0</v>
      </c>
    </row>
    <row r="26" spans="1:20" ht="16.5" customHeight="1" x14ac:dyDescent="0.2">
      <c r="A26" s="83"/>
      <c r="B26" s="12" t="s">
        <v>9</v>
      </c>
      <c r="C26" s="54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102"/>
      <c r="O26" s="108"/>
      <c r="P26" s="108"/>
      <c r="Q26" s="108"/>
      <c r="R26" s="108"/>
      <c r="S26" s="108"/>
      <c r="T26" s="108"/>
    </row>
    <row r="27" spans="1:20" x14ac:dyDescent="0.2">
      <c r="A27" s="83"/>
      <c r="B27" s="14" t="s">
        <v>117</v>
      </c>
      <c r="C27" s="55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103"/>
      <c r="O27" s="109"/>
      <c r="P27" s="109"/>
      <c r="Q27" s="109"/>
      <c r="R27" s="109"/>
      <c r="S27" s="109"/>
      <c r="T27" s="109"/>
    </row>
    <row r="28" spans="1:20" x14ac:dyDescent="0.2">
      <c r="A28" s="83"/>
      <c r="B28" s="14" t="s">
        <v>118</v>
      </c>
      <c r="C28" s="54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102"/>
      <c r="O28" s="108"/>
      <c r="P28" s="108"/>
      <c r="Q28" s="108"/>
      <c r="R28" s="108"/>
      <c r="S28" s="108"/>
      <c r="T28" s="108"/>
    </row>
    <row r="29" spans="1:20" x14ac:dyDescent="0.2">
      <c r="A29" s="83"/>
      <c r="B29" s="14" t="s">
        <v>119</v>
      </c>
      <c r="C29" s="54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102"/>
      <c r="O29" s="108"/>
      <c r="P29" s="108"/>
      <c r="Q29" s="108"/>
      <c r="R29" s="108"/>
      <c r="S29" s="108"/>
      <c r="T29" s="108"/>
    </row>
    <row r="30" spans="1:20" ht="13.5" thickBot="1" x14ac:dyDescent="0.25">
      <c r="A30" s="84"/>
      <c r="B30" s="59"/>
      <c r="C30" s="53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101"/>
      <c r="O30" s="107"/>
      <c r="P30" s="107"/>
      <c r="Q30" s="107"/>
      <c r="R30" s="107"/>
      <c r="S30" s="107"/>
      <c r="T30" s="107"/>
    </row>
    <row r="31" spans="1:20" ht="13.5" thickBot="1" x14ac:dyDescent="0.25">
      <c r="A31" s="90"/>
      <c r="B31" s="3" t="s">
        <v>120</v>
      </c>
      <c r="C31" s="4">
        <f>C34+C32+C33</f>
        <v>0</v>
      </c>
      <c r="D31" s="4">
        <f t="shared" ref="D31:T31" si="7">D34+D32+D33</f>
        <v>0</v>
      </c>
      <c r="E31" s="4">
        <f t="shared" si="7"/>
        <v>0</v>
      </c>
      <c r="F31" s="4">
        <f t="shared" si="7"/>
        <v>0</v>
      </c>
      <c r="G31" s="4">
        <f t="shared" si="7"/>
        <v>0</v>
      </c>
      <c r="H31" s="4">
        <f t="shared" si="7"/>
        <v>0</v>
      </c>
      <c r="I31" s="4">
        <f t="shared" si="7"/>
        <v>0</v>
      </c>
      <c r="J31" s="4">
        <f t="shared" si="7"/>
        <v>0</v>
      </c>
      <c r="K31" s="4">
        <f t="shared" si="7"/>
        <v>0</v>
      </c>
      <c r="L31" s="4">
        <f t="shared" si="7"/>
        <v>0</v>
      </c>
      <c r="M31" s="4">
        <f t="shared" si="7"/>
        <v>0</v>
      </c>
      <c r="N31" s="4">
        <f t="shared" si="7"/>
        <v>0</v>
      </c>
      <c r="O31" s="4">
        <f t="shared" si="7"/>
        <v>0</v>
      </c>
      <c r="P31" s="4">
        <f t="shared" si="7"/>
        <v>0</v>
      </c>
      <c r="Q31" s="4">
        <f t="shared" si="7"/>
        <v>0</v>
      </c>
      <c r="R31" s="4">
        <f t="shared" si="7"/>
        <v>0</v>
      </c>
      <c r="S31" s="4">
        <f t="shared" si="7"/>
        <v>0</v>
      </c>
      <c r="T31" s="4">
        <f t="shared" si="7"/>
        <v>0</v>
      </c>
    </row>
    <row r="32" spans="1:20" x14ac:dyDescent="0.2">
      <c r="A32" s="81"/>
      <c r="B32" s="12" t="s">
        <v>121</v>
      </c>
      <c r="C32" s="54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102"/>
      <c r="O32" s="108"/>
      <c r="P32" s="108"/>
      <c r="Q32" s="108"/>
      <c r="R32" s="108"/>
      <c r="S32" s="108"/>
      <c r="T32" s="108"/>
    </row>
    <row r="33" spans="1:20" x14ac:dyDescent="0.2">
      <c r="A33" s="83"/>
      <c r="B33" s="14" t="s">
        <v>122</v>
      </c>
      <c r="C33" s="54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102"/>
      <c r="O33" s="108"/>
      <c r="P33" s="108"/>
      <c r="Q33" s="108"/>
      <c r="R33" s="108"/>
      <c r="S33" s="108"/>
      <c r="T33" s="108"/>
    </row>
    <row r="34" spans="1:20" x14ac:dyDescent="0.2">
      <c r="A34" s="81"/>
      <c r="B34" s="12" t="s">
        <v>123</v>
      </c>
      <c r="C34" s="54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102"/>
      <c r="O34" s="108"/>
      <c r="P34" s="108"/>
      <c r="Q34" s="108"/>
      <c r="R34" s="108"/>
      <c r="S34" s="108"/>
      <c r="T34" s="108"/>
    </row>
    <row r="35" spans="1:20" ht="13.5" thickBot="1" x14ac:dyDescent="0.25">
      <c r="A35" s="85"/>
      <c r="B35" s="60"/>
      <c r="C35" s="53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01"/>
      <c r="O35" s="107"/>
      <c r="P35" s="107"/>
      <c r="Q35" s="107"/>
      <c r="R35" s="107"/>
      <c r="S35" s="107"/>
      <c r="T35" s="107"/>
    </row>
    <row r="36" spans="1:20" ht="13.5" thickBot="1" x14ac:dyDescent="0.25">
      <c r="A36" s="90"/>
      <c r="B36" s="3" t="s">
        <v>11</v>
      </c>
      <c r="C36" s="4">
        <f t="shared" ref="C36:T36" si="8">SUM(C37:C38)</f>
        <v>0</v>
      </c>
      <c r="D36" s="10">
        <f t="shared" si="8"/>
        <v>0</v>
      </c>
      <c r="E36" s="10">
        <f t="shared" si="8"/>
        <v>0</v>
      </c>
      <c r="F36" s="10">
        <f t="shared" si="8"/>
        <v>0</v>
      </c>
      <c r="G36" s="10">
        <f t="shared" si="8"/>
        <v>0</v>
      </c>
      <c r="H36" s="10">
        <f t="shared" si="8"/>
        <v>0</v>
      </c>
      <c r="I36" s="10">
        <f t="shared" si="8"/>
        <v>0</v>
      </c>
      <c r="J36" s="10">
        <f t="shared" si="8"/>
        <v>0</v>
      </c>
      <c r="K36" s="10">
        <f t="shared" si="8"/>
        <v>0</v>
      </c>
      <c r="L36" s="10">
        <f t="shared" si="8"/>
        <v>0</v>
      </c>
      <c r="M36" s="10">
        <f t="shared" si="8"/>
        <v>0</v>
      </c>
      <c r="N36" s="98">
        <f t="shared" si="8"/>
        <v>0</v>
      </c>
      <c r="O36" s="3">
        <f t="shared" si="8"/>
        <v>0</v>
      </c>
      <c r="P36" s="3">
        <f t="shared" si="8"/>
        <v>0</v>
      </c>
      <c r="Q36" s="3">
        <f t="shared" si="8"/>
        <v>0</v>
      </c>
      <c r="R36" s="3">
        <f t="shared" si="8"/>
        <v>0</v>
      </c>
      <c r="S36" s="3">
        <f t="shared" si="8"/>
        <v>0</v>
      </c>
      <c r="T36" s="3">
        <f t="shared" si="8"/>
        <v>0</v>
      </c>
    </row>
    <row r="37" spans="1:20" ht="16.5" customHeight="1" x14ac:dyDescent="0.2">
      <c r="A37" s="81"/>
      <c r="B37" s="12" t="s">
        <v>12</v>
      </c>
      <c r="C37" s="54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102"/>
      <c r="O37" s="108"/>
      <c r="P37" s="108"/>
      <c r="Q37" s="108"/>
      <c r="R37" s="108"/>
      <c r="S37" s="108"/>
      <c r="T37" s="108"/>
    </row>
    <row r="38" spans="1:20" x14ac:dyDescent="0.2">
      <c r="A38" s="81"/>
      <c r="B38" s="12" t="s">
        <v>124</v>
      </c>
      <c r="C38" s="52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100"/>
      <c r="O38" s="106"/>
      <c r="P38" s="106"/>
      <c r="Q38" s="106"/>
      <c r="R38" s="106"/>
      <c r="S38" s="106"/>
      <c r="T38" s="106"/>
    </row>
    <row r="39" spans="1:20" ht="13.5" thickBot="1" x14ac:dyDescent="0.25">
      <c r="A39" s="85"/>
      <c r="B39" s="60"/>
      <c r="C39" s="56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49"/>
      <c r="O39" s="110"/>
      <c r="P39" s="110"/>
      <c r="Q39" s="110"/>
      <c r="R39" s="110"/>
      <c r="S39" s="110"/>
      <c r="T39" s="110"/>
    </row>
    <row r="40" spans="1:20" ht="13.5" thickBot="1" x14ac:dyDescent="0.25">
      <c r="A40" s="90"/>
      <c r="B40" s="3" t="s">
        <v>3</v>
      </c>
      <c r="C40" s="4">
        <f>C41+C42+C43+C45</f>
        <v>0</v>
      </c>
      <c r="D40" s="10">
        <f t="shared" ref="D40:T40" si="9">D41+D42+D43+D45</f>
        <v>0</v>
      </c>
      <c r="E40" s="10">
        <f t="shared" si="9"/>
        <v>0</v>
      </c>
      <c r="F40" s="10">
        <f t="shared" si="9"/>
        <v>0</v>
      </c>
      <c r="G40" s="10">
        <f t="shared" si="9"/>
        <v>0</v>
      </c>
      <c r="H40" s="10">
        <f t="shared" si="9"/>
        <v>0</v>
      </c>
      <c r="I40" s="10">
        <f t="shared" si="9"/>
        <v>0</v>
      </c>
      <c r="J40" s="10">
        <f t="shared" si="9"/>
        <v>0</v>
      </c>
      <c r="K40" s="10">
        <f t="shared" si="9"/>
        <v>0</v>
      </c>
      <c r="L40" s="10">
        <f t="shared" si="9"/>
        <v>0</v>
      </c>
      <c r="M40" s="10">
        <f t="shared" si="9"/>
        <v>0</v>
      </c>
      <c r="N40" s="98">
        <f t="shared" si="9"/>
        <v>0</v>
      </c>
      <c r="O40" s="3">
        <f t="shared" si="9"/>
        <v>0</v>
      </c>
      <c r="P40" s="3">
        <f t="shared" si="9"/>
        <v>0</v>
      </c>
      <c r="Q40" s="3">
        <f t="shared" si="9"/>
        <v>0</v>
      </c>
      <c r="R40" s="3">
        <f t="shared" si="9"/>
        <v>0</v>
      </c>
      <c r="S40" s="3">
        <f t="shared" si="9"/>
        <v>0</v>
      </c>
      <c r="T40" s="3">
        <f t="shared" si="9"/>
        <v>0</v>
      </c>
    </row>
    <row r="41" spans="1:20" x14ac:dyDescent="0.2">
      <c r="A41" s="81"/>
      <c r="B41" s="12" t="s">
        <v>125</v>
      </c>
      <c r="C41" s="56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49"/>
      <c r="O41" s="110"/>
      <c r="P41" s="110"/>
      <c r="Q41" s="110"/>
      <c r="R41" s="110"/>
      <c r="S41" s="110"/>
      <c r="T41" s="110"/>
    </row>
    <row r="42" spans="1:20" x14ac:dyDescent="0.2">
      <c r="A42" s="86"/>
      <c r="B42" s="15" t="s">
        <v>100</v>
      </c>
      <c r="C42" s="56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49"/>
      <c r="O42" s="110"/>
      <c r="P42" s="110"/>
      <c r="Q42" s="110"/>
      <c r="R42" s="110"/>
      <c r="S42" s="110"/>
      <c r="T42" s="110"/>
    </row>
    <row r="43" spans="1:20" ht="25.5" x14ac:dyDescent="0.2">
      <c r="A43" s="86"/>
      <c r="B43" s="15" t="s">
        <v>126</v>
      </c>
      <c r="C43" s="56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49"/>
      <c r="O43" s="110"/>
      <c r="P43" s="110"/>
      <c r="Q43" s="110"/>
      <c r="R43" s="110"/>
      <c r="S43" s="110"/>
      <c r="T43" s="110"/>
    </row>
    <row r="44" spans="1:20" ht="13.5" thickBot="1" x14ac:dyDescent="0.25">
      <c r="A44" s="85"/>
      <c r="B44" s="60"/>
      <c r="C44" s="56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49"/>
      <c r="O44" s="110"/>
      <c r="P44" s="110"/>
      <c r="Q44" s="110"/>
      <c r="R44" s="110"/>
      <c r="S44" s="110"/>
      <c r="T44" s="110"/>
    </row>
    <row r="45" spans="1:20" ht="13.5" thickBot="1" x14ac:dyDescent="0.25">
      <c r="A45" s="90"/>
      <c r="B45" s="3" t="s">
        <v>13</v>
      </c>
      <c r="C45" s="4">
        <f>C46+C47+C48+C49+C50</f>
        <v>0</v>
      </c>
      <c r="D45" s="10">
        <f t="shared" ref="D45:T45" si="10">D46+D47+D48+D49+D50</f>
        <v>0</v>
      </c>
      <c r="E45" s="10">
        <f t="shared" si="10"/>
        <v>0</v>
      </c>
      <c r="F45" s="10">
        <f t="shared" si="10"/>
        <v>0</v>
      </c>
      <c r="G45" s="10">
        <f t="shared" si="10"/>
        <v>0</v>
      </c>
      <c r="H45" s="10">
        <f t="shared" si="10"/>
        <v>0</v>
      </c>
      <c r="I45" s="10">
        <f t="shared" si="10"/>
        <v>0</v>
      </c>
      <c r="J45" s="10">
        <f t="shared" si="10"/>
        <v>0</v>
      </c>
      <c r="K45" s="10">
        <f t="shared" si="10"/>
        <v>0</v>
      </c>
      <c r="L45" s="10">
        <f t="shared" si="10"/>
        <v>0</v>
      </c>
      <c r="M45" s="10">
        <f t="shared" si="10"/>
        <v>0</v>
      </c>
      <c r="N45" s="98">
        <f t="shared" si="10"/>
        <v>0</v>
      </c>
      <c r="O45" s="3">
        <f t="shared" si="10"/>
        <v>0</v>
      </c>
      <c r="P45" s="3">
        <f t="shared" si="10"/>
        <v>0</v>
      </c>
      <c r="Q45" s="3">
        <f t="shared" si="10"/>
        <v>0</v>
      </c>
      <c r="R45" s="3">
        <f t="shared" si="10"/>
        <v>0</v>
      </c>
      <c r="S45" s="3">
        <f t="shared" si="10"/>
        <v>0</v>
      </c>
      <c r="T45" s="3">
        <f t="shared" si="10"/>
        <v>0</v>
      </c>
    </row>
    <row r="46" spans="1:20" x14ac:dyDescent="0.2">
      <c r="A46" s="87"/>
      <c r="B46" s="16" t="s">
        <v>95</v>
      </c>
      <c r="C46" s="56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49"/>
      <c r="O46" s="110"/>
      <c r="P46" s="110"/>
      <c r="Q46" s="110"/>
      <c r="R46" s="110"/>
      <c r="S46" s="110"/>
      <c r="T46" s="110"/>
    </row>
    <row r="47" spans="1:20" x14ac:dyDescent="0.2">
      <c r="A47" s="87"/>
      <c r="B47" s="16" t="s">
        <v>96</v>
      </c>
      <c r="C47" s="56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49"/>
      <c r="O47" s="110"/>
      <c r="P47" s="110"/>
      <c r="Q47" s="110"/>
      <c r="R47" s="110"/>
      <c r="S47" s="110"/>
      <c r="T47" s="110"/>
    </row>
    <row r="48" spans="1:20" x14ac:dyDescent="0.2">
      <c r="A48" s="87"/>
      <c r="B48" s="16" t="s">
        <v>97</v>
      </c>
      <c r="C48" s="56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49"/>
      <c r="O48" s="110"/>
      <c r="P48" s="110"/>
      <c r="Q48" s="110"/>
      <c r="R48" s="110"/>
      <c r="S48" s="110"/>
      <c r="T48" s="110"/>
    </row>
    <row r="49" spans="1:20" x14ac:dyDescent="0.2">
      <c r="A49" s="87"/>
      <c r="B49" s="16" t="s">
        <v>98</v>
      </c>
      <c r="C49" s="56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49"/>
      <c r="O49" s="110"/>
      <c r="P49" s="110"/>
      <c r="Q49" s="110"/>
      <c r="R49" s="110"/>
      <c r="S49" s="110"/>
      <c r="T49" s="110"/>
    </row>
    <row r="50" spans="1:20" x14ac:dyDescent="0.2">
      <c r="A50" s="87"/>
      <c r="B50" s="16" t="s">
        <v>99</v>
      </c>
      <c r="C50" s="56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49"/>
      <c r="O50" s="110"/>
      <c r="P50" s="110"/>
      <c r="Q50" s="110"/>
      <c r="R50" s="110"/>
      <c r="S50" s="110"/>
      <c r="T50" s="110"/>
    </row>
    <row r="51" spans="1:20" ht="13.5" thickBot="1" x14ac:dyDescent="0.25">
      <c r="A51" s="85"/>
      <c r="B51" s="60"/>
      <c r="C51" s="56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49"/>
      <c r="O51" s="110"/>
      <c r="P51" s="110"/>
      <c r="Q51" s="110"/>
      <c r="R51" s="110"/>
      <c r="S51" s="110"/>
      <c r="T51" s="110"/>
    </row>
    <row r="52" spans="1:20" ht="13.5" thickBot="1" x14ac:dyDescent="0.25">
      <c r="A52" s="90"/>
      <c r="B52" s="3" t="s">
        <v>4</v>
      </c>
      <c r="C52" s="4">
        <f>C53+C54+C55</f>
        <v>0</v>
      </c>
      <c r="D52" s="4">
        <f t="shared" ref="D52:T52" si="11">D53+D54+D55</f>
        <v>0</v>
      </c>
      <c r="E52" s="4">
        <f t="shared" si="11"/>
        <v>0</v>
      </c>
      <c r="F52" s="4">
        <f t="shared" si="11"/>
        <v>0</v>
      </c>
      <c r="G52" s="4">
        <f t="shared" si="11"/>
        <v>0</v>
      </c>
      <c r="H52" s="4">
        <f t="shared" si="11"/>
        <v>0</v>
      </c>
      <c r="I52" s="4">
        <f t="shared" si="11"/>
        <v>0</v>
      </c>
      <c r="J52" s="4">
        <f t="shared" si="11"/>
        <v>0</v>
      </c>
      <c r="K52" s="4">
        <f t="shared" si="11"/>
        <v>0</v>
      </c>
      <c r="L52" s="4">
        <f t="shared" si="11"/>
        <v>0</v>
      </c>
      <c r="M52" s="4">
        <f t="shared" si="11"/>
        <v>0</v>
      </c>
      <c r="N52" s="4">
        <f t="shared" si="11"/>
        <v>0</v>
      </c>
      <c r="O52" s="4">
        <f t="shared" si="11"/>
        <v>0</v>
      </c>
      <c r="P52" s="4">
        <f t="shared" si="11"/>
        <v>0</v>
      </c>
      <c r="Q52" s="4">
        <f t="shared" si="11"/>
        <v>0</v>
      </c>
      <c r="R52" s="4">
        <f t="shared" si="11"/>
        <v>0</v>
      </c>
      <c r="S52" s="4">
        <f t="shared" si="11"/>
        <v>0</v>
      </c>
      <c r="T52" s="4">
        <f t="shared" si="11"/>
        <v>0</v>
      </c>
    </row>
    <row r="53" spans="1:20" ht="25.5" x14ac:dyDescent="0.2">
      <c r="A53" s="81"/>
      <c r="B53" s="12" t="s">
        <v>14</v>
      </c>
      <c r="C53" s="56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49"/>
      <c r="O53" s="110"/>
      <c r="P53" s="110"/>
      <c r="Q53" s="110"/>
      <c r="R53" s="110"/>
      <c r="S53" s="110"/>
      <c r="T53" s="110"/>
    </row>
    <row r="54" spans="1:20" x14ac:dyDescent="0.2">
      <c r="A54" s="81"/>
      <c r="B54" s="12" t="s">
        <v>15</v>
      </c>
      <c r="C54" s="56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49"/>
      <c r="O54" s="110"/>
      <c r="P54" s="110"/>
      <c r="Q54" s="110"/>
      <c r="R54" s="110"/>
      <c r="S54" s="110"/>
      <c r="T54" s="110"/>
    </row>
    <row r="55" spans="1:20" ht="13.5" thickBot="1" x14ac:dyDescent="0.25">
      <c r="A55" s="88"/>
      <c r="B55" s="17" t="s">
        <v>16</v>
      </c>
      <c r="C55" s="56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49"/>
      <c r="O55" s="111"/>
      <c r="P55" s="111"/>
      <c r="Q55" s="111"/>
      <c r="R55" s="111"/>
      <c r="S55" s="111"/>
      <c r="T55" s="111"/>
    </row>
  </sheetData>
  <mergeCells count="12">
    <mergeCell ref="S6:S7"/>
    <mergeCell ref="T6:T7"/>
    <mergeCell ref="Q1:T1"/>
    <mergeCell ref="Q2:T2"/>
    <mergeCell ref="A3:T3"/>
    <mergeCell ref="A4:T4"/>
    <mergeCell ref="A6:A7"/>
    <mergeCell ref="B6:B7"/>
    <mergeCell ref="C6:O6"/>
    <mergeCell ref="P6:P7"/>
    <mergeCell ref="Q6:Q7"/>
    <mergeCell ref="R6:R7"/>
  </mergeCells>
  <pageMargins left="0.7" right="0.7" top="0.75" bottom="0.75" header="0.3" footer="0.3"/>
  <pageSetup paperSize="9" scale="46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L52"/>
  <sheetViews>
    <sheetView view="pageBreakPreview" zoomScale="91" zoomScaleNormal="95" zoomScaleSheetLayoutView="91" workbookViewId="0">
      <selection activeCell="N23" sqref="N23"/>
    </sheetView>
  </sheetViews>
  <sheetFormatPr defaultRowHeight="15" x14ac:dyDescent="0.25"/>
  <cols>
    <col min="1" max="1" width="4.5703125" customWidth="1"/>
    <col min="2" max="2" width="28.7109375" customWidth="1"/>
    <col min="3" max="3" width="8" customWidth="1"/>
    <col min="4" max="4" width="9.42578125" customWidth="1"/>
    <col min="5" max="5" width="9.7109375" customWidth="1"/>
    <col min="6" max="6" width="10" customWidth="1"/>
    <col min="7" max="7" width="7.7109375" customWidth="1"/>
    <col min="8" max="8" width="8.140625" customWidth="1"/>
    <col min="9" max="9" width="7.5703125" customWidth="1"/>
    <col min="10" max="10" width="7.7109375" customWidth="1"/>
    <col min="11" max="11" width="8" customWidth="1"/>
    <col min="12" max="12" width="9.28515625" customWidth="1"/>
    <col min="257" max="257" width="4.5703125" customWidth="1"/>
    <col min="258" max="258" width="28.7109375" customWidth="1"/>
    <col min="259" max="259" width="8" customWidth="1"/>
    <col min="260" max="260" width="9.42578125" customWidth="1"/>
    <col min="261" max="261" width="9.7109375" customWidth="1"/>
    <col min="262" max="262" width="10" customWidth="1"/>
    <col min="263" max="263" width="7.7109375" customWidth="1"/>
    <col min="264" max="264" width="8.140625" customWidth="1"/>
    <col min="265" max="265" width="7.5703125" customWidth="1"/>
    <col min="266" max="266" width="7.7109375" customWidth="1"/>
    <col min="267" max="267" width="8" customWidth="1"/>
    <col min="268" max="268" width="9.28515625" customWidth="1"/>
    <col min="513" max="513" width="4.5703125" customWidth="1"/>
    <col min="514" max="514" width="28.7109375" customWidth="1"/>
    <col min="515" max="515" width="8" customWidth="1"/>
    <col min="516" max="516" width="9.42578125" customWidth="1"/>
    <col min="517" max="517" width="9.7109375" customWidth="1"/>
    <col min="518" max="518" width="10" customWidth="1"/>
    <col min="519" max="519" width="7.7109375" customWidth="1"/>
    <col min="520" max="520" width="8.140625" customWidth="1"/>
    <col min="521" max="521" width="7.5703125" customWidth="1"/>
    <col min="522" max="522" width="7.7109375" customWidth="1"/>
    <col min="523" max="523" width="8" customWidth="1"/>
    <col min="524" max="524" width="9.28515625" customWidth="1"/>
    <col min="769" max="769" width="4.5703125" customWidth="1"/>
    <col min="770" max="770" width="28.7109375" customWidth="1"/>
    <col min="771" max="771" width="8" customWidth="1"/>
    <col min="772" max="772" width="9.42578125" customWidth="1"/>
    <col min="773" max="773" width="9.7109375" customWidth="1"/>
    <col min="774" max="774" width="10" customWidth="1"/>
    <col min="775" max="775" width="7.7109375" customWidth="1"/>
    <col min="776" max="776" width="8.140625" customWidth="1"/>
    <col min="777" max="777" width="7.5703125" customWidth="1"/>
    <col min="778" max="778" width="7.7109375" customWidth="1"/>
    <col min="779" max="779" width="8" customWidth="1"/>
    <col min="780" max="780" width="9.28515625" customWidth="1"/>
    <col min="1025" max="1025" width="4.5703125" customWidth="1"/>
    <col min="1026" max="1026" width="28.7109375" customWidth="1"/>
    <col min="1027" max="1027" width="8" customWidth="1"/>
    <col min="1028" max="1028" width="9.42578125" customWidth="1"/>
    <col min="1029" max="1029" width="9.7109375" customWidth="1"/>
    <col min="1030" max="1030" width="10" customWidth="1"/>
    <col min="1031" max="1031" width="7.7109375" customWidth="1"/>
    <col min="1032" max="1032" width="8.140625" customWidth="1"/>
    <col min="1033" max="1033" width="7.5703125" customWidth="1"/>
    <col min="1034" max="1034" width="7.7109375" customWidth="1"/>
    <col min="1035" max="1035" width="8" customWidth="1"/>
    <col min="1036" max="1036" width="9.28515625" customWidth="1"/>
    <col min="1281" max="1281" width="4.5703125" customWidth="1"/>
    <col min="1282" max="1282" width="28.7109375" customWidth="1"/>
    <col min="1283" max="1283" width="8" customWidth="1"/>
    <col min="1284" max="1284" width="9.42578125" customWidth="1"/>
    <col min="1285" max="1285" width="9.7109375" customWidth="1"/>
    <col min="1286" max="1286" width="10" customWidth="1"/>
    <col min="1287" max="1287" width="7.7109375" customWidth="1"/>
    <col min="1288" max="1288" width="8.140625" customWidth="1"/>
    <col min="1289" max="1289" width="7.5703125" customWidth="1"/>
    <col min="1290" max="1290" width="7.7109375" customWidth="1"/>
    <col min="1291" max="1291" width="8" customWidth="1"/>
    <col min="1292" max="1292" width="9.28515625" customWidth="1"/>
    <col min="1537" max="1537" width="4.5703125" customWidth="1"/>
    <col min="1538" max="1538" width="28.7109375" customWidth="1"/>
    <col min="1539" max="1539" width="8" customWidth="1"/>
    <col min="1540" max="1540" width="9.42578125" customWidth="1"/>
    <col min="1541" max="1541" width="9.7109375" customWidth="1"/>
    <col min="1542" max="1542" width="10" customWidth="1"/>
    <col min="1543" max="1543" width="7.7109375" customWidth="1"/>
    <col min="1544" max="1544" width="8.140625" customWidth="1"/>
    <col min="1545" max="1545" width="7.5703125" customWidth="1"/>
    <col min="1546" max="1546" width="7.7109375" customWidth="1"/>
    <col min="1547" max="1547" width="8" customWidth="1"/>
    <col min="1548" max="1548" width="9.28515625" customWidth="1"/>
    <col min="1793" max="1793" width="4.5703125" customWidth="1"/>
    <col min="1794" max="1794" width="28.7109375" customWidth="1"/>
    <col min="1795" max="1795" width="8" customWidth="1"/>
    <col min="1796" max="1796" width="9.42578125" customWidth="1"/>
    <col min="1797" max="1797" width="9.7109375" customWidth="1"/>
    <col min="1798" max="1798" width="10" customWidth="1"/>
    <col min="1799" max="1799" width="7.7109375" customWidth="1"/>
    <col min="1800" max="1800" width="8.140625" customWidth="1"/>
    <col min="1801" max="1801" width="7.5703125" customWidth="1"/>
    <col min="1802" max="1802" width="7.7109375" customWidth="1"/>
    <col min="1803" max="1803" width="8" customWidth="1"/>
    <col min="1804" max="1804" width="9.28515625" customWidth="1"/>
    <col min="2049" max="2049" width="4.5703125" customWidth="1"/>
    <col min="2050" max="2050" width="28.7109375" customWidth="1"/>
    <col min="2051" max="2051" width="8" customWidth="1"/>
    <col min="2052" max="2052" width="9.42578125" customWidth="1"/>
    <col min="2053" max="2053" width="9.7109375" customWidth="1"/>
    <col min="2054" max="2054" width="10" customWidth="1"/>
    <col min="2055" max="2055" width="7.7109375" customWidth="1"/>
    <col min="2056" max="2056" width="8.140625" customWidth="1"/>
    <col min="2057" max="2057" width="7.5703125" customWidth="1"/>
    <col min="2058" max="2058" width="7.7109375" customWidth="1"/>
    <col min="2059" max="2059" width="8" customWidth="1"/>
    <col min="2060" max="2060" width="9.28515625" customWidth="1"/>
    <col min="2305" max="2305" width="4.5703125" customWidth="1"/>
    <col min="2306" max="2306" width="28.7109375" customWidth="1"/>
    <col min="2307" max="2307" width="8" customWidth="1"/>
    <col min="2308" max="2308" width="9.42578125" customWidth="1"/>
    <col min="2309" max="2309" width="9.7109375" customWidth="1"/>
    <col min="2310" max="2310" width="10" customWidth="1"/>
    <col min="2311" max="2311" width="7.7109375" customWidth="1"/>
    <col min="2312" max="2312" width="8.140625" customWidth="1"/>
    <col min="2313" max="2313" width="7.5703125" customWidth="1"/>
    <col min="2314" max="2314" width="7.7109375" customWidth="1"/>
    <col min="2315" max="2315" width="8" customWidth="1"/>
    <col min="2316" max="2316" width="9.28515625" customWidth="1"/>
    <col min="2561" max="2561" width="4.5703125" customWidth="1"/>
    <col min="2562" max="2562" width="28.7109375" customWidth="1"/>
    <col min="2563" max="2563" width="8" customWidth="1"/>
    <col min="2564" max="2564" width="9.42578125" customWidth="1"/>
    <col min="2565" max="2565" width="9.7109375" customWidth="1"/>
    <col min="2566" max="2566" width="10" customWidth="1"/>
    <col min="2567" max="2567" width="7.7109375" customWidth="1"/>
    <col min="2568" max="2568" width="8.140625" customWidth="1"/>
    <col min="2569" max="2569" width="7.5703125" customWidth="1"/>
    <col min="2570" max="2570" width="7.7109375" customWidth="1"/>
    <col min="2571" max="2571" width="8" customWidth="1"/>
    <col min="2572" max="2572" width="9.28515625" customWidth="1"/>
    <col min="2817" max="2817" width="4.5703125" customWidth="1"/>
    <col min="2818" max="2818" width="28.7109375" customWidth="1"/>
    <col min="2819" max="2819" width="8" customWidth="1"/>
    <col min="2820" max="2820" width="9.42578125" customWidth="1"/>
    <col min="2821" max="2821" width="9.7109375" customWidth="1"/>
    <col min="2822" max="2822" width="10" customWidth="1"/>
    <col min="2823" max="2823" width="7.7109375" customWidth="1"/>
    <col min="2824" max="2824" width="8.140625" customWidth="1"/>
    <col min="2825" max="2825" width="7.5703125" customWidth="1"/>
    <col min="2826" max="2826" width="7.7109375" customWidth="1"/>
    <col min="2827" max="2827" width="8" customWidth="1"/>
    <col min="2828" max="2828" width="9.28515625" customWidth="1"/>
    <col min="3073" max="3073" width="4.5703125" customWidth="1"/>
    <col min="3074" max="3074" width="28.7109375" customWidth="1"/>
    <col min="3075" max="3075" width="8" customWidth="1"/>
    <col min="3076" max="3076" width="9.42578125" customWidth="1"/>
    <col min="3077" max="3077" width="9.7109375" customWidth="1"/>
    <col min="3078" max="3078" width="10" customWidth="1"/>
    <col min="3079" max="3079" width="7.7109375" customWidth="1"/>
    <col min="3080" max="3080" width="8.140625" customWidth="1"/>
    <col min="3081" max="3081" width="7.5703125" customWidth="1"/>
    <col min="3082" max="3082" width="7.7109375" customWidth="1"/>
    <col min="3083" max="3083" width="8" customWidth="1"/>
    <col min="3084" max="3084" width="9.28515625" customWidth="1"/>
    <col min="3329" max="3329" width="4.5703125" customWidth="1"/>
    <col min="3330" max="3330" width="28.7109375" customWidth="1"/>
    <col min="3331" max="3331" width="8" customWidth="1"/>
    <col min="3332" max="3332" width="9.42578125" customWidth="1"/>
    <col min="3333" max="3333" width="9.7109375" customWidth="1"/>
    <col min="3334" max="3334" width="10" customWidth="1"/>
    <col min="3335" max="3335" width="7.7109375" customWidth="1"/>
    <col min="3336" max="3336" width="8.140625" customWidth="1"/>
    <col min="3337" max="3337" width="7.5703125" customWidth="1"/>
    <col min="3338" max="3338" width="7.7109375" customWidth="1"/>
    <col min="3339" max="3339" width="8" customWidth="1"/>
    <col min="3340" max="3340" width="9.28515625" customWidth="1"/>
    <col min="3585" max="3585" width="4.5703125" customWidth="1"/>
    <col min="3586" max="3586" width="28.7109375" customWidth="1"/>
    <col min="3587" max="3587" width="8" customWidth="1"/>
    <col min="3588" max="3588" width="9.42578125" customWidth="1"/>
    <col min="3589" max="3589" width="9.7109375" customWidth="1"/>
    <col min="3590" max="3590" width="10" customWidth="1"/>
    <col min="3591" max="3591" width="7.7109375" customWidth="1"/>
    <col min="3592" max="3592" width="8.140625" customWidth="1"/>
    <col min="3593" max="3593" width="7.5703125" customWidth="1"/>
    <col min="3594" max="3594" width="7.7109375" customWidth="1"/>
    <col min="3595" max="3595" width="8" customWidth="1"/>
    <col min="3596" max="3596" width="9.28515625" customWidth="1"/>
    <col min="3841" max="3841" width="4.5703125" customWidth="1"/>
    <col min="3842" max="3842" width="28.7109375" customWidth="1"/>
    <col min="3843" max="3843" width="8" customWidth="1"/>
    <col min="3844" max="3844" width="9.42578125" customWidth="1"/>
    <col min="3845" max="3845" width="9.7109375" customWidth="1"/>
    <col min="3846" max="3846" width="10" customWidth="1"/>
    <col min="3847" max="3847" width="7.7109375" customWidth="1"/>
    <col min="3848" max="3848" width="8.140625" customWidth="1"/>
    <col min="3849" max="3849" width="7.5703125" customWidth="1"/>
    <col min="3850" max="3850" width="7.7109375" customWidth="1"/>
    <col min="3851" max="3851" width="8" customWidth="1"/>
    <col min="3852" max="3852" width="9.28515625" customWidth="1"/>
    <col min="4097" max="4097" width="4.5703125" customWidth="1"/>
    <col min="4098" max="4098" width="28.7109375" customWidth="1"/>
    <col min="4099" max="4099" width="8" customWidth="1"/>
    <col min="4100" max="4100" width="9.42578125" customWidth="1"/>
    <col min="4101" max="4101" width="9.7109375" customWidth="1"/>
    <col min="4102" max="4102" width="10" customWidth="1"/>
    <col min="4103" max="4103" width="7.7109375" customWidth="1"/>
    <col min="4104" max="4104" width="8.140625" customWidth="1"/>
    <col min="4105" max="4105" width="7.5703125" customWidth="1"/>
    <col min="4106" max="4106" width="7.7109375" customWidth="1"/>
    <col min="4107" max="4107" width="8" customWidth="1"/>
    <col min="4108" max="4108" width="9.28515625" customWidth="1"/>
    <col min="4353" max="4353" width="4.5703125" customWidth="1"/>
    <col min="4354" max="4354" width="28.7109375" customWidth="1"/>
    <col min="4355" max="4355" width="8" customWidth="1"/>
    <col min="4356" max="4356" width="9.42578125" customWidth="1"/>
    <col min="4357" max="4357" width="9.7109375" customWidth="1"/>
    <col min="4358" max="4358" width="10" customWidth="1"/>
    <col min="4359" max="4359" width="7.7109375" customWidth="1"/>
    <col min="4360" max="4360" width="8.140625" customWidth="1"/>
    <col min="4361" max="4361" width="7.5703125" customWidth="1"/>
    <col min="4362" max="4362" width="7.7109375" customWidth="1"/>
    <col min="4363" max="4363" width="8" customWidth="1"/>
    <col min="4364" max="4364" width="9.28515625" customWidth="1"/>
    <col min="4609" max="4609" width="4.5703125" customWidth="1"/>
    <col min="4610" max="4610" width="28.7109375" customWidth="1"/>
    <col min="4611" max="4611" width="8" customWidth="1"/>
    <col min="4612" max="4612" width="9.42578125" customWidth="1"/>
    <col min="4613" max="4613" width="9.7109375" customWidth="1"/>
    <col min="4614" max="4614" width="10" customWidth="1"/>
    <col min="4615" max="4615" width="7.7109375" customWidth="1"/>
    <col min="4616" max="4616" width="8.140625" customWidth="1"/>
    <col min="4617" max="4617" width="7.5703125" customWidth="1"/>
    <col min="4618" max="4618" width="7.7109375" customWidth="1"/>
    <col min="4619" max="4619" width="8" customWidth="1"/>
    <col min="4620" max="4620" width="9.28515625" customWidth="1"/>
    <col min="4865" max="4865" width="4.5703125" customWidth="1"/>
    <col min="4866" max="4866" width="28.7109375" customWidth="1"/>
    <col min="4867" max="4867" width="8" customWidth="1"/>
    <col min="4868" max="4868" width="9.42578125" customWidth="1"/>
    <col min="4869" max="4869" width="9.7109375" customWidth="1"/>
    <col min="4870" max="4870" width="10" customWidth="1"/>
    <col min="4871" max="4871" width="7.7109375" customWidth="1"/>
    <col min="4872" max="4872" width="8.140625" customWidth="1"/>
    <col min="4873" max="4873" width="7.5703125" customWidth="1"/>
    <col min="4874" max="4874" width="7.7109375" customWidth="1"/>
    <col min="4875" max="4875" width="8" customWidth="1"/>
    <col min="4876" max="4876" width="9.28515625" customWidth="1"/>
    <col min="5121" max="5121" width="4.5703125" customWidth="1"/>
    <col min="5122" max="5122" width="28.7109375" customWidth="1"/>
    <col min="5123" max="5123" width="8" customWidth="1"/>
    <col min="5124" max="5124" width="9.42578125" customWidth="1"/>
    <col min="5125" max="5125" width="9.7109375" customWidth="1"/>
    <col min="5126" max="5126" width="10" customWidth="1"/>
    <col min="5127" max="5127" width="7.7109375" customWidth="1"/>
    <col min="5128" max="5128" width="8.140625" customWidth="1"/>
    <col min="5129" max="5129" width="7.5703125" customWidth="1"/>
    <col min="5130" max="5130" width="7.7109375" customWidth="1"/>
    <col min="5131" max="5131" width="8" customWidth="1"/>
    <col min="5132" max="5132" width="9.28515625" customWidth="1"/>
    <col min="5377" max="5377" width="4.5703125" customWidth="1"/>
    <col min="5378" max="5378" width="28.7109375" customWidth="1"/>
    <col min="5379" max="5379" width="8" customWidth="1"/>
    <col min="5380" max="5380" width="9.42578125" customWidth="1"/>
    <col min="5381" max="5381" width="9.7109375" customWidth="1"/>
    <col min="5382" max="5382" width="10" customWidth="1"/>
    <col min="5383" max="5383" width="7.7109375" customWidth="1"/>
    <col min="5384" max="5384" width="8.140625" customWidth="1"/>
    <col min="5385" max="5385" width="7.5703125" customWidth="1"/>
    <col min="5386" max="5386" width="7.7109375" customWidth="1"/>
    <col min="5387" max="5387" width="8" customWidth="1"/>
    <col min="5388" max="5388" width="9.28515625" customWidth="1"/>
    <col min="5633" max="5633" width="4.5703125" customWidth="1"/>
    <col min="5634" max="5634" width="28.7109375" customWidth="1"/>
    <col min="5635" max="5635" width="8" customWidth="1"/>
    <col min="5636" max="5636" width="9.42578125" customWidth="1"/>
    <col min="5637" max="5637" width="9.7109375" customWidth="1"/>
    <col min="5638" max="5638" width="10" customWidth="1"/>
    <col min="5639" max="5639" width="7.7109375" customWidth="1"/>
    <col min="5640" max="5640" width="8.140625" customWidth="1"/>
    <col min="5641" max="5641" width="7.5703125" customWidth="1"/>
    <col min="5642" max="5642" width="7.7109375" customWidth="1"/>
    <col min="5643" max="5643" width="8" customWidth="1"/>
    <col min="5644" max="5644" width="9.28515625" customWidth="1"/>
    <col min="5889" max="5889" width="4.5703125" customWidth="1"/>
    <col min="5890" max="5890" width="28.7109375" customWidth="1"/>
    <col min="5891" max="5891" width="8" customWidth="1"/>
    <col min="5892" max="5892" width="9.42578125" customWidth="1"/>
    <col min="5893" max="5893" width="9.7109375" customWidth="1"/>
    <col min="5894" max="5894" width="10" customWidth="1"/>
    <col min="5895" max="5895" width="7.7109375" customWidth="1"/>
    <col min="5896" max="5896" width="8.140625" customWidth="1"/>
    <col min="5897" max="5897" width="7.5703125" customWidth="1"/>
    <col min="5898" max="5898" width="7.7109375" customWidth="1"/>
    <col min="5899" max="5899" width="8" customWidth="1"/>
    <col min="5900" max="5900" width="9.28515625" customWidth="1"/>
    <col min="6145" max="6145" width="4.5703125" customWidth="1"/>
    <col min="6146" max="6146" width="28.7109375" customWidth="1"/>
    <col min="6147" max="6147" width="8" customWidth="1"/>
    <col min="6148" max="6148" width="9.42578125" customWidth="1"/>
    <col min="6149" max="6149" width="9.7109375" customWidth="1"/>
    <col min="6150" max="6150" width="10" customWidth="1"/>
    <col min="6151" max="6151" width="7.7109375" customWidth="1"/>
    <col min="6152" max="6152" width="8.140625" customWidth="1"/>
    <col min="6153" max="6153" width="7.5703125" customWidth="1"/>
    <col min="6154" max="6154" width="7.7109375" customWidth="1"/>
    <col min="6155" max="6155" width="8" customWidth="1"/>
    <col min="6156" max="6156" width="9.28515625" customWidth="1"/>
    <col min="6401" max="6401" width="4.5703125" customWidth="1"/>
    <col min="6402" max="6402" width="28.7109375" customWidth="1"/>
    <col min="6403" max="6403" width="8" customWidth="1"/>
    <col min="6404" max="6404" width="9.42578125" customWidth="1"/>
    <col min="6405" max="6405" width="9.7109375" customWidth="1"/>
    <col min="6406" max="6406" width="10" customWidth="1"/>
    <col min="6407" max="6407" width="7.7109375" customWidth="1"/>
    <col min="6408" max="6408" width="8.140625" customWidth="1"/>
    <col min="6409" max="6409" width="7.5703125" customWidth="1"/>
    <col min="6410" max="6410" width="7.7109375" customWidth="1"/>
    <col min="6411" max="6411" width="8" customWidth="1"/>
    <col min="6412" max="6412" width="9.28515625" customWidth="1"/>
    <col min="6657" max="6657" width="4.5703125" customWidth="1"/>
    <col min="6658" max="6658" width="28.7109375" customWidth="1"/>
    <col min="6659" max="6659" width="8" customWidth="1"/>
    <col min="6660" max="6660" width="9.42578125" customWidth="1"/>
    <col min="6661" max="6661" width="9.7109375" customWidth="1"/>
    <col min="6662" max="6662" width="10" customWidth="1"/>
    <col min="6663" max="6663" width="7.7109375" customWidth="1"/>
    <col min="6664" max="6664" width="8.140625" customWidth="1"/>
    <col min="6665" max="6665" width="7.5703125" customWidth="1"/>
    <col min="6666" max="6666" width="7.7109375" customWidth="1"/>
    <col min="6667" max="6667" width="8" customWidth="1"/>
    <col min="6668" max="6668" width="9.28515625" customWidth="1"/>
    <col min="6913" max="6913" width="4.5703125" customWidth="1"/>
    <col min="6914" max="6914" width="28.7109375" customWidth="1"/>
    <col min="6915" max="6915" width="8" customWidth="1"/>
    <col min="6916" max="6916" width="9.42578125" customWidth="1"/>
    <col min="6917" max="6917" width="9.7109375" customWidth="1"/>
    <col min="6918" max="6918" width="10" customWidth="1"/>
    <col min="6919" max="6919" width="7.7109375" customWidth="1"/>
    <col min="6920" max="6920" width="8.140625" customWidth="1"/>
    <col min="6921" max="6921" width="7.5703125" customWidth="1"/>
    <col min="6922" max="6922" width="7.7109375" customWidth="1"/>
    <col min="6923" max="6923" width="8" customWidth="1"/>
    <col min="6924" max="6924" width="9.28515625" customWidth="1"/>
    <col min="7169" max="7169" width="4.5703125" customWidth="1"/>
    <col min="7170" max="7170" width="28.7109375" customWidth="1"/>
    <col min="7171" max="7171" width="8" customWidth="1"/>
    <col min="7172" max="7172" width="9.42578125" customWidth="1"/>
    <col min="7173" max="7173" width="9.7109375" customWidth="1"/>
    <col min="7174" max="7174" width="10" customWidth="1"/>
    <col min="7175" max="7175" width="7.7109375" customWidth="1"/>
    <col min="7176" max="7176" width="8.140625" customWidth="1"/>
    <col min="7177" max="7177" width="7.5703125" customWidth="1"/>
    <col min="7178" max="7178" width="7.7109375" customWidth="1"/>
    <col min="7179" max="7179" width="8" customWidth="1"/>
    <col min="7180" max="7180" width="9.28515625" customWidth="1"/>
    <col min="7425" max="7425" width="4.5703125" customWidth="1"/>
    <col min="7426" max="7426" width="28.7109375" customWidth="1"/>
    <col min="7427" max="7427" width="8" customWidth="1"/>
    <col min="7428" max="7428" width="9.42578125" customWidth="1"/>
    <col min="7429" max="7429" width="9.7109375" customWidth="1"/>
    <col min="7430" max="7430" width="10" customWidth="1"/>
    <col min="7431" max="7431" width="7.7109375" customWidth="1"/>
    <col min="7432" max="7432" width="8.140625" customWidth="1"/>
    <col min="7433" max="7433" width="7.5703125" customWidth="1"/>
    <col min="7434" max="7434" width="7.7109375" customWidth="1"/>
    <col min="7435" max="7435" width="8" customWidth="1"/>
    <col min="7436" max="7436" width="9.28515625" customWidth="1"/>
    <col min="7681" max="7681" width="4.5703125" customWidth="1"/>
    <col min="7682" max="7682" width="28.7109375" customWidth="1"/>
    <col min="7683" max="7683" width="8" customWidth="1"/>
    <col min="7684" max="7684" width="9.42578125" customWidth="1"/>
    <col min="7685" max="7685" width="9.7109375" customWidth="1"/>
    <col min="7686" max="7686" width="10" customWidth="1"/>
    <col min="7687" max="7687" width="7.7109375" customWidth="1"/>
    <col min="7688" max="7688" width="8.140625" customWidth="1"/>
    <col min="7689" max="7689" width="7.5703125" customWidth="1"/>
    <col min="7690" max="7690" width="7.7109375" customWidth="1"/>
    <col min="7691" max="7691" width="8" customWidth="1"/>
    <col min="7692" max="7692" width="9.28515625" customWidth="1"/>
    <col min="7937" max="7937" width="4.5703125" customWidth="1"/>
    <col min="7938" max="7938" width="28.7109375" customWidth="1"/>
    <col min="7939" max="7939" width="8" customWidth="1"/>
    <col min="7940" max="7940" width="9.42578125" customWidth="1"/>
    <col min="7941" max="7941" width="9.7109375" customWidth="1"/>
    <col min="7942" max="7942" width="10" customWidth="1"/>
    <col min="7943" max="7943" width="7.7109375" customWidth="1"/>
    <col min="7944" max="7944" width="8.140625" customWidth="1"/>
    <col min="7945" max="7945" width="7.5703125" customWidth="1"/>
    <col min="7946" max="7946" width="7.7109375" customWidth="1"/>
    <col min="7947" max="7947" width="8" customWidth="1"/>
    <col min="7948" max="7948" width="9.28515625" customWidth="1"/>
    <col min="8193" max="8193" width="4.5703125" customWidth="1"/>
    <col min="8194" max="8194" width="28.7109375" customWidth="1"/>
    <col min="8195" max="8195" width="8" customWidth="1"/>
    <col min="8196" max="8196" width="9.42578125" customWidth="1"/>
    <col min="8197" max="8197" width="9.7109375" customWidth="1"/>
    <col min="8198" max="8198" width="10" customWidth="1"/>
    <col min="8199" max="8199" width="7.7109375" customWidth="1"/>
    <col min="8200" max="8200" width="8.140625" customWidth="1"/>
    <col min="8201" max="8201" width="7.5703125" customWidth="1"/>
    <col min="8202" max="8202" width="7.7109375" customWidth="1"/>
    <col min="8203" max="8203" width="8" customWidth="1"/>
    <col min="8204" max="8204" width="9.28515625" customWidth="1"/>
    <col min="8449" max="8449" width="4.5703125" customWidth="1"/>
    <col min="8450" max="8450" width="28.7109375" customWidth="1"/>
    <col min="8451" max="8451" width="8" customWidth="1"/>
    <col min="8452" max="8452" width="9.42578125" customWidth="1"/>
    <col min="8453" max="8453" width="9.7109375" customWidth="1"/>
    <col min="8454" max="8454" width="10" customWidth="1"/>
    <col min="8455" max="8455" width="7.7109375" customWidth="1"/>
    <col min="8456" max="8456" width="8.140625" customWidth="1"/>
    <col min="8457" max="8457" width="7.5703125" customWidth="1"/>
    <col min="8458" max="8458" width="7.7109375" customWidth="1"/>
    <col min="8459" max="8459" width="8" customWidth="1"/>
    <col min="8460" max="8460" width="9.28515625" customWidth="1"/>
    <col min="8705" max="8705" width="4.5703125" customWidth="1"/>
    <col min="8706" max="8706" width="28.7109375" customWidth="1"/>
    <col min="8707" max="8707" width="8" customWidth="1"/>
    <col min="8708" max="8708" width="9.42578125" customWidth="1"/>
    <col min="8709" max="8709" width="9.7109375" customWidth="1"/>
    <col min="8710" max="8710" width="10" customWidth="1"/>
    <col min="8711" max="8711" width="7.7109375" customWidth="1"/>
    <col min="8712" max="8712" width="8.140625" customWidth="1"/>
    <col min="8713" max="8713" width="7.5703125" customWidth="1"/>
    <col min="8714" max="8714" width="7.7109375" customWidth="1"/>
    <col min="8715" max="8715" width="8" customWidth="1"/>
    <col min="8716" max="8716" width="9.28515625" customWidth="1"/>
    <col min="8961" max="8961" width="4.5703125" customWidth="1"/>
    <col min="8962" max="8962" width="28.7109375" customWidth="1"/>
    <col min="8963" max="8963" width="8" customWidth="1"/>
    <col min="8964" max="8964" width="9.42578125" customWidth="1"/>
    <col min="8965" max="8965" width="9.7109375" customWidth="1"/>
    <col min="8966" max="8966" width="10" customWidth="1"/>
    <col min="8967" max="8967" width="7.7109375" customWidth="1"/>
    <col min="8968" max="8968" width="8.140625" customWidth="1"/>
    <col min="8969" max="8969" width="7.5703125" customWidth="1"/>
    <col min="8970" max="8970" width="7.7109375" customWidth="1"/>
    <col min="8971" max="8971" width="8" customWidth="1"/>
    <col min="8972" max="8972" width="9.28515625" customWidth="1"/>
    <col min="9217" max="9217" width="4.5703125" customWidth="1"/>
    <col min="9218" max="9218" width="28.7109375" customWidth="1"/>
    <col min="9219" max="9219" width="8" customWidth="1"/>
    <col min="9220" max="9220" width="9.42578125" customWidth="1"/>
    <col min="9221" max="9221" width="9.7109375" customWidth="1"/>
    <col min="9222" max="9222" width="10" customWidth="1"/>
    <col min="9223" max="9223" width="7.7109375" customWidth="1"/>
    <col min="9224" max="9224" width="8.140625" customWidth="1"/>
    <col min="9225" max="9225" width="7.5703125" customWidth="1"/>
    <col min="9226" max="9226" width="7.7109375" customWidth="1"/>
    <col min="9227" max="9227" width="8" customWidth="1"/>
    <col min="9228" max="9228" width="9.28515625" customWidth="1"/>
    <col min="9473" max="9473" width="4.5703125" customWidth="1"/>
    <col min="9474" max="9474" width="28.7109375" customWidth="1"/>
    <col min="9475" max="9475" width="8" customWidth="1"/>
    <col min="9476" max="9476" width="9.42578125" customWidth="1"/>
    <col min="9477" max="9477" width="9.7109375" customWidth="1"/>
    <col min="9478" max="9478" width="10" customWidth="1"/>
    <col min="9479" max="9479" width="7.7109375" customWidth="1"/>
    <col min="9480" max="9480" width="8.140625" customWidth="1"/>
    <col min="9481" max="9481" width="7.5703125" customWidth="1"/>
    <col min="9482" max="9482" width="7.7109375" customWidth="1"/>
    <col min="9483" max="9483" width="8" customWidth="1"/>
    <col min="9484" max="9484" width="9.28515625" customWidth="1"/>
    <col min="9729" max="9729" width="4.5703125" customWidth="1"/>
    <col min="9730" max="9730" width="28.7109375" customWidth="1"/>
    <col min="9731" max="9731" width="8" customWidth="1"/>
    <col min="9732" max="9732" width="9.42578125" customWidth="1"/>
    <col min="9733" max="9733" width="9.7109375" customWidth="1"/>
    <col min="9734" max="9734" width="10" customWidth="1"/>
    <col min="9735" max="9735" width="7.7109375" customWidth="1"/>
    <col min="9736" max="9736" width="8.140625" customWidth="1"/>
    <col min="9737" max="9737" width="7.5703125" customWidth="1"/>
    <col min="9738" max="9738" width="7.7109375" customWidth="1"/>
    <col min="9739" max="9739" width="8" customWidth="1"/>
    <col min="9740" max="9740" width="9.28515625" customWidth="1"/>
    <col min="9985" max="9985" width="4.5703125" customWidth="1"/>
    <col min="9986" max="9986" width="28.7109375" customWidth="1"/>
    <col min="9987" max="9987" width="8" customWidth="1"/>
    <col min="9988" max="9988" width="9.42578125" customWidth="1"/>
    <col min="9989" max="9989" width="9.7109375" customWidth="1"/>
    <col min="9990" max="9990" width="10" customWidth="1"/>
    <col min="9991" max="9991" width="7.7109375" customWidth="1"/>
    <col min="9992" max="9992" width="8.140625" customWidth="1"/>
    <col min="9993" max="9993" width="7.5703125" customWidth="1"/>
    <col min="9994" max="9994" width="7.7109375" customWidth="1"/>
    <col min="9995" max="9995" width="8" customWidth="1"/>
    <col min="9996" max="9996" width="9.28515625" customWidth="1"/>
    <col min="10241" max="10241" width="4.5703125" customWidth="1"/>
    <col min="10242" max="10242" width="28.7109375" customWidth="1"/>
    <col min="10243" max="10243" width="8" customWidth="1"/>
    <col min="10244" max="10244" width="9.42578125" customWidth="1"/>
    <col min="10245" max="10245" width="9.7109375" customWidth="1"/>
    <col min="10246" max="10246" width="10" customWidth="1"/>
    <col min="10247" max="10247" width="7.7109375" customWidth="1"/>
    <col min="10248" max="10248" width="8.140625" customWidth="1"/>
    <col min="10249" max="10249" width="7.5703125" customWidth="1"/>
    <col min="10250" max="10250" width="7.7109375" customWidth="1"/>
    <col min="10251" max="10251" width="8" customWidth="1"/>
    <col min="10252" max="10252" width="9.28515625" customWidth="1"/>
    <col min="10497" max="10497" width="4.5703125" customWidth="1"/>
    <col min="10498" max="10498" width="28.7109375" customWidth="1"/>
    <col min="10499" max="10499" width="8" customWidth="1"/>
    <col min="10500" max="10500" width="9.42578125" customWidth="1"/>
    <col min="10501" max="10501" width="9.7109375" customWidth="1"/>
    <col min="10502" max="10502" width="10" customWidth="1"/>
    <col min="10503" max="10503" width="7.7109375" customWidth="1"/>
    <col min="10504" max="10504" width="8.140625" customWidth="1"/>
    <col min="10505" max="10505" width="7.5703125" customWidth="1"/>
    <col min="10506" max="10506" width="7.7109375" customWidth="1"/>
    <col min="10507" max="10507" width="8" customWidth="1"/>
    <col min="10508" max="10508" width="9.28515625" customWidth="1"/>
    <col min="10753" max="10753" width="4.5703125" customWidth="1"/>
    <col min="10754" max="10754" width="28.7109375" customWidth="1"/>
    <col min="10755" max="10755" width="8" customWidth="1"/>
    <col min="10756" max="10756" width="9.42578125" customWidth="1"/>
    <col min="10757" max="10757" width="9.7109375" customWidth="1"/>
    <col min="10758" max="10758" width="10" customWidth="1"/>
    <col min="10759" max="10759" width="7.7109375" customWidth="1"/>
    <col min="10760" max="10760" width="8.140625" customWidth="1"/>
    <col min="10761" max="10761" width="7.5703125" customWidth="1"/>
    <col min="10762" max="10762" width="7.7109375" customWidth="1"/>
    <col min="10763" max="10763" width="8" customWidth="1"/>
    <col min="10764" max="10764" width="9.28515625" customWidth="1"/>
    <col min="11009" max="11009" width="4.5703125" customWidth="1"/>
    <col min="11010" max="11010" width="28.7109375" customWidth="1"/>
    <col min="11011" max="11011" width="8" customWidth="1"/>
    <col min="11012" max="11012" width="9.42578125" customWidth="1"/>
    <col min="11013" max="11013" width="9.7109375" customWidth="1"/>
    <col min="11014" max="11014" width="10" customWidth="1"/>
    <col min="11015" max="11015" width="7.7109375" customWidth="1"/>
    <col min="11016" max="11016" width="8.140625" customWidth="1"/>
    <col min="11017" max="11017" width="7.5703125" customWidth="1"/>
    <col min="11018" max="11018" width="7.7109375" customWidth="1"/>
    <col min="11019" max="11019" width="8" customWidth="1"/>
    <col min="11020" max="11020" width="9.28515625" customWidth="1"/>
    <col min="11265" max="11265" width="4.5703125" customWidth="1"/>
    <col min="11266" max="11266" width="28.7109375" customWidth="1"/>
    <col min="11267" max="11267" width="8" customWidth="1"/>
    <col min="11268" max="11268" width="9.42578125" customWidth="1"/>
    <col min="11269" max="11269" width="9.7109375" customWidth="1"/>
    <col min="11270" max="11270" width="10" customWidth="1"/>
    <col min="11271" max="11271" width="7.7109375" customWidth="1"/>
    <col min="11272" max="11272" width="8.140625" customWidth="1"/>
    <col min="11273" max="11273" width="7.5703125" customWidth="1"/>
    <col min="11274" max="11274" width="7.7109375" customWidth="1"/>
    <col min="11275" max="11275" width="8" customWidth="1"/>
    <col min="11276" max="11276" width="9.28515625" customWidth="1"/>
    <col min="11521" max="11521" width="4.5703125" customWidth="1"/>
    <col min="11522" max="11522" width="28.7109375" customWidth="1"/>
    <col min="11523" max="11523" width="8" customWidth="1"/>
    <col min="11524" max="11524" width="9.42578125" customWidth="1"/>
    <col min="11525" max="11525" width="9.7109375" customWidth="1"/>
    <col min="11526" max="11526" width="10" customWidth="1"/>
    <col min="11527" max="11527" width="7.7109375" customWidth="1"/>
    <col min="11528" max="11528" width="8.140625" customWidth="1"/>
    <col min="11529" max="11529" width="7.5703125" customWidth="1"/>
    <col min="11530" max="11530" width="7.7109375" customWidth="1"/>
    <col min="11531" max="11531" width="8" customWidth="1"/>
    <col min="11532" max="11532" width="9.28515625" customWidth="1"/>
    <col min="11777" max="11777" width="4.5703125" customWidth="1"/>
    <col min="11778" max="11778" width="28.7109375" customWidth="1"/>
    <col min="11779" max="11779" width="8" customWidth="1"/>
    <col min="11780" max="11780" width="9.42578125" customWidth="1"/>
    <col min="11781" max="11781" width="9.7109375" customWidth="1"/>
    <col min="11782" max="11782" width="10" customWidth="1"/>
    <col min="11783" max="11783" width="7.7109375" customWidth="1"/>
    <col min="11784" max="11784" width="8.140625" customWidth="1"/>
    <col min="11785" max="11785" width="7.5703125" customWidth="1"/>
    <col min="11786" max="11786" width="7.7109375" customWidth="1"/>
    <col min="11787" max="11787" width="8" customWidth="1"/>
    <col min="11788" max="11788" width="9.28515625" customWidth="1"/>
    <col min="12033" max="12033" width="4.5703125" customWidth="1"/>
    <col min="12034" max="12034" width="28.7109375" customWidth="1"/>
    <col min="12035" max="12035" width="8" customWidth="1"/>
    <col min="12036" max="12036" width="9.42578125" customWidth="1"/>
    <col min="12037" max="12037" width="9.7109375" customWidth="1"/>
    <col min="12038" max="12038" width="10" customWidth="1"/>
    <col min="12039" max="12039" width="7.7109375" customWidth="1"/>
    <col min="12040" max="12040" width="8.140625" customWidth="1"/>
    <col min="12041" max="12041" width="7.5703125" customWidth="1"/>
    <col min="12042" max="12042" width="7.7109375" customWidth="1"/>
    <col min="12043" max="12043" width="8" customWidth="1"/>
    <col min="12044" max="12044" width="9.28515625" customWidth="1"/>
    <col min="12289" max="12289" width="4.5703125" customWidth="1"/>
    <col min="12290" max="12290" width="28.7109375" customWidth="1"/>
    <col min="12291" max="12291" width="8" customWidth="1"/>
    <col min="12292" max="12292" width="9.42578125" customWidth="1"/>
    <col min="12293" max="12293" width="9.7109375" customWidth="1"/>
    <col min="12294" max="12294" width="10" customWidth="1"/>
    <col min="12295" max="12295" width="7.7109375" customWidth="1"/>
    <col min="12296" max="12296" width="8.140625" customWidth="1"/>
    <col min="12297" max="12297" width="7.5703125" customWidth="1"/>
    <col min="12298" max="12298" width="7.7109375" customWidth="1"/>
    <col min="12299" max="12299" width="8" customWidth="1"/>
    <col min="12300" max="12300" width="9.28515625" customWidth="1"/>
    <col min="12545" max="12545" width="4.5703125" customWidth="1"/>
    <col min="12546" max="12546" width="28.7109375" customWidth="1"/>
    <col min="12547" max="12547" width="8" customWidth="1"/>
    <col min="12548" max="12548" width="9.42578125" customWidth="1"/>
    <col min="12549" max="12549" width="9.7109375" customWidth="1"/>
    <col min="12550" max="12550" width="10" customWidth="1"/>
    <col min="12551" max="12551" width="7.7109375" customWidth="1"/>
    <col min="12552" max="12552" width="8.140625" customWidth="1"/>
    <col min="12553" max="12553" width="7.5703125" customWidth="1"/>
    <col min="12554" max="12554" width="7.7109375" customWidth="1"/>
    <col min="12555" max="12555" width="8" customWidth="1"/>
    <col min="12556" max="12556" width="9.28515625" customWidth="1"/>
    <col min="12801" max="12801" width="4.5703125" customWidth="1"/>
    <col min="12802" max="12802" width="28.7109375" customWidth="1"/>
    <col min="12803" max="12803" width="8" customWidth="1"/>
    <col min="12804" max="12804" width="9.42578125" customWidth="1"/>
    <col min="12805" max="12805" width="9.7109375" customWidth="1"/>
    <col min="12806" max="12806" width="10" customWidth="1"/>
    <col min="12807" max="12807" width="7.7109375" customWidth="1"/>
    <col min="12808" max="12808" width="8.140625" customWidth="1"/>
    <col min="12809" max="12809" width="7.5703125" customWidth="1"/>
    <col min="12810" max="12810" width="7.7109375" customWidth="1"/>
    <col min="12811" max="12811" width="8" customWidth="1"/>
    <col min="12812" max="12812" width="9.28515625" customWidth="1"/>
    <col min="13057" max="13057" width="4.5703125" customWidth="1"/>
    <col min="13058" max="13058" width="28.7109375" customWidth="1"/>
    <col min="13059" max="13059" width="8" customWidth="1"/>
    <col min="13060" max="13060" width="9.42578125" customWidth="1"/>
    <col min="13061" max="13061" width="9.7109375" customWidth="1"/>
    <col min="13062" max="13062" width="10" customWidth="1"/>
    <col min="13063" max="13063" width="7.7109375" customWidth="1"/>
    <col min="13064" max="13064" width="8.140625" customWidth="1"/>
    <col min="13065" max="13065" width="7.5703125" customWidth="1"/>
    <col min="13066" max="13066" width="7.7109375" customWidth="1"/>
    <col min="13067" max="13067" width="8" customWidth="1"/>
    <col min="13068" max="13068" width="9.28515625" customWidth="1"/>
    <col min="13313" max="13313" width="4.5703125" customWidth="1"/>
    <col min="13314" max="13314" width="28.7109375" customWidth="1"/>
    <col min="13315" max="13315" width="8" customWidth="1"/>
    <col min="13316" max="13316" width="9.42578125" customWidth="1"/>
    <col min="13317" max="13317" width="9.7109375" customWidth="1"/>
    <col min="13318" max="13318" width="10" customWidth="1"/>
    <col min="13319" max="13319" width="7.7109375" customWidth="1"/>
    <col min="13320" max="13320" width="8.140625" customWidth="1"/>
    <col min="13321" max="13321" width="7.5703125" customWidth="1"/>
    <col min="13322" max="13322" width="7.7109375" customWidth="1"/>
    <col min="13323" max="13323" width="8" customWidth="1"/>
    <col min="13324" max="13324" width="9.28515625" customWidth="1"/>
    <col min="13569" max="13569" width="4.5703125" customWidth="1"/>
    <col min="13570" max="13570" width="28.7109375" customWidth="1"/>
    <col min="13571" max="13571" width="8" customWidth="1"/>
    <col min="13572" max="13572" width="9.42578125" customWidth="1"/>
    <col min="13573" max="13573" width="9.7109375" customWidth="1"/>
    <col min="13574" max="13574" width="10" customWidth="1"/>
    <col min="13575" max="13575" width="7.7109375" customWidth="1"/>
    <col min="13576" max="13576" width="8.140625" customWidth="1"/>
    <col min="13577" max="13577" width="7.5703125" customWidth="1"/>
    <col min="13578" max="13578" width="7.7109375" customWidth="1"/>
    <col min="13579" max="13579" width="8" customWidth="1"/>
    <col min="13580" max="13580" width="9.28515625" customWidth="1"/>
    <col min="13825" max="13825" width="4.5703125" customWidth="1"/>
    <col min="13826" max="13826" width="28.7109375" customWidth="1"/>
    <col min="13827" max="13827" width="8" customWidth="1"/>
    <col min="13828" max="13828" width="9.42578125" customWidth="1"/>
    <col min="13829" max="13829" width="9.7109375" customWidth="1"/>
    <col min="13830" max="13830" width="10" customWidth="1"/>
    <col min="13831" max="13831" width="7.7109375" customWidth="1"/>
    <col min="13832" max="13832" width="8.140625" customWidth="1"/>
    <col min="13833" max="13833" width="7.5703125" customWidth="1"/>
    <col min="13834" max="13834" width="7.7109375" customWidth="1"/>
    <col min="13835" max="13835" width="8" customWidth="1"/>
    <col min="13836" max="13836" width="9.28515625" customWidth="1"/>
    <col min="14081" max="14081" width="4.5703125" customWidth="1"/>
    <col min="14082" max="14082" width="28.7109375" customWidth="1"/>
    <col min="14083" max="14083" width="8" customWidth="1"/>
    <col min="14084" max="14084" width="9.42578125" customWidth="1"/>
    <col min="14085" max="14085" width="9.7109375" customWidth="1"/>
    <col min="14086" max="14086" width="10" customWidth="1"/>
    <col min="14087" max="14087" width="7.7109375" customWidth="1"/>
    <col min="14088" max="14088" width="8.140625" customWidth="1"/>
    <col min="14089" max="14089" width="7.5703125" customWidth="1"/>
    <col min="14090" max="14090" width="7.7109375" customWidth="1"/>
    <col min="14091" max="14091" width="8" customWidth="1"/>
    <col min="14092" max="14092" width="9.28515625" customWidth="1"/>
    <col min="14337" max="14337" width="4.5703125" customWidth="1"/>
    <col min="14338" max="14338" width="28.7109375" customWidth="1"/>
    <col min="14339" max="14339" width="8" customWidth="1"/>
    <col min="14340" max="14340" width="9.42578125" customWidth="1"/>
    <col min="14341" max="14341" width="9.7109375" customWidth="1"/>
    <col min="14342" max="14342" width="10" customWidth="1"/>
    <col min="14343" max="14343" width="7.7109375" customWidth="1"/>
    <col min="14344" max="14344" width="8.140625" customWidth="1"/>
    <col min="14345" max="14345" width="7.5703125" customWidth="1"/>
    <col min="14346" max="14346" width="7.7109375" customWidth="1"/>
    <col min="14347" max="14347" width="8" customWidth="1"/>
    <col min="14348" max="14348" width="9.28515625" customWidth="1"/>
    <col min="14593" max="14593" width="4.5703125" customWidth="1"/>
    <col min="14594" max="14594" width="28.7109375" customWidth="1"/>
    <col min="14595" max="14595" width="8" customWidth="1"/>
    <col min="14596" max="14596" width="9.42578125" customWidth="1"/>
    <col min="14597" max="14597" width="9.7109375" customWidth="1"/>
    <col min="14598" max="14598" width="10" customWidth="1"/>
    <col min="14599" max="14599" width="7.7109375" customWidth="1"/>
    <col min="14600" max="14600" width="8.140625" customWidth="1"/>
    <col min="14601" max="14601" width="7.5703125" customWidth="1"/>
    <col min="14602" max="14602" width="7.7109375" customWidth="1"/>
    <col min="14603" max="14603" width="8" customWidth="1"/>
    <col min="14604" max="14604" width="9.28515625" customWidth="1"/>
    <col min="14849" max="14849" width="4.5703125" customWidth="1"/>
    <col min="14850" max="14850" width="28.7109375" customWidth="1"/>
    <col min="14851" max="14851" width="8" customWidth="1"/>
    <col min="14852" max="14852" width="9.42578125" customWidth="1"/>
    <col min="14853" max="14853" width="9.7109375" customWidth="1"/>
    <col min="14854" max="14854" width="10" customWidth="1"/>
    <col min="14855" max="14855" width="7.7109375" customWidth="1"/>
    <col min="14856" max="14856" width="8.140625" customWidth="1"/>
    <col min="14857" max="14857" width="7.5703125" customWidth="1"/>
    <col min="14858" max="14858" width="7.7109375" customWidth="1"/>
    <col min="14859" max="14859" width="8" customWidth="1"/>
    <col min="14860" max="14860" width="9.28515625" customWidth="1"/>
    <col min="15105" max="15105" width="4.5703125" customWidth="1"/>
    <col min="15106" max="15106" width="28.7109375" customWidth="1"/>
    <col min="15107" max="15107" width="8" customWidth="1"/>
    <col min="15108" max="15108" width="9.42578125" customWidth="1"/>
    <col min="15109" max="15109" width="9.7109375" customWidth="1"/>
    <col min="15110" max="15110" width="10" customWidth="1"/>
    <col min="15111" max="15111" width="7.7109375" customWidth="1"/>
    <col min="15112" max="15112" width="8.140625" customWidth="1"/>
    <col min="15113" max="15113" width="7.5703125" customWidth="1"/>
    <col min="15114" max="15114" width="7.7109375" customWidth="1"/>
    <col min="15115" max="15115" width="8" customWidth="1"/>
    <col min="15116" max="15116" width="9.28515625" customWidth="1"/>
    <col min="15361" max="15361" width="4.5703125" customWidth="1"/>
    <col min="15362" max="15362" width="28.7109375" customWidth="1"/>
    <col min="15363" max="15363" width="8" customWidth="1"/>
    <col min="15364" max="15364" width="9.42578125" customWidth="1"/>
    <col min="15365" max="15365" width="9.7109375" customWidth="1"/>
    <col min="15366" max="15366" width="10" customWidth="1"/>
    <col min="15367" max="15367" width="7.7109375" customWidth="1"/>
    <col min="15368" max="15368" width="8.140625" customWidth="1"/>
    <col min="15369" max="15369" width="7.5703125" customWidth="1"/>
    <col min="15370" max="15370" width="7.7109375" customWidth="1"/>
    <col min="15371" max="15371" width="8" customWidth="1"/>
    <col min="15372" max="15372" width="9.28515625" customWidth="1"/>
    <col min="15617" max="15617" width="4.5703125" customWidth="1"/>
    <col min="15618" max="15618" width="28.7109375" customWidth="1"/>
    <col min="15619" max="15619" width="8" customWidth="1"/>
    <col min="15620" max="15620" width="9.42578125" customWidth="1"/>
    <col min="15621" max="15621" width="9.7109375" customWidth="1"/>
    <col min="15622" max="15622" width="10" customWidth="1"/>
    <col min="15623" max="15623" width="7.7109375" customWidth="1"/>
    <col min="15624" max="15624" width="8.140625" customWidth="1"/>
    <col min="15625" max="15625" width="7.5703125" customWidth="1"/>
    <col min="15626" max="15626" width="7.7109375" customWidth="1"/>
    <col min="15627" max="15627" width="8" customWidth="1"/>
    <col min="15628" max="15628" width="9.28515625" customWidth="1"/>
    <col min="15873" max="15873" width="4.5703125" customWidth="1"/>
    <col min="15874" max="15874" width="28.7109375" customWidth="1"/>
    <col min="15875" max="15875" width="8" customWidth="1"/>
    <col min="15876" max="15876" width="9.42578125" customWidth="1"/>
    <col min="15877" max="15877" width="9.7109375" customWidth="1"/>
    <col min="15878" max="15878" width="10" customWidth="1"/>
    <col min="15879" max="15879" width="7.7109375" customWidth="1"/>
    <col min="15880" max="15880" width="8.140625" customWidth="1"/>
    <col min="15881" max="15881" width="7.5703125" customWidth="1"/>
    <col min="15882" max="15882" width="7.7109375" customWidth="1"/>
    <col min="15883" max="15883" width="8" customWidth="1"/>
    <col min="15884" max="15884" width="9.28515625" customWidth="1"/>
    <col min="16129" max="16129" width="4.5703125" customWidth="1"/>
    <col min="16130" max="16130" width="28.7109375" customWidth="1"/>
    <col min="16131" max="16131" width="8" customWidth="1"/>
    <col min="16132" max="16132" width="9.42578125" customWidth="1"/>
    <col min="16133" max="16133" width="9.7109375" customWidth="1"/>
    <col min="16134" max="16134" width="10" customWidth="1"/>
    <col min="16135" max="16135" width="7.7109375" customWidth="1"/>
    <col min="16136" max="16136" width="8.140625" customWidth="1"/>
    <col min="16137" max="16137" width="7.5703125" customWidth="1"/>
    <col min="16138" max="16138" width="7.7109375" customWidth="1"/>
    <col min="16139" max="16139" width="8" customWidth="1"/>
    <col min="16140" max="16140" width="9.28515625" customWidth="1"/>
  </cols>
  <sheetData>
    <row r="1" spans="1:12" ht="34.5" customHeight="1" thickBot="1" x14ac:dyDescent="0.3">
      <c r="A1" s="190" t="s">
        <v>111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</row>
    <row r="2" spans="1:12" ht="55.5" customHeight="1" thickBot="1" x14ac:dyDescent="0.3">
      <c r="A2" s="192" t="s">
        <v>73</v>
      </c>
      <c r="B2" s="194" t="s">
        <v>82</v>
      </c>
      <c r="C2" s="197" t="s">
        <v>83</v>
      </c>
      <c r="D2" s="199" t="s">
        <v>84</v>
      </c>
      <c r="E2" s="200"/>
      <c r="F2" s="201" t="s">
        <v>85</v>
      </c>
      <c r="G2" s="202"/>
      <c r="H2" s="202"/>
      <c r="I2" s="202"/>
      <c r="J2" s="202"/>
      <c r="K2" s="202"/>
      <c r="L2" s="200"/>
    </row>
    <row r="3" spans="1:12" ht="12.75" customHeight="1" x14ac:dyDescent="0.25">
      <c r="A3" s="193"/>
      <c r="B3" s="195"/>
      <c r="C3" s="198"/>
      <c r="D3" s="203" t="s">
        <v>86</v>
      </c>
      <c r="E3" s="203" t="s">
        <v>87</v>
      </c>
      <c r="F3" s="203" t="s">
        <v>88</v>
      </c>
      <c r="G3" s="208" t="s">
        <v>89</v>
      </c>
      <c r="H3" s="208" t="s">
        <v>90</v>
      </c>
      <c r="I3" s="210" t="s">
        <v>91</v>
      </c>
      <c r="J3" s="206" t="s">
        <v>92</v>
      </c>
      <c r="K3" s="206" t="s">
        <v>93</v>
      </c>
      <c r="L3" s="206" t="s">
        <v>94</v>
      </c>
    </row>
    <row r="4" spans="1:12" ht="69.75" customHeight="1" thickBot="1" x14ac:dyDescent="0.3">
      <c r="A4" s="193"/>
      <c r="B4" s="196"/>
      <c r="C4" s="198"/>
      <c r="D4" s="204"/>
      <c r="E4" s="205"/>
      <c r="F4" s="205"/>
      <c r="G4" s="209"/>
      <c r="H4" s="209"/>
      <c r="I4" s="211"/>
      <c r="J4" s="207"/>
      <c r="K4" s="207"/>
      <c r="L4" s="207"/>
    </row>
    <row r="5" spans="1:12" ht="14.25" customHeight="1" thickBot="1" x14ac:dyDescent="0.3">
      <c r="A5" s="2"/>
      <c r="B5" s="47" t="s">
        <v>0</v>
      </c>
      <c r="C5" s="3">
        <f>SUM(C6:C8)</f>
        <v>1</v>
      </c>
      <c r="D5" s="3">
        <f t="shared" ref="D5:L5" si="0">SUM(D6:D8)</f>
        <v>68</v>
      </c>
      <c r="E5" s="3">
        <f t="shared" si="0"/>
        <v>68</v>
      </c>
      <c r="F5" s="3">
        <f t="shared" si="0"/>
        <v>68</v>
      </c>
      <c r="G5" s="3">
        <f t="shared" si="0"/>
        <v>10</v>
      </c>
      <c r="H5" s="3">
        <f t="shared" si="0"/>
        <v>12</v>
      </c>
      <c r="I5" s="3">
        <f t="shared" si="0"/>
        <v>12</v>
      </c>
      <c r="J5" s="3">
        <f t="shared" si="0"/>
        <v>10</v>
      </c>
      <c r="K5" s="3">
        <f t="shared" si="0"/>
        <v>12</v>
      </c>
      <c r="L5" s="3">
        <f t="shared" si="0"/>
        <v>12</v>
      </c>
    </row>
    <row r="6" spans="1:12" ht="16.5" customHeight="1" thickBot="1" x14ac:dyDescent="0.3">
      <c r="A6" s="2"/>
      <c r="B6" s="47" t="s">
        <v>2</v>
      </c>
      <c r="C6" s="3">
        <f t="shared" ref="C6:L6" si="1">C10+C16+C22+C33+C30</f>
        <v>1</v>
      </c>
      <c r="D6" s="3">
        <f t="shared" si="1"/>
        <v>68</v>
      </c>
      <c r="E6" s="3">
        <f t="shared" si="1"/>
        <v>68</v>
      </c>
      <c r="F6" s="3">
        <f t="shared" si="1"/>
        <v>68</v>
      </c>
      <c r="G6" s="3">
        <f t="shared" si="1"/>
        <v>10</v>
      </c>
      <c r="H6" s="3">
        <f t="shared" si="1"/>
        <v>12</v>
      </c>
      <c r="I6" s="3">
        <f t="shared" si="1"/>
        <v>12</v>
      </c>
      <c r="J6" s="3">
        <f t="shared" si="1"/>
        <v>10</v>
      </c>
      <c r="K6" s="3">
        <f t="shared" si="1"/>
        <v>12</v>
      </c>
      <c r="L6" s="3">
        <f t="shared" si="1"/>
        <v>12</v>
      </c>
    </row>
    <row r="7" spans="1:12" ht="16.5" customHeight="1" thickBot="1" x14ac:dyDescent="0.3">
      <c r="A7" s="6"/>
      <c r="B7" s="48" t="s">
        <v>3</v>
      </c>
      <c r="C7" s="112">
        <f t="shared" ref="C7:L7" si="2">C42+C37</f>
        <v>0</v>
      </c>
      <c r="D7" s="112">
        <f t="shared" si="2"/>
        <v>0</v>
      </c>
      <c r="E7" s="112">
        <f t="shared" si="2"/>
        <v>0</v>
      </c>
      <c r="F7" s="112">
        <f t="shared" si="2"/>
        <v>0</v>
      </c>
      <c r="G7" s="112">
        <f t="shared" si="2"/>
        <v>0</v>
      </c>
      <c r="H7" s="112">
        <f t="shared" si="2"/>
        <v>0</v>
      </c>
      <c r="I7" s="112">
        <f t="shared" si="2"/>
        <v>0</v>
      </c>
      <c r="J7" s="112">
        <f t="shared" si="2"/>
        <v>0</v>
      </c>
      <c r="K7" s="112">
        <f t="shared" si="2"/>
        <v>0</v>
      </c>
      <c r="L7" s="112">
        <f t="shared" si="2"/>
        <v>0</v>
      </c>
    </row>
    <row r="8" spans="1:12" ht="12" customHeight="1" thickBot="1" x14ac:dyDescent="0.3">
      <c r="A8" s="2"/>
      <c r="B8" s="47" t="s">
        <v>4</v>
      </c>
      <c r="C8" s="113">
        <f>C49</f>
        <v>0</v>
      </c>
      <c r="D8" s="113">
        <f t="shared" ref="D8:L8" si="3">D49</f>
        <v>0</v>
      </c>
      <c r="E8" s="113">
        <f t="shared" si="3"/>
        <v>0</v>
      </c>
      <c r="F8" s="113">
        <f t="shared" si="3"/>
        <v>0</v>
      </c>
      <c r="G8" s="113">
        <f t="shared" si="3"/>
        <v>0</v>
      </c>
      <c r="H8" s="113">
        <f t="shared" si="3"/>
        <v>0</v>
      </c>
      <c r="I8" s="113">
        <f t="shared" si="3"/>
        <v>0</v>
      </c>
      <c r="J8" s="113">
        <f t="shared" si="3"/>
        <v>0</v>
      </c>
      <c r="K8" s="113">
        <f t="shared" si="3"/>
        <v>0</v>
      </c>
      <c r="L8" s="113">
        <f t="shared" si="3"/>
        <v>0</v>
      </c>
    </row>
    <row r="9" spans="1:12" ht="12" customHeight="1" thickBot="1" x14ac:dyDescent="0.3">
      <c r="A9" s="114"/>
      <c r="B9" s="115"/>
      <c r="C9" s="116"/>
      <c r="D9" s="117"/>
      <c r="E9" s="117"/>
      <c r="F9" s="117"/>
      <c r="G9" s="118"/>
      <c r="H9" s="119"/>
      <c r="I9" s="119"/>
      <c r="J9" s="119"/>
      <c r="K9" s="120"/>
      <c r="L9" s="149"/>
    </row>
    <row r="10" spans="1:12" ht="12" customHeight="1" thickBot="1" x14ac:dyDescent="0.3">
      <c r="A10" s="2"/>
      <c r="B10" s="3" t="s">
        <v>5</v>
      </c>
      <c r="C10" s="3">
        <f>SUM(C11:C14)</f>
        <v>0</v>
      </c>
      <c r="D10" s="3">
        <f t="shared" ref="D10:L10" si="4">SUM(D11:D14)</f>
        <v>0</v>
      </c>
      <c r="E10" s="3">
        <f t="shared" si="4"/>
        <v>0</v>
      </c>
      <c r="F10" s="3">
        <f t="shared" si="4"/>
        <v>0</v>
      </c>
      <c r="G10" s="4">
        <f t="shared" si="4"/>
        <v>0</v>
      </c>
      <c r="H10" s="4">
        <f t="shared" si="4"/>
        <v>0</v>
      </c>
      <c r="I10" s="4">
        <f t="shared" si="4"/>
        <v>0</v>
      </c>
      <c r="J10" s="4">
        <f t="shared" si="4"/>
        <v>0</v>
      </c>
      <c r="K10" s="4">
        <f t="shared" si="4"/>
        <v>0</v>
      </c>
      <c r="L10" s="5">
        <f t="shared" si="4"/>
        <v>0</v>
      </c>
    </row>
    <row r="11" spans="1:12" ht="12" customHeight="1" x14ac:dyDescent="0.25">
      <c r="A11" s="121"/>
      <c r="B11" s="13" t="s">
        <v>6</v>
      </c>
      <c r="C11" s="122"/>
      <c r="D11" s="122"/>
      <c r="E11" s="122"/>
      <c r="F11" s="122"/>
      <c r="G11" s="123"/>
      <c r="H11" s="124"/>
      <c r="I11" s="124"/>
      <c r="J11" s="124"/>
      <c r="K11" s="124"/>
      <c r="L11" s="150"/>
    </row>
    <row r="12" spans="1:12" ht="12" customHeight="1" x14ac:dyDescent="0.25">
      <c r="A12" s="121"/>
      <c r="B12" s="12" t="s">
        <v>112</v>
      </c>
      <c r="C12" s="122"/>
      <c r="D12" s="122"/>
      <c r="E12" s="122"/>
      <c r="F12" s="122"/>
      <c r="G12" s="123"/>
      <c r="H12" s="124"/>
      <c r="I12" s="124"/>
      <c r="J12" s="124"/>
      <c r="K12" s="124"/>
      <c r="L12" s="150"/>
    </row>
    <row r="13" spans="1:12" ht="12" customHeight="1" x14ac:dyDescent="0.25">
      <c r="A13" s="121"/>
      <c r="B13" s="12" t="s">
        <v>7</v>
      </c>
      <c r="C13" s="122"/>
      <c r="D13" s="122"/>
      <c r="E13" s="122"/>
      <c r="F13" s="122"/>
      <c r="G13" s="123"/>
      <c r="H13" s="124"/>
      <c r="I13" s="124"/>
      <c r="J13" s="124"/>
      <c r="K13" s="124"/>
      <c r="L13" s="150"/>
    </row>
    <row r="14" spans="1:12" ht="12" customHeight="1" x14ac:dyDescent="0.25">
      <c r="A14" s="121"/>
      <c r="B14" s="12" t="s">
        <v>8</v>
      </c>
      <c r="C14" s="122"/>
      <c r="D14" s="122"/>
      <c r="E14" s="122"/>
      <c r="F14" s="122"/>
      <c r="G14" s="123"/>
      <c r="H14" s="124"/>
      <c r="I14" s="124"/>
      <c r="J14" s="124"/>
      <c r="K14" s="124"/>
      <c r="L14" s="150"/>
    </row>
    <row r="15" spans="1:12" ht="12" customHeight="1" thickBot="1" x14ac:dyDescent="0.3">
      <c r="A15" s="114"/>
      <c r="B15" s="58"/>
      <c r="C15" s="125"/>
      <c r="D15" s="126"/>
      <c r="E15" s="126"/>
      <c r="F15" s="126"/>
      <c r="G15" s="127"/>
      <c r="H15" s="128"/>
      <c r="I15" s="128"/>
      <c r="J15" s="128"/>
      <c r="K15" s="120"/>
      <c r="L15" s="149"/>
    </row>
    <row r="16" spans="1:12" ht="12" customHeight="1" thickBot="1" x14ac:dyDescent="0.3">
      <c r="A16" s="2"/>
      <c r="B16" s="3" t="s">
        <v>115</v>
      </c>
      <c r="C16" s="3">
        <f t="shared" ref="C16:L16" si="5">SUM(C17:C20)</f>
        <v>1</v>
      </c>
      <c r="D16" s="3">
        <f t="shared" si="5"/>
        <v>68</v>
      </c>
      <c r="E16" s="3">
        <f t="shared" si="5"/>
        <v>68</v>
      </c>
      <c r="F16" s="3">
        <f t="shared" si="5"/>
        <v>68</v>
      </c>
      <c r="G16" s="4">
        <f t="shared" si="5"/>
        <v>10</v>
      </c>
      <c r="H16" s="4">
        <f t="shared" si="5"/>
        <v>12</v>
      </c>
      <c r="I16" s="4">
        <f t="shared" si="5"/>
        <v>12</v>
      </c>
      <c r="J16" s="4">
        <f t="shared" si="5"/>
        <v>10</v>
      </c>
      <c r="K16" s="4">
        <f t="shared" si="5"/>
        <v>12</v>
      </c>
      <c r="L16" s="5">
        <f t="shared" si="5"/>
        <v>12</v>
      </c>
    </row>
    <row r="17" spans="1:12" ht="12" customHeight="1" x14ac:dyDescent="0.25">
      <c r="A17" s="121"/>
      <c r="B17" s="12" t="s">
        <v>113</v>
      </c>
      <c r="C17" s="125"/>
      <c r="D17" s="125"/>
      <c r="E17" s="125"/>
      <c r="F17" s="125"/>
      <c r="G17" s="129"/>
      <c r="H17" s="130"/>
      <c r="I17" s="130"/>
      <c r="J17" s="130"/>
      <c r="K17" s="130"/>
      <c r="L17" s="151"/>
    </row>
    <row r="18" spans="1:12" ht="12" customHeight="1" x14ac:dyDescent="0.25">
      <c r="A18" s="121"/>
      <c r="B18" s="12" t="s">
        <v>9</v>
      </c>
      <c r="C18" s="125">
        <v>1</v>
      </c>
      <c r="D18" s="125">
        <v>68</v>
      </c>
      <c r="E18" s="125">
        <v>68</v>
      </c>
      <c r="F18" s="125">
        <v>68</v>
      </c>
      <c r="G18" s="129">
        <v>10</v>
      </c>
      <c r="H18" s="130">
        <v>12</v>
      </c>
      <c r="I18" s="130">
        <v>12</v>
      </c>
      <c r="J18" s="130">
        <v>10</v>
      </c>
      <c r="K18" s="130">
        <v>12</v>
      </c>
      <c r="L18" s="151">
        <v>12</v>
      </c>
    </row>
    <row r="19" spans="1:12" ht="12" customHeight="1" x14ac:dyDescent="0.25">
      <c r="A19" s="121"/>
      <c r="B19" s="12" t="s">
        <v>10</v>
      </c>
      <c r="C19" s="125"/>
      <c r="D19" s="125"/>
      <c r="E19" s="125"/>
      <c r="F19" s="125"/>
      <c r="G19" s="129"/>
      <c r="H19" s="130"/>
      <c r="I19" s="130"/>
      <c r="J19" s="130"/>
      <c r="K19" s="130"/>
      <c r="L19" s="151"/>
    </row>
    <row r="20" spans="1:12" ht="12" customHeight="1" x14ac:dyDescent="0.25">
      <c r="A20" s="121"/>
      <c r="B20" s="14" t="s">
        <v>114</v>
      </c>
      <c r="C20" s="125"/>
      <c r="D20" s="125"/>
      <c r="E20" s="125"/>
      <c r="F20" s="125"/>
      <c r="G20" s="129"/>
      <c r="H20" s="130"/>
      <c r="I20" s="130"/>
      <c r="J20" s="130"/>
      <c r="K20" s="130"/>
      <c r="L20" s="151"/>
    </row>
    <row r="21" spans="1:12" ht="12" customHeight="1" thickBot="1" x14ac:dyDescent="0.3">
      <c r="A21" s="114"/>
      <c r="B21" s="59"/>
      <c r="C21" s="125"/>
      <c r="D21" s="126"/>
      <c r="E21" s="126"/>
      <c r="F21" s="126"/>
      <c r="G21" s="127"/>
      <c r="H21" s="128"/>
      <c r="I21" s="128"/>
      <c r="J21" s="128"/>
      <c r="K21" s="120"/>
      <c r="L21" s="149"/>
    </row>
    <row r="22" spans="1:12" ht="12" customHeight="1" thickBot="1" x14ac:dyDescent="0.3">
      <c r="A22" s="2"/>
      <c r="B22" s="3" t="s">
        <v>116</v>
      </c>
      <c r="C22" s="3">
        <f t="shared" ref="C22:L22" si="6">SUM(C23:C26)</f>
        <v>0</v>
      </c>
      <c r="D22" s="3">
        <f t="shared" si="6"/>
        <v>0</v>
      </c>
      <c r="E22" s="3">
        <f t="shared" si="6"/>
        <v>0</v>
      </c>
      <c r="F22" s="3">
        <f t="shared" si="6"/>
        <v>0</v>
      </c>
      <c r="G22" s="4">
        <f t="shared" si="6"/>
        <v>0</v>
      </c>
      <c r="H22" s="4">
        <f t="shared" si="6"/>
        <v>0</v>
      </c>
      <c r="I22" s="4">
        <f t="shared" si="6"/>
        <v>0</v>
      </c>
      <c r="J22" s="4">
        <f t="shared" si="6"/>
        <v>0</v>
      </c>
      <c r="K22" s="4">
        <f t="shared" si="6"/>
        <v>0</v>
      </c>
      <c r="L22" s="5">
        <f t="shared" si="6"/>
        <v>0</v>
      </c>
    </row>
    <row r="23" spans="1:12" ht="12" customHeight="1" x14ac:dyDescent="0.25">
      <c r="A23" s="131"/>
      <c r="B23" s="12" t="s">
        <v>9</v>
      </c>
      <c r="C23" s="125"/>
      <c r="D23" s="125"/>
      <c r="E23" s="125"/>
      <c r="F23" s="125"/>
      <c r="G23" s="129"/>
      <c r="H23" s="130"/>
      <c r="I23" s="130"/>
      <c r="J23" s="130"/>
      <c r="K23" s="130"/>
      <c r="L23" s="151"/>
    </row>
    <row r="24" spans="1:12" ht="12" customHeight="1" x14ac:dyDescent="0.25">
      <c r="A24" s="131"/>
      <c r="B24" s="14" t="s">
        <v>117</v>
      </c>
      <c r="C24" s="125"/>
      <c r="D24" s="125"/>
      <c r="E24" s="125"/>
      <c r="F24" s="125"/>
      <c r="G24" s="129"/>
      <c r="H24" s="130"/>
      <c r="I24" s="130"/>
      <c r="J24" s="130"/>
      <c r="K24" s="130"/>
      <c r="L24" s="151"/>
    </row>
    <row r="25" spans="1:12" ht="12" customHeight="1" x14ac:dyDescent="0.25">
      <c r="A25" s="131"/>
      <c r="B25" s="14" t="s">
        <v>118</v>
      </c>
      <c r="C25" s="125"/>
      <c r="D25" s="125"/>
      <c r="E25" s="125"/>
      <c r="F25" s="125"/>
      <c r="G25" s="129"/>
      <c r="H25" s="130"/>
      <c r="I25" s="130"/>
      <c r="J25" s="130"/>
      <c r="K25" s="130"/>
      <c r="L25" s="151"/>
    </row>
    <row r="26" spans="1:12" ht="12" customHeight="1" x14ac:dyDescent="0.25">
      <c r="A26" s="131"/>
      <c r="B26" s="14" t="s">
        <v>119</v>
      </c>
      <c r="C26" s="125"/>
      <c r="D26" s="125"/>
      <c r="E26" s="125"/>
      <c r="F26" s="125"/>
      <c r="G26" s="129"/>
      <c r="H26" s="130"/>
      <c r="I26" s="130"/>
      <c r="J26" s="130"/>
      <c r="K26" s="130"/>
      <c r="L26" s="151"/>
    </row>
    <row r="27" spans="1:12" ht="12" customHeight="1" thickBot="1" x14ac:dyDescent="0.3">
      <c r="A27" s="131"/>
      <c r="B27" s="59"/>
      <c r="C27" s="125"/>
      <c r="D27" s="125"/>
      <c r="E27" s="125"/>
      <c r="F27" s="125"/>
      <c r="G27" s="129"/>
      <c r="H27" s="130"/>
      <c r="I27" s="130"/>
      <c r="J27" s="130"/>
      <c r="K27" s="130"/>
      <c r="L27" s="151"/>
    </row>
    <row r="28" spans="1:12" ht="12" customHeight="1" thickBot="1" x14ac:dyDescent="0.3">
      <c r="A28" s="2"/>
      <c r="B28" s="3" t="s">
        <v>120</v>
      </c>
      <c r="C28" s="3">
        <f t="shared" ref="C28:L28" si="7">SUM(C29:C31)</f>
        <v>0</v>
      </c>
      <c r="D28" s="3">
        <f t="shared" si="7"/>
        <v>0</v>
      </c>
      <c r="E28" s="3">
        <f t="shared" si="7"/>
        <v>0</v>
      </c>
      <c r="F28" s="3">
        <f t="shared" si="7"/>
        <v>0</v>
      </c>
      <c r="G28" s="4">
        <f t="shared" si="7"/>
        <v>0</v>
      </c>
      <c r="H28" s="4">
        <f t="shared" si="7"/>
        <v>0</v>
      </c>
      <c r="I28" s="4">
        <f t="shared" si="7"/>
        <v>0</v>
      </c>
      <c r="J28" s="4">
        <f t="shared" si="7"/>
        <v>0</v>
      </c>
      <c r="K28" s="4">
        <f t="shared" si="7"/>
        <v>0</v>
      </c>
      <c r="L28" s="5">
        <f t="shared" si="7"/>
        <v>0</v>
      </c>
    </row>
    <row r="29" spans="1:12" ht="12" customHeight="1" x14ac:dyDescent="0.25">
      <c r="A29" s="114"/>
      <c r="B29" s="12" t="s">
        <v>121</v>
      </c>
      <c r="C29" s="138"/>
      <c r="D29" s="138"/>
      <c r="E29" s="138"/>
      <c r="F29" s="138"/>
      <c r="G29" s="139"/>
      <c r="H29" s="140"/>
      <c r="I29" s="140"/>
      <c r="J29" s="140"/>
      <c r="K29" s="140"/>
      <c r="L29" s="154"/>
    </row>
    <row r="30" spans="1:12" ht="12" customHeight="1" x14ac:dyDescent="0.25">
      <c r="A30" s="114"/>
      <c r="B30" s="14" t="s">
        <v>122</v>
      </c>
      <c r="C30" s="138"/>
      <c r="D30" s="138"/>
      <c r="E30" s="138"/>
      <c r="F30" s="138"/>
      <c r="G30" s="139"/>
      <c r="H30" s="140"/>
      <c r="I30" s="140"/>
      <c r="J30" s="140"/>
      <c r="K30" s="140"/>
      <c r="L30" s="154"/>
    </row>
    <row r="31" spans="1:12" ht="12" customHeight="1" x14ac:dyDescent="0.25">
      <c r="A31" s="114"/>
      <c r="B31" s="12" t="s">
        <v>123</v>
      </c>
      <c r="C31" s="138"/>
      <c r="D31" s="138"/>
      <c r="E31" s="138"/>
      <c r="F31" s="138"/>
      <c r="G31" s="139"/>
      <c r="H31" s="140"/>
      <c r="I31" s="140"/>
      <c r="J31" s="140"/>
      <c r="K31" s="140"/>
      <c r="L31" s="154"/>
    </row>
    <row r="32" spans="1:12" ht="12" customHeight="1" thickBot="1" x14ac:dyDescent="0.3">
      <c r="A32" s="131"/>
      <c r="B32" s="60"/>
      <c r="C32" s="132"/>
      <c r="D32" s="132"/>
      <c r="E32" s="132"/>
      <c r="F32" s="132"/>
      <c r="G32" s="133"/>
      <c r="H32" s="134"/>
      <c r="I32" s="134"/>
      <c r="J32" s="134"/>
      <c r="K32" s="134"/>
      <c r="L32" s="152"/>
    </row>
    <row r="33" spans="1:12" ht="12" customHeight="1" thickBot="1" x14ac:dyDescent="0.3">
      <c r="A33" s="2"/>
      <c r="B33" s="3" t="s">
        <v>11</v>
      </c>
      <c r="C33" s="3">
        <f>SUM(C34:C35)</f>
        <v>0</v>
      </c>
      <c r="D33" s="3">
        <f t="shared" ref="D33:L33" si="8">SUM(D34:D35)</f>
        <v>0</v>
      </c>
      <c r="E33" s="3">
        <f t="shared" si="8"/>
        <v>0</v>
      </c>
      <c r="F33" s="3">
        <f t="shared" si="8"/>
        <v>0</v>
      </c>
      <c r="G33" s="4">
        <f t="shared" si="8"/>
        <v>0</v>
      </c>
      <c r="H33" s="4">
        <f t="shared" si="8"/>
        <v>0</v>
      </c>
      <c r="I33" s="4">
        <f t="shared" si="8"/>
        <v>0</v>
      </c>
      <c r="J33" s="4">
        <f t="shared" si="8"/>
        <v>0</v>
      </c>
      <c r="K33" s="4">
        <f t="shared" si="8"/>
        <v>0</v>
      </c>
      <c r="L33" s="5">
        <f t="shared" si="8"/>
        <v>0</v>
      </c>
    </row>
    <row r="34" spans="1:12" ht="12" customHeight="1" x14ac:dyDescent="0.25">
      <c r="A34" s="131"/>
      <c r="B34" s="12" t="s">
        <v>12</v>
      </c>
      <c r="C34" s="135"/>
      <c r="D34" s="135"/>
      <c r="E34" s="135"/>
      <c r="F34" s="135"/>
      <c r="G34" s="136"/>
      <c r="H34" s="137"/>
      <c r="I34" s="137"/>
      <c r="J34" s="137"/>
      <c r="K34" s="137"/>
      <c r="L34" s="153"/>
    </row>
    <row r="35" spans="1:12" ht="12" customHeight="1" x14ac:dyDescent="0.25">
      <c r="A35" s="131"/>
      <c r="B35" s="12" t="s">
        <v>124</v>
      </c>
      <c r="C35" s="135"/>
      <c r="D35" s="135"/>
      <c r="E35" s="135"/>
      <c r="F35" s="135"/>
      <c r="G35" s="136"/>
      <c r="H35" s="137"/>
      <c r="I35" s="137"/>
      <c r="J35" s="137"/>
      <c r="K35" s="137"/>
      <c r="L35" s="153"/>
    </row>
    <row r="36" spans="1:12" ht="12" customHeight="1" thickBot="1" x14ac:dyDescent="0.3">
      <c r="A36" s="131"/>
      <c r="B36" s="60"/>
      <c r="C36" s="135"/>
      <c r="D36" s="135"/>
      <c r="E36" s="135"/>
      <c r="F36" s="135"/>
      <c r="G36" s="136"/>
      <c r="H36" s="137"/>
      <c r="I36" s="137"/>
      <c r="J36" s="137"/>
      <c r="K36" s="137"/>
      <c r="L36" s="153"/>
    </row>
    <row r="37" spans="1:12" ht="12" customHeight="1" thickBot="1" x14ac:dyDescent="0.3">
      <c r="A37" s="2"/>
      <c r="B37" s="3" t="s">
        <v>3</v>
      </c>
      <c r="C37" s="3">
        <f t="shared" ref="C37:L37" si="9">SUM(C38:C40)</f>
        <v>0</v>
      </c>
      <c r="D37" s="3">
        <f t="shared" si="9"/>
        <v>0</v>
      </c>
      <c r="E37" s="3">
        <f t="shared" si="9"/>
        <v>0</v>
      </c>
      <c r="F37" s="3">
        <f t="shared" si="9"/>
        <v>0</v>
      </c>
      <c r="G37" s="4">
        <f t="shared" si="9"/>
        <v>0</v>
      </c>
      <c r="H37" s="4">
        <f t="shared" si="9"/>
        <v>0</v>
      </c>
      <c r="I37" s="4">
        <f t="shared" si="9"/>
        <v>0</v>
      </c>
      <c r="J37" s="4">
        <f t="shared" si="9"/>
        <v>0</v>
      </c>
      <c r="K37" s="4">
        <f t="shared" si="9"/>
        <v>0</v>
      </c>
      <c r="L37" s="5">
        <f t="shared" si="9"/>
        <v>0</v>
      </c>
    </row>
    <row r="38" spans="1:12" ht="24" customHeight="1" x14ac:dyDescent="0.25">
      <c r="A38" s="142"/>
      <c r="B38" s="12" t="s">
        <v>125</v>
      </c>
      <c r="C38" s="143"/>
      <c r="D38" s="143"/>
      <c r="E38" s="143"/>
      <c r="F38" s="143"/>
      <c r="G38" s="144"/>
      <c r="H38" s="145"/>
      <c r="I38" s="145"/>
      <c r="J38" s="145"/>
      <c r="K38" s="145"/>
      <c r="L38" s="155"/>
    </row>
    <row r="39" spans="1:12" ht="12" customHeight="1" x14ac:dyDescent="0.25">
      <c r="A39" s="142"/>
      <c r="B39" s="15" t="s">
        <v>100</v>
      </c>
      <c r="C39" s="143"/>
      <c r="D39" s="143"/>
      <c r="E39" s="143"/>
      <c r="F39" s="143"/>
      <c r="G39" s="144"/>
      <c r="H39" s="145"/>
      <c r="I39" s="145"/>
      <c r="J39" s="145"/>
      <c r="K39" s="145"/>
      <c r="L39" s="155"/>
    </row>
    <row r="40" spans="1:12" ht="26.25" customHeight="1" x14ac:dyDescent="0.25">
      <c r="A40" s="142"/>
      <c r="B40" s="15" t="s">
        <v>126</v>
      </c>
      <c r="C40" s="143"/>
      <c r="D40" s="143"/>
      <c r="E40" s="143"/>
      <c r="F40" s="143"/>
      <c r="G40" s="144"/>
      <c r="H40" s="145"/>
      <c r="I40" s="145"/>
      <c r="J40" s="145"/>
      <c r="K40" s="145"/>
      <c r="L40" s="155"/>
    </row>
    <row r="41" spans="1:12" ht="12" customHeight="1" thickBot="1" x14ac:dyDescent="0.3">
      <c r="A41" s="114"/>
      <c r="B41" s="60"/>
      <c r="C41" s="138"/>
      <c r="D41" s="138"/>
      <c r="E41" s="138"/>
      <c r="F41" s="138"/>
      <c r="G41" s="139"/>
      <c r="H41" s="140"/>
      <c r="I41" s="140"/>
      <c r="J41" s="140"/>
      <c r="K41" s="140"/>
      <c r="L41" s="154"/>
    </row>
    <row r="42" spans="1:12" ht="12" customHeight="1" thickBot="1" x14ac:dyDescent="0.3">
      <c r="A42" s="2"/>
      <c r="B42" s="3" t="s">
        <v>13</v>
      </c>
      <c r="C42" s="3">
        <f>SUM(C43:C47)</f>
        <v>0</v>
      </c>
      <c r="D42" s="3">
        <f t="shared" ref="D42:L42" si="10">SUM(D43:D47)</f>
        <v>0</v>
      </c>
      <c r="E42" s="3">
        <f t="shared" si="10"/>
        <v>0</v>
      </c>
      <c r="F42" s="3">
        <f t="shared" si="10"/>
        <v>0</v>
      </c>
      <c r="G42" s="4">
        <f t="shared" si="10"/>
        <v>0</v>
      </c>
      <c r="H42" s="4">
        <f t="shared" si="10"/>
        <v>0</v>
      </c>
      <c r="I42" s="4">
        <f t="shared" si="10"/>
        <v>0</v>
      </c>
      <c r="J42" s="4">
        <f t="shared" si="10"/>
        <v>0</v>
      </c>
      <c r="K42" s="4">
        <f t="shared" si="10"/>
        <v>0</v>
      </c>
      <c r="L42" s="5">
        <f t="shared" si="10"/>
        <v>0</v>
      </c>
    </row>
    <row r="43" spans="1:12" ht="12" customHeight="1" x14ac:dyDescent="0.25">
      <c r="A43" s="141"/>
      <c r="B43" s="16" t="s">
        <v>95</v>
      </c>
      <c r="C43" s="122"/>
      <c r="D43" s="122"/>
      <c r="E43" s="122"/>
      <c r="F43" s="122"/>
      <c r="G43" s="123"/>
      <c r="H43" s="124"/>
      <c r="I43" s="124"/>
      <c r="J43" s="124"/>
      <c r="K43" s="124"/>
      <c r="L43" s="150"/>
    </row>
    <row r="44" spans="1:12" ht="12" customHeight="1" x14ac:dyDescent="0.25">
      <c r="A44" s="141"/>
      <c r="B44" s="16" t="s">
        <v>96</v>
      </c>
      <c r="C44" s="122"/>
      <c r="D44" s="122"/>
      <c r="E44" s="122"/>
      <c r="F44" s="122"/>
      <c r="G44" s="123"/>
      <c r="H44" s="124"/>
      <c r="I44" s="124"/>
      <c r="J44" s="124"/>
      <c r="K44" s="124"/>
      <c r="L44" s="150"/>
    </row>
    <row r="45" spans="1:12" ht="12" customHeight="1" x14ac:dyDescent="0.25">
      <c r="A45" s="141"/>
      <c r="B45" s="16" t="s">
        <v>97</v>
      </c>
      <c r="C45" s="122"/>
      <c r="D45" s="122"/>
      <c r="E45" s="122"/>
      <c r="F45" s="122"/>
      <c r="G45" s="123"/>
      <c r="H45" s="124"/>
      <c r="I45" s="124"/>
      <c r="J45" s="124"/>
      <c r="K45" s="124"/>
      <c r="L45" s="150"/>
    </row>
    <row r="46" spans="1:12" ht="12" customHeight="1" x14ac:dyDescent="0.25">
      <c r="A46" s="141"/>
      <c r="B46" s="16" t="s">
        <v>98</v>
      </c>
      <c r="C46" s="122"/>
      <c r="D46" s="122"/>
      <c r="E46" s="122"/>
      <c r="F46" s="122"/>
      <c r="G46" s="123"/>
      <c r="H46" s="124"/>
      <c r="I46" s="124"/>
      <c r="J46" s="124"/>
      <c r="K46" s="124"/>
      <c r="L46" s="150"/>
    </row>
    <row r="47" spans="1:12" ht="12" customHeight="1" x14ac:dyDescent="0.25">
      <c r="A47" s="141"/>
      <c r="B47" s="16" t="s">
        <v>99</v>
      </c>
      <c r="C47" s="122"/>
      <c r="D47" s="122"/>
      <c r="E47" s="122"/>
      <c r="F47" s="122"/>
      <c r="G47" s="123"/>
      <c r="H47" s="124"/>
      <c r="I47" s="124"/>
      <c r="J47" s="124"/>
      <c r="K47" s="124"/>
      <c r="L47" s="150"/>
    </row>
    <row r="48" spans="1:12" ht="12.75" customHeight="1" thickBot="1" x14ac:dyDescent="0.3">
      <c r="A48" s="142"/>
      <c r="B48" s="60"/>
      <c r="C48" s="143"/>
      <c r="D48" s="143"/>
      <c r="E48" s="143"/>
      <c r="F48" s="143"/>
      <c r="G48" s="144"/>
      <c r="H48" s="145"/>
      <c r="I48" s="145"/>
      <c r="J48" s="145"/>
      <c r="K48" s="145"/>
      <c r="L48" s="155"/>
    </row>
    <row r="49" spans="1:12" ht="12" customHeight="1" thickBot="1" x14ac:dyDescent="0.3">
      <c r="A49" s="2"/>
      <c r="B49" s="3" t="s">
        <v>4</v>
      </c>
      <c r="C49" s="3">
        <f t="shared" ref="C49:L49" si="11">SUM(C50:C52)</f>
        <v>0</v>
      </c>
      <c r="D49" s="3">
        <f t="shared" si="11"/>
        <v>0</v>
      </c>
      <c r="E49" s="3">
        <f t="shared" si="11"/>
        <v>0</v>
      </c>
      <c r="F49" s="3">
        <f t="shared" si="11"/>
        <v>0</v>
      </c>
      <c r="G49" s="4">
        <f t="shared" si="11"/>
        <v>0</v>
      </c>
      <c r="H49" s="4">
        <f t="shared" si="11"/>
        <v>0</v>
      </c>
      <c r="I49" s="4">
        <f t="shared" si="11"/>
        <v>0</v>
      </c>
      <c r="J49" s="4">
        <f t="shared" si="11"/>
        <v>0</v>
      </c>
      <c r="K49" s="4">
        <f t="shared" si="11"/>
        <v>0</v>
      </c>
      <c r="L49" s="5">
        <f t="shared" si="11"/>
        <v>0</v>
      </c>
    </row>
    <row r="50" spans="1:12" ht="25.5" x14ac:dyDescent="0.25">
      <c r="A50" s="146"/>
      <c r="B50" s="12" t="s">
        <v>14</v>
      </c>
      <c r="C50" s="122"/>
      <c r="D50" s="122"/>
      <c r="E50" s="122"/>
      <c r="F50" s="122"/>
      <c r="G50" s="123"/>
      <c r="H50" s="124"/>
      <c r="I50" s="124"/>
      <c r="J50" s="124"/>
      <c r="K50" s="124"/>
      <c r="L50" s="150"/>
    </row>
    <row r="51" spans="1:12" x14ac:dyDescent="0.25">
      <c r="A51" s="161"/>
      <c r="B51" s="12" t="s">
        <v>15</v>
      </c>
      <c r="C51" s="162"/>
      <c r="D51" s="162"/>
      <c r="E51" s="162"/>
      <c r="F51" s="162"/>
      <c r="G51" s="163"/>
      <c r="H51" s="164"/>
      <c r="I51" s="164"/>
      <c r="J51" s="164"/>
      <c r="K51" s="164"/>
      <c r="L51" s="165"/>
    </row>
    <row r="52" spans="1:12" ht="15.75" thickBot="1" x14ac:dyDescent="0.3">
      <c r="A52" s="147"/>
      <c r="B52" s="17" t="s">
        <v>16</v>
      </c>
      <c r="C52" s="148"/>
      <c r="D52" s="148"/>
      <c r="E52" s="148"/>
      <c r="F52" s="148"/>
      <c r="G52" s="156"/>
      <c r="H52" s="157"/>
      <c r="I52" s="157"/>
      <c r="J52" s="157"/>
      <c r="K52" s="157"/>
      <c r="L52" s="158"/>
    </row>
  </sheetData>
  <mergeCells count="15">
    <mergeCell ref="A1:L1"/>
    <mergeCell ref="A2:A4"/>
    <mergeCell ref="B2:B4"/>
    <mergeCell ref="C2:C4"/>
    <mergeCell ref="D2:E2"/>
    <mergeCell ref="F2:L2"/>
    <mergeCell ref="D3:D4"/>
    <mergeCell ref="E3:E4"/>
    <mergeCell ref="L3:L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  <pageSetup paperSize="9" scale="46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Бланк</vt:lpstr>
      <vt:lpstr>Прил. 1</vt:lpstr>
      <vt:lpstr>Прил. 2</vt:lpstr>
      <vt:lpstr>Прил.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Bill Gates</cp:lastModifiedBy>
  <cp:lastPrinted>2017-12-11T05:42:13Z</cp:lastPrinted>
  <dcterms:created xsi:type="dcterms:W3CDTF">2016-08-08T09:50:01Z</dcterms:created>
  <dcterms:modified xsi:type="dcterms:W3CDTF">2017-12-11T05:45:15Z</dcterms:modified>
</cp:coreProperties>
</file>