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6421492071dedd/Programming/MATLAB/Scripts/Theses/GPT_Fixes/"/>
    </mc:Choice>
  </mc:AlternateContent>
  <xr:revisionPtr revIDLastSave="22" documentId="8_{487E31D1-0347-4562-8848-517CEFC50900}" xr6:coauthVersionLast="47" xr6:coauthVersionMax="47" xr10:uidLastSave="{707FA18F-B0BB-2443-8184-81D3E6553FC2}"/>
  <bookViews>
    <workbookView xWindow="15180" yWindow="920" windowWidth="14900" windowHeight="17100" xr2:uid="{79D1E2DB-69BB-467B-B637-1C1F19327E2B}"/>
  </bookViews>
  <sheets>
    <sheet name="Component Masses_FETs" sheetId="1" r:id="rId1"/>
    <sheet name="Component Masses_Capacito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" i="2"/>
</calcChain>
</file>

<file path=xl/sharedStrings.xml><?xml version="1.0" encoding="utf-8"?>
<sst xmlns="http://schemas.openxmlformats.org/spreadsheetml/2006/main" count="152" uniqueCount="96">
  <si>
    <t>avg. mass (g)</t>
  </si>
  <si>
    <t>length (mm)</t>
  </si>
  <si>
    <t>width (mm)</t>
  </si>
  <si>
    <t>voltage rating</t>
  </si>
  <si>
    <t>current rating</t>
  </si>
  <si>
    <t>Rds_on</t>
  </si>
  <si>
    <t>digikey PN</t>
  </si>
  <si>
    <t>supplier</t>
  </si>
  <si>
    <t>threshold voltage</t>
  </si>
  <si>
    <t>IXTT02N450HV-ND</t>
  </si>
  <si>
    <t>IXYS</t>
  </si>
  <si>
    <t>IXTF02N450-ND</t>
  </si>
  <si>
    <t>ZVN4525E6CT-ND</t>
  </si>
  <si>
    <t>Diodes Incorporated</t>
  </si>
  <si>
    <t>DMN24H3D5L-7DICT-ND</t>
  </si>
  <si>
    <t>DMP25H18DLFDE-7DICT-ND</t>
  </si>
  <si>
    <t>SIHJ6N65E-T1-GE3CT-ND</t>
  </si>
  <si>
    <t>Vishay Siliconix</t>
  </si>
  <si>
    <t>IPN80R1K2P7ATMA1CT-ND</t>
  </si>
  <si>
    <t>Infineon</t>
  </si>
  <si>
    <t>497-13778-1-ND</t>
  </si>
  <si>
    <t>STMicroelectronics</t>
  </si>
  <si>
    <t>497-15052-1-ND</t>
  </si>
  <si>
    <t>497-15054-6-ND</t>
  </si>
  <si>
    <t>IPN70R1K2P7SATMA1CT-ND</t>
  </si>
  <si>
    <t>497-13351-1-ND</t>
  </si>
  <si>
    <t>BSP299H6327XUSA1CT-ND</t>
  </si>
  <si>
    <t>IXFT6N100F-ND</t>
  </si>
  <si>
    <t>IXFA4N100Q-TRLCT-ND</t>
  </si>
  <si>
    <t>IXTA4N150HV-ND</t>
  </si>
  <si>
    <t>IXTT3N200P3HV-ND</t>
  </si>
  <si>
    <t>IXTH1N300P3HV-ND</t>
  </si>
  <si>
    <t>supplier PN</t>
  </si>
  <si>
    <t>material</t>
  </si>
  <si>
    <t>package</t>
  </si>
  <si>
    <t># used</t>
  </si>
  <si>
    <t>for avg. total mass (g)</t>
  </si>
  <si>
    <t>C2225X104KDRAC7800</t>
  </si>
  <si>
    <t>399-16412-1-ND</t>
  </si>
  <si>
    <t>KEMET</t>
  </si>
  <si>
    <t>X7R</t>
  </si>
  <si>
    <t>C1825X104KDRACTU</t>
  </si>
  <si>
    <t>399-10486-1-ND</t>
  </si>
  <si>
    <t>2220AC124KAZ1A</t>
  </si>
  <si>
    <t>478-5934-1-ND</t>
  </si>
  <si>
    <t>AVX</t>
  </si>
  <si>
    <t>C2220C104KDRACAUTO</t>
  </si>
  <si>
    <t>399-16808-1-ND</t>
  </si>
  <si>
    <t>1825AC104KAZ1A</t>
  </si>
  <si>
    <t>478-4669-1-ND</t>
  </si>
  <si>
    <t>VJ2225Y104KXGAT</t>
  </si>
  <si>
    <t>720-1135-1-ND</t>
  </si>
  <si>
    <t>Vishay Vitramon</t>
  </si>
  <si>
    <t>C2225C154KDRACTU</t>
  </si>
  <si>
    <t>399-10503-1-ND</t>
  </si>
  <si>
    <t>C2225X154KDRACTU</t>
  </si>
  <si>
    <t>399-10508-1-ND</t>
  </si>
  <si>
    <t>2225AC104KAT2A</t>
  </si>
  <si>
    <t>478-10717-1-ND</t>
  </si>
  <si>
    <t>2225AC104KAZ2A</t>
  </si>
  <si>
    <t>478-10718-1-ND</t>
  </si>
  <si>
    <t>2225AC104KAZ1A</t>
  </si>
  <si>
    <t>478-4666-1-ND</t>
  </si>
  <si>
    <t>2220Y1K00474KETWS2</t>
  </si>
  <si>
    <t>1608-1332-1-ND</t>
  </si>
  <si>
    <t>Knowles Syfer</t>
  </si>
  <si>
    <t>2220Y1K00474KXTWS2</t>
  </si>
  <si>
    <t>1608-1170-1-ND</t>
  </si>
  <si>
    <t>KRM55TR73A224MH01K</t>
  </si>
  <si>
    <t>490-14687-1-ND</t>
  </si>
  <si>
    <t>Murata</t>
  </si>
  <si>
    <t>2SMD</t>
  </si>
  <si>
    <t>2220Y1K20224KXTWS2</t>
  </si>
  <si>
    <t>1608-1171-1-ND</t>
  </si>
  <si>
    <t>C2225X104KFRACTU</t>
  </si>
  <si>
    <t>399-10506-1-ND</t>
  </si>
  <si>
    <t>C2225C104KFRACTU</t>
  </si>
  <si>
    <t>399-10501-1-ND</t>
  </si>
  <si>
    <t>2220Y1K50154KXTWS2</t>
  </si>
  <si>
    <t>1608-1172-1-ND</t>
  </si>
  <si>
    <t>2225GC333KAZ1A</t>
  </si>
  <si>
    <t>478-5923-2-ND</t>
  </si>
  <si>
    <t>C4540H273KHGWCT050</t>
  </si>
  <si>
    <t>399-13343-1-ND</t>
  </si>
  <si>
    <t>C0G</t>
  </si>
  <si>
    <t>C4540H183KVGWCT050</t>
  </si>
  <si>
    <t>399-13344-2-ND</t>
  </si>
  <si>
    <t>NP0</t>
  </si>
  <si>
    <t>2220Y4K00472MXT</t>
  </si>
  <si>
    <t>1608-1479-2-ND</t>
  </si>
  <si>
    <t>HV1825Y152KXMATHV</t>
  </si>
  <si>
    <t>720-1559-1-ND</t>
  </si>
  <si>
    <t>Voltage (kV)</t>
  </si>
  <si>
    <t>Capacitance (uF)</t>
  </si>
  <si>
    <t>Avg. mass (g)</t>
  </si>
  <si>
    <t>Area (mm^2)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</si>
</sst>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BC55-78B4-4116-B727-FE00B58F9B2B}">
  <dimension ref="A1:J19"/>
  <sheetViews>
    <sheetView tabSelected="1" workbookViewId="0">
      <selection activeCell="D20" sqref="D20"/>
    </sheetView>
  </sheetViews>
  <sheetFormatPr baseColWidth="10" defaultColWidth="20.5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95</v>
      </c>
    </row>
    <row r="2" spans="1:10" x14ac:dyDescent="0.2">
      <c r="A2">
        <v>3.9135</v>
      </c>
      <c r="B2">
        <v>16.05</v>
      </c>
      <c r="C2">
        <v>19.100000000000001</v>
      </c>
      <c r="D2">
        <v>4500</v>
      </c>
      <c r="E2">
        <v>0.2</v>
      </c>
      <c r="F2">
        <v>750</v>
      </c>
      <c r="G2" t="s">
        <v>9</v>
      </c>
      <c r="H2" t="s">
        <v>10</v>
      </c>
      <c r="I2">
        <v>10</v>
      </c>
      <c r="J2">
        <f>B2*C2</f>
        <v>306.55500000000006</v>
      </c>
    </row>
    <row r="3" spans="1:10" x14ac:dyDescent="0.2">
      <c r="A3">
        <v>5.6181999999999999</v>
      </c>
      <c r="B3">
        <v>20</v>
      </c>
      <c r="C3">
        <v>30</v>
      </c>
      <c r="D3">
        <v>4500</v>
      </c>
      <c r="E3">
        <v>0.2</v>
      </c>
      <c r="F3">
        <v>750</v>
      </c>
      <c r="G3" t="s">
        <v>11</v>
      </c>
      <c r="H3" t="s">
        <v>10</v>
      </c>
      <c r="I3">
        <v>10</v>
      </c>
      <c r="J3">
        <f t="shared" ref="J3:J19" si="0">B3*C3</f>
        <v>600</v>
      </c>
    </row>
    <row r="4" spans="1:10" x14ac:dyDescent="0.2">
      <c r="A4">
        <v>1.6899999999999998E-2</v>
      </c>
      <c r="B4">
        <v>3.1</v>
      </c>
      <c r="C4">
        <v>3.3</v>
      </c>
      <c r="D4">
        <v>250</v>
      </c>
      <c r="E4">
        <v>0.23</v>
      </c>
      <c r="F4">
        <v>8.5</v>
      </c>
      <c r="G4" t="s">
        <v>12</v>
      </c>
      <c r="H4" t="s">
        <v>13</v>
      </c>
      <c r="I4">
        <v>10</v>
      </c>
      <c r="J4">
        <f t="shared" si="0"/>
        <v>10.23</v>
      </c>
    </row>
    <row r="5" spans="1:10" x14ac:dyDescent="0.2">
      <c r="A5">
        <v>9.9000000000000005E-2</v>
      </c>
      <c r="B5">
        <v>3.1</v>
      </c>
      <c r="C5">
        <v>3.3</v>
      </c>
      <c r="D5">
        <v>240</v>
      </c>
      <c r="E5">
        <v>0.48</v>
      </c>
      <c r="F5">
        <v>3.5</v>
      </c>
      <c r="G5" t="s">
        <v>14</v>
      </c>
      <c r="H5" t="s">
        <v>13</v>
      </c>
      <c r="I5">
        <v>10</v>
      </c>
      <c r="J5">
        <f t="shared" si="0"/>
        <v>10.23</v>
      </c>
    </row>
    <row r="6" spans="1:10" x14ac:dyDescent="0.2">
      <c r="A6">
        <v>7.5332999999999997E-2</v>
      </c>
      <c r="B6">
        <v>2</v>
      </c>
      <c r="C6">
        <v>2</v>
      </c>
      <c r="D6">
        <v>250</v>
      </c>
      <c r="E6">
        <v>0.26</v>
      </c>
      <c r="F6">
        <v>14</v>
      </c>
      <c r="G6" t="s">
        <v>15</v>
      </c>
      <c r="H6" t="s">
        <v>13</v>
      </c>
      <c r="I6">
        <v>10</v>
      </c>
      <c r="J6">
        <f t="shared" si="0"/>
        <v>4</v>
      </c>
    </row>
    <row r="7" spans="1:10" x14ac:dyDescent="0.2">
      <c r="A7">
        <v>8.1100000000000005E-2</v>
      </c>
      <c r="B7">
        <v>4.9000000000000004</v>
      </c>
      <c r="C7">
        <v>6.15</v>
      </c>
      <c r="D7">
        <v>650</v>
      </c>
      <c r="E7">
        <v>5.6</v>
      </c>
      <c r="F7">
        <v>0.86799999999999999</v>
      </c>
      <c r="G7" t="s">
        <v>16</v>
      </c>
      <c r="H7" t="s">
        <v>17</v>
      </c>
      <c r="I7">
        <v>10</v>
      </c>
      <c r="J7">
        <f t="shared" si="0"/>
        <v>30.135000000000005</v>
      </c>
    </row>
    <row r="8" spans="1:10" x14ac:dyDescent="0.2">
      <c r="A8">
        <v>0.11665</v>
      </c>
      <c r="B8">
        <v>6.7</v>
      </c>
      <c r="C8">
        <v>7</v>
      </c>
      <c r="D8">
        <v>800</v>
      </c>
      <c r="E8">
        <v>4.5</v>
      </c>
      <c r="F8">
        <v>1.2</v>
      </c>
      <c r="G8" t="s">
        <v>18</v>
      </c>
      <c r="H8" t="s">
        <v>19</v>
      </c>
      <c r="I8">
        <v>10</v>
      </c>
      <c r="J8">
        <f t="shared" si="0"/>
        <v>46.9</v>
      </c>
    </row>
    <row r="9" spans="1:10" x14ac:dyDescent="0.2">
      <c r="A9">
        <v>8.4500000000000006E-2</v>
      </c>
      <c r="B9">
        <v>5</v>
      </c>
      <c r="C9">
        <v>6</v>
      </c>
      <c r="D9">
        <v>800</v>
      </c>
      <c r="E9">
        <v>4.5</v>
      </c>
      <c r="F9">
        <v>0.95</v>
      </c>
      <c r="G9" t="s">
        <v>20</v>
      </c>
      <c r="H9" t="s">
        <v>21</v>
      </c>
      <c r="I9">
        <v>10</v>
      </c>
      <c r="J9">
        <f t="shared" si="0"/>
        <v>30</v>
      </c>
    </row>
    <row r="10" spans="1:10" x14ac:dyDescent="0.2">
      <c r="A10">
        <v>9.1749999999999998E-2</v>
      </c>
      <c r="B10">
        <v>5</v>
      </c>
      <c r="C10">
        <v>6</v>
      </c>
      <c r="D10">
        <v>650</v>
      </c>
      <c r="E10">
        <v>4.5</v>
      </c>
      <c r="F10">
        <v>1</v>
      </c>
      <c r="G10" t="s">
        <v>22</v>
      </c>
      <c r="H10" t="s">
        <v>21</v>
      </c>
      <c r="I10">
        <v>10</v>
      </c>
      <c r="J10">
        <f t="shared" si="0"/>
        <v>30</v>
      </c>
    </row>
    <row r="11" spans="1:10" x14ac:dyDescent="0.2">
      <c r="A11">
        <v>9.2933000000000002E-2</v>
      </c>
      <c r="B11">
        <v>5</v>
      </c>
      <c r="C11">
        <v>6</v>
      </c>
      <c r="D11">
        <v>650</v>
      </c>
      <c r="E11">
        <v>8.5</v>
      </c>
      <c r="F11">
        <v>0.75</v>
      </c>
      <c r="G11" t="s">
        <v>23</v>
      </c>
      <c r="H11" t="s">
        <v>21</v>
      </c>
      <c r="I11">
        <v>10</v>
      </c>
      <c r="J11">
        <f t="shared" si="0"/>
        <v>30</v>
      </c>
    </row>
    <row r="12" spans="1:10" x14ac:dyDescent="0.2">
      <c r="A12">
        <v>0.1154</v>
      </c>
      <c r="B12">
        <v>6.7</v>
      </c>
      <c r="C12">
        <v>7</v>
      </c>
      <c r="D12">
        <v>700</v>
      </c>
      <c r="E12">
        <v>4.5</v>
      </c>
      <c r="F12">
        <v>1.2</v>
      </c>
      <c r="G12" t="s">
        <v>24</v>
      </c>
      <c r="H12" t="s">
        <v>19</v>
      </c>
      <c r="I12">
        <v>10</v>
      </c>
      <c r="J12">
        <f t="shared" si="0"/>
        <v>46.9</v>
      </c>
    </row>
    <row r="13" spans="1:10" x14ac:dyDescent="0.2">
      <c r="A13">
        <v>2.8267E-2</v>
      </c>
      <c r="B13">
        <v>3</v>
      </c>
      <c r="C13">
        <v>3</v>
      </c>
      <c r="D13">
        <v>600</v>
      </c>
      <c r="E13">
        <v>0.65</v>
      </c>
      <c r="F13">
        <v>1.8</v>
      </c>
      <c r="G13" t="s">
        <v>25</v>
      </c>
      <c r="H13" t="s">
        <v>21</v>
      </c>
      <c r="I13">
        <v>10</v>
      </c>
      <c r="J13">
        <f t="shared" si="0"/>
        <v>9</v>
      </c>
    </row>
    <row r="14" spans="1:10" x14ac:dyDescent="0.2">
      <c r="A14">
        <v>0.11236699999999999</v>
      </c>
      <c r="B14">
        <v>6.5</v>
      </c>
      <c r="C14">
        <v>7</v>
      </c>
      <c r="D14">
        <v>500</v>
      </c>
      <c r="E14">
        <v>0.4</v>
      </c>
      <c r="F14">
        <v>4</v>
      </c>
      <c r="G14" t="s">
        <v>26</v>
      </c>
      <c r="H14" t="s">
        <v>19</v>
      </c>
      <c r="I14">
        <v>10</v>
      </c>
      <c r="J14">
        <f t="shared" si="0"/>
        <v>45.5</v>
      </c>
    </row>
    <row r="15" spans="1:10" x14ac:dyDescent="0.2">
      <c r="A15">
        <v>4.0153999999999996</v>
      </c>
      <c r="B15">
        <v>16.05</v>
      </c>
      <c r="C15">
        <v>19.100000000000001</v>
      </c>
      <c r="D15">
        <v>1000</v>
      </c>
      <c r="E15">
        <v>6</v>
      </c>
      <c r="F15">
        <v>1.9</v>
      </c>
      <c r="G15" t="s">
        <v>27</v>
      </c>
      <c r="H15" t="s">
        <v>10</v>
      </c>
      <c r="I15">
        <v>10</v>
      </c>
      <c r="J15">
        <f t="shared" si="0"/>
        <v>306.55500000000006</v>
      </c>
    </row>
    <row r="16" spans="1:10" x14ac:dyDescent="0.2">
      <c r="A16">
        <v>1.4919</v>
      </c>
      <c r="B16">
        <v>10</v>
      </c>
      <c r="C16">
        <v>15.5</v>
      </c>
      <c r="D16">
        <v>1000</v>
      </c>
      <c r="E16">
        <v>4</v>
      </c>
      <c r="F16">
        <v>3</v>
      </c>
      <c r="G16" t="s">
        <v>28</v>
      </c>
      <c r="H16" t="s">
        <v>10</v>
      </c>
      <c r="I16">
        <v>10</v>
      </c>
      <c r="J16">
        <f t="shared" si="0"/>
        <v>155</v>
      </c>
    </row>
    <row r="17" spans="1:10" x14ac:dyDescent="0.2">
      <c r="A17">
        <v>1.5083</v>
      </c>
      <c r="B17">
        <v>10</v>
      </c>
      <c r="C17">
        <v>15.5</v>
      </c>
      <c r="D17">
        <v>1500</v>
      </c>
      <c r="E17">
        <v>4</v>
      </c>
      <c r="F17">
        <v>6</v>
      </c>
      <c r="G17" t="s">
        <v>29</v>
      </c>
      <c r="H17" t="s">
        <v>10</v>
      </c>
      <c r="I17">
        <v>10</v>
      </c>
      <c r="J17">
        <f t="shared" si="0"/>
        <v>155</v>
      </c>
    </row>
    <row r="18" spans="1:10" x14ac:dyDescent="0.2">
      <c r="A18">
        <v>3.9447999999999999</v>
      </c>
      <c r="B18">
        <v>16.05</v>
      </c>
      <c r="C18">
        <v>19.100000000000001</v>
      </c>
      <c r="D18">
        <v>2000</v>
      </c>
      <c r="E18">
        <v>3</v>
      </c>
      <c r="F18">
        <v>8</v>
      </c>
      <c r="G18" t="s">
        <v>30</v>
      </c>
      <c r="H18" t="s">
        <v>10</v>
      </c>
      <c r="I18">
        <v>10</v>
      </c>
      <c r="J18">
        <f t="shared" si="0"/>
        <v>306.55500000000006</v>
      </c>
    </row>
    <row r="19" spans="1:10" x14ac:dyDescent="0.2">
      <c r="A19">
        <v>6.3281000000000001</v>
      </c>
      <c r="B19">
        <v>16</v>
      </c>
      <c r="C19">
        <v>30.5</v>
      </c>
      <c r="D19">
        <v>3000</v>
      </c>
      <c r="E19">
        <v>1</v>
      </c>
      <c r="F19">
        <v>50</v>
      </c>
      <c r="G19" t="s">
        <v>31</v>
      </c>
      <c r="H19" t="s">
        <v>10</v>
      </c>
      <c r="I19">
        <v>10</v>
      </c>
      <c r="J19">
        <f t="shared" si="0"/>
        <v>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CC21-7EAE-4C24-9B8B-3886CF0E49FF}">
  <dimension ref="A1:M24"/>
  <sheetViews>
    <sheetView topLeftCell="J1" workbookViewId="0">
      <selection activeCell="N14" sqref="N14"/>
    </sheetView>
  </sheetViews>
  <sheetFormatPr baseColWidth="10" defaultColWidth="24" defaultRowHeight="15" x14ac:dyDescent="0.2"/>
  <sheetData>
    <row r="1" spans="1:13" x14ac:dyDescent="0.2">
      <c r="A1" t="s">
        <v>94</v>
      </c>
      <c r="B1" t="s">
        <v>1</v>
      </c>
      <c r="C1" t="s">
        <v>2</v>
      </c>
      <c r="D1" t="s">
        <v>92</v>
      </c>
      <c r="E1" t="s">
        <v>93</v>
      </c>
      <c r="F1" t="s">
        <v>32</v>
      </c>
      <c r="G1" t="s">
        <v>6</v>
      </c>
      <c r="H1" t="s">
        <v>7</v>
      </c>
      <c r="I1" t="s">
        <v>33</v>
      </c>
      <c r="J1" t="s">
        <v>34</v>
      </c>
      <c r="K1" t="s">
        <v>35</v>
      </c>
      <c r="L1" t="s">
        <v>36</v>
      </c>
      <c r="M1" t="s">
        <v>95</v>
      </c>
    </row>
    <row r="2" spans="1:13" x14ac:dyDescent="0.2">
      <c r="A2">
        <v>0.36493300000000001</v>
      </c>
      <c r="B2">
        <v>5.9</v>
      </c>
      <c r="C2">
        <v>6.4</v>
      </c>
      <c r="D2">
        <v>1000</v>
      </c>
      <c r="E2">
        <v>0.1</v>
      </c>
      <c r="F2" t="s">
        <v>37</v>
      </c>
      <c r="G2" t="s">
        <v>38</v>
      </c>
      <c r="H2" t="s">
        <v>39</v>
      </c>
      <c r="I2" t="s">
        <v>40</v>
      </c>
      <c r="J2">
        <v>2225</v>
      </c>
      <c r="K2">
        <v>3</v>
      </c>
      <c r="L2">
        <v>1.0948</v>
      </c>
      <c r="M2">
        <f>B2*C2</f>
        <v>37.760000000000005</v>
      </c>
    </row>
    <row r="3" spans="1:13" x14ac:dyDescent="0.2">
      <c r="A3">
        <v>0.38483299999999998</v>
      </c>
      <c r="B3">
        <v>4.5999999999999996</v>
      </c>
      <c r="C3">
        <v>6.4</v>
      </c>
      <c r="D3">
        <v>1000</v>
      </c>
      <c r="E3">
        <v>0.1</v>
      </c>
      <c r="F3" t="s">
        <v>41</v>
      </c>
      <c r="G3" t="s">
        <v>42</v>
      </c>
      <c r="H3" t="s">
        <v>39</v>
      </c>
      <c r="I3" t="s">
        <v>40</v>
      </c>
      <c r="J3">
        <v>1825</v>
      </c>
      <c r="K3">
        <v>3</v>
      </c>
      <c r="L3">
        <v>1.1545000000000001</v>
      </c>
      <c r="M3">
        <f t="shared" ref="M3:M24" si="0">B3*C3</f>
        <v>29.439999999999998</v>
      </c>
    </row>
    <row r="4" spans="1:13" x14ac:dyDescent="0.2">
      <c r="A4">
        <v>0.39143299999999998</v>
      </c>
      <c r="B4">
        <v>5.7</v>
      </c>
      <c r="C4">
        <v>5</v>
      </c>
      <c r="D4">
        <v>1000</v>
      </c>
      <c r="E4">
        <v>0.12</v>
      </c>
      <c r="F4" t="s">
        <v>43</v>
      </c>
      <c r="G4" t="s">
        <v>44</v>
      </c>
      <c r="H4" t="s">
        <v>45</v>
      </c>
      <c r="I4" t="s">
        <v>40</v>
      </c>
      <c r="J4">
        <v>2220</v>
      </c>
      <c r="K4">
        <v>3</v>
      </c>
      <c r="L4">
        <v>1.1742999999999999</v>
      </c>
      <c r="M4">
        <f t="shared" si="0"/>
        <v>28.5</v>
      </c>
    </row>
    <row r="5" spans="1:13" x14ac:dyDescent="0.2">
      <c r="A5">
        <v>0.39693299999999998</v>
      </c>
      <c r="B5">
        <v>5.7</v>
      </c>
      <c r="C5">
        <v>5</v>
      </c>
      <c r="D5">
        <v>1000</v>
      </c>
      <c r="E5">
        <v>0.1</v>
      </c>
      <c r="F5" t="s">
        <v>46</v>
      </c>
      <c r="G5" t="s">
        <v>47</v>
      </c>
      <c r="H5" t="s">
        <v>39</v>
      </c>
      <c r="I5" t="s">
        <v>40</v>
      </c>
      <c r="J5">
        <v>2220</v>
      </c>
      <c r="K5">
        <v>3</v>
      </c>
      <c r="L5">
        <v>1.1908000000000001</v>
      </c>
      <c r="M5">
        <f t="shared" si="0"/>
        <v>28.5</v>
      </c>
    </row>
    <row r="6" spans="1:13" x14ac:dyDescent="0.2">
      <c r="A6">
        <v>0.41599999999999998</v>
      </c>
      <c r="B6">
        <v>4.5999999999999996</v>
      </c>
      <c r="C6">
        <v>6.3</v>
      </c>
      <c r="D6">
        <v>1000</v>
      </c>
      <c r="E6">
        <v>0.1</v>
      </c>
      <c r="F6" t="s">
        <v>48</v>
      </c>
      <c r="G6" t="s">
        <v>49</v>
      </c>
      <c r="H6" t="s">
        <v>45</v>
      </c>
      <c r="I6" t="s">
        <v>40</v>
      </c>
      <c r="J6">
        <v>1825</v>
      </c>
      <c r="K6">
        <v>3</v>
      </c>
      <c r="L6">
        <v>1.248</v>
      </c>
      <c r="M6">
        <f t="shared" si="0"/>
        <v>28.979999999999997</v>
      </c>
    </row>
    <row r="7" spans="1:13" x14ac:dyDescent="0.2">
      <c r="A7">
        <v>0.44969999999999999</v>
      </c>
      <c r="B7">
        <v>5.59</v>
      </c>
      <c r="C7">
        <v>6.35</v>
      </c>
      <c r="D7">
        <v>1000</v>
      </c>
      <c r="E7">
        <v>0.1</v>
      </c>
      <c r="F7" t="s">
        <v>50</v>
      </c>
      <c r="G7" t="s">
        <v>51</v>
      </c>
      <c r="H7" t="s">
        <v>52</v>
      </c>
      <c r="I7" t="s">
        <v>40</v>
      </c>
      <c r="J7">
        <v>2225</v>
      </c>
      <c r="K7">
        <v>3</v>
      </c>
      <c r="L7">
        <v>1.3491</v>
      </c>
      <c r="M7">
        <f t="shared" si="0"/>
        <v>35.496499999999997</v>
      </c>
    </row>
    <row r="8" spans="1:13" x14ac:dyDescent="0.2">
      <c r="A8">
        <v>0.46133299999999999</v>
      </c>
      <c r="B8">
        <v>5.6</v>
      </c>
      <c r="C8">
        <v>6.4</v>
      </c>
      <c r="D8">
        <v>1000</v>
      </c>
      <c r="E8">
        <v>0.15</v>
      </c>
      <c r="F8" t="s">
        <v>53</v>
      </c>
      <c r="G8" t="s">
        <v>54</v>
      </c>
      <c r="H8" t="s">
        <v>39</v>
      </c>
      <c r="I8" t="s">
        <v>40</v>
      </c>
      <c r="J8">
        <v>2225</v>
      </c>
      <c r="K8">
        <v>3</v>
      </c>
      <c r="L8">
        <v>1.3839999999999999</v>
      </c>
      <c r="M8">
        <f t="shared" si="0"/>
        <v>35.839999999999996</v>
      </c>
    </row>
    <row r="9" spans="1:13" x14ac:dyDescent="0.2">
      <c r="A9">
        <v>0.46606700000000001</v>
      </c>
      <c r="B9">
        <v>5.9</v>
      </c>
      <c r="C9">
        <v>6.4</v>
      </c>
      <c r="D9">
        <v>1000</v>
      </c>
      <c r="E9">
        <v>0.15</v>
      </c>
      <c r="F9" t="s">
        <v>55</v>
      </c>
      <c r="G9" t="s">
        <v>56</v>
      </c>
      <c r="H9" t="s">
        <v>39</v>
      </c>
      <c r="I9" t="s">
        <v>40</v>
      </c>
      <c r="J9">
        <v>2225</v>
      </c>
      <c r="K9">
        <v>3</v>
      </c>
      <c r="L9">
        <v>1.3982000000000001</v>
      </c>
      <c r="M9">
        <f t="shared" si="0"/>
        <v>37.760000000000005</v>
      </c>
    </row>
    <row r="10" spans="1:13" x14ac:dyDescent="0.2">
      <c r="A10">
        <v>0.50949999999999995</v>
      </c>
      <c r="B10">
        <v>5.7</v>
      </c>
      <c r="C10">
        <v>6.3</v>
      </c>
      <c r="D10">
        <v>1000</v>
      </c>
      <c r="E10">
        <v>0.1</v>
      </c>
      <c r="F10" t="s">
        <v>57</v>
      </c>
      <c r="G10" t="s">
        <v>58</v>
      </c>
      <c r="H10" t="s">
        <v>45</v>
      </c>
      <c r="I10" t="s">
        <v>40</v>
      </c>
      <c r="J10">
        <v>2225</v>
      </c>
      <c r="K10">
        <v>3</v>
      </c>
      <c r="L10">
        <v>1.5285</v>
      </c>
      <c r="M10">
        <f t="shared" si="0"/>
        <v>35.909999999999997</v>
      </c>
    </row>
    <row r="11" spans="1:13" x14ac:dyDescent="0.2">
      <c r="A11">
        <v>0.51286699999999996</v>
      </c>
      <c r="B11">
        <v>5.72</v>
      </c>
      <c r="C11">
        <v>6.35</v>
      </c>
      <c r="D11">
        <v>1000</v>
      </c>
      <c r="E11">
        <v>0.1</v>
      </c>
      <c r="F11" t="s">
        <v>59</v>
      </c>
      <c r="G11" t="s">
        <v>60</v>
      </c>
      <c r="H11" t="s">
        <v>45</v>
      </c>
      <c r="I11" t="s">
        <v>40</v>
      </c>
      <c r="J11">
        <v>2225</v>
      </c>
      <c r="K11">
        <v>3</v>
      </c>
      <c r="L11">
        <v>1.5386</v>
      </c>
      <c r="M11">
        <f t="shared" si="0"/>
        <v>36.321999999999996</v>
      </c>
    </row>
    <row r="12" spans="1:13" x14ac:dyDescent="0.2">
      <c r="A12">
        <v>0.51329999999999998</v>
      </c>
      <c r="B12">
        <v>5.72</v>
      </c>
      <c r="C12">
        <v>6.35</v>
      </c>
      <c r="D12">
        <v>1000</v>
      </c>
      <c r="E12">
        <v>0.1</v>
      </c>
      <c r="F12" t="s">
        <v>61</v>
      </c>
      <c r="G12" t="s">
        <v>62</v>
      </c>
      <c r="H12" t="s">
        <v>45</v>
      </c>
      <c r="I12" t="s">
        <v>40</v>
      </c>
      <c r="J12">
        <v>2225</v>
      </c>
      <c r="K12">
        <v>3</v>
      </c>
      <c r="L12">
        <v>1.5399</v>
      </c>
      <c r="M12">
        <f t="shared" si="0"/>
        <v>36.321999999999996</v>
      </c>
    </row>
    <row r="13" spans="1:13" x14ac:dyDescent="0.2">
      <c r="A13">
        <v>0.54530000000000001</v>
      </c>
      <c r="B13">
        <v>5.7</v>
      </c>
      <c r="C13">
        <v>5</v>
      </c>
      <c r="D13">
        <v>1000</v>
      </c>
      <c r="E13">
        <v>0.47</v>
      </c>
      <c r="F13" t="s">
        <v>63</v>
      </c>
      <c r="G13" t="s">
        <v>64</v>
      </c>
      <c r="H13" t="s">
        <v>65</v>
      </c>
      <c r="I13" t="s">
        <v>40</v>
      </c>
      <c r="J13">
        <v>2220</v>
      </c>
      <c r="K13">
        <v>3</v>
      </c>
      <c r="L13">
        <v>1.6358999999999999</v>
      </c>
      <c r="M13">
        <f t="shared" si="0"/>
        <v>28.5</v>
      </c>
    </row>
    <row r="14" spans="1:13" x14ac:dyDescent="0.2">
      <c r="A14">
        <v>0.57233299999999998</v>
      </c>
      <c r="B14">
        <v>5.7</v>
      </c>
      <c r="C14">
        <v>5</v>
      </c>
      <c r="D14">
        <v>1000</v>
      </c>
      <c r="E14">
        <v>0.47</v>
      </c>
      <c r="F14" t="s">
        <v>66</v>
      </c>
      <c r="G14" t="s">
        <v>67</v>
      </c>
      <c r="H14" t="s">
        <v>65</v>
      </c>
      <c r="I14" t="s">
        <v>40</v>
      </c>
      <c r="J14">
        <v>2220</v>
      </c>
      <c r="K14">
        <v>3</v>
      </c>
      <c r="L14">
        <v>1.7170000000000001</v>
      </c>
      <c r="M14">
        <f t="shared" si="0"/>
        <v>28.5</v>
      </c>
    </row>
    <row r="15" spans="1:13" x14ac:dyDescent="0.2">
      <c r="A15">
        <v>0.60899999999999999</v>
      </c>
      <c r="B15">
        <v>6.1</v>
      </c>
      <c r="C15">
        <v>5.3</v>
      </c>
      <c r="D15">
        <v>1000</v>
      </c>
      <c r="E15">
        <v>0.22</v>
      </c>
      <c r="F15" t="s">
        <v>68</v>
      </c>
      <c r="G15" t="s">
        <v>69</v>
      </c>
      <c r="H15" t="s">
        <v>70</v>
      </c>
      <c r="I15" t="s">
        <v>40</v>
      </c>
      <c r="J15" t="s">
        <v>71</v>
      </c>
      <c r="K15">
        <v>3</v>
      </c>
      <c r="L15">
        <v>1.827</v>
      </c>
      <c r="M15">
        <f t="shared" si="0"/>
        <v>32.33</v>
      </c>
    </row>
    <row r="16" spans="1:13" x14ac:dyDescent="0.2">
      <c r="A16">
        <v>0.53500000000000003</v>
      </c>
      <c r="B16">
        <v>5.7</v>
      </c>
      <c r="C16">
        <v>5</v>
      </c>
      <c r="D16">
        <v>1200</v>
      </c>
      <c r="E16">
        <v>0.22</v>
      </c>
      <c r="F16" t="s">
        <v>72</v>
      </c>
      <c r="G16" t="s">
        <v>73</v>
      </c>
      <c r="H16" t="s">
        <v>65</v>
      </c>
      <c r="I16" t="s">
        <v>40</v>
      </c>
      <c r="J16">
        <v>2220</v>
      </c>
      <c r="K16">
        <v>3</v>
      </c>
      <c r="L16">
        <v>1.605</v>
      </c>
      <c r="M16">
        <f t="shared" si="0"/>
        <v>28.5</v>
      </c>
    </row>
    <row r="17" spans="1:13" x14ac:dyDescent="0.2">
      <c r="A17">
        <v>0.453733</v>
      </c>
      <c r="B17">
        <v>5.9</v>
      </c>
      <c r="C17">
        <v>6.4</v>
      </c>
      <c r="D17">
        <v>1500</v>
      </c>
      <c r="E17">
        <v>0.1</v>
      </c>
      <c r="F17" t="s">
        <v>74</v>
      </c>
      <c r="G17" t="s">
        <v>75</v>
      </c>
      <c r="H17" t="s">
        <v>39</v>
      </c>
      <c r="I17" t="s">
        <v>40</v>
      </c>
      <c r="J17">
        <v>2225</v>
      </c>
      <c r="K17">
        <v>3</v>
      </c>
      <c r="L17">
        <v>1.3612</v>
      </c>
      <c r="M17">
        <f t="shared" si="0"/>
        <v>37.760000000000005</v>
      </c>
    </row>
    <row r="18" spans="1:13" x14ac:dyDescent="0.2">
      <c r="A18">
        <v>0.46076699999999998</v>
      </c>
      <c r="B18">
        <v>5.6</v>
      </c>
      <c r="C18">
        <v>6.4</v>
      </c>
      <c r="D18">
        <v>1500</v>
      </c>
      <c r="E18">
        <v>0.1</v>
      </c>
      <c r="F18" t="s">
        <v>76</v>
      </c>
      <c r="G18" t="s">
        <v>77</v>
      </c>
      <c r="H18" t="s">
        <v>39</v>
      </c>
      <c r="I18" t="s">
        <v>40</v>
      </c>
      <c r="J18">
        <v>2225</v>
      </c>
      <c r="K18">
        <v>3</v>
      </c>
      <c r="L18">
        <v>1.3823000000000001</v>
      </c>
      <c r="M18">
        <f t="shared" si="0"/>
        <v>35.839999999999996</v>
      </c>
    </row>
    <row r="19" spans="1:13" x14ac:dyDescent="0.2">
      <c r="A19">
        <v>0.6381</v>
      </c>
      <c r="B19">
        <v>5.7</v>
      </c>
      <c r="C19">
        <v>5</v>
      </c>
      <c r="D19">
        <v>1500</v>
      </c>
      <c r="E19">
        <v>0.15</v>
      </c>
      <c r="F19" t="s">
        <v>78</v>
      </c>
      <c r="G19" t="s">
        <v>79</v>
      </c>
      <c r="H19" t="s">
        <v>65</v>
      </c>
      <c r="I19" t="s">
        <v>40</v>
      </c>
      <c r="J19">
        <v>2220</v>
      </c>
      <c r="K19">
        <v>3</v>
      </c>
      <c r="L19">
        <v>1.9142999999999999</v>
      </c>
      <c r="M19">
        <f t="shared" si="0"/>
        <v>28.5</v>
      </c>
    </row>
    <row r="20" spans="1:13" x14ac:dyDescent="0.2">
      <c r="B20">
        <v>5.72</v>
      </c>
      <c r="C20">
        <v>6.35</v>
      </c>
      <c r="D20">
        <v>2000</v>
      </c>
      <c r="E20">
        <v>3.3000000000000002E-2</v>
      </c>
      <c r="F20" t="s">
        <v>80</v>
      </c>
      <c r="G20" t="s">
        <v>81</v>
      </c>
      <c r="H20" t="s">
        <v>45</v>
      </c>
      <c r="I20" t="s">
        <v>40</v>
      </c>
      <c r="J20">
        <v>2225</v>
      </c>
      <c r="K20">
        <v>1</v>
      </c>
      <c r="L20">
        <v>1.5</v>
      </c>
      <c r="M20">
        <f t="shared" si="0"/>
        <v>36.321999999999996</v>
      </c>
    </row>
    <row r="21" spans="1:13" x14ac:dyDescent="0.2">
      <c r="B21">
        <v>10.199999999999999</v>
      </c>
      <c r="C21">
        <v>11.4</v>
      </c>
      <c r="D21">
        <v>3000</v>
      </c>
      <c r="E21">
        <v>2.7E-2</v>
      </c>
      <c r="F21" t="s">
        <v>82</v>
      </c>
      <c r="G21" t="s">
        <v>83</v>
      </c>
      <c r="H21" t="s">
        <v>39</v>
      </c>
      <c r="I21" t="s">
        <v>84</v>
      </c>
      <c r="J21">
        <v>4540</v>
      </c>
      <c r="K21">
        <v>1</v>
      </c>
      <c r="L21">
        <v>10</v>
      </c>
      <c r="M21">
        <f t="shared" si="0"/>
        <v>116.28</v>
      </c>
    </row>
    <row r="22" spans="1:13" x14ac:dyDescent="0.2">
      <c r="B22">
        <v>10.199999999999999</v>
      </c>
      <c r="C22">
        <v>11.4</v>
      </c>
      <c r="D22">
        <v>3500</v>
      </c>
      <c r="E22">
        <v>1.7999999999999999E-2</v>
      </c>
      <c r="F22" t="s">
        <v>85</v>
      </c>
      <c r="G22" t="s">
        <v>86</v>
      </c>
      <c r="H22" t="s">
        <v>39</v>
      </c>
      <c r="I22" t="s">
        <v>87</v>
      </c>
      <c r="J22">
        <v>4540</v>
      </c>
      <c r="K22">
        <v>1</v>
      </c>
      <c r="L22">
        <v>10</v>
      </c>
      <c r="M22">
        <f t="shared" si="0"/>
        <v>116.28</v>
      </c>
    </row>
    <row r="23" spans="1:13" x14ac:dyDescent="0.2">
      <c r="B23">
        <v>5.7</v>
      </c>
      <c r="C23">
        <v>5</v>
      </c>
      <c r="D23">
        <v>4000</v>
      </c>
      <c r="E23">
        <v>4.7000000000000002E-3</v>
      </c>
      <c r="F23" t="s">
        <v>88</v>
      </c>
      <c r="G23" t="s">
        <v>89</v>
      </c>
      <c r="H23" t="s">
        <v>65</v>
      </c>
      <c r="I23" t="s">
        <v>40</v>
      </c>
      <c r="J23">
        <v>2220</v>
      </c>
      <c r="K23">
        <v>1</v>
      </c>
      <c r="L23">
        <v>1</v>
      </c>
      <c r="M23">
        <f t="shared" si="0"/>
        <v>28.5</v>
      </c>
    </row>
    <row r="24" spans="1:13" x14ac:dyDescent="0.2">
      <c r="B24">
        <v>4.5</v>
      </c>
      <c r="C24">
        <v>6.4</v>
      </c>
      <c r="D24">
        <v>5000</v>
      </c>
      <c r="E24">
        <v>1.5E-3</v>
      </c>
      <c r="F24" t="s">
        <v>90</v>
      </c>
      <c r="G24" t="s">
        <v>91</v>
      </c>
      <c r="H24" t="s">
        <v>52</v>
      </c>
      <c r="I24" t="s">
        <v>40</v>
      </c>
      <c r="J24">
        <v>1825</v>
      </c>
      <c r="K24">
        <v>1</v>
      </c>
      <c r="L24">
        <v>1</v>
      </c>
      <c r="M24">
        <f t="shared" si="0"/>
        <v>28.8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Masses_FETs</vt:lpstr>
      <vt:lpstr>Component Masses_Capacitors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Cieslak</cp:lastModifiedBy>
  <dcterms:created xsi:type="dcterms:W3CDTF">2025-08-30T21:12:06Z</dcterms:created>
  <dcterms:modified xsi:type="dcterms:W3CDTF">2025-08-31T04:25:14Z</dcterms:modified>
</cp:coreProperties>
</file>