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W\code\"/>
    </mc:Choice>
  </mc:AlternateContent>
  <xr:revisionPtr revIDLastSave="0" documentId="13_ncr:1_{75E08607-9BD7-4903-9071-8C5A8EEB01C6}" xr6:coauthVersionLast="40" xr6:coauthVersionMax="40" xr10:uidLastSave="{00000000-0000-0000-0000-000000000000}"/>
  <bookViews>
    <workbookView xWindow="0" yWindow="0" windowWidth="13300" windowHeight="25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  <c r="I6" i="1" l="1"/>
  <c r="H6" i="1"/>
  <c r="I9" i="1"/>
  <c r="H9" i="1"/>
  <c r="H2" i="1"/>
  <c r="I2" i="1"/>
  <c r="I8" i="1"/>
  <c r="H8" i="1"/>
  <c r="H4" i="1"/>
  <c r="I4" i="1"/>
  <c r="I10" i="1"/>
  <c r="H10" i="1"/>
  <c r="I5" i="1"/>
  <c r="H5" i="1"/>
  <c r="I11" i="1"/>
  <c r="H11" i="1"/>
  <c r="I7" i="1"/>
  <c r="H7" i="1"/>
  <c r="I3" i="1"/>
  <c r="H3" i="1"/>
  <c r="D16" i="1" l="1"/>
  <c r="D15" i="1" s="1"/>
  <c r="C15" i="1"/>
  <c r="C16" i="1" l="1"/>
  <c r="B19" i="1"/>
  <c r="B18" i="1"/>
</calcChain>
</file>

<file path=xl/sharedStrings.xml><?xml version="1.0" encoding="utf-8"?>
<sst xmlns="http://schemas.openxmlformats.org/spreadsheetml/2006/main" count="39" uniqueCount="24">
  <si>
    <t>Education</t>
  </si>
  <si>
    <t>Age</t>
  </si>
  <si>
    <t>Employer Sector</t>
  </si>
  <si>
    <t>High-School</t>
  </si>
  <si>
    <t>Bachelor</t>
  </si>
  <si>
    <t xml:space="preserve">Associate </t>
  </si>
  <si>
    <t>Prob(Salary&gt;65k)</t>
  </si>
  <si>
    <t>Actual</t>
  </si>
  <si>
    <t>Master</t>
  </si>
  <si>
    <t>PhD</t>
  </si>
  <si>
    <t>Government</t>
  </si>
  <si>
    <t>Private</t>
  </si>
  <si>
    <t>Non-profit</t>
  </si>
  <si>
    <t>Threshold</t>
  </si>
  <si>
    <t>Predicted Label</t>
  </si>
  <si>
    <t>Positive</t>
  </si>
  <si>
    <t>Negative</t>
  </si>
  <si>
    <t>Predict</t>
  </si>
  <si>
    <t>Recall=</t>
  </si>
  <si>
    <t>Precision=</t>
  </si>
  <si>
    <t>True Positive</t>
  </si>
  <si>
    <t>False Positive</t>
  </si>
  <si>
    <t>Actual 1, Pred 1</t>
  </si>
  <si>
    <t>Actual 0, Pred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</si>
</sst>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>
      <selection activeCell="F3" sqref="F3"/>
    </sheetView>
  </sheetViews>
  <sheetFormatPr defaultRowHeight="14.5" x14ac:dyDescent="0.35"/>
  <cols>
    <col min="1" max="1" width="11.81640625" bestFit="1" customWidth="1"/>
    <col min="3" max="3" width="14.453125" bestFit="1" customWidth="1"/>
    <col min="4" max="4" width="15" bestFit="1" customWidth="1"/>
    <col min="5" max="5" width="6" bestFit="1" customWidth="1"/>
    <col min="7" max="7" width="13.54296875" bestFit="1" customWidth="1"/>
    <col min="8" max="9" width="13.72656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13</v>
      </c>
      <c r="G1" t="s">
        <v>14</v>
      </c>
      <c r="H1" t="s">
        <v>22</v>
      </c>
      <c r="I1" t="s">
        <v>23</v>
      </c>
    </row>
    <row r="2" spans="1:9" x14ac:dyDescent="0.35">
      <c r="A2" t="s">
        <v>3</v>
      </c>
      <c r="B2">
        <v>50</v>
      </c>
      <c r="C2" t="s">
        <v>10</v>
      </c>
      <c r="D2">
        <v>0.38</v>
      </c>
      <c r="E2">
        <v>0</v>
      </c>
      <c r="F2">
        <v>0.6</v>
      </c>
      <c r="G2">
        <f>IF(D2&gt;=$F$2,1,0)</f>
        <v>0</v>
      </c>
      <c r="H2">
        <f>IF(E2*G2=1, 1, 0)</f>
        <v>0</v>
      </c>
      <c r="I2">
        <f>IF(E2+G2=0,1,0)</f>
        <v>1</v>
      </c>
    </row>
    <row r="3" spans="1:9" x14ac:dyDescent="0.35">
      <c r="A3" t="s">
        <v>4</v>
      </c>
      <c r="B3">
        <v>45</v>
      </c>
      <c r="C3" t="s">
        <v>11</v>
      </c>
      <c r="D3">
        <v>0.69</v>
      </c>
      <c r="E3">
        <v>1</v>
      </c>
      <c r="G3">
        <f t="shared" ref="G3:G11" si="0">IF(D3&gt;=$F$2,1,0)</f>
        <v>1</v>
      </c>
      <c r="H3">
        <f t="shared" ref="H3:H11" si="1">IF(E3*G3=1, 1, 0)</f>
        <v>1</v>
      </c>
      <c r="I3">
        <f t="shared" ref="I3:I11" si="2">IF(E3+G3=0,1,0)</f>
        <v>0</v>
      </c>
    </row>
    <row r="4" spans="1:9" x14ac:dyDescent="0.35">
      <c r="A4" t="s">
        <v>5</v>
      </c>
      <c r="B4">
        <v>30</v>
      </c>
      <c r="C4" t="s">
        <v>12</v>
      </c>
      <c r="D4">
        <v>0.61</v>
      </c>
      <c r="E4">
        <v>0</v>
      </c>
      <c r="G4">
        <f t="shared" si="0"/>
        <v>1</v>
      </c>
      <c r="H4">
        <f t="shared" si="1"/>
        <v>0</v>
      </c>
      <c r="I4">
        <f t="shared" si="2"/>
        <v>0</v>
      </c>
    </row>
    <row r="5" spans="1:9" x14ac:dyDescent="0.35">
      <c r="A5" t="s">
        <v>4</v>
      </c>
      <c r="B5">
        <v>36</v>
      </c>
      <c r="C5" t="s">
        <v>11</v>
      </c>
      <c r="D5">
        <v>0.73</v>
      </c>
      <c r="E5">
        <v>1</v>
      </c>
      <c r="G5">
        <f t="shared" si="0"/>
        <v>1</v>
      </c>
      <c r="H5">
        <f t="shared" si="1"/>
        <v>1</v>
      </c>
      <c r="I5">
        <f t="shared" si="2"/>
        <v>0</v>
      </c>
    </row>
    <row r="6" spans="1:9" x14ac:dyDescent="0.35">
      <c r="A6" t="s">
        <v>8</v>
      </c>
      <c r="B6">
        <v>42</v>
      </c>
      <c r="C6" t="s">
        <v>11</v>
      </c>
      <c r="D6">
        <v>0.82</v>
      </c>
      <c r="E6">
        <v>1</v>
      </c>
      <c r="G6">
        <f t="shared" si="0"/>
        <v>1</v>
      </c>
      <c r="H6">
        <f t="shared" si="1"/>
        <v>1</v>
      </c>
      <c r="I6">
        <f t="shared" si="2"/>
        <v>0</v>
      </c>
    </row>
    <row r="7" spans="1:9" x14ac:dyDescent="0.35">
      <c r="A7" t="s">
        <v>9</v>
      </c>
      <c r="B7">
        <v>48</v>
      </c>
      <c r="C7" t="s">
        <v>10</v>
      </c>
      <c r="D7">
        <v>0.7</v>
      </c>
      <c r="E7">
        <v>1</v>
      </c>
      <c r="G7">
        <f t="shared" si="0"/>
        <v>1</v>
      </c>
      <c r="H7">
        <f t="shared" si="1"/>
        <v>1</v>
      </c>
      <c r="I7">
        <f t="shared" si="2"/>
        <v>0</v>
      </c>
    </row>
    <row r="8" spans="1:9" x14ac:dyDescent="0.35">
      <c r="A8" t="s">
        <v>8</v>
      </c>
      <c r="B8">
        <v>25</v>
      </c>
      <c r="C8" t="s">
        <v>11</v>
      </c>
      <c r="D8">
        <v>0.56000000000000005</v>
      </c>
      <c r="E8">
        <v>1</v>
      </c>
      <c r="G8">
        <f t="shared" si="0"/>
        <v>0</v>
      </c>
      <c r="H8">
        <f t="shared" si="1"/>
        <v>0</v>
      </c>
      <c r="I8">
        <f t="shared" si="2"/>
        <v>0</v>
      </c>
    </row>
    <row r="9" spans="1:9" x14ac:dyDescent="0.35">
      <c r="A9" t="s">
        <v>5</v>
      </c>
      <c r="B9">
        <v>20</v>
      </c>
      <c r="C9" t="s">
        <v>12</v>
      </c>
      <c r="D9">
        <v>0.48</v>
      </c>
      <c r="E9">
        <v>0</v>
      </c>
      <c r="G9">
        <f t="shared" si="0"/>
        <v>0</v>
      </c>
      <c r="H9">
        <f t="shared" si="1"/>
        <v>0</v>
      </c>
      <c r="I9">
        <f t="shared" si="2"/>
        <v>1</v>
      </c>
    </row>
    <row r="10" spans="1:9" x14ac:dyDescent="0.35">
      <c r="A10" t="s">
        <v>4</v>
      </c>
      <c r="B10">
        <v>37</v>
      </c>
      <c r="C10" t="s">
        <v>11</v>
      </c>
      <c r="D10">
        <v>0.92</v>
      </c>
      <c r="E10">
        <v>0</v>
      </c>
      <c r="G10">
        <f t="shared" si="0"/>
        <v>1</v>
      </c>
      <c r="H10">
        <f t="shared" si="1"/>
        <v>0</v>
      </c>
      <c r="I10">
        <f t="shared" si="2"/>
        <v>0</v>
      </c>
    </row>
    <row r="11" spans="1:9" x14ac:dyDescent="0.35">
      <c r="A11" t="s">
        <v>9</v>
      </c>
      <c r="B11">
        <v>51</v>
      </c>
      <c r="C11" t="s">
        <v>10</v>
      </c>
      <c r="D11">
        <v>0.79</v>
      </c>
      <c r="E11">
        <v>1</v>
      </c>
      <c r="G11">
        <f t="shared" si="0"/>
        <v>1</v>
      </c>
      <c r="H11">
        <f t="shared" si="1"/>
        <v>1</v>
      </c>
      <c r="I11">
        <f t="shared" si="2"/>
        <v>0</v>
      </c>
    </row>
    <row r="13" spans="1:9" x14ac:dyDescent="0.35">
      <c r="C13" t="s">
        <v>7</v>
      </c>
    </row>
    <row r="14" spans="1:9" x14ac:dyDescent="0.35">
      <c r="C14" t="s">
        <v>15</v>
      </c>
      <c r="D14" t="s">
        <v>16</v>
      </c>
    </row>
    <row r="15" spans="1:9" x14ac:dyDescent="0.35">
      <c r="A15" t="s">
        <v>17</v>
      </c>
      <c r="B15" t="s">
        <v>15</v>
      </c>
      <c r="C15">
        <f>SUM(H2:H11)</f>
        <v>5</v>
      </c>
      <c r="D15">
        <f>10-SUM(E2:E11)-D16</f>
        <v>2</v>
      </c>
    </row>
    <row r="16" spans="1:9" x14ac:dyDescent="0.35">
      <c r="B16" t="s">
        <v>16</v>
      </c>
      <c r="C16">
        <f>SUM(E2:E11)-C15</f>
        <v>1</v>
      </c>
      <c r="D16">
        <f>SUM(I2:I11)</f>
        <v>2</v>
      </c>
    </row>
    <row r="18" spans="1:2" x14ac:dyDescent="0.35">
      <c r="A18" t="s">
        <v>18</v>
      </c>
      <c r="B18">
        <f>C15/(C15+C16)*100</f>
        <v>83.333333333333343</v>
      </c>
    </row>
    <row r="19" spans="1:2" x14ac:dyDescent="0.35">
      <c r="A19" t="s">
        <v>19</v>
      </c>
      <c r="B19">
        <f>C15/(C15+D15)*100</f>
        <v>71.428571428571431</v>
      </c>
    </row>
    <row r="21" spans="1:2" x14ac:dyDescent="0.35">
      <c r="A21" t="s">
        <v>20</v>
      </c>
    </row>
    <row r="22" spans="1:2" x14ac:dyDescent="0.35">
      <c r="A22" t="s"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 Zhang</dc:creator>
  <cp:lastModifiedBy>Hang Zhang</cp:lastModifiedBy>
  <dcterms:created xsi:type="dcterms:W3CDTF">2017-10-22T06:41:23Z</dcterms:created>
  <dcterms:modified xsi:type="dcterms:W3CDTF">2018-11-19T07:27:07Z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Owner">
    <vt:lpwstr>hangzh@microsoft.com</vt:lpwstr>
  </property>
  <property fmtid="{D5CDD505-2E9C-101B-9397-08002B2CF9AE}" pid="6" name="MSIP_Label_f42aa342-8706-4288-bd11-ebb85995028c_SetDate">
    <vt:lpwstr>2017-10-23T09:01:30.1645632-07:00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