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qandrew1_student_ubc_ca/Documents/COSC 521 Code/Course Project - Submission Version/"/>
    </mc:Choice>
  </mc:AlternateContent>
  <xr:revisionPtr revIDLastSave="215" documentId="8_{8387F7B7-9FC7-475F-B4D3-8059B28F8A30}" xr6:coauthVersionLast="47" xr6:coauthVersionMax="47" xr10:uidLastSave="{6478A597-B55F-4DD0-8666-7AB4B30EB561}"/>
  <bookViews>
    <workbookView xWindow="-108" yWindow="-108" windowWidth="20376" windowHeight="12096" firstSheet="4" activeTab="4" xr2:uid="{00000000-000D-0000-FFFF-FFFF00000000}"/>
  </bookViews>
  <sheets>
    <sheet name="1-2,2,OPO" sheetId="1" r:id="rId1"/>
    <sheet name="1-10,2,AAP" sheetId="2" r:id="rId2"/>
    <sheet name="Compare ALL and OOP" sheetId="5" r:id="rId3"/>
    <sheet name="Path and Best Path " sheetId="8" r:id="rId4"/>
    <sheet name="Final result" sheetId="9" r:id="rId5"/>
    <sheet name="1-10,2,OPO" sheetId="3" r:id="rId6"/>
    <sheet name="1-10,2,OPO,PATH" sheetId="6" r:id="rId7"/>
    <sheet name="Randompick" sheetId="10" r:id="rId8"/>
    <sheet name="1-10,2,AAP,PATH" sheetId="7" r:id="rId9"/>
  </sheets>
  <definedNames>
    <definedName name="_xlnm._FilterDatabase" localSheetId="1" hidden="1">'1-10,2,AAP'!$AC$1:$AC$51</definedName>
    <definedName name="_xlnm._FilterDatabase" localSheetId="5" hidden="1">'1-10,2,OPO'!$C$1:$C$51</definedName>
    <definedName name="_xlnm._FilterDatabase" localSheetId="6" hidden="1">'1-10,2,OPO,PATH'!$A$2:$C$2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0" l="1" a="1"/>
  <c r="I2" i="10" s="1"/>
  <c r="J2" i="10" s="1"/>
  <c r="I3" i="10" a="1"/>
  <c r="I3" i="10" s="1"/>
  <c r="J3" i="10" s="1"/>
  <c r="I4" i="10" a="1"/>
  <c r="I4" i="10" s="1"/>
  <c r="J4" i="10" s="1"/>
  <c r="I5" i="10" a="1"/>
  <c r="I5" i="10" s="1"/>
  <c r="J5" i="10" s="1"/>
  <c r="I6" i="10" a="1"/>
  <c r="I6" i="10" s="1"/>
  <c r="J6" i="10" s="1"/>
  <c r="I7" i="10" a="1"/>
  <c r="I7" i="10" s="1"/>
  <c r="J7" i="10" s="1"/>
  <c r="I8" i="10" a="1"/>
  <c r="I8" i="10" s="1"/>
  <c r="J8" i="10" s="1"/>
  <c r="I9" i="10" a="1"/>
  <c r="I9" i="10" s="1"/>
  <c r="J9" i="10" s="1"/>
  <c r="I10" i="10" a="1"/>
  <c r="I10" i="10" s="1"/>
  <c r="J10" i="10" s="1"/>
  <c r="I11" i="10" a="1"/>
  <c r="I11" i="10" s="1"/>
  <c r="J11" i="10" s="1"/>
  <c r="I12" i="10" a="1"/>
  <c r="I12" i="10" s="1"/>
  <c r="J12" i="10" s="1"/>
  <c r="I13" i="10" a="1"/>
  <c r="I13" i="10" s="1"/>
  <c r="J13" i="10" s="1"/>
  <c r="I14" i="10" a="1"/>
  <c r="I14" i="10" s="1"/>
  <c r="J14" i="10" s="1"/>
  <c r="I15" i="10" a="1"/>
  <c r="I15" i="10" s="1"/>
  <c r="J15" i="10" s="1"/>
  <c r="I16" i="10" a="1"/>
  <c r="I16" i="10" s="1"/>
  <c r="J16" i="10" s="1"/>
  <c r="I17" i="10" a="1"/>
  <c r="I17" i="10" s="1"/>
  <c r="J17" i="10" s="1"/>
  <c r="I18" i="10" a="1"/>
  <c r="I18" i="10" s="1"/>
  <c r="J18" i="10" s="1"/>
  <c r="I19" i="10" a="1"/>
  <c r="I19" i="10" s="1"/>
  <c r="J19" i="10" s="1"/>
  <c r="I20" i="10" a="1"/>
  <c r="I20" i="10" s="1"/>
  <c r="J20" i="10" s="1"/>
  <c r="I21" i="10" a="1"/>
  <c r="I21" i="10" s="1"/>
  <c r="J21" i="10" s="1"/>
  <c r="I22" i="10" a="1"/>
  <c r="I22" i="10" s="1"/>
  <c r="J22" i="10" s="1"/>
  <c r="I23" i="10" a="1"/>
  <c r="I23" i="10" s="1"/>
  <c r="J23" i="10" s="1"/>
  <c r="I24" i="10" a="1"/>
  <c r="I24" i="10" s="1"/>
  <c r="J24" i="10" s="1"/>
  <c r="I25" i="10" a="1"/>
  <c r="I25" i="10" s="1"/>
  <c r="J25" i="10" s="1"/>
  <c r="I26" i="10" a="1"/>
  <c r="I26" i="10" s="1"/>
  <c r="J26" i="10" s="1"/>
  <c r="Z27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" i="8"/>
  <c r="Y6" i="8" a="1"/>
  <c r="Y6" i="8" s="1"/>
  <c r="Y7" i="8" a="1"/>
  <c r="Y7" i="8" s="1"/>
  <c r="Y8" i="8" a="1"/>
  <c r="Y8" i="8" s="1"/>
  <c r="Y9" i="8" a="1"/>
  <c r="Y9" i="8"/>
  <c r="Y10" i="8" a="1"/>
  <c r="Y10" i="8" s="1"/>
  <c r="Y11" i="8" a="1"/>
  <c r="Y11" i="8" s="1"/>
  <c r="Y12" i="8" a="1"/>
  <c r="Y12" i="8" s="1"/>
  <c r="Y13" i="8" a="1"/>
  <c r="Y13" i="8"/>
  <c r="Y14" i="8" a="1"/>
  <c r="Y14" i="8" s="1"/>
  <c r="Y15" i="8" a="1"/>
  <c r="Y15" i="8" s="1"/>
  <c r="Y16" i="8" a="1"/>
  <c r="Y16" i="8" s="1"/>
  <c r="Y17" i="8" a="1"/>
  <c r="Y17" i="8"/>
  <c r="Y18" i="8" a="1"/>
  <c r="Y18" i="8" s="1"/>
  <c r="Y19" i="8" a="1"/>
  <c r="Y19" i="8" s="1"/>
  <c r="Y20" i="8" a="1"/>
  <c r="Y20" i="8" s="1"/>
  <c r="Y21" i="8" a="1"/>
  <c r="Y21" i="8"/>
  <c r="Y22" i="8" a="1"/>
  <c r="Y22" i="8" s="1"/>
  <c r="Y23" i="8" a="1"/>
  <c r="Y23" i="8" s="1"/>
  <c r="Y24" i="8" a="1"/>
  <c r="Y24" i="8" s="1"/>
  <c r="Y25" i="8" a="1"/>
  <c r="Y25" i="8"/>
  <c r="Y26" i="8" a="1"/>
  <c r="Y26" i="8" s="1"/>
  <c r="Y3" i="8" a="1"/>
  <c r="Y3" i="8" s="1"/>
  <c r="Y4" i="8" a="1"/>
  <c r="Y4" i="8" s="1"/>
  <c r="Y5" i="8" a="1"/>
  <c r="Y5" i="8" s="1"/>
  <c r="Y2" i="8" a="1"/>
  <c r="Y2" i="8" s="1"/>
  <c r="AA3" i="2"/>
  <c r="AB3" i="2"/>
  <c r="W5" i="2"/>
  <c r="X5" i="2"/>
  <c r="Y6" i="2"/>
  <c r="Z6" i="2"/>
  <c r="AA7" i="2"/>
  <c r="AB7" i="2"/>
  <c r="W9" i="2"/>
  <c r="X9" i="2"/>
  <c r="Y10" i="2"/>
  <c r="Z10" i="2"/>
  <c r="AA11" i="2"/>
  <c r="AB11" i="2"/>
  <c r="W13" i="2"/>
  <c r="AC13" i="2" s="1" a="1"/>
  <c r="AC13" i="2" s="1"/>
  <c r="X13" i="2"/>
  <c r="Y14" i="2"/>
  <c r="Z14" i="2"/>
  <c r="AA15" i="2"/>
  <c r="AB15" i="2"/>
  <c r="W17" i="2"/>
  <c r="AC17" i="2" s="1" a="1"/>
  <c r="AC17" i="2" s="1"/>
  <c r="X17" i="2"/>
  <c r="Y18" i="2"/>
  <c r="Z18" i="2"/>
  <c r="AA19" i="2"/>
  <c r="AB19" i="2"/>
  <c r="W21" i="2"/>
  <c r="X21" i="2"/>
  <c r="Y22" i="2"/>
  <c r="Z22" i="2"/>
  <c r="AA23" i="2"/>
  <c r="AB23" i="2"/>
  <c r="W25" i="2"/>
  <c r="X25" i="2"/>
  <c r="Y26" i="2"/>
  <c r="Z26" i="2"/>
  <c r="AA27" i="2"/>
  <c r="AB27" i="2"/>
  <c r="W29" i="2"/>
  <c r="AC29" i="2" s="1" a="1"/>
  <c r="AC29" i="2" s="1"/>
  <c r="X29" i="2"/>
  <c r="Y30" i="2"/>
  <c r="Z30" i="2"/>
  <c r="AA31" i="2"/>
  <c r="AB31" i="2"/>
  <c r="W33" i="2"/>
  <c r="AC33" i="2" s="1" a="1"/>
  <c r="AC33" i="2" s="1"/>
  <c r="X33" i="2"/>
  <c r="Y34" i="2"/>
  <c r="Z34" i="2"/>
  <c r="AA35" i="2"/>
  <c r="AB35" i="2"/>
  <c r="W37" i="2"/>
  <c r="X37" i="2"/>
  <c r="Y38" i="2"/>
  <c r="Z38" i="2"/>
  <c r="AA39" i="2"/>
  <c r="AB39" i="2"/>
  <c r="W41" i="2"/>
  <c r="X41" i="2"/>
  <c r="Y42" i="2"/>
  <c r="Z42" i="2"/>
  <c r="AA43" i="2"/>
  <c r="AB43" i="2"/>
  <c r="W45" i="2"/>
  <c r="AC45" i="2" s="1" a="1"/>
  <c r="AC45" i="2" s="1"/>
  <c r="X45" i="2"/>
  <c r="Y46" i="2"/>
  <c r="Z46" i="2"/>
  <c r="AA47" i="2"/>
  <c r="AB47" i="2"/>
  <c r="W49" i="2"/>
  <c r="X49" i="2"/>
  <c r="Y50" i="2"/>
  <c r="Z50" i="2"/>
  <c r="AB2" i="2"/>
  <c r="W2" i="2"/>
  <c r="Q3" i="2"/>
  <c r="W3" i="2" s="1"/>
  <c r="R3" i="2"/>
  <c r="X3" i="2" s="1"/>
  <c r="S3" i="2"/>
  <c r="Y3" i="2" s="1"/>
  <c r="T3" i="2"/>
  <c r="Z3" i="2" s="1"/>
  <c r="U3" i="2"/>
  <c r="V3" i="2"/>
  <c r="Q4" i="2"/>
  <c r="W4" i="2" s="1"/>
  <c r="R4" i="2"/>
  <c r="X4" i="2" s="1"/>
  <c r="S4" i="2"/>
  <c r="Y4" i="2" s="1"/>
  <c r="T4" i="2"/>
  <c r="Z4" i="2" s="1"/>
  <c r="U4" i="2"/>
  <c r="AA4" i="2" s="1"/>
  <c r="V4" i="2"/>
  <c r="AB4" i="2" s="1"/>
  <c r="Q5" i="2"/>
  <c r="R5" i="2"/>
  <c r="S5" i="2"/>
  <c r="Y5" i="2" s="1"/>
  <c r="T5" i="2"/>
  <c r="Z5" i="2" s="1"/>
  <c r="U5" i="2"/>
  <c r="AA5" i="2" s="1"/>
  <c r="V5" i="2"/>
  <c r="AB5" i="2" s="1"/>
  <c r="Q6" i="2"/>
  <c r="W6" i="2" s="1"/>
  <c r="R6" i="2"/>
  <c r="X6" i="2" s="1"/>
  <c r="S6" i="2"/>
  <c r="T6" i="2"/>
  <c r="U6" i="2"/>
  <c r="AA6" i="2" s="1"/>
  <c r="V6" i="2"/>
  <c r="AB6" i="2" s="1"/>
  <c r="Q7" i="2"/>
  <c r="W7" i="2" s="1"/>
  <c r="R7" i="2"/>
  <c r="X7" i="2" s="1"/>
  <c r="S7" i="2"/>
  <c r="Y7" i="2" s="1"/>
  <c r="T7" i="2"/>
  <c r="Z7" i="2" s="1"/>
  <c r="U7" i="2"/>
  <c r="V7" i="2"/>
  <c r="Q8" i="2"/>
  <c r="W8" i="2" s="1"/>
  <c r="R8" i="2"/>
  <c r="X8" i="2" s="1"/>
  <c r="S8" i="2"/>
  <c r="Y8" i="2" s="1"/>
  <c r="T8" i="2"/>
  <c r="Z8" i="2" s="1"/>
  <c r="U8" i="2"/>
  <c r="AA8" i="2" s="1"/>
  <c r="V8" i="2"/>
  <c r="AB8" i="2" s="1"/>
  <c r="Q9" i="2"/>
  <c r="R9" i="2"/>
  <c r="S9" i="2"/>
  <c r="Y9" i="2" s="1"/>
  <c r="T9" i="2"/>
  <c r="Z9" i="2" s="1"/>
  <c r="U9" i="2"/>
  <c r="AA9" i="2" s="1"/>
  <c r="V9" i="2"/>
  <c r="AB9" i="2" s="1"/>
  <c r="Q10" i="2"/>
  <c r="W10" i="2" s="1"/>
  <c r="R10" i="2"/>
  <c r="X10" i="2" s="1"/>
  <c r="S10" i="2"/>
  <c r="T10" i="2"/>
  <c r="U10" i="2"/>
  <c r="AA10" i="2" s="1"/>
  <c r="V10" i="2"/>
  <c r="AB10" i="2" s="1"/>
  <c r="Q11" i="2"/>
  <c r="W11" i="2" s="1"/>
  <c r="R11" i="2"/>
  <c r="X11" i="2" s="1"/>
  <c r="S11" i="2"/>
  <c r="Y11" i="2" s="1"/>
  <c r="T11" i="2"/>
  <c r="Z11" i="2" s="1"/>
  <c r="U11" i="2"/>
  <c r="V11" i="2"/>
  <c r="Q12" i="2"/>
  <c r="W12" i="2" s="1"/>
  <c r="R12" i="2"/>
  <c r="X12" i="2" s="1"/>
  <c r="S12" i="2"/>
  <c r="Y12" i="2" s="1"/>
  <c r="T12" i="2"/>
  <c r="Z12" i="2" s="1"/>
  <c r="U12" i="2"/>
  <c r="AA12" i="2" s="1"/>
  <c r="V12" i="2"/>
  <c r="AB12" i="2" s="1"/>
  <c r="Q13" i="2"/>
  <c r="R13" i="2"/>
  <c r="S13" i="2"/>
  <c r="Y13" i="2" s="1"/>
  <c r="T13" i="2"/>
  <c r="Z13" i="2" s="1"/>
  <c r="U13" i="2"/>
  <c r="AA13" i="2" s="1"/>
  <c r="V13" i="2"/>
  <c r="AB13" i="2" s="1"/>
  <c r="Q14" i="2"/>
  <c r="W14" i="2" s="1"/>
  <c r="R14" i="2"/>
  <c r="X14" i="2" s="1"/>
  <c r="S14" i="2"/>
  <c r="T14" i="2"/>
  <c r="U14" i="2"/>
  <c r="AA14" i="2" s="1"/>
  <c r="V14" i="2"/>
  <c r="AB14" i="2" s="1"/>
  <c r="Q15" i="2"/>
  <c r="W15" i="2" s="1"/>
  <c r="R15" i="2"/>
  <c r="X15" i="2" s="1"/>
  <c r="S15" i="2"/>
  <c r="Y15" i="2" s="1"/>
  <c r="T15" i="2"/>
  <c r="Z15" i="2" s="1"/>
  <c r="U15" i="2"/>
  <c r="V15" i="2"/>
  <c r="Q16" i="2"/>
  <c r="W16" i="2" s="1"/>
  <c r="R16" i="2"/>
  <c r="X16" i="2" s="1"/>
  <c r="S16" i="2"/>
  <c r="Y16" i="2" s="1"/>
  <c r="T16" i="2"/>
  <c r="Z16" i="2" s="1"/>
  <c r="U16" i="2"/>
  <c r="AA16" i="2" s="1"/>
  <c r="V16" i="2"/>
  <c r="AB16" i="2" s="1"/>
  <c r="Q17" i="2"/>
  <c r="R17" i="2"/>
  <c r="S17" i="2"/>
  <c r="Y17" i="2" s="1"/>
  <c r="T17" i="2"/>
  <c r="Z17" i="2" s="1"/>
  <c r="U17" i="2"/>
  <c r="AA17" i="2" s="1"/>
  <c r="V17" i="2"/>
  <c r="AB17" i="2" s="1"/>
  <c r="Q18" i="2"/>
  <c r="W18" i="2" s="1"/>
  <c r="R18" i="2"/>
  <c r="X18" i="2" s="1"/>
  <c r="S18" i="2"/>
  <c r="T18" i="2"/>
  <c r="U18" i="2"/>
  <c r="AA18" i="2" s="1"/>
  <c r="V18" i="2"/>
  <c r="AB18" i="2" s="1"/>
  <c r="Q19" i="2"/>
  <c r="W19" i="2" s="1"/>
  <c r="R19" i="2"/>
  <c r="X19" i="2" s="1"/>
  <c r="S19" i="2"/>
  <c r="Y19" i="2" s="1"/>
  <c r="T19" i="2"/>
  <c r="Z19" i="2" s="1"/>
  <c r="U19" i="2"/>
  <c r="V19" i="2"/>
  <c r="Q20" i="2"/>
  <c r="W20" i="2" s="1"/>
  <c r="R20" i="2"/>
  <c r="X20" i="2" s="1"/>
  <c r="S20" i="2"/>
  <c r="Y20" i="2" s="1"/>
  <c r="T20" i="2"/>
  <c r="Z20" i="2" s="1"/>
  <c r="U20" i="2"/>
  <c r="AA20" i="2" s="1"/>
  <c r="V20" i="2"/>
  <c r="AB20" i="2" s="1"/>
  <c r="Q21" i="2"/>
  <c r="R21" i="2"/>
  <c r="S21" i="2"/>
  <c r="Y21" i="2" s="1"/>
  <c r="T21" i="2"/>
  <c r="Z21" i="2" s="1"/>
  <c r="U21" i="2"/>
  <c r="AA21" i="2" s="1"/>
  <c r="V21" i="2"/>
  <c r="AB21" i="2" s="1"/>
  <c r="Q22" i="2"/>
  <c r="W22" i="2" s="1"/>
  <c r="R22" i="2"/>
  <c r="X22" i="2" s="1"/>
  <c r="S22" i="2"/>
  <c r="T22" i="2"/>
  <c r="U22" i="2"/>
  <c r="AA22" i="2" s="1"/>
  <c r="V22" i="2"/>
  <c r="AB22" i="2" s="1"/>
  <c r="Q23" i="2"/>
  <c r="W23" i="2" s="1"/>
  <c r="R23" i="2"/>
  <c r="X23" i="2" s="1"/>
  <c r="S23" i="2"/>
  <c r="Y23" i="2" s="1"/>
  <c r="T23" i="2"/>
  <c r="Z23" i="2" s="1"/>
  <c r="U23" i="2"/>
  <c r="V23" i="2"/>
  <c r="Q24" i="2"/>
  <c r="W24" i="2" s="1"/>
  <c r="R24" i="2"/>
  <c r="X24" i="2" s="1"/>
  <c r="S24" i="2"/>
  <c r="Y24" i="2" s="1"/>
  <c r="T24" i="2"/>
  <c r="Z24" i="2" s="1"/>
  <c r="U24" i="2"/>
  <c r="AA24" i="2" s="1"/>
  <c r="V24" i="2"/>
  <c r="AB24" i="2" s="1"/>
  <c r="Q25" i="2"/>
  <c r="R25" i="2"/>
  <c r="S25" i="2"/>
  <c r="Y25" i="2" s="1"/>
  <c r="T25" i="2"/>
  <c r="Z25" i="2" s="1"/>
  <c r="U25" i="2"/>
  <c r="AA25" i="2" s="1"/>
  <c r="V25" i="2"/>
  <c r="AB25" i="2" s="1"/>
  <c r="Q26" i="2"/>
  <c r="W26" i="2" s="1"/>
  <c r="R26" i="2"/>
  <c r="X26" i="2" s="1"/>
  <c r="S26" i="2"/>
  <c r="T26" i="2"/>
  <c r="U26" i="2"/>
  <c r="AA26" i="2" s="1"/>
  <c r="V26" i="2"/>
  <c r="AB26" i="2" s="1"/>
  <c r="Q27" i="2"/>
  <c r="W27" i="2" s="1"/>
  <c r="R27" i="2"/>
  <c r="X27" i="2" s="1"/>
  <c r="S27" i="2"/>
  <c r="Y27" i="2" s="1"/>
  <c r="T27" i="2"/>
  <c r="Z27" i="2" s="1"/>
  <c r="U27" i="2"/>
  <c r="V27" i="2"/>
  <c r="Q28" i="2"/>
  <c r="W28" i="2" s="1"/>
  <c r="R28" i="2"/>
  <c r="X28" i="2" s="1"/>
  <c r="S28" i="2"/>
  <c r="Y28" i="2" s="1"/>
  <c r="T28" i="2"/>
  <c r="Z28" i="2" s="1"/>
  <c r="U28" i="2"/>
  <c r="AA28" i="2" s="1"/>
  <c r="V28" i="2"/>
  <c r="AB28" i="2" s="1"/>
  <c r="Q29" i="2"/>
  <c r="R29" i="2"/>
  <c r="S29" i="2"/>
  <c r="Y29" i="2" s="1"/>
  <c r="T29" i="2"/>
  <c r="Z29" i="2" s="1"/>
  <c r="U29" i="2"/>
  <c r="AA29" i="2" s="1"/>
  <c r="V29" i="2"/>
  <c r="AB29" i="2" s="1"/>
  <c r="Q30" i="2"/>
  <c r="W30" i="2" s="1"/>
  <c r="R30" i="2"/>
  <c r="X30" i="2" s="1"/>
  <c r="S30" i="2"/>
  <c r="T30" i="2"/>
  <c r="U30" i="2"/>
  <c r="AA30" i="2" s="1"/>
  <c r="V30" i="2"/>
  <c r="AB30" i="2" s="1"/>
  <c r="Q31" i="2"/>
  <c r="W31" i="2" s="1"/>
  <c r="R31" i="2"/>
  <c r="X31" i="2" s="1"/>
  <c r="S31" i="2"/>
  <c r="Y31" i="2" s="1"/>
  <c r="T31" i="2"/>
  <c r="Z31" i="2" s="1"/>
  <c r="U31" i="2"/>
  <c r="V31" i="2"/>
  <c r="Q32" i="2"/>
  <c r="W32" i="2" s="1"/>
  <c r="R32" i="2"/>
  <c r="X32" i="2" s="1"/>
  <c r="S32" i="2"/>
  <c r="Y32" i="2" s="1"/>
  <c r="T32" i="2"/>
  <c r="Z32" i="2" s="1"/>
  <c r="U32" i="2"/>
  <c r="AA32" i="2" s="1"/>
  <c r="V32" i="2"/>
  <c r="AB32" i="2" s="1"/>
  <c r="Q33" i="2"/>
  <c r="R33" i="2"/>
  <c r="S33" i="2"/>
  <c r="Y33" i="2" s="1"/>
  <c r="T33" i="2"/>
  <c r="Z33" i="2" s="1"/>
  <c r="U33" i="2"/>
  <c r="AA33" i="2" s="1"/>
  <c r="V33" i="2"/>
  <c r="AB33" i="2" s="1"/>
  <c r="Q34" i="2"/>
  <c r="W34" i="2" s="1"/>
  <c r="R34" i="2"/>
  <c r="X34" i="2" s="1"/>
  <c r="S34" i="2"/>
  <c r="T34" i="2"/>
  <c r="U34" i="2"/>
  <c r="AA34" i="2" s="1"/>
  <c r="V34" i="2"/>
  <c r="AB34" i="2" s="1"/>
  <c r="Q35" i="2"/>
  <c r="W35" i="2" s="1"/>
  <c r="R35" i="2"/>
  <c r="X35" i="2" s="1"/>
  <c r="S35" i="2"/>
  <c r="Y35" i="2" s="1"/>
  <c r="T35" i="2"/>
  <c r="Z35" i="2" s="1"/>
  <c r="U35" i="2"/>
  <c r="V35" i="2"/>
  <c r="Q36" i="2"/>
  <c r="W36" i="2" s="1"/>
  <c r="R36" i="2"/>
  <c r="X36" i="2" s="1"/>
  <c r="S36" i="2"/>
  <c r="Y36" i="2" s="1"/>
  <c r="T36" i="2"/>
  <c r="Z36" i="2" s="1"/>
  <c r="U36" i="2"/>
  <c r="AA36" i="2" s="1"/>
  <c r="V36" i="2"/>
  <c r="AB36" i="2" s="1"/>
  <c r="Q37" i="2"/>
  <c r="R37" i="2"/>
  <c r="S37" i="2"/>
  <c r="Y37" i="2" s="1"/>
  <c r="T37" i="2"/>
  <c r="Z37" i="2" s="1"/>
  <c r="U37" i="2"/>
  <c r="AA37" i="2" s="1"/>
  <c r="V37" i="2"/>
  <c r="AB37" i="2" s="1"/>
  <c r="Q38" i="2"/>
  <c r="W38" i="2" s="1"/>
  <c r="R38" i="2"/>
  <c r="X38" i="2" s="1"/>
  <c r="S38" i="2"/>
  <c r="T38" i="2"/>
  <c r="U38" i="2"/>
  <c r="AA38" i="2" s="1"/>
  <c r="V38" i="2"/>
  <c r="AB38" i="2" s="1"/>
  <c r="Q39" i="2"/>
  <c r="W39" i="2" s="1"/>
  <c r="R39" i="2"/>
  <c r="X39" i="2" s="1"/>
  <c r="S39" i="2"/>
  <c r="Y39" i="2" s="1"/>
  <c r="T39" i="2"/>
  <c r="Z39" i="2" s="1"/>
  <c r="U39" i="2"/>
  <c r="V39" i="2"/>
  <c r="Q40" i="2"/>
  <c r="W40" i="2" s="1"/>
  <c r="R40" i="2"/>
  <c r="X40" i="2" s="1"/>
  <c r="S40" i="2"/>
  <c r="Y40" i="2" s="1"/>
  <c r="T40" i="2"/>
  <c r="Z40" i="2" s="1"/>
  <c r="U40" i="2"/>
  <c r="AA40" i="2" s="1"/>
  <c r="V40" i="2"/>
  <c r="AB40" i="2" s="1"/>
  <c r="Q41" i="2"/>
  <c r="R41" i="2"/>
  <c r="S41" i="2"/>
  <c r="Y41" i="2" s="1"/>
  <c r="T41" i="2"/>
  <c r="Z41" i="2" s="1"/>
  <c r="U41" i="2"/>
  <c r="AA41" i="2" s="1"/>
  <c r="V41" i="2"/>
  <c r="AB41" i="2" s="1"/>
  <c r="Q42" i="2"/>
  <c r="W42" i="2" s="1"/>
  <c r="R42" i="2"/>
  <c r="X42" i="2" s="1"/>
  <c r="S42" i="2"/>
  <c r="T42" i="2"/>
  <c r="U42" i="2"/>
  <c r="AA42" i="2" s="1"/>
  <c r="V42" i="2"/>
  <c r="AB42" i="2" s="1"/>
  <c r="Q43" i="2"/>
  <c r="W43" i="2" s="1"/>
  <c r="R43" i="2"/>
  <c r="X43" i="2" s="1"/>
  <c r="S43" i="2"/>
  <c r="Y43" i="2" s="1"/>
  <c r="T43" i="2"/>
  <c r="Z43" i="2" s="1"/>
  <c r="U43" i="2"/>
  <c r="V43" i="2"/>
  <c r="Q44" i="2"/>
  <c r="W44" i="2" s="1"/>
  <c r="R44" i="2"/>
  <c r="X44" i="2" s="1"/>
  <c r="S44" i="2"/>
  <c r="Y44" i="2" s="1"/>
  <c r="T44" i="2"/>
  <c r="Z44" i="2" s="1"/>
  <c r="U44" i="2"/>
  <c r="AA44" i="2" s="1"/>
  <c r="V44" i="2"/>
  <c r="AB44" i="2" s="1"/>
  <c r="Q45" i="2"/>
  <c r="R45" i="2"/>
  <c r="S45" i="2"/>
  <c r="Y45" i="2" s="1"/>
  <c r="T45" i="2"/>
  <c r="Z45" i="2" s="1"/>
  <c r="U45" i="2"/>
  <c r="AA45" i="2" s="1"/>
  <c r="V45" i="2"/>
  <c r="AB45" i="2" s="1"/>
  <c r="Q46" i="2"/>
  <c r="W46" i="2" s="1"/>
  <c r="R46" i="2"/>
  <c r="X46" i="2" s="1"/>
  <c r="S46" i="2"/>
  <c r="T46" i="2"/>
  <c r="U46" i="2"/>
  <c r="AA46" i="2" s="1"/>
  <c r="V46" i="2"/>
  <c r="AB46" i="2" s="1"/>
  <c r="Q47" i="2"/>
  <c r="W47" i="2" s="1"/>
  <c r="R47" i="2"/>
  <c r="X47" i="2" s="1"/>
  <c r="S47" i="2"/>
  <c r="Y47" i="2" s="1"/>
  <c r="T47" i="2"/>
  <c r="Z47" i="2" s="1"/>
  <c r="U47" i="2"/>
  <c r="V47" i="2"/>
  <c r="Q48" i="2"/>
  <c r="W48" i="2" s="1"/>
  <c r="R48" i="2"/>
  <c r="X48" i="2" s="1"/>
  <c r="S48" i="2"/>
  <c r="Y48" i="2" s="1"/>
  <c r="T48" i="2"/>
  <c r="Z48" i="2" s="1"/>
  <c r="U48" i="2"/>
  <c r="AA48" i="2" s="1"/>
  <c r="V48" i="2"/>
  <c r="AB48" i="2" s="1"/>
  <c r="Q49" i="2"/>
  <c r="R49" i="2"/>
  <c r="S49" i="2"/>
  <c r="Y49" i="2" s="1"/>
  <c r="T49" i="2"/>
  <c r="Z49" i="2" s="1"/>
  <c r="U49" i="2"/>
  <c r="AA49" i="2" s="1"/>
  <c r="V49" i="2"/>
  <c r="AB49" i="2" s="1"/>
  <c r="Q50" i="2"/>
  <c r="W50" i="2" s="1"/>
  <c r="R50" i="2"/>
  <c r="X50" i="2" s="1"/>
  <c r="S50" i="2"/>
  <c r="T50" i="2"/>
  <c r="U50" i="2"/>
  <c r="AA50" i="2" s="1"/>
  <c r="V50" i="2"/>
  <c r="AB50" i="2" s="1"/>
  <c r="Q51" i="2"/>
  <c r="R51" i="2"/>
  <c r="S51" i="2"/>
  <c r="T51" i="2"/>
  <c r="U51" i="2"/>
  <c r="V51" i="2"/>
  <c r="R2" i="2"/>
  <c r="X2" i="2" s="1"/>
  <c r="S2" i="2"/>
  <c r="Y2" i="2" s="1"/>
  <c r="T2" i="2"/>
  <c r="Z2" i="2" s="1"/>
  <c r="U2" i="2"/>
  <c r="AA2" i="2" s="1"/>
  <c r="V2" i="2"/>
  <c r="Q2" i="2"/>
  <c r="H2" i="2"/>
  <c r="O2" i="2" s="1" a="1"/>
  <c r="O2" i="2" s="1"/>
  <c r="Q5" i="8"/>
  <c r="Q13" i="8"/>
  <c r="Q21" i="8"/>
  <c r="P3" i="8" a="1"/>
  <c r="P3" i="8" s="1"/>
  <c r="P4" i="8" a="1"/>
  <c r="P4" i="8" s="1"/>
  <c r="P5" i="8" a="1"/>
  <c r="P5" i="8" s="1"/>
  <c r="P6" i="8" a="1"/>
  <c r="P6" i="8" s="1"/>
  <c r="P7" i="8" a="1"/>
  <c r="P7" i="8" s="1"/>
  <c r="P8" i="8" a="1"/>
  <c r="P8" i="8" s="1"/>
  <c r="P9" i="8" a="1"/>
  <c r="P9" i="8" s="1"/>
  <c r="P10" i="8" a="1"/>
  <c r="P10" i="8" s="1"/>
  <c r="P11" i="8" a="1"/>
  <c r="P11" i="8" s="1"/>
  <c r="P12" i="8" a="1"/>
  <c r="P12" i="8" s="1"/>
  <c r="P13" i="8" a="1"/>
  <c r="P13" i="8" s="1"/>
  <c r="P14" i="8" a="1"/>
  <c r="P14" i="8" s="1"/>
  <c r="P15" i="8" a="1"/>
  <c r="P15" i="8" s="1"/>
  <c r="P16" i="8" a="1"/>
  <c r="P16" i="8" s="1"/>
  <c r="P17" i="8" a="1"/>
  <c r="P17" i="8" s="1"/>
  <c r="P18" i="8" a="1"/>
  <c r="P18" i="8" s="1"/>
  <c r="P19" i="8" a="1"/>
  <c r="P19" i="8" s="1"/>
  <c r="P20" i="8" a="1"/>
  <c r="P20" i="8" s="1"/>
  <c r="P21" i="8" a="1"/>
  <c r="P21" i="8" s="1"/>
  <c r="P22" i="8" a="1"/>
  <c r="P22" i="8" s="1"/>
  <c r="P23" i="8" a="1"/>
  <c r="P23" i="8" s="1"/>
  <c r="P24" i="8" a="1"/>
  <c r="P24" i="8" s="1"/>
  <c r="P25" i="8" a="1"/>
  <c r="P25" i="8" s="1"/>
  <c r="P26" i="8" a="1"/>
  <c r="P26" i="8" s="1"/>
  <c r="P2" i="8" a="1"/>
  <c r="P2" i="8" s="1"/>
  <c r="H3" i="8" a="1"/>
  <c r="H3" i="8" s="1"/>
  <c r="Q3" i="8" s="1"/>
  <c r="H4" i="8" a="1"/>
  <c r="H4" i="8" s="1"/>
  <c r="Q4" i="8" s="1"/>
  <c r="H5" i="8" a="1"/>
  <c r="H5" i="8" s="1"/>
  <c r="H6" i="8" a="1"/>
  <c r="H6" i="8" s="1"/>
  <c r="Q6" i="8" s="1"/>
  <c r="H7" i="8" a="1"/>
  <c r="H7" i="8" s="1"/>
  <c r="Q7" i="8" s="1"/>
  <c r="H8" i="8" a="1"/>
  <c r="H8" i="8" s="1"/>
  <c r="Q8" i="8" s="1"/>
  <c r="H9" i="8" a="1"/>
  <c r="H9" i="8" s="1"/>
  <c r="Q9" i="8" s="1"/>
  <c r="H10" i="8" a="1"/>
  <c r="H10" i="8" s="1"/>
  <c r="Q10" i="8" s="1"/>
  <c r="H11" i="8" a="1"/>
  <c r="H11" i="8" s="1"/>
  <c r="Q11" i="8" s="1"/>
  <c r="H12" i="8" a="1"/>
  <c r="H12" i="8" s="1"/>
  <c r="Q12" i="8" s="1"/>
  <c r="H13" i="8" a="1"/>
  <c r="H13" i="8" s="1"/>
  <c r="H14" i="8" a="1"/>
  <c r="H14" i="8" s="1"/>
  <c r="Q14" i="8" s="1"/>
  <c r="H15" i="8" a="1"/>
  <c r="H15" i="8" s="1"/>
  <c r="Q15" i="8" s="1"/>
  <c r="H16" i="8" a="1"/>
  <c r="H16" i="8" s="1"/>
  <c r="Q16" i="8" s="1"/>
  <c r="H17" i="8" a="1"/>
  <c r="H17" i="8" s="1"/>
  <c r="Q17" i="8" s="1"/>
  <c r="H18" i="8" a="1"/>
  <c r="H18" i="8" s="1"/>
  <c r="Q18" i="8" s="1"/>
  <c r="H19" i="8" a="1"/>
  <c r="H19" i="8" s="1"/>
  <c r="Q19" i="8" s="1"/>
  <c r="H20" i="8" a="1"/>
  <c r="H20" i="8" s="1"/>
  <c r="Q20" i="8" s="1"/>
  <c r="H21" i="8" a="1"/>
  <c r="H21" i="8" s="1"/>
  <c r="H22" i="8" a="1"/>
  <c r="H22" i="8" s="1"/>
  <c r="Q22" i="8" s="1"/>
  <c r="H23" i="8" a="1"/>
  <c r="H23" i="8" s="1"/>
  <c r="Q23" i="8" s="1"/>
  <c r="H24" i="8" a="1"/>
  <c r="H24" i="8" s="1"/>
  <c r="Q24" i="8" s="1"/>
  <c r="H25" i="8" a="1"/>
  <c r="H25" i="8" s="1"/>
  <c r="Q25" i="8" s="1"/>
  <c r="H26" i="8" a="1"/>
  <c r="H26" i="8" s="1"/>
  <c r="Q26" i="8" s="1"/>
  <c r="H2" i="8" a="1"/>
  <c r="H2" i="8" s="1"/>
  <c r="Q2" i="8" s="1"/>
  <c r="Q27" i="8" s="1"/>
  <c r="I2" i="2"/>
  <c r="J2" i="2"/>
  <c r="H3" i="2"/>
  <c r="I3" i="2"/>
  <c r="J3" i="2"/>
  <c r="K3" i="2"/>
  <c r="L3" i="2"/>
  <c r="M3" i="2"/>
  <c r="H4" i="2"/>
  <c r="I4" i="2"/>
  <c r="J4" i="2"/>
  <c r="K4" i="2"/>
  <c r="L4" i="2"/>
  <c r="M4" i="2"/>
  <c r="H5" i="2"/>
  <c r="I5" i="2"/>
  <c r="J5" i="2"/>
  <c r="K5" i="2"/>
  <c r="L5" i="2"/>
  <c r="M5" i="2"/>
  <c r="H6" i="2"/>
  <c r="I6" i="2"/>
  <c r="J6" i="2"/>
  <c r="K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H14" i="2"/>
  <c r="I14" i="2"/>
  <c r="J14" i="2"/>
  <c r="K14" i="2"/>
  <c r="L14" i="2"/>
  <c r="M14" i="2"/>
  <c r="H15" i="2"/>
  <c r="I15" i="2"/>
  <c r="J15" i="2"/>
  <c r="K15" i="2"/>
  <c r="L15" i="2"/>
  <c r="M15" i="2"/>
  <c r="H16" i="2"/>
  <c r="I16" i="2"/>
  <c r="J16" i="2"/>
  <c r="K16" i="2"/>
  <c r="L16" i="2"/>
  <c r="M16" i="2"/>
  <c r="H17" i="2"/>
  <c r="I17" i="2"/>
  <c r="J17" i="2"/>
  <c r="K17" i="2"/>
  <c r="L17" i="2"/>
  <c r="M17" i="2"/>
  <c r="H18" i="2"/>
  <c r="I18" i="2"/>
  <c r="J18" i="2"/>
  <c r="K18" i="2"/>
  <c r="L18" i="2"/>
  <c r="M18" i="2"/>
  <c r="H19" i="2"/>
  <c r="I19" i="2"/>
  <c r="J19" i="2"/>
  <c r="K19" i="2"/>
  <c r="L19" i="2"/>
  <c r="M19" i="2"/>
  <c r="H20" i="2"/>
  <c r="I20" i="2"/>
  <c r="J20" i="2"/>
  <c r="K20" i="2"/>
  <c r="L20" i="2"/>
  <c r="M20" i="2"/>
  <c r="H21" i="2"/>
  <c r="I21" i="2"/>
  <c r="J21" i="2"/>
  <c r="K21" i="2"/>
  <c r="L21" i="2"/>
  <c r="M21" i="2"/>
  <c r="H22" i="2"/>
  <c r="I22" i="2"/>
  <c r="J22" i="2"/>
  <c r="K22" i="2"/>
  <c r="L22" i="2"/>
  <c r="M22" i="2"/>
  <c r="H23" i="2"/>
  <c r="I23" i="2"/>
  <c r="J23" i="2"/>
  <c r="K23" i="2"/>
  <c r="L23" i="2"/>
  <c r="M23" i="2"/>
  <c r="H24" i="2"/>
  <c r="I24" i="2"/>
  <c r="J24" i="2"/>
  <c r="K24" i="2"/>
  <c r="L24" i="2"/>
  <c r="M24" i="2"/>
  <c r="H25" i="2"/>
  <c r="I25" i="2"/>
  <c r="J25" i="2"/>
  <c r="K25" i="2"/>
  <c r="L25" i="2"/>
  <c r="M25" i="2"/>
  <c r="H26" i="2"/>
  <c r="I26" i="2"/>
  <c r="J26" i="2"/>
  <c r="K26" i="2"/>
  <c r="L26" i="2"/>
  <c r="M26" i="2"/>
  <c r="H27" i="2"/>
  <c r="I27" i="2"/>
  <c r="J27" i="2"/>
  <c r="K27" i="2"/>
  <c r="L27" i="2"/>
  <c r="M27" i="2"/>
  <c r="H28" i="2"/>
  <c r="I28" i="2"/>
  <c r="J28" i="2"/>
  <c r="K28" i="2"/>
  <c r="L28" i="2"/>
  <c r="M28" i="2"/>
  <c r="H29" i="2"/>
  <c r="I29" i="2"/>
  <c r="J29" i="2"/>
  <c r="K29" i="2"/>
  <c r="L29" i="2"/>
  <c r="M29" i="2"/>
  <c r="H30" i="2"/>
  <c r="I30" i="2"/>
  <c r="J30" i="2"/>
  <c r="K30" i="2"/>
  <c r="L30" i="2"/>
  <c r="M30" i="2"/>
  <c r="H31" i="2"/>
  <c r="I31" i="2"/>
  <c r="J31" i="2"/>
  <c r="K31" i="2"/>
  <c r="L31" i="2"/>
  <c r="M31" i="2"/>
  <c r="H32" i="2"/>
  <c r="I32" i="2"/>
  <c r="J32" i="2"/>
  <c r="K32" i="2"/>
  <c r="L32" i="2"/>
  <c r="M32" i="2"/>
  <c r="H33" i="2"/>
  <c r="I33" i="2"/>
  <c r="J33" i="2"/>
  <c r="K33" i="2"/>
  <c r="L33" i="2"/>
  <c r="M33" i="2"/>
  <c r="H34" i="2"/>
  <c r="I34" i="2"/>
  <c r="J34" i="2"/>
  <c r="K34" i="2"/>
  <c r="L34" i="2"/>
  <c r="M34" i="2"/>
  <c r="H35" i="2"/>
  <c r="I35" i="2"/>
  <c r="J35" i="2"/>
  <c r="K35" i="2"/>
  <c r="L35" i="2"/>
  <c r="M35" i="2"/>
  <c r="H36" i="2"/>
  <c r="I36" i="2"/>
  <c r="J36" i="2"/>
  <c r="K36" i="2"/>
  <c r="L36" i="2"/>
  <c r="M36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H41" i="2"/>
  <c r="I41" i="2"/>
  <c r="J41" i="2"/>
  <c r="K41" i="2"/>
  <c r="L41" i="2"/>
  <c r="M41" i="2"/>
  <c r="H42" i="2"/>
  <c r="I42" i="2"/>
  <c r="J42" i="2"/>
  <c r="K42" i="2"/>
  <c r="L42" i="2"/>
  <c r="M42" i="2"/>
  <c r="H43" i="2"/>
  <c r="I43" i="2"/>
  <c r="J43" i="2"/>
  <c r="K43" i="2"/>
  <c r="L43" i="2"/>
  <c r="M43" i="2"/>
  <c r="H44" i="2"/>
  <c r="I44" i="2"/>
  <c r="J44" i="2"/>
  <c r="K44" i="2"/>
  <c r="L44" i="2"/>
  <c r="M44" i="2"/>
  <c r="H45" i="2"/>
  <c r="I45" i="2"/>
  <c r="J45" i="2"/>
  <c r="K45" i="2"/>
  <c r="L45" i="2"/>
  <c r="M45" i="2"/>
  <c r="H46" i="2"/>
  <c r="I46" i="2"/>
  <c r="J46" i="2"/>
  <c r="K46" i="2"/>
  <c r="L46" i="2"/>
  <c r="M46" i="2"/>
  <c r="H47" i="2"/>
  <c r="I47" i="2"/>
  <c r="J47" i="2"/>
  <c r="K47" i="2"/>
  <c r="L47" i="2"/>
  <c r="M47" i="2"/>
  <c r="H48" i="2"/>
  <c r="I48" i="2"/>
  <c r="J48" i="2"/>
  <c r="K48" i="2"/>
  <c r="L48" i="2"/>
  <c r="M48" i="2"/>
  <c r="H49" i="2"/>
  <c r="I49" i="2"/>
  <c r="J49" i="2"/>
  <c r="K49" i="2"/>
  <c r="L49" i="2"/>
  <c r="M49" i="2"/>
  <c r="H50" i="2"/>
  <c r="I50" i="2"/>
  <c r="J50" i="2"/>
  <c r="K50" i="2"/>
  <c r="L50" i="2"/>
  <c r="M50" i="2"/>
  <c r="H51" i="2"/>
  <c r="I51" i="2"/>
  <c r="J51" i="2"/>
  <c r="K51" i="2"/>
  <c r="L51" i="2"/>
  <c r="M51" i="2"/>
  <c r="K2" i="2"/>
  <c r="L2" i="2"/>
  <c r="M2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J27" i="10" l="1"/>
  <c r="AC42" i="2" a="1"/>
  <c r="AC42" i="2" s="1"/>
  <c r="AC30" i="2" a="1"/>
  <c r="AC30" i="2" s="1"/>
  <c r="AC14" i="2" a="1"/>
  <c r="AC14" i="2" s="1"/>
  <c r="AC49" i="2" a="1"/>
  <c r="AC49" i="2" s="1"/>
  <c r="AC34" i="2" a="1"/>
  <c r="AC34" i="2" s="1"/>
  <c r="AC22" i="2" a="1"/>
  <c r="AC22" i="2" s="1"/>
  <c r="AC10" i="2" a="1"/>
  <c r="AC10" i="2" s="1"/>
  <c r="AC47" i="2" a="1"/>
  <c r="AC47" i="2" s="1"/>
  <c r="AC39" i="2" a="1"/>
  <c r="AC39" i="2" s="1"/>
  <c r="AC31" i="2" a="1"/>
  <c r="AC31" i="2" s="1"/>
  <c r="AC27" i="2" a="1"/>
  <c r="AC27" i="2" s="1"/>
  <c r="AC19" i="2" a="1"/>
  <c r="AC19" i="2" s="1"/>
  <c r="AC15" i="2" a="1"/>
  <c r="AC15" i="2" s="1"/>
  <c r="AC11" i="2" a="1"/>
  <c r="AC11" i="2" s="1"/>
  <c r="AC7" i="2" a="1"/>
  <c r="AC7" i="2" s="1"/>
  <c r="AC3" i="2" a="1"/>
  <c r="AC3" i="2" s="1"/>
  <c r="AC37" i="2" a="1"/>
  <c r="AC37" i="2" s="1"/>
  <c r="AC21" i="2" a="1"/>
  <c r="AC21" i="2" s="1"/>
  <c r="AC5" i="2" a="1"/>
  <c r="AC5" i="2" s="1"/>
  <c r="AC46" i="2" a="1"/>
  <c r="AC46" i="2" s="1"/>
  <c r="AC38" i="2" a="1"/>
  <c r="AC38" i="2" s="1"/>
  <c r="AC26" i="2" a="1"/>
  <c r="AC26" i="2" s="1"/>
  <c r="AC18" i="2" a="1"/>
  <c r="AC18" i="2" s="1"/>
  <c r="AC6" i="2" a="1"/>
  <c r="AC6" i="2" s="1"/>
  <c r="AC43" i="2" a="1"/>
  <c r="AC43" i="2" s="1"/>
  <c r="AC35" i="2" a="1"/>
  <c r="AC35" i="2" s="1"/>
  <c r="AC23" i="2" a="1"/>
  <c r="AC23" i="2" s="1"/>
  <c r="AC2" i="2" a="1"/>
  <c r="AC2" i="2" s="1"/>
  <c r="AC50" i="2" a="1"/>
  <c r="AC50" i="2" s="1"/>
  <c r="AC48" i="2" a="1"/>
  <c r="AC48" i="2" s="1"/>
  <c r="AC44" i="2" a="1"/>
  <c r="AC44" i="2" s="1"/>
  <c r="AC40" i="2" a="1"/>
  <c r="AC40" i="2" s="1"/>
  <c r="AC36" i="2" a="1"/>
  <c r="AC36" i="2" s="1"/>
  <c r="AC32" i="2" a="1"/>
  <c r="AC32" i="2" s="1"/>
  <c r="AC28" i="2" a="1"/>
  <c r="AC28" i="2" s="1"/>
  <c r="AC24" i="2" a="1"/>
  <c r="AC24" i="2" s="1"/>
  <c r="AC20" i="2" a="1"/>
  <c r="AC20" i="2" s="1"/>
  <c r="AC16" i="2" a="1"/>
  <c r="AC16" i="2" s="1"/>
  <c r="AC12" i="2" a="1"/>
  <c r="AC12" i="2" s="1"/>
  <c r="AC8" i="2" a="1"/>
  <c r="AC8" i="2" s="1"/>
  <c r="AC4" i="2" a="1"/>
  <c r="AC4" i="2" s="1"/>
  <c r="AC41" i="2" a="1"/>
  <c r="AC41" i="2" s="1"/>
  <c r="AC25" i="2" a="1"/>
  <c r="AC25" i="2" s="1"/>
  <c r="AC9" i="2" a="1"/>
  <c r="AC9" i="2" s="1"/>
  <c r="O9" i="2" a="1"/>
  <c r="O9" i="2" s="1"/>
  <c r="B3" i="5"/>
  <c r="D3" i="5" s="1"/>
  <c r="O39" i="2" a="1"/>
  <c r="O39" i="2" s="1"/>
  <c r="O49" i="2" a="1"/>
  <c r="O49" i="2" s="1"/>
  <c r="O41" i="2" a="1"/>
  <c r="O41" i="2" s="1"/>
  <c r="O19" i="2" a="1"/>
  <c r="O19" i="2" s="1"/>
  <c r="O11" i="2" a="1"/>
  <c r="O11" i="2" s="1"/>
  <c r="O3" i="2" a="1"/>
  <c r="O3" i="2" s="1"/>
  <c r="O46" i="2" a="1"/>
  <c r="O46" i="2" s="1"/>
  <c r="B25" i="5" s="1"/>
  <c r="D25" i="5" s="1"/>
  <c r="O43" i="2" a="1"/>
  <c r="O43" i="2" s="1"/>
  <c r="O38" i="2" a="1"/>
  <c r="O38" i="2" s="1"/>
  <c r="B21" i="5" s="1"/>
  <c r="D21" i="5" s="1"/>
  <c r="O32" i="2" a="1"/>
  <c r="O32" i="2" s="1"/>
  <c r="B18" i="5" s="1"/>
  <c r="D18" i="5" s="1"/>
  <c r="O29" i="2" a="1"/>
  <c r="O29" i="2" s="1"/>
  <c r="O24" i="2" a="1"/>
  <c r="O24" i="2" s="1"/>
  <c r="B14" i="5" s="1"/>
  <c r="D14" i="5" s="1"/>
  <c r="O21" i="2" a="1"/>
  <c r="O21" i="2" s="1"/>
  <c r="O16" i="2" a="1"/>
  <c r="O16" i="2" s="1"/>
  <c r="B10" i="5" s="1"/>
  <c r="D10" i="5" s="1"/>
  <c r="O13" i="2" a="1"/>
  <c r="O13" i="2" s="1"/>
  <c r="O8" i="2" a="1"/>
  <c r="O8" i="2" s="1"/>
  <c r="B6" i="5" s="1"/>
  <c r="D6" i="5" s="1"/>
  <c r="O5" i="2" a="1"/>
  <c r="O5" i="2" s="1"/>
  <c r="O47" i="2" a="1"/>
  <c r="O47" i="2" s="1"/>
  <c r="O33" i="2" a="1"/>
  <c r="O33" i="2" s="1"/>
  <c r="O25" i="2" a="1"/>
  <c r="O25" i="2" s="1"/>
  <c r="O17" i="2" a="1"/>
  <c r="O17" i="2" s="1"/>
  <c r="O35" i="2" a="1"/>
  <c r="O35" i="2" s="1"/>
  <c r="O27" i="2" a="1"/>
  <c r="O27" i="2" s="1"/>
  <c r="O50" i="2" a="1"/>
  <c r="O50" i="2" s="1"/>
  <c r="B27" i="5" s="1"/>
  <c r="D27" i="5" s="1"/>
  <c r="O48" i="2" a="1"/>
  <c r="O48" i="2" s="1"/>
  <c r="B26" i="5" s="1"/>
  <c r="D26" i="5" s="1"/>
  <c r="O45" i="2" a="1"/>
  <c r="O45" i="2" s="1"/>
  <c r="O44" i="2" a="1"/>
  <c r="O44" i="2" s="1"/>
  <c r="B24" i="5" s="1"/>
  <c r="D24" i="5" s="1"/>
  <c r="O42" i="2" a="1"/>
  <c r="O42" i="2" s="1"/>
  <c r="B23" i="5" s="1"/>
  <c r="D23" i="5" s="1"/>
  <c r="O40" i="2" a="1"/>
  <c r="O40" i="2" s="1"/>
  <c r="B22" i="5" s="1"/>
  <c r="D22" i="5" s="1"/>
  <c r="O37" i="2" a="1"/>
  <c r="O37" i="2" s="1"/>
  <c r="O36" i="2" a="1"/>
  <c r="O36" i="2" s="1"/>
  <c r="B20" i="5" s="1"/>
  <c r="D20" i="5" s="1"/>
  <c r="O34" i="2" a="1"/>
  <c r="O34" i="2" s="1"/>
  <c r="B19" i="5" s="1"/>
  <c r="D19" i="5" s="1"/>
  <c r="O31" i="2" a="1"/>
  <c r="O31" i="2" s="1"/>
  <c r="O30" i="2" a="1"/>
  <c r="O30" i="2" s="1"/>
  <c r="B17" i="5" s="1"/>
  <c r="D17" i="5" s="1"/>
  <c r="O28" i="2" a="1"/>
  <c r="O28" i="2" s="1"/>
  <c r="B16" i="5" s="1"/>
  <c r="D16" i="5" s="1"/>
  <c r="O26" i="2" a="1"/>
  <c r="O26" i="2" s="1"/>
  <c r="B15" i="5" s="1"/>
  <c r="D15" i="5" s="1"/>
  <c r="O23" i="2" a="1"/>
  <c r="O23" i="2" s="1"/>
  <c r="O22" i="2" a="1"/>
  <c r="O22" i="2" s="1"/>
  <c r="B13" i="5" s="1"/>
  <c r="D13" i="5" s="1"/>
  <c r="O20" i="2" a="1"/>
  <c r="O20" i="2" s="1"/>
  <c r="B12" i="5" s="1"/>
  <c r="D12" i="5" s="1"/>
  <c r="O18" i="2" a="1"/>
  <c r="O18" i="2" s="1"/>
  <c r="B11" i="5" s="1"/>
  <c r="D11" i="5" s="1"/>
  <c r="O15" i="2" a="1"/>
  <c r="O15" i="2" s="1"/>
  <c r="O14" i="2" a="1"/>
  <c r="O14" i="2" s="1"/>
  <c r="B9" i="5" s="1"/>
  <c r="D9" i="5" s="1"/>
  <c r="O12" i="2" a="1"/>
  <c r="O12" i="2" s="1"/>
  <c r="B8" i="5" s="1"/>
  <c r="D8" i="5" s="1"/>
  <c r="O10" i="2" a="1"/>
  <c r="O10" i="2" s="1"/>
  <c r="B7" i="5" s="1"/>
  <c r="D7" i="5" s="1"/>
  <c r="O7" i="2" a="1"/>
  <c r="O7" i="2" s="1"/>
  <c r="O6" i="2" a="1"/>
  <c r="O6" i="2" s="1"/>
  <c r="B5" i="5" s="1"/>
  <c r="D5" i="5" s="1"/>
  <c r="O4" i="2" a="1"/>
  <c r="O4" i="2" s="1"/>
  <c r="B4" i="5" s="1"/>
  <c r="D4" i="5" s="1"/>
  <c r="D2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<sst xmlns="http://schemas.openxmlformats.org/spreadsheetml/2006/main" count="84" uniqueCount="49">
  <si>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</si>
  <si>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</si>
  <si>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</si>
  <si>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</si>
  <si>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</si>
  <si>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</si>
  <si>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</si>
  <si>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</si>
  <si>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</si>
  <si>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</si>
  <si>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</si>
  <si>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</si>
  <si>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</si>
  <si>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</si>
  <si>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</si>
  <si>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</si>
  <si>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</si>
  <si>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</si>
  <si>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matrix.NA..nrow...edge.num..ncol...obs.num.</t>
  </si>
  <si>
    <t>The smallest between the two</t>
  </si>
  <si>
    <t>Compare to see if the closest path is</t>
  </si>
  <si>
    <t>To compare with All available paths</t>
  </si>
  <si>
    <t>AAP</t>
  </si>
  <si>
    <t>OPO</t>
  </si>
  <si>
    <t>Equal or not</t>
  </si>
  <si>
    <t>The shortest distance</t>
  </si>
  <si>
    <t>Shortest average</t>
  </si>
  <si>
    <t xml:space="preserve">Instead of the smallest will just take the average  of them </t>
  </si>
  <si>
    <t>X1</t>
  </si>
  <si>
    <t>X4</t>
  </si>
  <si>
    <t>X10</t>
  </si>
  <si>
    <t>19</t>
  </si>
  <si>
    <t>21</t>
  </si>
  <si>
    <t>22</t>
  </si>
  <si>
    <t>23</t>
  </si>
  <si>
    <t>24</t>
  </si>
  <si>
    <t>Filter Out</t>
  </si>
  <si>
    <t>Path</t>
  </si>
  <si>
    <t>Which one is the best</t>
  </si>
  <si>
    <t>Best Actual Path</t>
  </si>
  <si>
    <t>Best path according to my algorithm</t>
  </si>
  <si>
    <t>Comparison</t>
  </si>
  <si>
    <t>Percentage Accuracy when using the closest closest edge</t>
  </si>
  <si>
    <t>make better number</t>
  </si>
  <si>
    <t>Compare them</t>
  </si>
  <si>
    <t>Which on is the best, base on the average distance</t>
  </si>
  <si>
    <t>Best path according to my alg 2</t>
  </si>
  <si>
    <t>Percentage Accuracy when using the closest average edge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</si>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</sst>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opLeftCell="A121"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650.74609757054998</v>
      </c>
      <c r="B2">
        <v>63.992392766139297</v>
      </c>
    </row>
    <row r="3" spans="1:18" x14ac:dyDescent="0.3">
      <c r="A3">
        <v>1017.47196748589</v>
      </c>
      <c r="B3">
        <v>1096.79923640575</v>
      </c>
    </row>
    <row r="4" spans="1:18" x14ac:dyDescent="0.3">
      <c r="A4">
        <v>1101.2067953739199</v>
      </c>
      <c r="B4">
        <v>1479.9923680864899</v>
      </c>
    </row>
    <row r="5" spans="1:18" x14ac:dyDescent="0.3">
      <c r="A5">
        <v>226.68546377267401</v>
      </c>
      <c r="B5">
        <v>1326.0798082803001</v>
      </c>
    </row>
    <row r="6" spans="1:18" x14ac:dyDescent="0.3">
      <c r="A6">
        <v>497.51940380061302</v>
      </c>
      <c r="B6">
        <v>209.34708567231399</v>
      </c>
    </row>
    <row r="7" spans="1:18" x14ac:dyDescent="0.3">
      <c r="A7">
        <v>-633.87278112748504</v>
      </c>
      <c r="B7">
        <v>762.04149435136401</v>
      </c>
    </row>
    <row r="8" spans="1:18" x14ac:dyDescent="0.3">
      <c r="A8">
        <v>131.037773775468</v>
      </c>
      <c r="B8">
        <v>374.69621870148501</v>
      </c>
      <c r="C8">
        <v>412.51496216948902</v>
      </c>
      <c r="D8">
        <v>1369.41486275542</v>
      </c>
      <c r="E8">
        <v>102.27064768546499</v>
      </c>
      <c r="F8">
        <v>390.70783036341101</v>
      </c>
    </row>
    <row r="9" spans="1:18" x14ac:dyDescent="0.3">
      <c r="A9">
        <v>96.866281375417699</v>
      </c>
      <c r="B9">
        <v>109.588350498376</v>
      </c>
      <c r="C9">
        <v>285.32337636762298</v>
      </c>
      <c r="D9">
        <v>3274.6373662963001</v>
      </c>
      <c r="E9">
        <v>96.866281375417699</v>
      </c>
      <c r="F9">
        <v>109.588350498376</v>
      </c>
    </row>
    <row r="10" spans="1:18" x14ac:dyDescent="0.3">
      <c r="A10">
        <v>-908.91686953282499</v>
      </c>
      <c r="B10">
        <v>882.70157702066103</v>
      </c>
      <c r="C10">
        <v>759.43781607642995</v>
      </c>
      <c r="D10">
        <v>1435.66125284091</v>
      </c>
      <c r="E10">
        <v>-657.68823187972998</v>
      </c>
      <c r="F10">
        <v>772.86872696694002</v>
      </c>
    </row>
    <row r="11" spans="1:18" x14ac:dyDescent="0.3">
      <c r="A11">
        <v>1434.63887698082</v>
      </c>
      <c r="B11">
        <v>1499.4171235470899</v>
      </c>
      <c r="C11">
        <v>-15.792279230620199</v>
      </c>
      <c r="D11">
        <v>455.19292532008097</v>
      </c>
    </row>
    <row r="12" spans="1:18" x14ac:dyDescent="0.3">
      <c r="A12">
        <v>292.99102723270403</v>
      </c>
      <c r="B12">
        <v>671.83387745053597</v>
      </c>
      <c r="C12">
        <v>884.55589854660104</v>
      </c>
      <c r="D12">
        <v>87.238189926343495</v>
      </c>
    </row>
    <row r="13" spans="1:18" x14ac:dyDescent="0.3">
      <c r="A13">
        <v>398.78337769554099</v>
      </c>
      <c r="B13">
        <v>1366.39263692954</v>
      </c>
      <c r="C13">
        <v>398.78337769554099</v>
      </c>
      <c r="D13">
        <v>1366.39263692954</v>
      </c>
    </row>
    <row r="14" spans="1:18" x14ac:dyDescent="0.3">
      <c r="A14">
        <v>329.13592418299999</v>
      </c>
      <c r="B14">
        <v>261.16132529751201</v>
      </c>
      <c r="C14">
        <v>329.13592418299999</v>
      </c>
      <c r="D14">
        <v>261.16132529751201</v>
      </c>
    </row>
    <row r="15" spans="1:18" x14ac:dyDescent="0.3">
      <c r="A15">
        <v>217.567817058337</v>
      </c>
      <c r="B15">
        <v>1269.5253453749899</v>
      </c>
      <c r="C15">
        <v>336.20713217991101</v>
      </c>
      <c r="D15">
        <v>1070.60435778943</v>
      </c>
    </row>
    <row r="16" spans="1:18" x14ac:dyDescent="0.3">
      <c r="A16">
        <v>227.59371251315</v>
      </c>
      <c r="B16">
        <v>1326.3041878766301</v>
      </c>
      <c r="C16">
        <v>421.224428119366</v>
      </c>
      <c r="D16">
        <v>1371.31657523636</v>
      </c>
    </row>
    <row r="17" spans="1:8" x14ac:dyDescent="0.3">
      <c r="A17">
        <v>1087.5575879486901</v>
      </c>
      <c r="B17">
        <v>1478.6639306382799</v>
      </c>
    </row>
    <row r="18" spans="1:8" x14ac:dyDescent="0.3">
      <c r="A18">
        <v>196.19013646127999</v>
      </c>
      <c r="B18">
        <v>656.07100217306697</v>
      </c>
    </row>
    <row r="19" spans="1:8" x14ac:dyDescent="0.3">
      <c r="A19">
        <v>1144.4910755389601</v>
      </c>
      <c r="B19">
        <v>1483.9444707310599</v>
      </c>
    </row>
    <row r="20" spans="1:8" x14ac:dyDescent="0.3">
      <c r="A20">
        <v>1256.3695133274</v>
      </c>
      <c r="B20">
        <v>1492.25966159221</v>
      </c>
      <c r="C20">
        <v>77.817821819648302</v>
      </c>
      <c r="D20">
        <v>404.22528038213301</v>
      </c>
    </row>
    <row r="21" spans="1:8" x14ac:dyDescent="0.3">
      <c r="A21">
        <v>24.138229909104702</v>
      </c>
      <c r="B21">
        <v>2978.0724448033302</v>
      </c>
      <c r="C21">
        <v>377.55777375819798</v>
      </c>
      <c r="D21">
        <v>3022.8748015506899</v>
      </c>
    </row>
    <row r="22" spans="1:8" x14ac:dyDescent="0.3">
      <c r="A22">
        <v>614.95374432034203</v>
      </c>
      <c r="B22">
        <v>1410.4966478567101</v>
      </c>
      <c r="C22">
        <v>614.95374432034203</v>
      </c>
      <c r="D22">
        <v>1410.4966478567101</v>
      </c>
    </row>
    <row r="23" spans="1:8" x14ac:dyDescent="0.3">
      <c r="A23">
        <v>241.03735811986201</v>
      </c>
      <c r="B23">
        <v>1329.61117486235</v>
      </c>
    </row>
    <row r="24" spans="1:8" x14ac:dyDescent="0.3">
      <c r="A24">
        <v>142.16740628458399</v>
      </c>
      <c r="B24">
        <v>256.98502399512</v>
      </c>
    </row>
    <row r="25" spans="1:8" x14ac:dyDescent="0.3">
      <c r="A25">
        <v>353.21254014777401</v>
      </c>
      <c r="B25">
        <v>246.963805173194</v>
      </c>
    </row>
    <row r="26" spans="1:8" x14ac:dyDescent="0.3">
      <c r="A26">
        <v>1405.435428671</v>
      </c>
      <c r="B26">
        <v>1498.7892978280199</v>
      </c>
      <c r="C26">
        <v>624.67031356832695</v>
      </c>
      <c r="D26">
        <v>1412.3004716180101</v>
      </c>
    </row>
    <row r="27" spans="1:8" x14ac:dyDescent="0.3">
      <c r="A27">
        <v>736.95285215129604</v>
      </c>
      <c r="B27">
        <v>-592.86994177881797</v>
      </c>
      <c r="C27">
        <v>658.19396311955302</v>
      </c>
      <c r="D27">
        <v>1636.91171281232</v>
      </c>
    </row>
    <row r="28" spans="1:8" x14ac:dyDescent="0.3">
      <c r="A28">
        <v>172.825512298766</v>
      </c>
      <c r="B28">
        <v>351.22545309081897</v>
      </c>
      <c r="C28">
        <v>172.825512298766</v>
      </c>
      <c r="D28">
        <v>351.22545309081897</v>
      </c>
    </row>
    <row r="29" spans="1:8" x14ac:dyDescent="0.3">
      <c r="A29">
        <v>-464.02157719046897</v>
      </c>
      <c r="B29">
        <v>1122.04121253118</v>
      </c>
    </row>
    <row r="30" spans="1:8" x14ac:dyDescent="0.3">
      <c r="A30">
        <v>42.0301506648143</v>
      </c>
      <c r="B30">
        <v>208.32560454289299</v>
      </c>
    </row>
    <row r="31" spans="1:8" x14ac:dyDescent="0.3">
      <c r="A31">
        <v>91.484554818997793</v>
      </c>
      <c r="B31">
        <v>396.68083521267403</v>
      </c>
    </row>
    <row r="32" spans="1:8" x14ac:dyDescent="0.3">
      <c r="A32">
        <v>1497.84793840562</v>
      </c>
      <c r="B32">
        <v>1499.99935713845</v>
      </c>
      <c r="C32">
        <v>1497.84793840562</v>
      </c>
      <c r="D32">
        <v>1499.99935713845</v>
      </c>
      <c r="E32">
        <v>475.16782317931501</v>
      </c>
      <c r="F32">
        <v>1382.8304480305101</v>
      </c>
      <c r="G32">
        <v>475.16782317931501</v>
      </c>
      <c r="H32">
        <v>1382.8304480305101</v>
      </c>
    </row>
    <row r="33" spans="1:10" x14ac:dyDescent="0.3">
      <c r="A33">
        <v>1457.6973532730799</v>
      </c>
      <c r="B33">
        <v>1284.05582611049</v>
      </c>
      <c r="C33">
        <v>142.019120276118</v>
      </c>
      <c r="D33">
        <v>3070.2638526283599</v>
      </c>
      <c r="E33">
        <v>735.06312886217404</v>
      </c>
      <c r="F33">
        <v>2371.0866934430201</v>
      </c>
      <c r="G33">
        <v>601.10096928733299</v>
      </c>
      <c r="H33">
        <v>3599.4887702347901</v>
      </c>
    </row>
    <row r="34" spans="1:10" x14ac:dyDescent="0.3">
      <c r="A34">
        <v>575.66143331908802</v>
      </c>
      <c r="B34">
        <v>111.516441206026</v>
      </c>
      <c r="C34">
        <v>1352.4398589309901</v>
      </c>
      <c r="D34">
        <v>1497.0921578381401</v>
      </c>
      <c r="E34">
        <v>575.66143331908802</v>
      </c>
      <c r="F34">
        <v>111.516441206026</v>
      </c>
      <c r="G34">
        <v>1352.4398589309901</v>
      </c>
      <c r="H34">
        <v>1497.0921578381401</v>
      </c>
    </row>
    <row r="35" spans="1:10" x14ac:dyDescent="0.3">
      <c r="A35">
        <v>1375.6048211114201</v>
      </c>
      <c r="B35">
        <v>1497.9211785748601</v>
      </c>
      <c r="C35">
        <v>1375.6048211114201</v>
      </c>
      <c r="D35">
        <v>1497.9211785748601</v>
      </c>
    </row>
    <row r="36" spans="1:10" x14ac:dyDescent="0.3">
      <c r="A36">
        <v>438.86941683873403</v>
      </c>
      <c r="B36">
        <v>3414.7580937182602</v>
      </c>
      <c r="C36">
        <v>116.938583369772</v>
      </c>
      <c r="D36">
        <v>3116.57701407681</v>
      </c>
    </row>
    <row r="37" spans="1:10" x14ac:dyDescent="0.3">
      <c r="A37">
        <v>876.93919918721201</v>
      </c>
      <c r="B37">
        <v>1453.41045156991</v>
      </c>
      <c r="C37">
        <v>91.567728681682595</v>
      </c>
      <c r="D37">
        <v>1291.36248594157</v>
      </c>
    </row>
    <row r="38" spans="1:10" x14ac:dyDescent="0.3">
      <c r="A38">
        <v>-962.59666968332795</v>
      </c>
      <c r="B38">
        <v>905.13586909108005</v>
      </c>
      <c r="C38">
        <v>-962.59666968332795</v>
      </c>
      <c r="D38">
        <v>905.13586909108005</v>
      </c>
      <c r="E38">
        <v>571.41143089211005</v>
      </c>
      <c r="F38">
        <v>1402.22062757496</v>
      </c>
      <c r="G38">
        <v>571.41143089211005</v>
      </c>
      <c r="H38">
        <v>1402.22062757496</v>
      </c>
    </row>
    <row r="39" spans="1:10" x14ac:dyDescent="0.3">
      <c r="A39">
        <v>817.51327922875703</v>
      </c>
      <c r="B39">
        <v>-486.31526950343601</v>
      </c>
      <c r="C39">
        <v>178.53838859893</v>
      </c>
      <c r="D39">
        <v>723.17672801786796</v>
      </c>
      <c r="E39">
        <v>1030.4113246890099</v>
      </c>
      <c r="F39">
        <v>1447.9333678015</v>
      </c>
      <c r="G39">
        <v>379.825130808099</v>
      </c>
      <c r="H39">
        <v>287.64471035397202</v>
      </c>
    </row>
    <row r="40" spans="1:10" x14ac:dyDescent="0.3">
      <c r="A40">
        <v>96.2404692187026</v>
      </c>
      <c r="B40">
        <v>394.049199518965</v>
      </c>
      <c r="C40">
        <v>-265.32830329203603</v>
      </c>
      <c r="D40">
        <v>1187.3549663290401</v>
      </c>
      <c r="E40">
        <v>96.2404692187026</v>
      </c>
      <c r="F40">
        <v>394.049199518965</v>
      </c>
      <c r="G40">
        <v>-265.32830329203603</v>
      </c>
      <c r="H40">
        <v>1187.3549663290401</v>
      </c>
    </row>
    <row r="41" spans="1:10" x14ac:dyDescent="0.3">
      <c r="A41">
        <v>112.702106541246</v>
      </c>
      <c r="B41">
        <v>384.915425957011</v>
      </c>
      <c r="C41">
        <v>238.29198005570899</v>
      </c>
      <c r="D41">
        <v>313.94458271207202</v>
      </c>
    </row>
    <row r="42" spans="1:10" x14ac:dyDescent="0.3">
      <c r="A42">
        <v>227.529750823276</v>
      </c>
      <c r="B42">
        <v>337.63060229785202</v>
      </c>
      <c r="C42">
        <v>789.69249365440203</v>
      </c>
      <c r="D42">
        <v>-48.382924367405202</v>
      </c>
    </row>
    <row r="43" spans="1:10" x14ac:dyDescent="0.3">
      <c r="A43">
        <v>588.80580955312098</v>
      </c>
      <c r="B43">
        <v>1405.56436333173</v>
      </c>
      <c r="C43">
        <v>430.68863342620102</v>
      </c>
      <c r="D43">
        <v>200.67407949517201</v>
      </c>
    </row>
    <row r="44" spans="1:10" x14ac:dyDescent="0.3">
      <c r="A44">
        <v>-75.683622203573904</v>
      </c>
      <c r="B44">
        <v>1244.7978108786799</v>
      </c>
      <c r="C44">
        <v>179.02449259932999</v>
      </c>
      <c r="D44">
        <v>347.72217387573698</v>
      </c>
      <c r="E44">
        <v>-45.218560033632201</v>
      </c>
      <c r="F44">
        <v>470.96185779054201</v>
      </c>
      <c r="G44">
        <v>-45.218560033632201</v>
      </c>
      <c r="H44">
        <v>470.96185779054201</v>
      </c>
      <c r="I44">
        <v>-45.218560033632201</v>
      </c>
      <c r="J44">
        <v>470.96185779054201</v>
      </c>
    </row>
    <row r="45" spans="1:10" x14ac:dyDescent="0.3">
      <c r="A45">
        <v>203.79061550630399</v>
      </c>
      <c r="B45">
        <v>769.73034537248805</v>
      </c>
      <c r="C45">
        <v>1120.80709448929</v>
      </c>
      <c r="D45">
        <v>-202.982376921514</v>
      </c>
      <c r="E45">
        <v>738.97350346562598</v>
      </c>
      <c r="F45">
        <v>-60.628284462640103</v>
      </c>
      <c r="G45">
        <v>131.98660180534401</v>
      </c>
      <c r="H45">
        <v>429.37505092201002</v>
      </c>
      <c r="I45">
        <v>760.65969331627696</v>
      </c>
      <c r="J45">
        <v>168.289811975954</v>
      </c>
    </row>
    <row r="46" spans="1:10" x14ac:dyDescent="0.3">
      <c r="A46">
        <v>-222.60886716457699</v>
      </c>
      <c r="B46">
        <v>1200.71698079114</v>
      </c>
      <c r="C46">
        <v>-222.60886716457699</v>
      </c>
      <c r="D46">
        <v>1200.71698079114</v>
      </c>
      <c r="E46">
        <v>581.596355288729</v>
      </c>
      <c r="F46">
        <v>107.794075854225</v>
      </c>
      <c r="G46">
        <v>1446.81503751997</v>
      </c>
      <c r="H46">
        <v>1499.6128027909999</v>
      </c>
      <c r="I46">
        <v>-222.60886716457699</v>
      </c>
      <c r="J46">
        <v>1200.71698079114</v>
      </c>
    </row>
    <row r="47" spans="1:10" x14ac:dyDescent="0.3">
      <c r="A47">
        <v>63.458521819835099</v>
      </c>
      <c r="B47">
        <v>412.12350566852098</v>
      </c>
      <c r="C47">
        <v>744.38479756503</v>
      </c>
      <c r="D47">
        <v>1433.2081084240999</v>
      </c>
    </row>
    <row r="48" spans="1:10" x14ac:dyDescent="0.3">
      <c r="A48">
        <v>358.85300145787301</v>
      </c>
      <c r="B48">
        <v>-793.60074268459005</v>
      </c>
      <c r="C48">
        <v>67.017482710961104</v>
      </c>
      <c r="D48">
        <v>3060.4359203920199</v>
      </c>
    </row>
    <row r="49" spans="1:10" x14ac:dyDescent="0.3">
      <c r="A49">
        <v>1386.0583623447501</v>
      </c>
      <c r="B49">
        <v>1498.2511626954899</v>
      </c>
      <c r="C49">
        <v>1386.0583623447501</v>
      </c>
      <c r="D49">
        <v>1498.2511626954899</v>
      </c>
    </row>
    <row r="50" spans="1:10" x14ac:dyDescent="0.3">
      <c r="A50">
        <v>388.74959549374802</v>
      </c>
      <c r="B50">
        <v>1364.16581472043</v>
      </c>
    </row>
    <row r="51" spans="1:10" x14ac:dyDescent="0.3">
      <c r="A51">
        <v>56.242740525689896</v>
      </c>
      <c r="B51">
        <v>2313.6769042644601</v>
      </c>
    </row>
    <row r="52" spans="1:10" x14ac:dyDescent="0.3">
      <c r="A52">
        <v>51.492065849124202</v>
      </c>
      <c r="B52">
        <v>1280.5620360453499</v>
      </c>
    </row>
    <row r="53" spans="1:10" x14ac:dyDescent="0.3">
      <c r="A53">
        <v>875.98522757978299</v>
      </c>
      <c r="B53">
        <v>1453.2765418169599</v>
      </c>
    </row>
    <row r="54" spans="1:10" x14ac:dyDescent="0.3">
      <c r="A54">
        <v>794.49236465264096</v>
      </c>
      <c r="B54">
        <v>92.947548713796607</v>
      </c>
    </row>
    <row r="55" spans="1:10" x14ac:dyDescent="0.3">
      <c r="A55">
        <v>296.039101569916</v>
      </c>
      <c r="B55">
        <v>280.53469041765698</v>
      </c>
    </row>
    <row r="56" spans="1:10" x14ac:dyDescent="0.3">
      <c r="A56">
        <v>506.49335010914001</v>
      </c>
      <c r="B56">
        <v>154.47469963739599</v>
      </c>
      <c r="C56">
        <v>506.49335010914001</v>
      </c>
      <c r="D56">
        <v>154.47469963739599</v>
      </c>
      <c r="E56">
        <v>250.25518694722899</v>
      </c>
      <c r="F56">
        <v>307.06389908002598</v>
      </c>
      <c r="G56">
        <v>250.25518694722899</v>
      </c>
      <c r="H56">
        <v>307.06389908002598</v>
      </c>
      <c r="I56">
        <v>1041.3444244622401</v>
      </c>
      <c r="J56">
        <v>1473.8793153255699</v>
      </c>
    </row>
    <row r="57" spans="1:10" x14ac:dyDescent="0.3">
      <c r="A57">
        <v>267.597493216305</v>
      </c>
      <c r="B57">
        <v>59.515703756143701</v>
      </c>
      <c r="C57">
        <v>607.67149202442204</v>
      </c>
      <c r="D57">
        <v>-676.98055641099302</v>
      </c>
      <c r="E57">
        <v>808.50065775383302</v>
      </c>
      <c r="F57">
        <v>-219.708343161713</v>
      </c>
      <c r="G57">
        <v>607.67149202442204</v>
      </c>
      <c r="H57">
        <v>-676.98055641099404</v>
      </c>
      <c r="I57">
        <v>270.36249636575701</v>
      </c>
      <c r="J57">
        <v>260.72643431115102</v>
      </c>
    </row>
    <row r="58" spans="1:10" x14ac:dyDescent="0.3">
      <c r="A58">
        <v>377.729614334448</v>
      </c>
      <c r="B58">
        <v>232.41566112780899</v>
      </c>
      <c r="C58">
        <v>633.12482050858102</v>
      </c>
      <c r="D58">
        <v>1413.8571381614599</v>
      </c>
      <c r="E58">
        <v>377.729614334448</v>
      </c>
      <c r="F58">
        <v>232.41566112780899</v>
      </c>
      <c r="G58">
        <v>-613.68937082763398</v>
      </c>
      <c r="H58">
        <v>1069.45689476965</v>
      </c>
      <c r="I58">
        <v>377.729614334448</v>
      </c>
      <c r="J58">
        <v>232.41566112780899</v>
      </c>
    </row>
    <row r="59" spans="1:10" x14ac:dyDescent="0.3">
      <c r="A59">
        <v>-186.586966785431</v>
      </c>
      <c r="B59">
        <v>1211.7943911956099</v>
      </c>
      <c r="C59">
        <v>-186.586966785431</v>
      </c>
      <c r="D59">
        <v>1211.7943911956099</v>
      </c>
    </row>
    <row r="60" spans="1:10" x14ac:dyDescent="0.3">
      <c r="A60">
        <v>417.32423075580903</v>
      </c>
      <c r="B60">
        <v>252.51298794315801</v>
      </c>
      <c r="C60">
        <v>282.82337405837802</v>
      </c>
      <c r="D60">
        <v>556.46949859723497</v>
      </c>
    </row>
    <row r="61" spans="1:10" x14ac:dyDescent="0.3">
      <c r="A61">
        <v>-399.46856046710298</v>
      </c>
      <c r="B61">
        <v>1143.82777277269</v>
      </c>
      <c r="C61">
        <v>1435.7029412965701</v>
      </c>
      <c r="D61">
        <v>1499.43578694188</v>
      </c>
    </row>
    <row r="62" spans="1:10" x14ac:dyDescent="0.3">
      <c r="A62">
        <v>368.29402594257499</v>
      </c>
      <c r="B62">
        <v>238.025528369764</v>
      </c>
    </row>
    <row r="63" spans="1:10" x14ac:dyDescent="0.3">
      <c r="A63">
        <v>522.75299556346295</v>
      </c>
      <c r="B63">
        <v>461.27364083024997</v>
      </c>
    </row>
    <row r="64" spans="1:10" x14ac:dyDescent="0.3">
      <c r="A64">
        <v>744.731798151975</v>
      </c>
      <c r="B64">
        <v>1433.2651077212799</v>
      </c>
    </row>
    <row r="65" spans="1:4" x14ac:dyDescent="0.3">
      <c r="A65">
        <v>524.83017077701197</v>
      </c>
      <c r="B65">
        <v>1393.0225524263101</v>
      </c>
      <c r="C65">
        <v>524.83017077701197</v>
      </c>
      <c r="D65">
        <v>1393.0225524263101</v>
      </c>
    </row>
    <row r="66" spans="1:4" x14ac:dyDescent="0.3">
      <c r="A66">
        <v>507.51457227090498</v>
      </c>
      <c r="B66">
        <v>3481.2123305259702</v>
      </c>
      <c r="C66">
        <v>571.52459684555197</v>
      </c>
      <c r="D66">
        <v>3561.50378261895</v>
      </c>
    </row>
    <row r="67" spans="1:4" x14ac:dyDescent="0.3">
      <c r="A67">
        <v>1122.9688552049399</v>
      </c>
      <c r="B67">
        <v>1482.0292484716699</v>
      </c>
      <c r="C67">
        <v>1448.6498693133201</v>
      </c>
      <c r="D67">
        <v>1499.6388795893899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51"/>
  <sheetViews>
    <sheetView topLeftCell="I1" workbookViewId="0">
      <selection activeCell="W2" sqref="W2:AB50"/>
    </sheetView>
  </sheetViews>
  <sheetFormatPr defaultColWidth="11.5546875" defaultRowHeight="14.4" x14ac:dyDescent="0.3"/>
  <cols>
    <col min="17" max="22" width="0" hidden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15</v>
      </c>
      <c r="Q1" t="s">
        <v>27</v>
      </c>
      <c r="W1" t="s">
        <v>43</v>
      </c>
      <c r="AC1" t="s">
        <v>44</v>
      </c>
    </row>
    <row r="2" spans="1:29" x14ac:dyDescent="0.3">
      <c r="A2">
        <v>891.68650062214795</v>
      </c>
      <c r="B2">
        <v>1243.67637089039</v>
      </c>
      <c r="H2">
        <f t="shared" ref="H2:M2" si="0">IF(MOD(ROW(A2),2)=0, MIN(A2, A3), "")</f>
        <v>891.68650062214795</v>
      </c>
      <c r="I2">
        <f t="shared" ref="I2" si="1">IF(MOD(ROW(B2),2)=0, MIN(B2, B3), "")</f>
        <v>405.861483640823</v>
      </c>
      <c r="J2">
        <f t="shared" ref="J2" si="2">IF(MOD(ROW(C2),2)=0, MIN(C2, C3), "")</f>
        <v>0</v>
      </c>
      <c r="K2">
        <f t="shared" si="0"/>
        <v>0</v>
      </c>
      <c r="L2">
        <f t="shared" si="0"/>
        <v>0</v>
      </c>
      <c r="M2">
        <f t="shared" si="0"/>
        <v>0</v>
      </c>
      <c r="O2" cm="1">
        <f t="array" ref="O2">MIN(IF(H2:M2&lt;&gt;0, H2:M2))</f>
        <v>405.861483640823</v>
      </c>
      <c r="Q2">
        <f>IF(MOD(ROW(A2),2)=0, AVERAGE(A2:A3), "")</f>
        <v>1028.0121123907491</v>
      </c>
      <c r="R2">
        <f t="shared" ref="R2:V2" si="3">IF(MOD(ROW(B2),2)=0, AVERAGE(B2:B3), "")</f>
        <v>824.76892726560652</v>
      </c>
      <c r="S2" t="e">
        <f t="shared" si="3"/>
        <v>#DIV/0!</v>
      </c>
      <c r="T2" t="e">
        <f t="shared" si="3"/>
        <v>#DIV/0!</v>
      </c>
      <c r="U2" t="e">
        <f t="shared" si="3"/>
        <v>#DIV/0!</v>
      </c>
      <c r="V2" t="e">
        <f t="shared" si="3"/>
        <v>#DIV/0!</v>
      </c>
      <c r="W2">
        <f>IF(ISNUMBER(Q2), Q2, 0)</f>
        <v>1028.0121123907491</v>
      </c>
      <c r="X2">
        <f t="shared" ref="X2:AB2" si="4">IF(ISNUMBER(R2), R2, 0)</f>
        <v>824.76892726560652</v>
      </c>
      <c r="Y2">
        <f t="shared" si="4"/>
        <v>0</v>
      </c>
      <c r="Z2">
        <f t="shared" si="4"/>
        <v>0</v>
      </c>
      <c r="AA2">
        <f t="shared" si="4"/>
        <v>0</v>
      </c>
      <c r="AB2">
        <f t="shared" si="4"/>
        <v>0</v>
      </c>
      <c r="AC2" cm="1">
        <f t="array" ref="AC2">MIN(IF(W2:AB2&lt;&gt;0, W2:AB2))</f>
        <v>824.76892726560652</v>
      </c>
    </row>
    <row r="3" spans="1:29" hidden="1" x14ac:dyDescent="0.3">
      <c r="A3">
        <v>1164.33772415935</v>
      </c>
      <c r="B3">
        <v>405.861483640823</v>
      </c>
      <c r="H3" t="str">
        <f t="shared" ref="H3:H51" si="5">IF(MOD(ROW(A3),2)=0, MIN(A3, A4), "")</f>
        <v/>
      </c>
      <c r="I3" t="str">
        <f t="shared" ref="I3:I51" si="6">IF(MOD(ROW(B3),2)=0, MIN(B3, B4), "")</f>
        <v/>
      </c>
      <c r="J3" t="str">
        <f t="shared" ref="J3:J51" si="7">IF(MOD(ROW(C3),2)=0, MIN(C3, C4), "")</f>
        <v/>
      </c>
      <c r="K3" t="str">
        <f t="shared" ref="K3:K51" si="8">IF(MOD(ROW(D3),2)=0, MIN(D3, D4), "")</f>
        <v/>
      </c>
      <c r="L3" t="str">
        <f t="shared" ref="L3:L51" si="9">IF(MOD(ROW(E3),2)=0, MIN(E3, E4), "")</f>
        <v/>
      </c>
      <c r="M3" t="str">
        <f t="shared" ref="M3:M51" si="10">IF(MOD(ROW(F3),2)=0, MIN(F3, F4), "")</f>
        <v/>
      </c>
      <c r="O3" cm="1">
        <f t="array" ref="O3">MIN(IF(H3:M3&lt;&gt;0, H3:M3))</f>
        <v>0</v>
      </c>
      <c r="Q3" t="str">
        <f t="shared" ref="Q3:Q51" si="11">IF(MOD(ROW(A3),2)=0, AVERAGE(A3:A4), "")</f>
        <v/>
      </c>
      <c r="R3" t="str">
        <f t="shared" ref="R3:R51" si="12">IF(MOD(ROW(B3),2)=0, AVERAGE(B3:B4), "")</f>
        <v/>
      </c>
      <c r="S3" t="str">
        <f t="shared" ref="S3:S51" si="13">IF(MOD(ROW(C3),2)=0, AVERAGE(C3:C4), "")</f>
        <v/>
      </c>
      <c r="T3" t="str">
        <f t="shared" ref="T3:T51" si="14">IF(MOD(ROW(D3),2)=0, AVERAGE(D3:D4), "")</f>
        <v/>
      </c>
      <c r="U3" t="str">
        <f t="shared" ref="U3:U51" si="15">IF(MOD(ROW(E3),2)=0, AVERAGE(E3:E4), "")</f>
        <v/>
      </c>
      <c r="V3" t="str">
        <f t="shared" ref="V3:V51" si="16">IF(MOD(ROW(F3),2)=0, AVERAGE(F3:F4), "")</f>
        <v/>
      </c>
      <c r="W3">
        <f t="shared" ref="W3:W50" si="17">IF(ISNUMBER(Q3), Q3, 0)</f>
        <v>0</v>
      </c>
      <c r="X3">
        <f t="shared" ref="X3:X50" si="18">IF(ISNUMBER(R3), R3, 0)</f>
        <v>0</v>
      </c>
      <c r="Y3">
        <f t="shared" ref="Y3:Y50" si="19">IF(ISNUMBER(S3), S3, 0)</f>
        <v>0</v>
      </c>
      <c r="Z3">
        <f t="shared" ref="Z3:Z50" si="20">IF(ISNUMBER(T3), T3, 0)</f>
        <v>0</v>
      </c>
      <c r="AA3">
        <f t="shared" ref="AA3:AA50" si="21">IF(ISNUMBER(U3), U3, 0)</f>
        <v>0</v>
      </c>
      <c r="AB3">
        <f t="shared" ref="AB3:AB50" si="22">IF(ISNUMBER(V3), V3, 0)</f>
        <v>0</v>
      </c>
      <c r="AC3" cm="1">
        <f t="array" ref="AC3">MIN(IF(W3:AB3&lt;&gt;0, W3:AB3))</f>
        <v>0</v>
      </c>
    </row>
    <row r="4" spans="1:29" x14ac:dyDescent="0.3">
      <c r="A4">
        <v>781.26202589364505</v>
      </c>
      <c r="B4">
        <v>695.85543515216398</v>
      </c>
      <c r="C4">
        <v>1087.6574325720401</v>
      </c>
      <c r="D4">
        <v>853.91776177987003</v>
      </c>
      <c r="E4">
        <v>186.039954631641</v>
      </c>
      <c r="F4">
        <v>872.36352591949503</v>
      </c>
      <c r="H4">
        <f t="shared" si="5"/>
        <v>490.893110995987</v>
      </c>
      <c r="I4">
        <f t="shared" si="6"/>
        <v>83.644346193492794</v>
      </c>
      <c r="J4">
        <f t="shared" si="7"/>
        <v>985.873580927528</v>
      </c>
      <c r="K4">
        <f t="shared" si="8"/>
        <v>698.04970732691504</v>
      </c>
      <c r="L4">
        <f t="shared" si="9"/>
        <v>186.039954631641</v>
      </c>
      <c r="M4">
        <f t="shared" si="10"/>
        <v>872.36352591949503</v>
      </c>
      <c r="O4" cm="1">
        <f t="array" ref="O4">MIN(IF(H4:M4&lt;&gt;0, H4:M4))</f>
        <v>83.644346193492794</v>
      </c>
      <c r="Q4">
        <f t="shared" si="11"/>
        <v>636.07756844481605</v>
      </c>
      <c r="R4">
        <f t="shared" si="12"/>
        <v>389.74989067282837</v>
      </c>
      <c r="S4">
        <f t="shared" si="13"/>
        <v>1036.765506749784</v>
      </c>
      <c r="T4">
        <f t="shared" si="14"/>
        <v>775.98373455339254</v>
      </c>
      <c r="U4">
        <f t="shared" si="15"/>
        <v>507.87216094489747</v>
      </c>
      <c r="V4">
        <f t="shared" si="16"/>
        <v>1147.5114485847175</v>
      </c>
      <c r="W4">
        <f t="shared" si="17"/>
        <v>636.07756844481605</v>
      </c>
      <c r="X4">
        <f t="shared" si="18"/>
        <v>389.74989067282837</v>
      </c>
      <c r="Y4">
        <f t="shared" si="19"/>
        <v>1036.765506749784</v>
      </c>
      <c r="Z4">
        <f t="shared" si="20"/>
        <v>775.98373455339254</v>
      </c>
      <c r="AA4">
        <f t="shared" si="21"/>
        <v>507.87216094489747</v>
      </c>
      <c r="AB4">
        <f t="shared" si="22"/>
        <v>1147.5114485847175</v>
      </c>
      <c r="AC4" cm="1">
        <f t="array" ref="AC4">MIN(IF(W4:AB4&lt;&gt;0, W4:AB4))</f>
        <v>389.74989067282837</v>
      </c>
    </row>
    <row r="5" spans="1:29" hidden="1" x14ac:dyDescent="0.3">
      <c r="A5">
        <v>490.893110995987</v>
      </c>
      <c r="B5">
        <v>83.644346193492794</v>
      </c>
      <c r="C5">
        <v>985.873580927528</v>
      </c>
      <c r="D5">
        <v>698.04970732691504</v>
      </c>
      <c r="E5">
        <v>829.70436725815398</v>
      </c>
      <c r="F5">
        <v>1422.65937124994</v>
      </c>
      <c r="H5" t="str">
        <f t="shared" si="5"/>
        <v/>
      </c>
      <c r="I5" t="str">
        <f t="shared" si="6"/>
        <v/>
      </c>
      <c r="J5" t="str">
        <f t="shared" si="7"/>
        <v/>
      </c>
      <c r="K5" t="str">
        <f t="shared" si="8"/>
        <v/>
      </c>
      <c r="L5" t="str">
        <f t="shared" si="9"/>
        <v/>
      </c>
      <c r="M5" t="str">
        <f t="shared" si="10"/>
        <v/>
      </c>
      <c r="O5" cm="1">
        <f t="array" ref="O5">MIN(IF(H5:M5&lt;&gt;0, H5:M5))</f>
        <v>0</v>
      </c>
      <c r="Q5" t="str">
        <f t="shared" si="11"/>
        <v/>
      </c>
      <c r="R5" t="str">
        <f t="shared" si="12"/>
        <v/>
      </c>
      <c r="S5" t="str">
        <f t="shared" si="13"/>
        <v/>
      </c>
      <c r="T5" t="str">
        <f t="shared" si="14"/>
        <v/>
      </c>
      <c r="U5" t="str">
        <f t="shared" si="15"/>
        <v/>
      </c>
      <c r="V5" t="str">
        <f t="shared" si="16"/>
        <v/>
      </c>
      <c r="W5">
        <f t="shared" si="17"/>
        <v>0</v>
      </c>
      <c r="X5">
        <f t="shared" si="18"/>
        <v>0</v>
      </c>
      <c r="Y5">
        <f t="shared" si="19"/>
        <v>0</v>
      </c>
      <c r="Z5">
        <f t="shared" si="20"/>
        <v>0</v>
      </c>
      <c r="AA5">
        <f t="shared" si="21"/>
        <v>0</v>
      </c>
      <c r="AB5">
        <f t="shared" si="22"/>
        <v>0</v>
      </c>
      <c r="AC5" cm="1">
        <f t="array" ref="AC5">MIN(IF(W5:AB5&lt;&gt;0, W5:AB5))</f>
        <v>0</v>
      </c>
    </row>
    <row r="6" spans="1:29" x14ac:dyDescent="0.3">
      <c r="A6">
        <v>938.23599032318305</v>
      </c>
      <c r="B6">
        <v>1078.15107924831</v>
      </c>
      <c r="C6">
        <v>642.84136821192101</v>
      </c>
      <c r="H6">
        <f t="shared" si="5"/>
        <v>872.14172220384398</v>
      </c>
      <c r="I6">
        <f t="shared" si="6"/>
        <v>580.72876549343005</v>
      </c>
      <c r="J6">
        <f t="shared" si="7"/>
        <v>642.84136821192101</v>
      </c>
      <c r="K6">
        <f t="shared" si="8"/>
        <v>0</v>
      </c>
      <c r="L6">
        <f t="shared" si="9"/>
        <v>0</v>
      </c>
      <c r="M6">
        <f t="shared" si="10"/>
        <v>0</v>
      </c>
      <c r="O6" cm="1">
        <f t="array" ref="O6">MIN(IF(H6:M6&lt;&gt;0, H6:M6))</f>
        <v>580.72876549343005</v>
      </c>
      <c r="Q6">
        <f t="shared" si="11"/>
        <v>905.18885626351357</v>
      </c>
      <c r="R6">
        <f t="shared" si="12"/>
        <v>829.43992237087002</v>
      </c>
      <c r="S6">
        <f t="shared" si="13"/>
        <v>882.81891109396554</v>
      </c>
      <c r="T6" t="e">
        <f t="shared" si="14"/>
        <v>#DIV/0!</v>
      </c>
      <c r="U6" t="e">
        <f t="shared" si="15"/>
        <v>#DIV/0!</v>
      </c>
      <c r="V6" t="e">
        <f t="shared" si="16"/>
        <v>#DIV/0!</v>
      </c>
      <c r="W6">
        <f t="shared" si="17"/>
        <v>905.18885626351357</v>
      </c>
      <c r="X6">
        <f t="shared" si="18"/>
        <v>829.43992237087002</v>
      </c>
      <c r="Y6">
        <f t="shared" si="19"/>
        <v>882.81891109396554</v>
      </c>
      <c r="Z6">
        <f t="shared" si="20"/>
        <v>0</v>
      </c>
      <c r="AA6">
        <f t="shared" si="21"/>
        <v>0</v>
      </c>
      <c r="AB6">
        <f t="shared" si="22"/>
        <v>0</v>
      </c>
      <c r="AC6" cm="1">
        <f t="array" ref="AC6">MIN(IF(W6:AB6&lt;&gt;0, W6:AB6))</f>
        <v>829.43992237087002</v>
      </c>
    </row>
    <row r="7" spans="1:29" hidden="1" x14ac:dyDescent="0.3">
      <c r="A7">
        <v>872.14172220384398</v>
      </c>
      <c r="B7">
        <v>580.72876549343005</v>
      </c>
      <c r="C7">
        <v>1122.7964539760101</v>
      </c>
      <c r="H7" t="str">
        <f t="shared" si="5"/>
        <v/>
      </c>
      <c r="I7" t="str">
        <f t="shared" si="6"/>
        <v/>
      </c>
      <c r="J7" t="str">
        <f t="shared" si="7"/>
        <v/>
      </c>
      <c r="K7" t="str">
        <f t="shared" si="8"/>
        <v/>
      </c>
      <c r="L7" t="str">
        <f t="shared" si="9"/>
        <v/>
      </c>
      <c r="M7" t="str">
        <f t="shared" si="10"/>
        <v/>
      </c>
      <c r="O7" cm="1">
        <f t="array" ref="O7">MIN(IF(H7:M7&lt;&gt;0, H7:M7))</f>
        <v>0</v>
      </c>
      <c r="Q7" t="str">
        <f t="shared" si="11"/>
        <v/>
      </c>
      <c r="R7" t="str">
        <f t="shared" si="12"/>
        <v/>
      </c>
      <c r="S7" t="str">
        <f t="shared" si="13"/>
        <v/>
      </c>
      <c r="T7" t="str">
        <f t="shared" si="14"/>
        <v/>
      </c>
      <c r="U7" t="str">
        <f t="shared" si="15"/>
        <v/>
      </c>
      <c r="V7" t="str">
        <f t="shared" si="16"/>
        <v/>
      </c>
      <c r="W7">
        <f t="shared" si="17"/>
        <v>0</v>
      </c>
      <c r="X7">
        <f t="shared" si="18"/>
        <v>0</v>
      </c>
      <c r="Y7">
        <f t="shared" si="19"/>
        <v>0</v>
      </c>
      <c r="Z7">
        <f t="shared" si="20"/>
        <v>0</v>
      </c>
      <c r="AA7">
        <f t="shared" si="21"/>
        <v>0</v>
      </c>
      <c r="AB7">
        <f t="shared" si="22"/>
        <v>0</v>
      </c>
      <c r="AC7" cm="1">
        <f t="array" ref="AC7">MIN(IF(W7:AB7&lt;&gt;0, W7:AB7))</f>
        <v>0</v>
      </c>
    </row>
    <row r="8" spans="1:29" x14ac:dyDescent="0.3">
      <c r="A8">
        <v>1461.5353274547101</v>
      </c>
      <c r="B8">
        <v>618.826607069038</v>
      </c>
      <c r="C8">
        <v>1300.49741498298</v>
      </c>
      <c r="D8">
        <v>451.81224453709899</v>
      </c>
      <c r="E8">
        <v>1225.6191575197199</v>
      </c>
      <c r="H8">
        <f t="shared" si="5"/>
        <v>342.61185257522601</v>
      </c>
      <c r="I8">
        <f t="shared" si="6"/>
        <v>618.826607069038</v>
      </c>
      <c r="J8">
        <f t="shared" si="7"/>
        <v>1300.49741498298</v>
      </c>
      <c r="K8">
        <f t="shared" si="8"/>
        <v>451.81224453709899</v>
      </c>
      <c r="L8">
        <f t="shared" si="9"/>
        <v>1225.6191575197199</v>
      </c>
      <c r="M8">
        <f t="shared" si="10"/>
        <v>0</v>
      </c>
      <c r="O8" cm="1">
        <f t="array" ref="O8">MIN(IF(H8:M8&lt;&gt;0, H8:M8))</f>
        <v>342.61185257522601</v>
      </c>
      <c r="Q8">
        <f t="shared" si="11"/>
        <v>902.07359001496809</v>
      </c>
      <c r="R8">
        <f t="shared" si="12"/>
        <v>715.96488960484544</v>
      </c>
      <c r="S8">
        <f t="shared" si="13"/>
        <v>1329.7405784012399</v>
      </c>
      <c r="T8">
        <f t="shared" si="14"/>
        <v>501.88812637878101</v>
      </c>
      <c r="U8">
        <f t="shared" si="15"/>
        <v>1297.4704884489549</v>
      </c>
      <c r="V8" t="e">
        <f t="shared" si="16"/>
        <v>#DIV/0!</v>
      </c>
      <c r="W8">
        <f t="shared" si="17"/>
        <v>902.07359001496809</v>
      </c>
      <c r="X8">
        <f t="shared" si="18"/>
        <v>715.96488960484544</v>
      </c>
      <c r="Y8">
        <f t="shared" si="19"/>
        <v>1329.7405784012399</v>
      </c>
      <c r="Z8">
        <f t="shared" si="20"/>
        <v>501.88812637878101</v>
      </c>
      <c r="AA8">
        <f t="shared" si="21"/>
        <v>1297.4704884489549</v>
      </c>
      <c r="AB8">
        <f t="shared" si="22"/>
        <v>0</v>
      </c>
      <c r="AC8" cm="1">
        <f t="array" ref="AC8">MIN(IF(W8:AB8&lt;&gt;0, W8:AB8))</f>
        <v>501.88812637878101</v>
      </c>
    </row>
    <row r="9" spans="1:29" hidden="1" x14ac:dyDescent="0.3">
      <c r="A9">
        <v>342.61185257522601</v>
      </c>
      <c r="B9">
        <v>813.10317214065299</v>
      </c>
      <c r="C9">
        <v>1358.9837418195</v>
      </c>
      <c r="D9">
        <v>551.96400822046303</v>
      </c>
      <c r="E9">
        <v>1369.32181937819</v>
      </c>
      <c r="H9" t="str">
        <f t="shared" si="5"/>
        <v/>
      </c>
      <c r="I9" t="str">
        <f t="shared" si="6"/>
        <v/>
      </c>
      <c r="J9" t="str">
        <f t="shared" si="7"/>
        <v/>
      </c>
      <c r="K9" t="str">
        <f t="shared" si="8"/>
        <v/>
      </c>
      <c r="L9" t="str">
        <f t="shared" si="9"/>
        <v/>
      </c>
      <c r="M9" t="str">
        <f t="shared" si="10"/>
        <v/>
      </c>
      <c r="O9" cm="1">
        <f t="array" ref="O9">MIN(IF(H9:M9&lt;&gt;0, H9:M9))</f>
        <v>0</v>
      </c>
      <c r="Q9" t="str">
        <f t="shared" si="11"/>
        <v/>
      </c>
      <c r="R9" t="str">
        <f t="shared" si="12"/>
        <v/>
      </c>
      <c r="S9" t="str">
        <f t="shared" si="13"/>
        <v/>
      </c>
      <c r="T9" t="str">
        <f t="shared" si="14"/>
        <v/>
      </c>
      <c r="U9" t="str">
        <f t="shared" si="15"/>
        <v/>
      </c>
      <c r="V9" t="str">
        <f t="shared" si="16"/>
        <v/>
      </c>
      <c r="W9">
        <f t="shared" si="17"/>
        <v>0</v>
      </c>
      <c r="X9">
        <f t="shared" si="18"/>
        <v>0</v>
      </c>
      <c r="Y9">
        <f t="shared" si="19"/>
        <v>0</v>
      </c>
      <c r="Z9">
        <f t="shared" si="20"/>
        <v>0</v>
      </c>
      <c r="AA9">
        <f t="shared" si="21"/>
        <v>0</v>
      </c>
      <c r="AB9">
        <f t="shared" si="22"/>
        <v>0</v>
      </c>
      <c r="AC9" cm="1">
        <f t="array" ref="AC9">MIN(IF(W9:AB9&lt;&gt;0, W9:AB9))</f>
        <v>0</v>
      </c>
    </row>
    <row r="10" spans="1:29" x14ac:dyDescent="0.3">
      <c r="A10">
        <v>698.50307296326901</v>
      </c>
      <c r="B10">
        <v>647.12357441345102</v>
      </c>
      <c r="C10">
        <v>1103.50627995793</v>
      </c>
      <c r="D10">
        <v>1196.7116455212099</v>
      </c>
      <c r="E10">
        <v>291.20187388084503</v>
      </c>
      <c r="H10">
        <f t="shared" si="5"/>
        <v>410.71212507373002</v>
      </c>
      <c r="I10">
        <f t="shared" si="6"/>
        <v>647.12357441345102</v>
      </c>
      <c r="J10">
        <f t="shared" si="7"/>
        <v>579.57311930553101</v>
      </c>
      <c r="K10">
        <f t="shared" si="8"/>
        <v>1196.7116455212099</v>
      </c>
      <c r="L10">
        <f t="shared" si="9"/>
        <v>291.20187388084503</v>
      </c>
      <c r="M10">
        <f t="shared" si="10"/>
        <v>0</v>
      </c>
      <c r="O10" cm="1">
        <f t="array" ref="O10">MIN(IF(H10:M10&lt;&gt;0, H10:M10))</f>
        <v>291.20187388084503</v>
      </c>
      <c r="Q10">
        <f t="shared" si="11"/>
        <v>554.60759901849951</v>
      </c>
      <c r="R10">
        <f t="shared" si="12"/>
        <v>920.98263786044549</v>
      </c>
      <c r="S10">
        <f t="shared" si="13"/>
        <v>841.53969963173051</v>
      </c>
      <c r="T10">
        <f t="shared" si="14"/>
        <v>1285.810432954725</v>
      </c>
      <c r="U10">
        <f t="shared" si="15"/>
        <v>650.05945706274247</v>
      </c>
      <c r="V10" t="e">
        <f t="shared" si="16"/>
        <v>#DIV/0!</v>
      </c>
      <c r="W10">
        <f t="shared" si="17"/>
        <v>554.60759901849951</v>
      </c>
      <c r="X10">
        <f t="shared" si="18"/>
        <v>920.98263786044549</v>
      </c>
      <c r="Y10">
        <f t="shared" si="19"/>
        <v>841.53969963173051</v>
      </c>
      <c r="Z10">
        <f t="shared" si="20"/>
        <v>1285.810432954725</v>
      </c>
      <c r="AA10">
        <f t="shared" si="21"/>
        <v>650.05945706274247</v>
      </c>
      <c r="AB10">
        <f t="shared" si="22"/>
        <v>0</v>
      </c>
      <c r="AC10" cm="1">
        <f t="array" ref="AC10">MIN(IF(W10:AB10&lt;&gt;0, W10:AB10))</f>
        <v>554.60759901849951</v>
      </c>
    </row>
    <row r="11" spans="1:29" hidden="1" x14ac:dyDescent="0.3">
      <c r="A11">
        <v>410.71212507373002</v>
      </c>
      <c r="B11">
        <v>1194.84170130744</v>
      </c>
      <c r="C11">
        <v>579.57311930553101</v>
      </c>
      <c r="D11">
        <v>1374.9092203882401</v>
      </c>
      <c r="E11">
        <v>1008.91704024464</v>
      </c>
      <c r="H11" t="str">
        <f t="shared" si="5"/>
        <v/>
      </c>
      <c r="I11" t="str">
        <f t="shared" si="6"/>
        <v/>
      </c>
      <c r="J11" t="str">
        <f t="shared" si="7"/>
        <v/>
      </c>
      <c r="K11" t="str">
        <f t="shared" si="8"/>
        <v/>
      </c>
      <c r="L11" t="str">
        <f t="shared" si="9"/>
        <v/>
      </c>
      <c r="M11" t="str">
        <f t="shared" si="10"/>
        <v/>
      </c>
      <c r="O11" cm="1">
        <f t="array" ref="O11">MIN(IF(H11:M11&lt;&gt;0, H11:M11))</f>
        <v>0</v>
      </c>
      <c r="Q11" t="str">
        <f t="shared" si="11"/>
        <v/>
      </c>
      <c r="R11" t="str">
        <f t="shared" si="12"/>
        <v/>
      </c>
      <c r="S11" t="str">
        <f t="shared" si="13"/>
        <v/>
      </c>
      <c r="T11" t="str">
        <f t="shared" si="14"/>
        <v/>
      </c>
      <c r="U11" t="str">
        <f t="shared" si="15"/>
        <v/>
      </c>
      <c r="V11" t="str">
        <f t="shared" si="16"/>
        <v/>
      </c>
      <c r="W11">
        <f t="shared" si="17"/>
        <v>0</v>
      </c>
      <c r="X11">
        <f t="shared" si="18"/>
        <v>0</v>
      </c>
      <c r="Y11">
        <f t="shared" si="19"/>
        <v>0</v>
      </c>
      <c r="Z11">
        <f t="shared" si="20"/>
        <v>0</v>
      </c>
      <c r="AA11">
        <f t="shared" si="21"/>
        <v>0</v>
      </c>
      <c r="AB11">
        <f t="shared" si="22"/>
        <v>0</v>
      </c>
      <c r="AC11" cm="1">
        <f t="array" ref="AC11">MIN(IF(W11:AB11&lt;&gt;0, W11:AB11))</f>
        <v>0</v>
      </c>
    </row>
    <row r="12" spans="1:29" x14ac:dyDescent="0.3">
      <c r="A12">
        <v>1166.45073023382</v>
      </c>
      <c r="B12">
        <v>583.912785605355</v>
      </c>
      <c r="H12">
        <f t="shared" si="5"/>
        <v>53.668400625113001</v>
      </c>
      <c r="I12">
        <f t="shared" si="6"/>
        <v>583.912785605355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O12" cm="1">
        <f t="array" ref="O12">MIN(IF(H12:M12&lt;&gt;0, H12:M12))</f>
        <v>53.668400625113001</v>
      </c>
      <c r="Q12">
        <f t="shared" si="11"/>
        <v>610.05956542946649</v>
      </c>
      <c r="R12">
        <f t="shared" si="12"/>
        <v>616.93924492124643</v>
      </c>
      <c r="S12" t="e">
        <f t="shared" si="13"/>
        <v>#DIV/0!</v>
      </c>
      <c r="T12" t="e">
        <f t="shared" si="14"/>
        <v>#DIV/0!</v>
      </c>
      <c r="U12" t="e">
        <f t="shared" si="15"/>
        <v>#DIV/0!</v>
      </c>
      <c r="V12" t="e">
        <f t="shared" si="16"/>
        <v>#DIV/0!</v>
      </c>
      <c r="W12">
        <f t="shared" si="17"/>
        <v>610.05956542946649</v>
      </c>
      <c r="X12">
        <f t="shared" si="18"/>
        <v>616.93924492124643</v>
      </c>
      <c r="Y12">
        <f t="shared" si="19"/>
        <v>0</v>
      </c>
      <c r="Z12">
        <f t="shared" si="20"/>
        <v>0</v>
      </c>
      <c r="AA12">
        <f t="shared" si="21"/>
        <v>0</v>
      </c>
      <c r="AB12">
        <f t="shared" si="22"/>
        <v>0</v>
      </c>
      <c r="AC12" cm="1">
        <f t="array" ref="AC12">MIN(IF(W12:AB12&lt;&gt;0, W12:AB12))</f>
        <v>610.05956542946649</v>
      </c>
    </row>
    <row r="13" spans="1:29" hidden="1" x14ac:dyDescent="0.3">
      <c r="A13">
        <v>53.668400625113001</v>
      </c>
      <c r="B13">
        <v>649.96570423713797</v>
      </c>
      <c r="H13" t="str">
        <f t="shared" si="5"/>
        <v/>
      </c>
      <c r="I13" t="str">
        <f t="shared" si="6"/>
        <v/>
      </c>
      <c r="J13" t="str">
        <f t="shared" si="7"/>
        <v/>
      </c>
      <c r="K13" t="str">
        <f t="shared" si="8"/>
        <v/>
      </c>
      <c r="L13" t="str">
        <f t="shared" si="9"/>
        <v/>
      </c>
      <c r="M13" t="str">
        <f t="shared" si="10"/>
        <v/>
      </c>
      <c r="O13" cm="1">
        <f t="array" ref="O13">MIN(IF(H13:M13&lt;&gt;0, H13:M13))</f>
        <v>0</v>
      </c>
      <c r="Q13" t="str">
        <f t="shared" si="11"/>
        <v/>
      </c>
      <c r="R13" t="str">
        <f t="shared" si="12"/>
        <v/>
      </c>
      <c r="S13" t="str">
        <f t="shared" si="13"/>
        <v/>
      </c>
      <c r="T13" t="str">
        <f t="shared" si="14"/>
        <v/>
      </c>
      <c r="U13" t="str">
        <f t="shared" si="15"/>
        <v/>
      </c>
      <c r="V13" t="str">
        <f t="shared" si="16"/>
        <v/>
      </c>
      <c r="W13">
        <f t="shared" si="17"/>
        <v>0</v>
      </c>
      <c r="X13">
        <f t="shared" si="18"/>
        <v>0</v>
      </c>
      <c r="Y13">
        <f t="shared" si="19"/>
        <v>0</v>
      </c>
      <c r="Z13">
        <f t="shared" si="20"/>
        <v>0</v>
      </c>
      <c r="AA13">
        <f t="shared" si="21"/>
        <v>0</v>
      </c>
      <c r="AB13">
        <f t="shared" si="22"/>
        <v>0</v>
      </c>
      <c r="AC13" cm="1">
        <f t="array" ref="AC13">MIN(IF(W13:AB13&lt;&gt;0, W13:AB13))</f>
        <v>0</v>
      </c>
    </row>
    <row r="14" spans="1:29" x14ac:dyDescent="0.3">
      <c r="A14">
        <v>386.53669066418797</v>
      </c>
      <c r="B14">
        <v>654.038733850065</v>
      </c>
      <c r="C14">
        <v>534.23555315577198</v>
      </c>
      <c r="D14">
        <v>1171.6742694971899</v>
      </c>
      <c r="H14">
        <f t="shared" si="5"/>
        <v>386.53669066418797</v>
      </c>
      <c r="I14">
        <f t="shared" si="6"/>
        <v>654.038733850065</v>
      </c>
      <c r="J14">
        <f t="shared" si="7"/>
        <v>534.23555315577198</v>
      </c>
      <c r="K14">
        <f t="shared" si="8"/>
        <v>815.02771315186101</v>
      </c>
      <c r="L14">
        <f t="shared" si="9"/>
        <v>0</v>
      </c>
      <c r="M14">
        <f t="shared" si="10"/>
        <v>0</v>
      </c>
      <c r="O14" cm="1">
        <f t="array" ref="O14">MIN(IF(H14:M14&lt;&gt;0, H14:M14))</f>
        <v>386.53669066418797</v>
      </c>
      <c r="Q14">
        <f t="shared" si="11"/>
        <v>920.041215916699</v>
      </c>
      <c r="R14">
        <f t="shared" si="12"/>
        <v>700.79148104656701</v>
      </c>
      <c r="S14">
        <f t="shared" si="13"/>
        <v>963.12962274422603</v>
      </c>
      <c r="T14">
        <f t="shared" si="14"/>
        <v>993.35099132452547</v>
      </c>
      <c r="U14" t="e">
        <f t="shared" si="15"/>
        <v>#DIV/0!</v>
      </c>
      <c r="V14" t="e">
        <f t="shared" si="16"/>
        <v>#DIV/0!</v>
      </c>
      <c r="W14">
        <f t="shared" si="17"/>
        <v>920.041215916699</v>
      </c>
      <c r="X14">
        <f t="shared" si="18"/>
        <v>700.79148104656701</v>
      </c>
      <c r="Y14">
        <f t="shared" si="19"/>
        <v>963.12962274422603</v>
      </c>
      <c r="Z14">
        <f t="shared" si="20"/>
        <v>993.35099132452547</v>
      </c>
      <c r="AA14">
        <f t="shared" si="21"/>
        <v>0</v>
      </c>
      <c r="AB14">
        <f t="shared" si="22"/>
        <v>0</v>
      </c>
      <c r="AC14" cm="1">
        <f t="array" ref="AC14">MIN(IF(W14:AB14&lt;&gt;0, W14:AB14))</f>
        <v>700.79148104656701</v>
      </c>
    </row>
    <row r="15" spans="1:29" hidden="1" x14ac:dyDescent="0.3">
      <c r="A15">
        <v>1453.54574116921</v>
      </c>
      <c r="B15">
        <v>747.54422824306903</v>
      </c>
      <c r="C15">
        <v>1392.02369233268</v>
      </c>
      <c r="D15">
        <v>815.02771315186101</v>
      </c>
      <c r="H15" t="str">
        <f t="shared" si="5"/>
        <v/>
      </c>
      <c r="I15" t="str">
        <f t="shared" si="6"/>
        <v/>
      </c>
      <c r="J15" t="str">
        <f t="shared" si="7"/>
        <v/>
      </c>
      <c r="K15" t="str">
        <f t="shared" si="8"/>
        <v/>
      </c>
      <c r="L15" t="str">
        <f t="shared" si="9"/>
        <v/>
      </c>
      <c r="M15" t="str">
        <f t="shared" si="10"/>
        <v/>
      </c>
      <c r="O15" cm="1">
        <f t="array" ref="O15">MIN(IF(H15:M15&lt;&gt;0, H15:M15))</f>
        <v>0</v>
      </c>
      <c r="Q15" t="str">
        <f t="shared" si="11"/>
        <v/>
      </c>
      <c r="R15" t="str">
        <f t="shared" si="12"/>
        <v/>
      </c>
      <c r="S15" t="str">
        <f t="shared" si="13"/>
        <v/>
      </c>
      <c r="T15" t="str">
        <f t="shared" si="14"/>
        <v/>
      </c>
      <c r="U15" t="str">
        <f t="shared" si="15"/>
        <v/>
      </c>
      <c r="V15" t="str">
        <f t="shared" si="16"/>
        <v/>
      </c>
      <c r="W15">
        <f t="shared" si="17"/>
        <v>0</v>
      </c>
      <c r="X15">
        <f t="shared" si="18"/>
        <v>0</v>
      </c>
      <c r="Y15">
        <f t="shared" si="19"/>
        <v>0</v>
      </c>
      <c r="Z15">
        <f t="shared" si="20"/>
        <v>0</v>
      </c>
      <c r="AA15">
        <f t="shared" si="21"/>
        <v>0</v>
      </c>
      <c r="AB15">
        <f t="shared" si="22"/>
        <v>0</v>
      </c>
      <c r="AC15" cm="1">
        <f t="array" ref="AC15">MIN(IF(W15:AB15&lt;&gt;0, W15:AB15))</f>
        <v>0</v>
      </c>
    </row>
    <row r="16" spans="1:29" x14ac:dyDescent="0.3">
      <c r="A16">
        <v>261.575643101553</v>
      </c>
      <c r="B16">
        <v>641.92318850867105</v>
      </c>
      <c r="C16">
        <v>1104.32873223309</v>
      </c>
      <c r="H16">
        <f t="shared" si="5"/>
        <v>261.575643101553</v>
      </c>
      <c r="I16">
        <f t="shared" si="6"/>
        <v>641.92318850867105</v>
      </c>
      <c r="J16">
        <f t="shared" si="7"/>
        <v>1104.32873223309</v>
      </c>
      <c r="K16">
        <f t="shared" si="8"/>
        <v>0</v>
      </c>
      <c r="L16">
        <f t="shared" si="9"/>
        <v>0</v>
      </c>
      <c r="M16">
        <f t="shared" si="10"/>
        <v>0</v>
      </c>
      <c r="O16" cm="1">
        <f t="array" ref="O16">MIN(IF(H16:M16&lt;&gt;0, H16:M16))</f>
        <v>261.575643101553</v>
      </c>
      <c r="Q16">
        <f t="shared" si="11"/>
        <v>307.21638660746999</v>
      </c>
      <c r="R16">
        <f t="shared" si="12"/>
        <v>946.44943010244049</v>
      </c>
      <c r="S16">
        <f t="shared" si="13"/>
        <v>1193.45939096029</v>
      </c>
      <c r="T16" t="e">
        <f t="shared" si="14"/>
        <v>#DIV/0!</v>
      </c>
      <c r="U16" t="e">
        <f t="shared" si="15"/>
        <v>#DIV/0!</v>
      </c>
      <c r="V16" t="e">
        <f t="shared" si="16"/>
        <v>#DIV/0!</v>
      </c>
      <c r="W16">
        <f t="shared" si="17"/>
        <v>307.21638660746999</v>
      </c>
      <c r="X16">
        <f t="shared" si="18"/>
        <v>946.44943010244049</v>
      </c>
      <c r="Y16">
        <f t="shared" si="19"/>
        <v>1193.45939096029</v>
      </c>
      <c r="Z16">
        <f t="shared" si="20"/>
        <v>0</v>
      </c>
      <c r="AA16">
        <f t="shared" si="21"/>
        <v>0</v>
      </c>
      <c r="AB16">
        <f t="shared" si="22"/>
        <v>0</v>
      </c>
      <c r="AC16" cm="1">
        <f t="array" ref="AC16">MIN(IF(W16:AB16&lt;&gt;0, W16:AB16))</f>
        <v>307.21638660746999</v>
      </c>
    </row>
    <row r="17" spans="1:29" hidden="1" x14ac:dyDescent="0.3">
      <c r="A17">
        <v>352.85713011338697</v>
      </c>
      <c r="B17">
        <v>1250.9756716962099</v>
      </c>
      <c r="C17">
        <v>1282.5900496874899</v>
      </c>
      <c r="H17" t="str">
        <f t="shared" si="5"/>
        <v/>
      </c>
      <c r="I17" t="str">
        <f t="shared" si="6"/>
        <v/>
      </c>
      <c r="J17" t="str">
        <f t="shared" si="7"/>
        <v/>
      </c>
      <c r="K17" t="str">
        <f t="shared" si="8"/>
        <v/>
      </c>
      <c r="L17" t="str">
        <f t="shared" si="9"/>
        <v/>
      </c>
      <c r="M17" t="str">
        <f t="shared" si="10"/>
        <v/>
      </c>
      <c r="O17" cm="1">
        <f t="array" ref="O17">MIN(IF(H17:M17&lt;&gt;0, H17:M17))</f>
        <v>0</v>
      </c>
      <c r="Q17" t="str">
        <f t="shared" si="11"/>
        <v/>
      </c>
      <c r="R17" t="str">
        <f t="shared" si="12"/>
        <v/>
      </c>
      <c r="S17" t="str">
        <f t="shared" si="13"/>
        <v/>
      </c>
      <c r="T17" t="str">
        <f t="shared" si="14"/>
        <v/>
      </c>
      <c r="U17" t="str">
        <f t="shared" si="15"/>
        <v/>
      </c>
      <c r="V17" t="str">
        <f t="shared" si="16"/>
        <v/>
      </c>
      <c r="W17">
        <f t="shared" si="17"/>
        <v>0</v>
      </c>
      <c r="X17">
        <f t="shared" si="18"/>
        <v>0</v>
      </c>
      <c r="Y17">
        <f t="shared" si="19"/>
        <v>0</v>
      </c>
      <c r="Z17">
        <f t="shared" si="20"/>
        <v>0</v>
      </c>
      <c r="AA17">
        <f t="shared" si="21"/>
        <v>0</v>
      </c>
      <c r="AB17">
        <f t="shared" si="22"/>
        <v>0</v>
      </c>
      <c r="AC17" cm="1">
        <f t="array" ref="AC17">MIN(IF(W17:AB17&lt;&gt;0, W17:AB17))</f>
        <v>0</v>
      </c>
    </row>
    <row r="18" spans="1:29" x14ac:dyDescent="0.3">
      <c r="A18">
        <v>559.890143874052</v>
      </c>
      <c r="B18">
        <v>360.65968878284201</v>
      </c>
      <c r="C18">
        <v>1441.4354854148301</v>
      </c>
      <c r="H18">
        <f t="shared" si="5"/>
        <v>559.890143874052</v>
      </c>
      <c r="I18">
        <f t="shared" si="6"/>
        <v>360.65968878284201</v>
      </c>
      <c r="J18">
        <f t="shared" si="7"/>
        <v>1231.1251694390901</v>
      </c>
      <c r="K18">
        <f t="shared" si="8"/>
        <v>0</v>
      </c>
      <c r="L18">
        <f t="shared" si="9"/>
        <v>0</v>
      </c>
      <c r="M18">
        <f t="shared" si="10"/>
        <v>0</v>
      </c>
      <c r="O18" cm="1">
        <f t="array" ref="O18">MIN(IF(H18:M18&lt;&gt;0, H18:M18))</f>
        <v>360.65968878284201</v>
      </c>
      <c r="Q18">
        <f t="shared" si="11"/>
        <v>807.15377434698098</v>
      </c>
      <c r="R18">
        <f t="shared" si="12"/>
        <v>881.54142007707105</v>
      </c>
      <c r="S18">
        <f t="shared" si="13"/>
        <v>1336.28032742696</v>
      </c>
      <c r="T18" t="e">
        <f t="shared" si="14"/>
        <v>#DIV/0!</v>
      </c>
      <c r="U18" t="e">
        <f t="shared" si="15"/>
        <v>#DIV/0!</v>
      </c>
      <c r="V18" t="e">
        <f t="shared" si="16"/>
        <v>#DIV/0!</v>
      </c>
      <c r="W18">
        <f t="shared" si="17"/>
        <v>807.15377434698098</v>
      </c>
      <c r="X18">
        <f t="shared" si="18"/>
        <v>881.54142007707105</v>
      </c>
      <c r="Y18">
        <f t="shared" si="19"/>
        <v>1336.28032742696</v>
      </c>
      <c r="Z18">
        <f t="shared" si="20"/>
        <v>0</v>
      </c>
      <c r="AA18">
        <f t="shared" si="21"/>
        <v>0</v>
      </c>
      <c r="AB18">
        <f t="shared" si="22"/>
        <v>0</v>
      </c>
      <c r="AC18" cm="1">
        <f t="array" ref="AC18">MIN(IF(W18:AB18&lt;&gt;0, W18:AB18))</f>
        <v>807.15377434698098</v>
      </c>
    </row>
    <row r="19" spans="1:29" hidden="1" x14ac:dyDescent="0.3">
      <c r="A19">
        <v>1054.41740481991</v>
      </c>
      <c r="B19">
        <v>1402.4231513713</v>
      </c>
      <c r="C19">
        <v>1231.1251694390901</v>
      </c>
      <c r="H19" t="str">
        <f t="shared" si="5"/>
        <v/>
      </c>
      <c r="I19" t="str">
        <f t="shared" si="6"/>
        <v/>
      </c>
      <c r="J19" t="str">
        <f t="shared" si="7"/>
        <v/>
      </c>
      <c r="K19" t="str">
        <f t="shared" si="8"/>
        <v/>
      </c>
      <c r="L19" t="str">
        <f t="shared" si="9"/>
        <v/>
      </c>
      <c r="M19" t="str">
        <f t="shared" si="10"/>
        <v/>
      </c>
      <c r="O19" cm="1">
        <f t="array" ref="O19">MIN(IF(H19:M19&lt;&gt;0, H19:M19))</f>
        <v>0</v>
      </c>
      <c r="Q19" t="str">
        <f t="shared" si="11"/>
        <v/>
      </c>
      <c r="R19" t="str">
        <f t="shared" si="12"/>
        <v/>
      </c>
      <c r="S19" t="str">
        <f t="shared" si="13"/>
        <v/>
      </c>
      <c r="T19" t="str">
        <f t="shared" si="14"/>
        <v/>
      </c>
      <c r="U19" t="str">
        <f t="shared" si="15"/>
        <v/>
      </c>
      <c r="V19" t="str">
        <f t="shared" si="16"/>
        <v/>
      </c>
      <c r="W19">
        <f t="shared" si="17"/>
        <v>0</v>
      </c>
      <c r="X19">
        <f t="shared" si="18"/>
        <v>0</v>
      </c>
      <c r="Y19">
        <f t="shared" si="19"/>
        <v>0</v>
      </c>
      <c r="Z19">
        <f t="shared" si="20"/>
        <v>0</v>
      </c>
      <c r="AA19">
        <f t="shared" si="21"/>
        <v>0</v>
      </c>
      <c r="AB19">
        <f t="shared" si="22"/>
        <v>0</v>
      </c>
      <c r="AC19" cm="1">
        <f t="array" ref="AC19">MIN(IF(W19:AB19&lt;&gt;0, W19:AB19))</f>
        <v>0</v>
      </c>
    </row>
    <row r="20" spans="1:29" x14ac:dyDescent="0.3">
      <c r="A20">
        <v>988.06898612351699</v>
      </c>
      <c r="B20">
        <v>180.265990905764</v>
      </c>
      <c r="C20">
        <v>229.93000136108901</v>
      </c>
      <c r="H20">
        <f t="shared" si="5"/>
        <v>237.93046457025901</v>
      </c>
      <c r="I20">
        <f t="shared" si="6"/>
        <v>180.265990905764</v>
      </c>
      <c r="J20">
        <f t="shared" si="7"/>
        <v>229.93000136108901</v>
      </c>
      <c r="K20">
        <f t="shared" si="8"/>
        <v>0</v>
      </c>
      <c r="L20">
        <f t="shared" si="9"/>
        <v>0</v>
      </c>
      <c r="M20">
        <f t="shared" si="10"/>
        <v>0</v>
      </c>
      <c r="O20" cm="1">
        <f t="array" ref="O20">MIN(IF(H20:M20&lt;&gt;0, H20:M20))</f>
        <v>180.265990905764</v>
      </c>
      <c r="Q20">
        <f t="shared" si="11"/>
        <v>612.999725346888</v>
      </c>
      <c r="R20">
        <f t="shared" si="12"/>
        <v>467.42936532530246</v>
      </c>
      <c r="S20">
        <f t="shared" si="13"/>
        <v>383.30516182845003</v>
      </c>
      <c r="T20" t="e">
        <f t="shared" si="14"/>
        <v>#DIV/0!</v>
      </c>
      <c r="U20" t="e">
        <f t="shared" si="15"/>
        <v>#DIV/0!</v>
      </c>
      <c r="V20" t="e">
        <f t="shared" si="16"/>
        <v>#DIV/0!</v>
      </c>
      <c r="W20">
        <f t="shared" si="17"/>
        <v>612.999725346888</v>
      </c>
      <c r="X20">
        <f t="shared" si="18"/>
        <v>467.42936532530246</v>
      </c>
      <c r="Y20">
        <f t="shared" si="19"/>
        <v>383.30516182845003</v>
      </c>
      <c r="Z20">
        <f t="shared" si="20"/>
        <v>0</v>
      </c>
      <c r="AA20">
        <f t="shared" si="21"/>
        <v>0</v>
      </c>
      <c r="AB20">
        <f t="shared" si="22"/>
        <v>0</v>
      </c>
      <c r="AC20" cm="1">
        <f t="array" ref="AC20">MIN(IF(W20:AB20&lt;&gt;0, W20:AB20))</f>
        <v>383.30516182845003</v>
      </c>
    </row>
    <row r="21" spans="1:29" hidden="1" x14ac:dyDescent="0.3">
      <c r="A21">
        <v>237.93046457025901</v>
      </c>
      <c r="B21">
        <v>754.59273974484097</v>
      </c>
      <c r="C21">
        <v>536.68032229581104</v>
      </c>
      <c r="H21" t="str">
        <f t="shared" si="5"/>
        <v/>
      </c>
      <c r="I21" t="str">
        <f t="shared" si="6"/>
        <v/>
      </c>
      <c r="J21" t="str">
        <f t="shared" si="7"/>
        <v/>
      </c>
      <c r="K21" t="str">
        <f t="shared" si="8"/>
        <v/>
      </c>
      <c r="L21" t="str">
        <f t="shared" si="9"/>
        <v/>
      </c>
      <c r="M21" t="str">
        <f t="shared" si="10"/>
        <v/>
      </c>
      <c r="O21" cm="1">
        <f t="array" ref="O21">MIN(IF(H21:M21&lt;&gt;0, H21:M21))</f>
        <v>0</v>
      </c>
      <c r="Q21" t="str">
        <f t="shared" si="11"/>
        <v/>
      </c>
      <c r="R21" t="str">
        <f t="shared" si="12"/>
        <v/>
      </c>
      <c r="S21" t="str">
        <f t="shared" si="13"/>
        <v/>
      </c>
      <c r="T21" t="str">
        <f t="shared" si="14"/>
        <v/>
      </c>
      <c r="U21" t="str">
        <f t="shared" si="15"/>
        <v/>
      </c>
      <c r="V21" t="str">
        <f t="shared" si="16"/>
        <v/>
      </c>
      <c r="W21">
        <f t="shared" si="17"/>
        <v>0</v>
      </c>
      <c r="X21">
        <f t="shared" si="18"/>
        <v>0</v>
      </c>
      <c r="Y21">
        <f t="shared" si="19"/>
        <v>0</v>
      </c>
      <c r="Z21">
        <f t="shared" si="20"/>
        <v>0</v>
      </c>
      <c r="AA21">
        <f t="shared" si="21"/>
        <v>0</v>
      </c>
      <c r="AB21">
        <f t="shared" si="22"/>
        <v>0</v>
      </c>
      <c r="AC21" cm="1">
        <f t="array" ref="AC21">MIN(IF(W21:AB21&lt;&gt;0, W21:AB21))</f>
        <v>0</v>
      </c>
    </row>
    <row r="22" spans="1:29" x14ac:dyDescent="0.3">
      <c r="A22">
        <v>1430.3001591509901</v>
      </c>
      <c r="B22">
        <v>1325.2979802239299</v>
      </c>
      <c r="C22">
        <v>1129.4914957434401</v>
      </c>
      <c r="H22">
        <f t="shared" si="5"/>
        <v>127.798454231569</v>
      </c>
      <c r="I22">
        <f t="shared" si="6"/>
        <v>1325.2979802239299</v>
      </c>
      <c r="J22">
        <f t="shared" si="7"/>
        <v>1129.4914957434401</v>
      </c>
      <c r="K22">
        <f t="shared" si="8"/>
        <v>0</v>
      </c>
      <c r="L22">
        <f t="shared" si="9"/>
        <v>0</v>
      </c>
      <c r="M22">
        <f t="shared" si="10"/>
        <v>0</v>
      </c>
      <c r="O22" cm="1">
        <f t="array" ref="O22">MIN(IF(H22:M22&lt;&gt;0, H22:M22))</f>
        <v>127.798454231569</v>
      </c>
      <c r="Q22">
        <f t="shared" si="11"/>
        <v>779.04930669127953</v>
      </c>
      <c r="R22">
        <f t="shared" si="12"/>
        <v>1350.9232778197199</v>
      </c>
      <c r="S22">
        <f t="shared" si="13"/>
        <v>1134.8026058660851</v>
      </c>
      <c r="T22" t="e">
        <f t="shared" si="14"/>
        <v>#DIV/0!</v>
      </c>
      <c r="U22" t="e">
        <f t="shared" si="15"/>
        <v>#DIV/0!</v>
      </c>
      <c r="V22" t="e">
        <f t="shared" si="16"/>
        <v>#DIV/0!</v>
      </c>
      <c r="W22">
        <f t="shared" si="17"/>
        <v>779.04930669127953</v>
      </c>
      <c r="X22">
        <f t="shared" si="18"/>
        <v>1350.9232778197199</v>
      </c>
      <c r="Y22">
        <f t="shared" si="19"/>
        <v>1134.8026058660851</v>
      </c>
      <c r="Z22">
        <f t="shared" si="20"/>
        <v>0</v>
      </c>
      <c r="AA22">
        <f t="shared" si="21"/>
        <v>0</v>
      </c>
      <c r="AB22">
        <f t="shared" si="22"/>
        <v>0</v>
      </c>
      <c r="AC22" cm="1">
        <f t="array" ref="AC22">MIN(IF(W22:AB22&lt;&gt;0, W22:AB22))</f>
        <v>779.04930669127953</v>
      </c>
    </row>
    <row r="23" spans="1:29" hidden="1" x14ac:dyDescent="0.3">
      <c r="A23">
        <v>127.798454231569</v>
      </c>
      <c r="B23">
        <v>1376.54857541551</v>
      </c>
      <c r="C23">
        <v>1140.1137159887301</v>
      </c>
      <c r="H23" t="str">
        <f t="shared" si="5"/>
        <v/>
      </c>
      <c r="I23" t="str">
        <f t="shared" si="6"/>
        <v/>
      </c>
      <c r="J23" t="str">
        <f t="shared" si="7"/>
        <v/>
      </c>
      <c r="K23" t="str">
        <f t="shared" si="8"/>
        <v/>
      </c>
      <c r="L23" t="str">
        <f t="shared" si="9"/>
        <v/>
      </c>
      <c r="M23" t="str">
        <f t="shared" si="10"/>
        <v/>
      </c>
      <c r="O23" cm="1">
        <f t="array" ref="O23">MIN(IF(H23:M23&lt;&gt;0, H23:M23))</f>
        <v>0</v>
      </c>
      <c r="Q23" t="str">
        <f t="shared" si="11"/>
        <v/>
      </c>
      <c r="R23" t="str">
        <f t="shared" si="12"/>
        <v/>
      </c>
      <c r="S23" t="str">
        <f t="shared" si="13"/>
        <v/>
      </c>
      <c r="T23" t="str">
        <f t="shared" si="14"/>
        <v/>
      </c>
      <c r="U23" t="str">
        <f t="shared" si="15"/>
        <v/>
      </c>
      <c r="V23" t="str">
        <f t="shared" si="16"/>
        <v/>
      </c>
      <c r="W23">
        <f t="shared" si="17"/>
        <v>0</v>
      </c>
      <c r="X23">
        <f t="shared" si="18"/>
        <v>0</v>
      </c>
      <c r="Y23">
        <f t="shared" si="19"/>
        <v>0</v>
      </c>
      <c r="Z23">
        <f t="shared" si="20"/>
        <v>0</v>
      </c>
      <c r="AA23">
        <f t="shared" si="21"/>
        <v>0</v>
      </c>
      <c r="AB23">
        <f t="shared" si="22"/>
        <v>0</v>
      </c>
      <c r="AC23" cm="1">
        <f t="array" ref="AC23">MIN(IF(W23:AB23&lt;&gt;0, W23:AB23))</f>
        <v>0</v>
      </c>
    </row>
    <row r="24" spans="1:29" x14ac:dyDescent="0.3">
      <c r="A24">
        <v>1279.7730031939</v>
      </c>
      <c r="B24">
        <v>716.82098475898101</v>
      </c>
      <c r="C24">
        <v>737.25981676307401</v>
      </c>
      <c r="D24">
        <v>165.207209862296</v>
      </c>
      <c r="E24">
        <v>1047.61524557491</v>
      </c>
      <c r="H24">
        <f t="shared" si="5"/>
        <v>973.01774125099405</v>
      </c>
      <c r="I24">
        <f t="shared" si="6"/>
        <v>716.82098475898101</v>
      </c>
      <c r="J24">
        <f t="shared" si="7"/>
        <v>291.53352155833102</v>
      </c>
      <c r="K24">
        <f t="shared" si="8"/>
        <v>165.207209862296</v>
      </c>
      <c r="L24">
        <f t="shared" si="9"/>
        <v>457.98353412219399</v>
      </c>
      <c r="M24">
        <f t="shared" si="10"/>
        <v>0</v>
      </c>
      <c r="O24" cm="1">
        <f t="array" ref="O24">MIN(IF(H24:M24&lt;&gt;0, H24:M24))</f>
        <v>165.207209862296</v>
      </c>
      <c r="Q24">
        <f t="shared" si="11"/>
        <v>1126.3953722224469</v>
      </c>
      <c r="R24">
        <f t="shared" si="12"/>
        <v>1006.7074997697655</v>
      </c>
      <c r="S24">
        <f t="shared" si="13"/>
        <v>514.39666916070246</v>
      </c>
      <c r="T24">
        <f t="shared" si="14"/>
        <v>411.46615371298049</v>
      </c>
      <c r="U24">
        <f t="shared" si="15"/>
        <v>752.79938984855198</v>
      </c>
      <c r="V24" t="e">
        <f t="shared" si="16"/>
        <v>#DIV/0!</v>
      </c>
      <c r="W24">
        <f t="shared" si="17"/>
        <v>1126.3953722224469</v>
      </c>
      <c r="X24">
        <f t="shared" si="18"/>
        <v>1006.7074997697655</v>
      </c>
      <c r="Y24">
        <f t="shared" si="19"/>
        <v>514.39666916070246</v>
      </c>
      <c r="Z24">
        <f t="shared" si="20"/>
        <v>411.46615371298049</v>
      </c>
      <c r="AA24">
        <f t="shared" si="21"/>
        <v>752.79938984855198</v>
      </c>
      <c r="AB24">
        <f t="shared" si="22"/>
        <v>0</v>
      </c>
      <c r="AC24" cm="1">
        <f t="array" ref="AC24">MIN(IF(W24:AB24&lt;&gt;0, W24:AB24))</f>
        <v>411.46615371298049</v>
      </c>
    </row>
    <row r="25" spans="1:29" hidden="1" x14ac:dyDescent="0.3">
      <c r="A25">
        <v>973.01774125099405</v>
      </c>
      <c r="B25">
        <v>1296.59401478055</v>
      </c>
      <c r="C25">
        <v>291.53352155833102</v>
      </c>
      <c r="D25">
        <v>657.72509756366503</v>
      </c>
      <c r="E25">
        <v>457.98353412219399</v>
      </c>
      <c r="H25" t="str">
        <f t="shared" si="5"/>
        <v/>
      </c>
      <c r="I25" t="str">
        <f t="shared" si="6"/>
        <v/>
      </c>
      <c r="J25" t="str">
        <f t="shared" si="7"/>
        <v/>
      </c>
      <c r="K25" t="str">
        <f t="shared" si="8"/>
        <v/>
      </c>
      <c r="L25" t="str">
        <f t="shared" si="9"/>
        <v/>
      </c>
      <c r="M25" t="str">
        <f t="shared" si="10"/>
        <v/>
      </c>
      <c r="O25" cm="1">
        <f t="array" ref="O25">MIN(IF(H25:M25&lt;&gt;0, H25:M25))</f>
        <v>0</v>
      </c>
      <c r="Q25" t="str">
        <f t="shared" si="11"/>
        <v/>
      </c>
      <c r="R25" t="str">
        <f t="shared" si="12"/>
        <v/>
      </c>
      <c r="S25" t="str">
        <f t="shared" si="13"/>
        <v/>
      </c>
      <c r="T25" t="str">
        <f t="shared" si="14"/>
        <v/>
      </c>
      <c r="U25" t="str">
        <f t="shared" si="15"/>
        <v/>
      </c>
      <c r="V25" t="str">
        <f t="shared" si="16"/>
        <v/>
      </c>
      <c r="W25">
        <f t="shared" si="17"/>
        <v>0</v>
      </c>
      <c r="X25">
        <f t="shared" si="18"/>
        <v>0</v>
      </c>
      <c r="Y25">
        <f t="shared" si="19"/>
        <v>0</v>
      </c>
      <c r="Z25">
        <f t="shared" si="20"/>
        <v>0</v>
      </c>
      <c r="AA25">
        <f t="shared" si="21"/>
        <v>0</v>
      </c>
      <c r="AB25">
        <f t="shared" si="22"/>
        <v>0</v>
      </c>
      <c r="AC25" cm="1">
        <f t="array" ref="AC25">MIN(IF(W25:AB25&lt;&gt;0, W25:AB25))</f>
        <v>0</v>
      </c>
    </row>
    <row r="26" spans="1:29" x14ac:dyDescent="0.3">
      <c r="A26">
        <v>543.66347225372499</v>
      </c>
      <c r="B26">
        <v>1471.4292981812901</v>
      </c>
      <c r="C26">
        <v>1379.8299094481399</v>
      </c>
      <c r="H26">
        <f t="shared" si="5"/>
        <v>436.92303546966798</v>
      </c>
      <c r="I26">
        <f t="shared" si="6"/>
        <v>1402.3466118649301</v>
      </c>
      <c r="J26">
        <f t="shared" si="7"/>
        <v>1151.2290461396501</v>
      </c>
      <c r="K26">
        <f t="shared" si="8"/>
        <v>0</v>
      </c>
      <c r="L26">
        <f t="shared" si="9"/>
        <v>0</v>
      </c>
      <c r="M26">
        <f t="shared" si="10"/>
        <v>0</v>
      </c>
      <c r="O26" cm="1">
        <f t="array" ref="O26">MIN(IF(H26:M26&lt;&gt;0, H26:M26))</f>
        <v>436.92303546966798</v>
      </c>
      <c r="Q26">
        <f t="shared" si="11"/>
        <v>490.29325386169648</v>
      </c>
      <c r="R26">
        <f t="shared" si="12"/>
        <v>1436.88795502311</v>
      </c>
      <c r="S26">
        <f t="shared" si="13"/>
        <v>1265.529477793895</v>
      </c>
      <c r="T26" t="e">
        <f t="shared" si="14"/>
        <v>#DIV/0!</v>
      </c>
      <c r="U26" t="e">
        <f t="shared" si="15"/>
        <v>#DIV/0!</v>
      </c>
      <c r="V26" t="e">
        <f t="shared" si="16"/>
        <v>#DIV/0!</v>
      </c>
      <c r="W26">
        <f t="shared" si="17"/>
        <v>490.29325386169648</v>
      </c>
      <c r="X26">
        <f t="shared" si="18"/>
        <v>1436.88795502311</v>
      </c>
      <c r="Y26">
        <f t="shared" si="19"/>
        <v>1265.529477793895</v>
      </c>
      <c r="Z26">
        <f t="shared" si="20"/>
        <v>0</v>
      </c>
      <c r="AA26">
        <f t="shared" si="21"/>
        <v>0</v>
      </c>
      <c r="AB26">
        <f t="shared" si="22"/>
        <v>0</v>
      </c>
      <c r="AC26" cm="1">
        <f t="array" ref="AC26">MIN(IF(W26:AB26&lt;&gt;0, W26:AB26))</f>
        <v>490.29325386169648</v>
      </c>
    </row>
    <row r="27" spans="1:29" hidden="1" x14ac:dyDescent="0.3">
      <c r="A27">
        <v>436.92303546966798</v>
      </c>
      <c r="B27">
        <v>1402.3466118649301</v>
      </c>
      <c r="C27">
        <v>1151.2290461396501</v>
      </c>
      <c r="H27" t="str">
        <f t="shared" si="5"/>
        <v/>
      </c>
      <c r="I27" t="str">
        <f t="shared" si="6"/>
        <v/>
      </c>
      <c r="J27" t="str">
        <f t="shared" si="7"/>
        <v/>
      </c>
      <c r="K27" t="str">
        <f t="shared" si="8"/>
        <v/>
      </c>
      <c r="L27" t="str">
        <f t="shared" si="9"/>
        <v/>
      </c>
      <c r="M27" t="str">
        <f t="shared" si="10"/>
        <v/>
      </c>
      <c r="O27" cm="1">
        <f t="array" ref="O27">MIN(IF(H27:M27&lt;&gt;0, H27:M27))</f>
        <v>0</v>
      </c>
      <c r="Q27" t="str">
        <f t="shared" si="11"/>
        <v/>
      </c>
      <c r="R27" t="str">
        <f t="shared" si="12"/>
        <v/>
      </c>
      <c r="S27" t="str">
        <f t="shared" si="13"/>
        <v/>
      </c>
      <c r="T27" t="str">
        <f t="shared" si="14"/>
        <v/>
      </c>
      <c r="U27" t="str">
        <f t="shared" si="15"/>
        <v/>
      </c>
      <c r="V27" t="str">
        <f t="shared" si="16"/>
        <v/>
      </c>
      <c r="W27">
        <f t="shared" si="17"/>
        <v>0</v>
      </c>
      <c r="X27">
        <f t="shared" si="18"/>
        <v>0</v>
      </c>
      <c r="Y27">
        <f t="shared" si="19"/>
        <v>0</v>
      </c>
      <c r="Z27">
        <f t="shared" si="20"/>
        <v>0</v>
      </c>
      <c r="AA27">
        <f t="shared" si="21"/>
        <v>0</v>
      </c>
      <c r="AB27">
        <f t="shared" si="22"/>
        <v>0</v>
      </c>
      <c r="AC27" cm="1">
        <f t="array" ref="AC27">MIN(IF(W27:AB27&lt;&gt;0, W27:AB27))</f>
        <v>0</v>
      </c>
    </row>
    <row r="28" spans="1:29" x14ac:dyDescent="0.3">
      <c r="A28">
        <v>397.53538240101898</v>
      </c>
      <c r="B28">
        <v>63.907175930482303</v>
      </c>
      <c r="C28">
        <v>228.431202199626</v>
      </c>
      <c r="D28">
        <v>1006.81533013328</v>
      </c>
      <c r="E28">
        <v>53.065430509374004</v>
      </c>
      <c r="H28">
        <f t="shared" si="5"/>
        <v>157.06776635531199</v>
      </c>
      <c r="I28">
        <f t="shared" si="6"/>
        <v>63.907175930482303</v>
      </c>
      <c r="J28">
        <f t="shared" si="7"/>
        <v>228.431202199626</v>
      </c>
      <c r="K28">
        <f t="shared" si="8"/>
        <v>1006.81533013328</v>
      </c>
      <c r="L28">
        <f t="shared" si="9"/>
        <v>53.065430509374004</v>
      </c>
      <c r="M28">
        <f t="shared" si="10"/>
        <v>0</v>
      </c>
      <c r="O28" cm="1">
        <f t="array" ref="O28">MIN(IF(H28:M28&lt;&gt;0, H28:M28))</f>
        <v>53.065430509374004</v>
      </c>
      <c r="Q28">
        <f t="shared" si="11"/>
        <v>277.30157437816547</v>
      </c>
      <c r="R28">
        <f t="shared" si="12"/>
        <v>737.90301124980613</v>
      </c>
      <c r="S28">
        <f t="shared" si="13"/>
        <v>709.76309596096303</v>
      </c>
      <c r="T28">
        <f t="shared" si="14"/>
        <v>1081.3760399832149</v>
      </c>
      <c r="U28">
        <f t="shared" si="15"/>
        <v>78.969918827579505</v>
      </c>
      <c r="V28" t="e">
        <f t="shared" si="16"/>
        <v>#DIV/0!</v>
      </c>
      <c r="W28">
        <f t="shared" si="17"/>
        <v>277.30157437816547</v>
      </c>
      <c r="X28">
        <f t="shared" si="18"/>
        <v>737.90301124980613</v>
      </c>
      <c r="Y28">
        <f t="shared" si="19"/>
        <v>709.76309596096303</v>
      </c>
      <c r="Z28">
        <f t="shared" si="20"/>
        <v>1081.3760399832149</v>
      </c>
      <c r="AA28">
        <f t="shared" si="21"/>
        <v>78.969918827579505</v>
      </c>
      <c r="AB28">
        <f t="shared" si="22"/>
        <v>0</v>
      </c>
      <c r="AC28" cm="1">
        <f t="array" ref="AC28">MIN(IF(W28:AB28&lt;&gt;0, W28:AB28))</f>
        <v>78.969918827579505</v>
      </c>
    </row>
    <row r="29" spans="1:29" hidden="1" x14ac:dyDescent="0.3">
      <c r="A29">
        <v>157.06776635531199</v>
      </c>
      <c r="B29">
        <v>1411.89884656913</v>
      </c>
      <c r="C29">
        <v>1191.0949897222999</v>
      </c>
      <c r="D29">
        <v>1155.9367498331501</v>
      </c>
      <c r="E29">
        <v>104.874407145785</v>
      </c>
      <c r="H29" t="str">
        <f t="shared" si="5"/>
        <v/>
      </c>
      <c r="I29" t="str">
        <f t="shared" si="6"/>
        <v/>
      </c>
      <c r="J29" t="str">
        <f t="shared" si="7"/>
        <v/>
      </c>
      <c r="K29" t="str">
        <f t="shared" si="8"/>
        <v/>
      </c>
      <c r="L29" t="str">
        <f t="shared" si="9"/>
        <v/>
      </c>
      <c r="M29" t="str">
        <f t="shared" si="10"/>
        <v/>
      </c>
      <c r="O29" cm="1">
        <f t="array" ref="O29">MIN(IF(H29:M29&lt;&gt;0, H29:M29))</f>
        <v>0</v>
      </c>
      <c r="Q29" t="str">
        <f t="shared" si="11"/>
        <v/>
      </c>
      <c r="R29" t="str">
        <f t="shared" si="12"/>
        <v/>
      </c>
      <c r="S29" t="str">
        <f t="shared" si="13"/>
        <v/>
      </c>
      <c r="T29" t="str">
        <f t="shared" si="14"/>
        <v/>
      </c>
      <c r="U29" t="str">
        <f t="shared" si="15"/>
        <v/>
      </c>
      <c r="V29" t="str">
        <f t="shared" si="16"/>
        <v/>
      </c>
      <c r="W29">
        <f t="shared" si="17"/>
        <v>0</v>
      </c>
      <c r="X29">
        <f t="shared" si="18"/>
        <v>0</v>
      </c>
      <c r="Y29">
        <f t="shared" si="19"/>
        <v>0</v>
      </c>
      <c r="Z29">
        <f t="shared" si="20"/>
        <v>0</v>
      </c>
      <c r="AA29">
        <f t="shared" si="21"/>
        <v>0</v>
      </c>
      <c r="AB29">
        <f t="shared" si="22"/>
        <v>0</v>
      </c>
      <c r="AC29" cm="1">
        <f t="array" ref="AC29">MIN(IF(W29:AB29&lt;&gt;0, W29:AB29))</f>
        <v>0</v>
      </c>
    </row>
    <row r="30" spans="1:29" x14ac:dyDescent="0.3">
      <c r="A30">
        <v>607.91366505453698</v>
      </c>
      <c r="B30">
        <v>473.72144059037203</v>
      </c>
      <c r="C30">
        <v>643.24115563232101</v>
      </c>
      <c r="D30">
        <v>1068.06956947618</v>
      </c>
      <c r="H30">
        <f t="shared" si="5"/>
        <v>133.36461676490299</v>
      </c>
      <c r="I30">
        <f t="shared" si="6"/>
        <v>473.72144059037203</v>
      </c>
      <c r="J30">
        <f t="shared" si="7"/>
        <v>643.24115563232101</v>
      </c>
      <c r="K30">
        <f t="shared" si="8"/>
        <v>406.12695948872403</v>
      </c>
      <c r="L30">
        <f t="shared" si="9"/>
        <v>0</v>
      </c>
      <c r="M30">
        <f t="shared" si="10"/>
        <v>0</v>
      </c>
      <c r="O30" cm="1">
        <f t="array" ref="O30">MIN(IF(H30:M30&lt;&gt;0, H30:M30))</f>
        <v>133.36461676490299</v>
      </c>
      <c r="Q30">
        <f t="shared" si="11"/>
        <v>370.63914090971997</v>
      </c>
      <c r="R30">
        <f t="shared" si="12"/>
        <v>964.6680528277559</v>
      </c>
      <c r="S30">
        <f t="shared" si="13"/>
        <v>734.38234920551952</v>
      </c>
      <c r="T30">
        <f t="shared" si="14"/>
        <v>737.09826448245201</v>
      </c>
      <c r="U30" t="e">
        <f t="shared" si="15"/>
        <v>#DIV/0!</v>
      </c>
      <c r="V30" t="e">
        <f t="shared" si="16"/>
        <v>#DIV/0!</v>
      </c>
      <c r="W30">
        <f t="shared" si="17"/>
        <v>370.63914090971997</v>
      </c>
      <c r="X30">
        <f t="shared" si="18"/>
        <v>964.6680528277559</v>
      </c>
      <c r="Y30">
        <f t="shared" si="19"/>
        <v>734.38234920551952</v>
      </c>
      <c r="Z30">
        <f t="shared" si="20"/>
        <v>737.09826448245201</v>
      </c>
      <c r="AA30">
        <f t="shared" si="21"/>
        <v>0</v>
      </c>
      <c r="AB30">
        <f t="shared" si="22"/>
        <v>0</v>
      </c>
      <c r="AC30" cm="1">
        <f t="array" ref="AC30">MIN(IF(W30:AB30&lt;&gt;0, W30:AB30))</f>
        <v>370.63914090971997</v>
      </c>
    </row>
    <row r="31" spans="1:29" hidden="1" x14ac:dyDescent="0.3">
      <c r="A31">
        <v>133.36461676490299</v>
      </c>
      <c r="B31">
        <v>1455.6146650651399</v>
      </c>
      <c r="C31">
        <v>825.52354277871802</v>
      </c>
      <c r="D31">
        <v>406.12695948872403</v>
      </c>
      <c r="H31" t="str">
        <f t="shared" si="5"/>
        <v/>
      </c>
      <c r="I31" t="str">
        <f t="shared" si="6"/>
        <v/>
      </c>
      <c r="J31" t="str">
        <f t="shared" si="7"/>
        <v/>
      </c>
      <c r="K31" t="str">
        <f t="shared" si="8"/>
        <v/>
      </c>
      <c r="L31" t="str">
        <f t="shared" si="9"/>
        <v/>
      </c>
      <c r="M31" t="str">
        <f t="shared" si="10"/>
        <v/>
      </c>
      <c r="O31" cm="1">
        <f t="array" ref="O31">MIN(IF(H31:M31&lt;&gt;0, H31:M31))</f>
        <v>0</v>
      </c>
      <c r="Q31" t="str">
        <f t="shared" si="11"/>
        <v/>
      </c>
      <c r="R31" t="str">
        <f t="shared" si="12"/>
        <v/>
      </c>
      <c r="S31" t="str">
        <f t="shared" si="13"/>
        <v/>
      </c>
      <c r="T31" t="str">
        <f t="shared" si="14"/>
        <v/>
      </c>
      <c r="U31" t="str">
        <f t="shared" si="15"/>
        <v/>
      </c>
      <c r="V31" t="str">
        <f t="shared" si="16"/>
        <v/>
      </c>
      <c r="W31">
        <f t="shared" si="17"/>
        <v>0</v>
      </c>
      <c r="X31">
        <f t="shared" si="18"/>
        <v>0</v>
      </c>
      <c r="Y31">
        <f t="shared" si="19"/>
        <v>0</v>
      </c>
      <c r="Z31">
        <f t="shared" si="20"/>
        <v>0</v>
      </c>
      <c r="AA31">
        <f t="shared" si="21"/>
        <v>0</v>
      </c>
      <c r="AB31">
        <f t="shared" si="22"/>
        <v>0</v>
      </c>
      <c r="AC31" cm="1">
        <f t="array" ref="AC31">MIN(IF(W31:AB31&lt;&gt;0, W31:AB31))</f>
        <v>0</v>
      </c>
    </row>
    <row r="32" spans="1:29" x14ac:dyDescent="0.3">
      <c r="A32">
        <v>512.893464606051</v>
      </c>
      <c r="B32">
        <v>504.31326251791302</v>
      </c>
      <c r="C32">
        <v>1267.69055900034</v>
      </c>
      <c r="D32">
        <v>1075.397584396</v>
      </c>
      <c r="E32">
        <v>854.05091773491802</v>
      </c>
      <c r="H32">
        <f t="shared" si="5"/>
        <v>339.01194355524899</v>
      </c>
      <c r="I32">
        <f t="shared" si="6"/>
        <v>504.31326251791302</v>
      </c>
      <c r="J32">
        <f t="shared" si="7"/>
        <v>1014.35761323422</v>
      </c>
      <c r="K32">
        <f t="shared" si="8"/>
        <v>1075.397584396</v>
      </c>
      <c r="L32">
        <f t="shared" si="9"/>
        <v>387.71083739109798</v>
      </c>
      <c r="M32">
        <f t="shared" si="10"/>
        <v>0</v>
      </c>
      <c r="O32" cm="1">
        <f t="array" ref="O32">MIN(IF(H32:M32&lt;&gt;0, H32:M32))</f>
        <v>339.01194355524899</v>
      </c>
      <c r="Q32">
        <f t="shared" si="11"/>
        <v>425.95270408064999</v>
      </c>
      <c r="R32">
        <f t="shared" si="12"/>
        <v>735.33996048201197</v>
      </c>
      <c r="S32">
        <f t="shared" si="13"/>
        <v>1141.0240861172801</v>
      </c>
      <c r="T32">
        <f t="shared" si="14"/>
        <v>1094.215642523925</v>
      </c>
      <c r="U32">
        <f t="shared" si="15"/>
        <v>620.88087756300797</v>
      </c>
      <c r="V32" t="e">
        <f t="shared" si="16"/>
        <v>#DIV/0!</v>
      </c>
      <c r="W32">
        <f t="shared" si="17"/>
        <v>425.95270408064999</v>
      </c>
      <c r="X32">
        <f t="shared" si="18"/>
        <v>735.33996048201197</v>
      </c>
      <c r="Y32">
        <f t="shared" si="19"/>
        <v>1141.0240861172801</v>
      </c>
      <c r="Z32">
        <f t="shared" si="20"/>
        <v>1094.215642523925</v>
      </c>
      <c r="AA32">
        <f t="shared" si="21"/>
        <v>620.88087756300797</v>
      </c>
      <c r="AB32">
        <f t="shared" si="22"/>
        <v>0</v>
      </c>
      <c r="AC32" cm="1">
        <f t="array" ref="AC32">MIN(IF(W32:AB32&lt;&gt;0, W32:AB32))</f>
        <v>425.95270408064999</v>
      </c>
    </row>
    <row r="33" spans="1:29" hidden="1" x14ac:dyDescent="0.3">
      <c r="A33">
        <v>339.01194355524899</v>
      </c>
      <c r="B33">
        <v>966.36665844611105</v>
      </c>
      <c r="C33">
        <v>1014.35761323422</v>
      </c>
      <c r="D33">
        <v>1113.03370065185</v>
      </c>
      <c r="E33">
        <v>387.71083739109798</v>
      </c>
      <c r="H33" t="str">
        <f t="shared" si="5"/>
        <v/>
      </c>
      <c r="I33" t="str">
        <f t="shared" si="6"/>
        <v/>
      </c>
      <c r="J33" t="str">
        <f t="shared" si="7"/>
        <v/>
      </c>
      <c r="K33" t="str">
        <f t="shared" si="8"/>
        <v/>
      </c>
      <c r="L33" t="str">
        <f t="shared" si="9"/>
        <v/>
      </c>
      <c r="M33" t="str">
        <f t="shared" si="10"/>
        <v/>
      </c>
      <c r="O33" cm="1">
        <f t="array" ref="O33">MIN(IF(H33:M33&lt;&gt;0, H33:M33))</f>
        <v>0</v>
      </c>
      <c r="Q33" t="str">
        <f t="shared" si="11"/>
        <v/>
      </c>
      <c r="R33" t="str">
        <f t="shared" si="12"/>
        <v/>
      </c>
      <c r="S33" t="str">
        <f t="shared" si="13"/>
        <v/>
      </c>
      <c r="T33" t="str">
        <f t="shared" si="14"/>
        <v/>
      </c>
      <c r="U33" t="str">
        <f t="shared" si="15"/>
        <v/>
      </c>
      <c r="V33" t="str">
        <f t="shared" si="16"/>
        <v/>
      </c>
      <c r="W33">
        <f t="shared" si="17"/>
        <v>0</v>
      </c>
      <c r="X33">
        <f t="shared" si="18"/>
        <v>0</v>
      </c>
      <c r="Y33">
        <f t="shared" si="19"/>
        <v>0</v>
      </c>
      <c r="Z33">
        <f t="shared" si="20"/>
        <v>0</v>
      </c>
      <c r="AA33">
        <f t="shared" si="21"/>
        <v>0</v>
      </c>
      <c r="AB33">
        <f t="shared" si="22"/>
        <v>0</v>
      </c>
      <c r="AC33" cm="1">
        <f t="array" ref="AC33">MIN(IF(W33:AB33&lt;&gt;0, W33:AB33))</f>
        <v>0</v>
      </c>
    </row>
    <row r="34" spans="1:29" x14ac:dyDescent="0.3">
      <c r="A34">
        <v>1073.3075145431001</v>
      </c>
      <c r="B34">
        <v>822.85264679070997</v>
      </c>
      <c r="C34">
        <v>293.00307707825402</v>
      </c>
      <c r="H34">
        <f t="shared" si="5"/>
        <v>1073.3075145431001</v>
      </c>
      <c r="I34">
        <f t="shared" si="6"/>
        <v>753.41831681210601</v>
      </c>
      <c r="J34">
        <f t="shared" si="7"/>
        <v>9.5964753837971593</v>
      </c>
      <c r="K34">
        <f t="shared" si="8"/>
        <v>0</v>
      </c>
      <c r="L34">
        <f t="shared" si="9"/>
        <v>0</v>
      </c>
      <c r="M34">
        <f t="shared" si="10"/>
        <v>0</v>
      </c>
      <c r="O34" cm="1">
        <f t="array" ref="O34">MIN(IF(H34:M34&lt;&gt;0, H34:M34))</f>
        <v>9.5964753837971593</v>
      </c>
      <c r="Q34">
        <f t="shared" si="11"/>
        <v>1239.03233847315</v>
      </c>
      <c r="R34">
        <f t="shared" si="12"/>
        <v>788.13548180140799</v>
      </c>
      <c r="S34">
        <f t="shared" si="13"/>
        <v>151.29977623102559</v>
      </c>
      <c r="T34" t="e">
        <f t="shared" si="14"/>
        <v>#DIV/0!</v>
      </c>
      <c r="U34" t="e">
        <f t="shared" si="15"/>
        <v>#DIV/0!</v>
      </c>
      <c r="V34" t="e">
        <f t="shared" si="16"/>
        <v>#DIV/0!</v>
      </c>
      <c r="W34">
        <f t="shared" si="17"/>
        <v>1239.03233847315</v>
      </c>
      <c r="X34">
        <f t="shared" si="18"/>
        <v>788.13548180140799</v>
      </c>
      <c r="Y34">
        <f t="shared" si="19"/>
        <v>151.29977623102559</v>
      </c>
      <c r="Z34">
        <f t="shared" si="20"/>
        <v>0</v>
      </c>
      <c r="AA34">
        <f t="shared" si="21"/>
        <v>0</v>
      </c>
      <c r="AB34">
        <f t="shared" si="22"/>
        <v>0</v>
      </c>
      <c r="AC34" cm="1">
        <f t="array" ref="AC34">MIN(IF(W34:AB34&lt;&gt;0, W34:AB34))</f>
        <v>151.29977623102559</v>
      </c>
    </row>
    <row r="35" spans="1:29" hidden="1" x14ac:dyDescent="0.3">
      <c r="A35">
        <v>1404.7571624032</v>
      </c>
      <c r="B35">
        <v>753.41831681210601</v>
      </c>
      <c r="C35">
        <v>9.5964753837971593</v>
      </c>
      <c r="H35" t="str">
        <f t="shared" si="5"/>
        <v/>
      </c>
      <c r="I35" t="str">
        <f t="shared" si="6"/>
        <v/>
      </c>
      <c r="J35" t="str">
        <f t="shared" si="7"/>
        <v/>
      </c>
      <c r="K35" t="str">
        <f t="shared" si="8"/>
        <v/>
      </c>
      <c r="L35" t="str">
        <f t="shared" si="9"/>
        <v/>
      </c>
      <c r="M35" t="str">
        <f t="shared" si="10"/>
        <v/>
      </c>
      <c r="O35" cm="1">
        <f t="array" ref="O35">MIN(IF(H35:M35&lt;&gt;0, H35:M35))</f>
        <v>0</v>
      </c>
      <c r="Q35" t="str">
        <f t="shared" si="11"/>
        <v/>
      </c>
      <c r="R35" t="str">
        <f t="shared" si="12"/>
        <v/>
      </c>
      <c r="S35" t="str">
        <f t="shared" si="13"/>
        <v/>
      </c>
      <c r="T35" t="str">
        <f t="shared" si="14"/>
        <v/>
      </c>
      <c r="U35" t="str">
        <f t="shared" si="15"/>
        <v/>
      </c>
      <c r="V35" t="str">
        <f t="shared" si="16"/>
        <v/>
      </c>
      <c r="W35">
        <f t="shared" si="17"/>
        <v>0</v>
      </c>
      <c r="X35">
        <f t="shared" si="18"/>
        <v>0</v>
      </c>
      <c r="Y35">
        <f t="shared" si="19"/>
        <v>0</v>
      </c>
      <c r="Z35">
        <f t="shared" si="20"/>
        <v>0</v>
      </c>
      <c r="AA35">
        <f t="shared" si="21"/>
        <v>0</v>
      </c>
      <c r="AB35">
        <f t="shared" si="22"/>
        <v>0</v>
      </c>
      <c r="AC35" cm="1">
        <f t="array" ref="AC35">MIN(IF(W35:AB35&lt;&gt;0, W35:AB35))</f>
        <v>0</v>
      </c>
    </row>
    <row r="36" spans="1:29" x14ac:dyDescent="0.3">
      <c r="A36">
        <v>1288.9519895210501</v>
      </c>
      <c r="B36">
        <v>1256.98742502765</v>
      </c>
      <c r="C36">
        <v>1184.5186282116599</v>
      </c>
      <c r="D36">
        <v>1296.58030408627</v>
      </c>
      <c r="H36">
        <f t="shared" si="5"/>
        <v>1288.9519895210501</v>
      </c>
      <c r="I36">
        <f t="shared" si="6"/>
        <v>256.33706088182697</v>
      </c>
      <c r="J36">
        <f t="shared" si="7"/>
        <v>1184.5186282116599</v>
      </c>
      <c r="K36">
        <f t="shared" si="8"/>
        <v>131.50718945003899</v>
      </c>
      <c r="L36">
        <f t="shared" si="9"/>
        <v>0</v>
      </c>
      <c r="M36">
        <f t="shared" si="10"/>
        <v>0</v>
      </c>
      <c r="O36" cm="1">
        <f t="array" ref="O36">MIN(IF(H36:M36&lt;&gt;0, H36:M36))</f>
        <v>131.50718945003899</v>
      </c>
      <c r="Q36">
        <f t="shared" si="11"/>
        <v>1347.2992110380201</v>
      </c>
      <c r="R36">
        <f t="shared" si="12"/>
        <v>756.66224295473853</v>
      </c>
      <c r="S36">
        <f t="shared" si="13"/>
        <v>1330.9726117632749</v>
      </c>
      <c r="T36">
        <f t="shared" si="14"/>
        <v>714.04374676815451</v>
      </c>
      <c r="U36" t="e">
        <f t="shared" si="15"/>
        <v>#DIV/0!</v>
      </c>
      <c r="V36" t="e">
        <f t="shared" si="16"/>
        <v>#DIV/0!</v>
      </c>
      <c r="W36">
        <f t="shared" si="17"/>
        <v>1347.2992110380201</v>
      </c>
      <c r="X36">
        <f t="shared" si="18"/>
        <v>756.66224295473853</v>
      </c>
      <c r="Y36">
        <f t="shared" si="19"/>
        <v>1330.9726117632749</v>
      </c>
      <c r="Z36">
        <f t="shared" si="20"/>
        <v>714.04374676815451</v>
      </c>
      <c r="AA36">
        <f t="shared" si="21"/>
        <v>0</v>
      </c>
      <c r="AB36">
        <f t="shared" si="22"/>
        <v>0</v>
      </c>
      <c r="AC36" cm="1">
        <f t="array" ref="AC36">MIN(IF(W36:AB36&lt;&gt;0, W36:AB36))</f>
        <v>714.04374676815451</v>
      </c>
    </row>
    <row r="37" spans="1:29" hidden="1" x14ac:dyDescent="0.3">
      <c r="A37">
        <v>1405.64643255499</v>
      </c>
      <c r="B37">
        <v>256.33706088182697</v>
      </c>
      <c r="C37">
        <v>1477.4265953148899</v>
      </c>
      <c r="D37">
        <v>131.50718945003899</v>
      </c>
      <c r="H37" t="str">
        <f t="shared" si="5"/>
        <v/>
      </c>
      <c r="I37" t="str">
        <f t="shared" si="6"/>
        <v/>
      </c>
      <c r="J37" t="str">
        <f t="shared" si="7"/>
        <v/>
      </c>
      <c r="K37" t="str">
        <f t="shared" si="8"/>
        <v/>
      </c>
      <c r="L37" t="str">
        <f t="shared" si="9"/>
        <v/>
      </c>
      <c r="M37" t="str">
        <f t="shared" si="10"/>
        <v/>
      </c>
      <c r="O37" cm="1">
        <f t="array" ref="O37">MIN(IF(H37:M37&lt;&gt;0, H37:M37))</f>
        <v>0</v>
      </c>
      <c r="Q37" t="str">
        <f t="shared" si="11"/>
        <v/>
      </c>
      <c r="R37" t="str">
        <f t="shared" si="12"/>
        <v/>
      </c>
      <c r="S37" t="str">
        <f t="shared" si="13"/>
        <v/>
      </c>
      <c r="T37" t="str">
        <f t="shared" si="14"/>
        <v/>
      </c>
      <c r="U37" t="str">
        <f t="shared" si="15"/>
        <v/>
      </c>
      <c r="V37" t="str">
        <f t="shared" si="16"/>
        <v/>
      </c>
      <c r="W37">
        <f t="shared" si="17"/>
        <v>0</v>
      </c>
      <c r="X37">
        <f t="shared" si="18"/>
        <v>0</v>
      </c>
      <c r="Y37">
        <f t="shared" si="19"/>
        <v>0</v>
      </c>
      <c r="Z37">
        <f t="shared" si="20"/>
        <v>0</v>
      </c>
      <c r="AA37">
        <f t="shared" si="21"/>
        <v>0</v>
      </c>
      <c r="AB37">
        <f t="shared" si="22"/>
        <v>0</v>
      </c>
      <c r="AC37" cm="1">
        <f t="array" ref="AC37">MIN(IF(W37:AB37&lt;&gt;0, W37:AB37))</f>
        <v>0</v>
      </c>
    </row>
    <row r="38" spans="1:29" x14ac:dyDescent="0.3">
      <c r="A38">
        <v>1225.1836390943299</v>
      </c>
      <c r="B38">
        <v>812.82226549975906</v>
      </c>
      <c r="C38">
        <v>91.710289379617095</v>
      </c>
      <c r="H38">
        <f t="shared" si="5"/>
        <v>464.70547287908403</v>
      </c>
      <c r="I38">
        <f t="shared" si="6"/>
        <v>812.82226549975906</v>
      </c>
      <c r="J38">
        <f t="shared" si="7"/>
        <v>91.710289379617095</v>
      </c>
      <c r="K38">
        <f t="shared" si="8"/>
        <v>0</v>
      </c>
      <c r="L38">
        <f t="shared" si="9"/>
        <v>0</v>
      </c>
      <c r="M38">
        <f t="shared" si="10"/>
        <v>0</v>
      </c>
      <c r="O38" cm="1">
        <f t="array" ref="O38">MIN(IF(H38:M38&lt;&gt;0, H38:M38))</f>
        <v>91.710289379617095</v>
      </c>
      <c r="Q38">
        <f t="shared" si="11"/>
        <v>844.94455598670697</v>
      </c>
      <c r="R38">
        <f t="shared" si="12"/>
        <v>994.25327842416459</v>
      </c>
      <c r="S38">
        <f t="shared" si="13"/>
        <v>408.97809163051505</v>
      </c>
      <c r="T38" t="e">
        <f t="shared" si="14"/>
        <v>#DIV/0!</v>
      </c>
      <c r="U38" t="e">
        <f t="shared" si="15"/>
        <v>#DIV/0!</v>
      </c>
      <c r="V38" t="e">
        <f t="shared" si="16"/>
        <v>#DIV/0!</v>
      </c>
      <c r="W38">
        <f t="shared" si="17"/>
        <v>844.94455598670697</v>
      </c>
      <c r="X38">
        <f t="shared" si="18"/>
        <v>994.25327842416459</v>
      </c>
      <c r="Y38">
        <f t="shared" si="19"/>
        <v>408.97809163051505</v>
      </c>
      <c r="Z38">
        <f t="shared" si="20"/>
        <v>0</v>
      </c>
      <c r="AA38">
        <f t="shared" si="21"/>
        <v>0</v>
      </c>
      <c r="AB38">
        <f t="shared" si="22"/>
        <v>0</v>
      </c>
      <c r="AC38" cm="1">
        <f t="array" ref="AC38">MIN(IF(W38:AB38&lt;&gt;0, W38:AB38))</f>
        <v>408.97809163051505</v>
      </c>
    </row>
    <row r="39" spans="1:29" hidden="1" x14ac:dyDescent="0.3">
      <c r="A39">
        <v>464.70547287908403</v>
      </c>
      <c r="B39">
        <v>1175.68429134857</v>
      </c>
      <c r="C39">
        <v>726.24589388141305</v>
      </c>
      <c r="H39" t="str">
        <f t="shared" si="5"/>
        <v/>
      </c>
      <c r="I39" t="str">
        <f t="shared" si="6"/>
        <v/>
      </c>
      <c r="J39" t="str">
        <f t="shared" si="7"/>
        <v/>
      </c>
      <c r="K39" t="str">
        <f t="shared" si="8"/>
        <v/>
      </c>
      <c r="L39" t="str">
        <f t="shared" si="9"/>
        <v/>
      </c>
      <c r="M39" t="str">
        <f t="shared" si="10"/>
        <v/>
      </c>
      <c r="O39" cm="1">
        <f t="array" ref="O39">MIN(IF(H39:M39&lt;&gt;0, H39:M39))</f>
        <v>0</v>
      </c>
      <c r="Q39" t="str">
        <f t="shared" si="11"/>
        <v/>
      </c>
      <c r="R39" t="str">
        <f t="shared" si="12"/>
        <v/>
      </c>
      <c r="S39" t="str">
        <f t="shared" si="13"/>
        <v/>
      </c>
      <c r="T39" t="str">
        <f t="shared" si="14"/>
        <v/>
      </c>
      <c r="U39" t="str">
        <f t="shared" si="15"/>
        <v/>
      </c>
      <c r="V39" t="str">
        <f t="shared" si="16"/>
        <v/>
      </c>
      <c r="W39">
        <f t="shared" si="17"/>
        <v>0</v>
      </c>
      <c r="X39">
        <f t="shared" si="18"/>
        <v>0</v>
      </c>
      <c r="Y39">
        <f t="shared" si="19"/>
        <v>0</v>
      </c>
      <c r="Z39">
        <f t="shared" si="20"/>
        <v>0</v>
      </c>
      <c r="AA39">
        <f t="shared" si="21"/>
        <v>0</v>
      </c>
      <c r="AB39">
        <f t="shared" si="22"/>
        <v>0</v>
      </c>
      <c r="AC39" cm="1">
        <f t="array" ref="AC39">MIN(IF(W39:AB39&lt;&gt;0, W39:AB39))</f>
        <v>0</v>
      </c>
    </row>
    <row r="40" spans="1:29" x14ac:dyDescent="0.3">
      <c r="A40">
        <v>1493.50286556576</v>
      </c>
      <c r="H40">
        <f t="shared" si="5"/>
        <v>797.05407714730597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0</v>
      </c>
      <c r="M40">
        <f t="shared" si="10"/>
        <v>0</v>
      </c>
      <c r="O40" cm="1">
        <f t="array" ref="O40">MIN(IF(H40:M40&lt;&gt;0, H40:M40))</f>
        <v>797.05407714730597</v>
      </c>
      <c r="Q40">
        <f t="shared" si="11"/>
        <v>1145.2784713565329</v>
      </c>
      <c r="R40" t="e">
        <f t="shared" si="12"/>
        <v>#DIV/0!</v>
      </c>
      <c r="S40" t="e">
        <f t="shared" si="13"/>
        <v>#DIV/0!</v>
      </c>
      <c r="T40" t="e">
        <f t="shared" si="14"/>
        <v>#DIV/0!</v>
      </c>
      <c r="U40" t="e">
        <f t="shared" si="15"/>
        <v>#DIV/0!</v>
      </c>
      <c r="V40" t="e">
        <f t="shared" si="16"/>
        <v>#DIV/0!</v>
      </c>
      <c r="W40">
        <f t="shared" si="17"/>
        <v>1145.2784713565329</v>
      </c>
      <c r="X40">
        <f t="shared" si="18"/>
        <v>0</v>
      </c>
      <c r="Y40">
        <f t="shared" si="19"/>
        <v>0</v>
      </c>
      <c r="Z40">
        <f t="shared" si="20"/>
        <v>0</v>
      </c>
      <c r="AA40">
        <f t="shared" si="21"/>
        <v>0</v>
      </c>
      <c r="AB40">
        <f t="shared" si="22"/>
        <v>0</v>
      </c>
      <c r="AC40" cm="1">
        <f t="array" ref="AC40">MIN(IF(W40:AB40&lt;&gt;0, W40:AB40))</f>
        <v>1145.2784713565329</v>
      </c>
    </row>
    <row r="41" spans="1:29" hidden="1" x14ac:dyDescent="0.3">
      <c r="A41">
        <v>797.05407714730597</v>
      </c>
      <c r="H41" t="str">
        <f t="shared" si="5"/>
        <v/>
      </c>
      <c r="I41" t="str">
        <f t="shared" si="6"/>
        <v/>
      </c>
      <c r="J41" t="str">
        <f t="shared" si="7"/>
        <v/>
      </c>
      <c r="K41" t="str">
        <f t="shared" si="8"/>
        <v/>
      </c>
      <c r="L41" t="str">
        <f t="shared" si="9"/>
        <v/>
      </c>
      <c r="M41" t="str">
        <f t="shared" si="10"/>
        <v/>
      </c>
      <c r="O41" cm="1">
        <f t="array" ref="O41">MIN(IF(H41:M41&lt;&gt;0, H41:M41))</f>
        <v>0</v>
      </c>
      <c r="Q41" t="str">
        <f t="shared" si="11"/>
        <v/>
      </c>
      <c r="R41" t="str">
        <f t="shared" si="12"/>
        <v/>
      </c>
      <c r="S41" t="str">
        <f t="shared" si="13"/>
        <v/>
      </c>
      <c r="T41" t="str">
        <f t="shared" si="14"/>
        <v/>
      </c>
      <c r="U41" t="str">
        <f t="shared" si="15"/>
        <v/>
      </c>
      <c r="V41" t="str">
        <f t="shared" si="16"/>
        <v/>
      </c>
      <c r="W41">
        <f t="shared" si="17"/>
        <v>0</v>
      </c>
      <c r="X41">
        <f t="shared" si="18"/>
        <v>0</v>
      </c>
      <c r="Y41">
        <f t="shared" si="19"/>
        <v>0</v>
      </c>
      <c r="Z41">
        <f t="shared" si="20"/>
        <v>0</v>
      </c>
      <c r="AA41">
        <f t="shared" si="21"/>
        <v>0</v>
      </c>
      <c r="AB41">
        <f t="shared" si="22"/>
        <v>0</v>
      </c>
      <c r="AC41" cm="1">
        <f t="array" ref="AC41">MIN(IF(W41:AB41&lt;&gt;0, W41:AB41))</f>
        <v>0</v>
      </c>
    </row>
    <row r="42" spans="1:29" x14ac:dyDescent="0.3">
      <c r="A42">
        <v>615.89772372559901</v>
      </c>
      <c r="B42">
        <v>779.62731681650496</v>
      </c>
      <c r="C42">
        <v>1254.9087619101299</v>
      </c>
      <c r="H42">
        <f t="shared" si="5"/>
        <v>615.89772372559901</v>
      </c>
      <c r="I42">
        <f t="shared" si="6"/>
        <v>480.60368112441301</v>
      </c>
      <c r="J42">
        <f t="shared" si="7"/>
        <v>378.87116572557699</v>
      </c>
      <c r="K42">
        <f t="shared" si="8"/>
        <v>0</v>
      </c>
      <c r="L42">
        <f t="shared" si="9"/>
        <v>0</v>
      </c>
      <c r="M42">
        <f t="shared" si="10"/>
        <v>0</v>
      </c>
      <c r="O42" cm="1">
        <f t="array" ref="O42">MIN(IF(H42:M42&lt;&gt;0, H42:M42))</f>
        <v>378.87116572557699</v>
      </c>
      <c r="Q42">
        <f t="shared" si="11"/>
        <v>665.88267778573595</v>
      </c>
      <c r="R42">
        <f t="shared" si="12"/>
        <v>630.11549897045893</v>
      </c>
      <c r="S42">
        <f t="shared" si="13"/>
        <v>816.88996381785341</v>
      </c>
      <c r="T42" t="e">
        <f t="shared" si="14"/>
        <v>#DIV/0!</v>
      </c>
      <c r="U42" t="e">
        <f t="shared" si="15"/>
        <v>#DIV/0!</v>
      </c>
      <c r="V42" t="e">
        <f t="shared" si="16"/>
        <v>#DIV/0!</v>
      </c>
      <c r="W42">
        <f t="shared" si="17"/>
        <v>665.88267778573595</v>
      </c>
      <c r="X42">
        <f t="shared" si="18"/>
        <v>630.11549897045893</v>
      </c>
      <c r="Y42">
        <f t="shared" si="19"/>
        <v>816.88996381785341</v>
      </c>
      <c r="Z42">
        <f t="shared" si="20"/>
        <v>0</v>
      </c>
      <c r="AA42">
        <f t="shared" si="21"/>
        <v>0</v>
      </c>
      <c r="AB42">
        <f t="shared" si="22"/>
        <v>0</v>
      </c>
      <c r="AC42" cm="1">
        <f t="array" ref="AC42">MIN(IF(W42:AB42&lt;&gt;0, W42:AB42))</f>
        <v>630.11549897045893</v>
      </c>
    </row>
    <row r="43" spans="1:29" hidden="1" x14ac:dyDescent="0.3">
      <c r="A43">
        <v>715.86763184587301</v>
      </c>
      <c r="B43">
        <v>480.60368112441301</v>
      </c>
      <c r="C43">
        <v>378.87116572557699</v>
      </c>
      <c r="H43" t="str">
        <f t="shared" si="5"/>
        <v/>
      </c>
      <c r="I43" t="str">
        <f t="shared" si="6"/>
        <v/>
      </c>
      <c r="J43" t="str">
        <f t="shared" si="7"/>
        <v/>
      </c>
      <c r="K43" t="str">
        <f t="shared" si="8"/>
        <v/>
      </c>
      <c r="L43" t="str">
        <f t="shared" si="9"/>
        <v/>
      </c>
      <c r="M43" t="str">
        <f t="shared" si="10"/>
        <v/>
      </c>
      <c r="O43" cm="1">
        <f t="array" ref="O43">MIN(IF(H43:M43&lt;&gt;0, H43:M43))</f>
        <v>0</v>
      </c>
      <c r="Q43" t="str">
        <f t="shared" si="11"/>
        <v/>
      </c>
      <c r="R43" t="str">
        <f t="shared" si="12"/>
        <v/>
      </c>
      <c r="S43" t="str">
        <f t="shared" si="13"/>
        <v/>
      </c>
      <c r="T43" t="str">
        <f t="shared" si="14"/>
        <v/>
      </c>
      <c r="U43" t="str">
        <f t="shared" si="15"/>
        <v/>
      </c>
      <c r="V43" t="str">
        <f t="shared" si="16"/>
        <v/>
      </c>
      <c r="W43">
        <f t="shared" si="17"/>
        <v>0</v>
      </c>
      <c r="X43">
        <f t="shared" si="18"/>
        <v>0</v>
      </c>
      <c r="Y43">
        <f t="shared" si="19"/>
        <v>0</v>
      </c>
      <c r="Z43">
        <f t="shared" si="20"/>
        <v>0</v>
      </c>
      <c r="AA43">
        <f t="shared" si="21"/>
        <v>0</v>
      </c>
      <c r="AB43">
        <f t="shared" si="22"/>
        <v>0</v>
      </c>
      <c r="AC43" cm="1">
        <f t="array" ref="AC43">MIN(IF(W43:AB43&lt;&gt;0, W43:AB43))</f>
        <v>0</v>
      </c>
    </row>
    <row r="44" spans="1:29" x14ac:dyDescent="0.3">
      <c r="A44">
        <v>53.933449908739199</v>
      </c>
      <c r="H44">
        <f t="shared" si="5"/>
        <v>53.933449908739199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9"/>
        <v>0</v>
      </c>
      <c r="M44">
        <f t="shared" si="10"/>
        <v>0</v>
      </c>
      <c r="O44" cm="1">
        <f t="array" ref="O44">MIN(IF(H44:M44&lt;&gt;0, H44:M44))</f>
        <v>53.933449908739199</v>
      </c>
      <c r="Q44">
        <f t="shared" si="11"/>
        <v>759.97129919350959</v>
      </c>
      <c r="R44" t="e">
        <f t="shared" si="12"/>
        <v>#DIV/0!</v>
      </c>
      <c r="S44" t="e">
        <f t="shared" si="13"/>
        <v>#DIV/0!</v>
      </c>
      <c r="T44" t="e">
        <f t="shared" si="14"/>
        <v>#DIV/0!</v>
      </c>
      <c r="U44" t="e">
        <f t="shared" si="15"/>
        <v>#DIV/0!</v>
      </c>
      <c r="V44" t="e">
        <f t="shared" si="16"/>
        <v>#DIV/0!</v>
      </c>
      <c r="W44">
        <f t="shared" si="17"/>
        <v>759.97129919350959</v>
      </c>
      <c r="X44">
        <f t="shared" si="18"/>
        <v>0</v>
      </c>
      <c r="Y44">
        <f t="shared" si="19"/>
        <v>0</v>
      </c>
      <c r="Z44">
        <f t="shared" si="20"/>
        <v>0</v>
      </c>
      <c r="AA44">
        <f t="shared" si="21"/>
        <v>0</v>
      </c>
      <c r="AB44">
        <f t="shared" si="22"/>
        <v>0</v>
      </c>
      <c r="AC44" cm="1">
        <f t="array" ref="AC44">MIN(IF(W44:AB44&lt;&gt;0, W44:AB44))</f>
        <v>759.97129919350959</v>
      </c>
    </row>
    <row r="45" spans="1:29" hidden="1" x14ac:dyDescent="0.3">
      <c r="A45">
        <v>1466.0091484782799</v>
      </c>
      <c r="H45" t="str">
        <f t="shared" si="5"/>
        <v/>
      </c>
      <c r="I45" t="str">
        <f t="shared" si="6"/>
        <v/>
      </c>
      <c r="J45" t="str">
        <f t="shared" si="7"/>
        <v/>
      </c>
      <c r="K45" t="str">
        <f t="shared" si="8"/>
        <v/>
      </c>
      <c r="L45" t="str">
        <f t="shared" si="9"/>
        <v/>
      </c>
      <c r="M45" t="str">
        <f t="shared" si="10"/>
        <v/>
      </c>
      <c r="O45" cm="1">
        <f t="array" ref="O45">MIN(IF(H45:M45&lt;&gt;0, H45:M45))</f>
        <v>0</v>
      </c>
      <c r="Q45" t="str">
        <f t="shared" si="11"/>
        <v/>
      </c>
      <c r="R45" t="str">
        <f t="shared" si="12"/>
        <v/>
      </c>
      <c r="S45" t="str">
        <f t="shared" si="13"/>
        <v/>
      </c>
      <c r="T45" t="str">
        <f t="shared" si="14"/>
        <v/>
      </c>
      <c r="U45" t="str">
        <f t="shared" si="15"/>
        <v/>
      </c>
      <c r="V45" t="str">
        <f t="shared" si="16"/>
        <v/>
      </c>
      <c r="W45">
        <f t="shared" si="17"/>
        <v>0</v>
      </c>
      <c r="X45">
        <f t="shared" si="18"/>
        <v>0</v>
      </c>
      <c r="Y45">
        <f t="shared" si="19"/>
        <v>0</v>
      </c>
      <c r="Z45">
        <f t="shared" si="20"/>
        <v>0</v>
      </c>
      <c r="AA45">
        <f t="shared" si="21"/>
        <v>0</v>
      </c>
      <c r="AB45">
        <f t="shared" si="22"/>
        <v>0</v>
      </c>
      <c r="AC45" cm="1">
        <f t="array" ref="AC45">MIN(IF(W45:AB45&lt;&gt;0, W45:AB45))</f>
        <v>0</v>
      </c>
    </row>
    <row r="46" spans="1:29" x14ac:dyDescent="0.3">
      <c r="A46">
        <v>207.379969447131</v>
      </c>
      <c r="B46">
        <v>72.4161157478338</v>
      </c>
      <c r="C46">
        <v>1060.6525317851899</v>
      </c>
      <c r="H46">
        <f t="shared" si="5"/>
        <v>207.379969447131</v>
      </c>
      <c r="I46">
        <f t="shared" si="6"/>
        <v>72.4161157478338</v>
      </c>
      <c r="J46">
        <f t="shared" si="7"/>
        <v>1020.44126567201</v>
      </c>
      <c r="K46">
        <f t="shared" si="8"/>
        <v>0</v>
      </c>
      <c r="L46">
        <f t="shared" si="9"/>
        <v>0</v>
      </c>
      <c r="M46">
        <f t="shared" si="10"/>
        <v>0</v>
      </c>
      <c r="O46" cm="1">
        <f t="array" ref="O46">MIN(IF(H46:M46&lt;&gt;0, H46:M46))</f>
        <v>72.4161157478338</v>
      </c>
      <c r="Q46">
        <f t="shared" si="11"/>
        <v>254.11421800036447</v>
      </c>
      <c r="R46">
        <f t="shared" si="12"/>
        <v>355.31635861767643</v>
      </c>
      <c r="S46">
        <f t="shared" si="13"/>
        <v>1040.5468987285999</v>
      </c>
      <c r="T46" t="e">
        <f t="shared" si="14"/>
        <v>#DIV/0!</v>
      </c>
      <c r="U46" t="e">
        <f t="shared" si="15"/>
        <v>#DIV/0!</v>
      </c>
      <c r="V46" t="e">
        <f t="shared" si="16"/>
        <v>#DIV/0!</v>
      </c>
      <c r="W46">
        <f t="shared" si="17"/>
        <v>254.11421800036447</v>
      </c>
      <c r="X46">
        <f t="shared" si="18"/>
        <v>355.31635861767643</v>
      </c>
      <c r="Y46">
        <f t="shared" si="19"/>
        <v>1040.5468987285999</v>
      </c>
      <c r="Z46">
        <f t="shared" si="20"/>
        <v>0</v>
      </c>
      <c r="AA46">
        <f t="shared" si="21"/>
        <v>0</v>
      </c>
      <c r="AB46">
        <f t="shared" si="22"/>
        <v>0</v>
      </c>
      <c r="AC46" cm="1">
        <f t="array" ref="AC46">MIN(IF(W46:AB46&lt;&gt;0, W46:AB46))</f>
        <v>254.11421800036447</v>
      </c>
    </row>
    <row r="47" spans="1:29" hidden="1" x14ac:dyDescent="0.3">
      <c r="A47">
        <v>300.84846655359797</v>
      </c>
      <c r="B47">
        <v>638.21660148751903</v>
      </c>
      <c r="C47">
        <v>1020.44126567201</v>
      </c>
      <c r="H47" t="str">
        <f t="shared" si="5"/>
        <v/>
      </c>
      <c r="I47" t="str">
        <f t="shared" si="6"/>
        <v/>
      </c>
      <c r="J47" t="str">
        <f t="shared" si="7"/>
        <v/>
      </c>
      <c r="K47" t="str">
        <f t="shared" si="8"/>
        <v/>
      </c>
      <c r="L47" t="str">
        <f t="shared" si="9"/>
        <v/>
      </c>
      <c r="M47" t="str">
        <f t="shared" si="10"/>
        <v/>
      </c>
      <c r="O47" cm="1">
        <f t="array" ref="O47">MIN(IF(H47:M47&lt;&gt;0, H47:M47))</f>
        <v>0</v>
      </c>
      <c r="Q47" t="str">
        <f t="shared" si="11"/>
        <v/>
      </c>
      <c r="R47" t="str">
        <f t="shared" si="12"/>
        <v/>
      </c>
      <c r="S47" t="str">
        <f t="shared" si="13"/>
        <v/>
      </c>
      <c r="T47" t="str">
        <f t="shared" si="14"/>
        <v/>
      </c>
      <c r="U47" t="str">
        <f t="shared" si="15"/>
        <v/>
      </c>
      <c r="V47" t="str">
        <f t="shared" si="16"/>
        <v/>
      </c>
      <c r="W47">
        <f t="shared" si="17"/>
        <v>0</v>
      </c>
      <c r="X47">
        <f t="shared" si="18"/>
        <v>0</v>
      </c>
      <c r="Y47">
        <f t="shared" si="19"/>
        <v>0</v>
      </c>
      <c r="Z47">
        <f t="shared" si="20"/>
        <v>0</v>
      </c>
      <c r="AA47">
        <f t="shared" si="21"/>
        <v>0</v>
      </c>
      <c r="AB47">
        <f t="shared" si="22"/>
        <v>0</v>
      </c>
      <c r="AC47" cm="1">
        <f t="array" ref="AC47">MIN(IF(W47:AB47&lt;&gt;0, W47:AB47))</f>
        <v>0</v>
      </c>
    </row>
    <row r="48" spans="1:29" x14ac:dyDescent="0.3">
      <c r="A48">
        <v>487.78303200732199</v>
      </c>
      <c r="B48">
        <v>625.51194277659499</v>
      </c>
      <c r="C48">
        <v>521.28889325673902</v>
      </c>
      <c r="H48">
        <f t="shared" si="5"/>
        <v>487.78303200732199</v>
      </c>
      <c r="I48">
        <f t="shared" si="6"/>
        <v>625.51194277659499</v>
      </c>
      <c r="J48">
        <f t="shared" si="7"/>
        <v>521.28889325673902</v>
      </c>
      <c r="K48">
        <f t="shared" si="8"/>
        <v>0</v>
      </c>
      <c r="L48">
        <f t="shared" si="9"/>
        <v>0</v>
      </c>
      <c r="M48">
        <f t="shared" si="10"/>
        <v>0</v>
      </c>
      <c r="O48" cm="1">
        <f t="array" ref="O48">MIN(IF(H48:M48&lt;&gt;0, H48:M48))</f>
        <v>487.78303200732199</v>
      </c>
      <c r="Q48">
        <f t="shared" si="11"/>
        <v>542.18619111497344</v>
      </c>
      <c r="R48">
        <f t="shared" si="12"/>
        <v>699.18155568899442</v>
      </c>
      <c r="S48">
        <f t="shared" si="13"/>
        <v>823.81422052684457</v>
      </c>
      <c r="T48" t="e">
        <f t="shared" si="14"/>
        <v>#DIV/0!</v>
      </c>
      <c r="U48" t="e">
        <f t="shared" si="15"/>
        <v>#DIV/0!</v>
      </c>
      <c r="V48" t="e">
        <f t="shared" si="16"/>
        <v>#DIV/0!</v>
      </c>
      <c r="W48">
        <f t="shared" si="17"/>
        <v>542.18619111497344</v>
      </c>
      <c r="X48">
        <f t="shared" si="18"/>
        <v>699.18155568899442</v>
      </c>
      <c r="Y48">
        <f t="shared" si="19"/>
        <v>823.81422052684457</v>
      </c>
      <c r="Z48">
        <f t="shared" si="20"/>
        <v>0</v>
      </c>
      <c r="AA48">
        <f t="shared" si="21"/>
        <v>0</v>
      </c>
      <c r="AB48">
        <f t="shared" si="22"/>
        <v>0</v>
      </c>
      <c r="AC48" cm="1">
        <f t="array" ref="AC48">MIN(IF(W48:AB48&lt;&gt;0, W48:AB48))</f>
        <v>542.18619111497344</v>
      </c>
    </row>
    <row r="49" spans="1:29" hidden="1" x14ac:dyDescent="0.3">
      <c r="A49">
        <v>596.58935022262494</v>
      </c>
      <c r="B49">
        <v>772.85116860139397</v>
      </c>
      <c r="C49">
        <v>1126.33954779695</v>
      </c>
      <c r="H49" t="str">
        <f t="shared" si="5"/>
        <v/>
      </c>
      <c r="I49" t="str">
        <f t="shared" si="6"/>
        <v/>
      </c>
      <c r="J49" t="str">
        <f t="shared" si="7"/>
        <v/>
      </c>
      <c r="K49" t="str">
        <f t="shared" si="8"/>
        <v/>
      </c>
      <c r="L49" t="str">
        <f t="shared" si="9"/>
        <v/>
      </c>
      <c r="M49" t="str">
        <f t="shared" si="10"/>
        <v/>
      </c>
      <c r="O49" cm="1">
        <f t="array" ref="O49">MIN(IF(H49:M49&lt;&gt;0, H49:M49))</f>
        <v>0</v>
      </c>
      <c r="Q49" t="str">
        <f t="shared" si="11"/>
        <v/>
      </c>
      <c r="R49" t="str">
        <f t="shared" si="12"/>
        <v/>
      </c>
      <c r="S49" t="str">
        <f t="shared" si="13"/>
        <v/>
      </c>
      <c r="T49" t="str">
        <f t="shared" si="14"/>
        <v/>
      </c>
      <c r="U49" t="str">
        <f t="shared" si="15"/>
        <v/>
      </c>
      <c r="V49" t="str">
        <f t="shared" si="16"/>
        <v/>
      </c>
      <c r="W49">
        <f t="shared" si="17"/>
        <v>0</v>
      </c>
      <c r="X49">
        <f t="shared" si="18"/>
        <v>0</v>
      </c>
      <c r="Y49">
        <f t="shared" si="19"/>
        <v>0</v>
      </c>
      <c r="Z49">
        <f t="shared" si="20"/>
        <v>0</v>
      </c>
      <c r="AA49">
        <f t="shared" si="21"/>
        <v>0</v>
      </c>
      <c r="AB49">
        <f t="shared" si="22"/>
        <v>0</v>
      </c>
      <c r="AC49" cm="1">
        <f t="array" ref="AC49">MIN(IF(W49:AB49&lt;&gt;0, W49:AB49))</f>
        <v>0</v>
      </c>
    </row>
    <row r="50" spans="1:29" x14ac:dyDescent="0.3">
      <c r="A50">
        <v>1057.3686792461201</v>
      </c>
      <c r="B50">
        <v>1167.11269448808</v>
      </c>
      <c r="C50">
        <v>926.86409463854</v>
      </c>
      <c r="H50">
        <f t="shared" si="5"/>
        <v>1057.3686792461201</v>
      </c>
      <c r="I50">
        <f t="shared" si="6"/>
        <v>1167.11269448808</v>
      </c>
      <c r="J50">
        <f t="shared" si="7"/>
        <v>513.14922299545401</v>
      </c>
      <c r="K50">
        <f t="shared" si="8"/>
        <v>0</v>
      </c>
      <c r="L50">
        <f t="shared" si="9"/>
        <v>0</v>
      </c>
      <c r="M50">
        <f t="shared" si="10"/>
        <v>0</v>
      </c>
      <c r="O50" cm="1">
        <f t="array" ref="O50">MIN(IF(H50:M50&lt;&gt;0, H50:M50))</f>
        <v>513.14922299545401</v>
      </c>
      <c r="Q50">
        <f t="shared" si="11"/>
        <v>1120.0904666644251</v>
      </c>
      <c r="R50">
        <f t="shared" si="12"/>
        <v>1312.13036609037</v>
      </c>
      <c r="S50">
        <f t="shared" si="13"/>
        <v>720.00665881699706</v>
      </c>
      <c r="T50" t="e">
        <f t="shared" si="14"/>
        <v>#DIV/0!</v>
      </c>
      <c r="U50" t="e">
        <f t="shared" si="15"/>
        <v>#DIV/0!</v>
      </c>
      <c r="V50" t="e">
        <f t="shared" si="16"/>
        <v>#DIV/0!</v>
      </c>
      <c r="W50">
        <f t="shared" si="17"/>
        <v>1120.0904666644251</v>
      </c>
      <c r="X50">
        <f t="shared" si="18"/>
        <v>1312.13036609037</v>
      </c>
      <c r="Y50">
        <f t="shared" si="19"/>
        <v>720.00665881699706</v>
      </c>
      <c r="Z50">
        <f t="shared" si="20"/>
        <v>0</v>
      </c>
      <c r="AA50">
        <f t="shared" si="21"/>
        <v>0</v>
      </c>
      <c r="AB50">
        <f t="shared" si="22"/>
        <v>0</v>
      </c>
      <c r="AC50" cm="1">
        <f t="array" ref="AC50">MIN(IF(W50:AB50&lt;&gt;0, W50:AB50))</f>
        <v>720.00665881699706</v>
      </c>
    </row>
    <row r="51" spans="1:29" x14ac:dyDescent="0.3">
      <c r="A51">
        <v>1182.8122540827301</v>
      </c>
      <c r="B51">
        <v>1457.14803769266</v>
      </c>
      <c r="C51">
        <v>513.14922299545401</v>
      </c>
      <c r="H51" t="str">
        <f t="shared" si="5"/>
        <v/>
      </c>
      <c r="I51" t="str">
        <f t="shared" si="6"/>
        <v/>
      </c>
      <c r="J51" t="str">
        <f t="shared" si="7"/>
        <v/>
      </c>
      <c r="K51" t="str">
        <f t="shared" si="8"/>
        <v/>
      </c>
      <c r="L51" t="str">
        <f t="shared" si="9"/>
        <v/>
      </c>
      <c r="M51" t="str">
        <f t="shared" si="10"/>
        <v/>
      </c>
      <c r="Q51" t="str">
        <f t="shared" si="11"/>
        <v/>
      </c>
      <c r="R51" t="str">
        <f t="shared" si="12"/>
        <v/>
      </c>
      <c r="S51" t="str">
        <f t="shared" si="13"/>
        <v/>
      </c>
      <c r="T51" t="str">
        <f t="shared" si="14"/>
        <v/>
      </c>
      <c r="U51" t="str">
        <f t="shared" si="15"/>
        <v/>
      </c>
      <c r="V51" t="str">
        <f t="shared" si="16"/>
        <v/>
      </c>
    </row>
  </sheetData>
  <autoFilter ref="AC1:AC51" xr:uid="{00000000-0001-0000-0100-000000000000}">
    <filterColumn colId="0">
      <filters blank="1">
        <filter val="1145.278471"/>
        <filter val="151.2997762"/>
        <filter val="254.114218"/>
        <filter val="307.2163866"/>
        <filter val="370.6391409"/>
        <filter val="383.3051618"/>
        <filter val="389.7498907"/>
        <filter val="408.9780916"/>
        <filter val="411.4661537"/>
        <filter val="425.9527041"/>
        <filter val="490.2932539"/>
        <filter val="501.8881264"/>
        <filter val="542.1861911"/>
        <filter val="554.607599"/>
        <filter val="610.0595654"/>
        <filter val="630.115499"/>
        <filter val="700.791481"/>
        <filter val="714.0437468"/>
        <filter val="720.0066588"/>
        <filter val="759.9712992"/>
        <filter val="779.0493067"/>
        <filter val="78.96991883"/>
        <filter val="807.1537743"/>
        <filter val="824.7689273"/>
        <filter val="829.439922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6E8D-1326-4FC2-ADD8-C53A86682A36}">
  <dimension ref="A1:F28"/>
  <sheetViews>
    <sheetView workbookViewId="0">
      <selection activeCell="F2" sqref="F2"/>
    </sheetView>
  </sheetViews>
  <sheetFormatPr defaultRowHeight="14.4" x14ac:dyDescent="0.3"/>
  <cols>
    <col min="4" max="4" width="12.109375" customWidth="1"/>
  </cols>
  <sheetData>
    <row r="1" spans="1:6" x14ac:dyDescent="0.3">
      <c r="B1" t="s">
        <v>25</v>
      </c>
      <c r="F1" t="s">
        <v>26</v>
      </c>
    </row>
    <row r="2" spans="1:6" x14ac:dyDescent="0.3">
      <c r="B2" t="s">
        <v>22</v>
      </c>
      <c r="C2" t="s">
        <v>23</v>
      </c>
      <c r="D2" t="s">
        <v>24</v>
      </c>
    </row>
    <row r="3" spans="1:6" x14ac:dyDescent="0.3">
      <c r="A3">
        <v>1</v>
      </c>
      <c r="B3">
        <f>'1-10,2,AAP'!$O$2</f>
        <v>405.861483640823</v>
      </c>
      <c r="C3">
        <v>891.68650062214795</v>
      </c>
      <c r="D3" t="b">
        <f>B3=C3</f>
        <v>0</v>
      </c>
    </row>
    <row r="4" spans="1:6" x14ac:dyDescent="0.3">
      <c r="A4">
        <v>2</v>
      </c>
      <c r="B4">
        <f>'1-10,2,AAP'!$O$4</f>
        <v>83.644346193492794</v>
      </c>
      <c r="C4">
        <v>698.04970732691504</v>
      </c>
      <c r="D4" t="b">
        <f t="shared" ref="D4:D27" si="0">B4=C4</f>
        <v>0</v>
      </c>
    </row>
    <row r="5" spans="1:6" x14ac:dyDescent="0.3">
      <c r="A5">
        <v>3</v>
      </c>
      <c r="B5">
        <f>'1-10,2,AAP'!$O$6</f>
        <v>580.72876549343005</v>
      </c>
      <c r="C5">
        <v>872.14172220384398</v>
      </c>
      <c r="D5" t="b">
        <f t="shared" si="0"/>
        <v>0</v>
      </c>
    </row>
    <row r="6" spans="1:6" x14ac:dyDescent="0.3">
      <c r="A6">
        <v>4</v>
      </c>
      <c r="B6">
        <f>'1-10,2,AAP'!$O$8</f>
        <v>342.61185257522601</v>
      </c>
      <c r="C6">
        <v>451.81224453709899</v>
      </c>
      <c r="D6" t="b">
        <f t="shared" si="0"/>
        <v>0</v>
      </c>
    </row>
    <row r="7" spans="1:6" x14ac:dyDescent="0.3">
      <c r="A7">
        <v>5</v>
      </c>
      <c r="B7">
        <f>'1-10,2,AAP'!$O$10</f>
        <v>291.20187388084503</v>
      </c>
      <c r="C7">
        <v>410.71212507373002</v>
      </c>
      <c r="D7" t="b">
        <f t="shared" si="0"/>
        <v>0</v>
      </c>
    </row>
    <row r="8" spans="1:6" x14ac:dyDescent="0.3">
      <c r="A8">
        <v>6</v>
      </c>
      <c r="B8">
        <f>'1-10,2,AAP'!$O$12</f>
        <v>53.668400625113001</v>
      </c>
      <c r="C8">
        <v>583.912785605355</v>
      </c>
      <c r="D8" t="b">
        <f t="shared" si="0"/>
        <v>0</v>
      </c>
    </row>
    <row r="9" spans="1:6" x14ac:dyDescent="0.3">
      <c r="A9">
        <v>7</v>
      </c>
      <c r="B9">
        <f>'1-10,2,AAP'!$O$14</f>
        <v>386.53669066418797</v>
      </c>
      <c r="C9">
        <v>654.038733850065</v>
      </c>
      <c r="D9" t="b">
        <f t="shared" si="0"/>
        <v>0</v>
      </c>
    </row>
    <row r="10" spans="1:6" x14ac:dyDescent="0.3">
      <c r="A10">
        <v>8</v>
      </c>
      <c r="B10">
        <f>'1-10,2,AAP'!$O$16</f>
        <v>261.575643101553</v>
      </c>
      <c r="C10">
        <v>261.575643101553</v>
      </c>
      <c r="D10" t="b">
        <f t="shared" si="0"/>
        <v>1</v>
      </c>
    </row>
    <row r="11" spans="1:6" x14ac:dyDescent="0.3">
      <c r="A11">
        <v>9</v>
      </c>
      <c r="B11">
        <f>'1-10,2,AAP'!$O$18</f>
        <v>360.65968878284201</v>
      </c>
      <c r="C11">
        <v>559.890143874052</v>
      </c>
      <c r="D11" t="b">
        <f t="shared" si="0"/>
        <v>0</v>
      </c>
    </row>
    <row r="12" spans="1:6" x14ac:dyDescent="0.3">
      <c r="A12">
        <v>10</v>
      </c>
      <c r="B12">
        <f>'1-10,2,AAP'!$O$20</f>
        <v>180.265990905764</v>
      </c>
      <c r="C12">
        <v>229.93000136108901</v>
      </c>
      <c r="D12" t="b">
        <f t="shared" si="0"/>
        <v>0</v>
      </c>
    </row>
    <row r="13" spans="1:6" x14ac:dyDescent="0.3">
      <c r="A13">
        <v>11</v>
      </c>
      <c r="B13">
        <f>'1-10,2,AAP'!$O$22</f>
        <v>127.798454231569</v>
      </c>
      <c r="C13">
        <v>1129.4914957434401</v>
      </c>
      <c r="D13" t="b">
        <f t="shared" si="0"/>
        <v>0</v>
      </c>
    </row>
    <row r="14" spans="1:6" x14ac:dyDescent="0.3">
      <c r="A14">
        <v>12</v>
      </c>
      <c r="B14">
        <f>'1-10,2,AAP'!$O$24</f>
        <v>165.207209862296</v>
      </c>
      <c r="C14">
        <v>291.53352155833102</v>
      </c>
      <c r="D14" t="b">
        <f t="shared" si="0"/>
        <v>0</v>
      </c>
    </row>
    <row r="15" spans="1:6" x14ac:dyDescent="0.3">
      <c r="A15">
        <v>13</v>
      </c>
      <c r="B15">
        <f>'1-10,2,AAP'!$O$26</f>
        <v>436.92303546966798</v>
      </c>
      <c r="C15">
        <v>436.92303546966798</v>
      </c>
      <c r="D15" t="b">
        <f t="shared" si="0"/>
        <v>1</v>
      </c>
    </row>
    <row r="16" spans="1:6" x14ac:dyDescent="0.3">
      <c r="A16">
        <v>14</v>
      </c>
      <c r="B16">
        <f>'1-10,2,AAP'!$O$28</f>
        <v>53.065430509374004</v>
      </c>
      <c r="C16">
        <v>53.065430509374004</v>
      </c>
      <c r="D16" t="b">
        <f t="shared" si="0"/>
        <v>1</v>
      </c>
    </row>
    <row r="17" spans="1:4" x14ac:dyDescent="0.3">
      <c r="A17">
        <v>15</v>
      </c>
      <c r="B17">
        <f>'1-10,2,AAP'!$O$30</f>
        <v>133.36461676490299</v>
      </c>
      <c r="C17">
        <v>643.24115563232101</v>
      </c>
      <c r="D17" t="b">
        <f t="shared" si="0"/>
        <v>0</v>
      </c>
    </row>
    <row r="18" spans="1:4" x14ac:dyDescent="0.3">
      <c r="A18">
        <v>16</v>
      </c>
      <c r="B18">
        <f>'1-10,2,AAP'!$O$32</f>
        <v>339.01194355524899</v>
      </c>
      <c r="C18">
        <v>339.01194355524899</v>
      </c>
      <c r="D18" t="b">
        <f t="shared" si="0"/>
        <v>1</v>
      </c>
    </row>
    <row r="19" spans="1:4" x14ac:dyDescent="0.3">
      <c r="A19">
        <v>17</v>
      </c>
      <c r="B19">
        <f>'1-10,2,AAP'!$O$34</f>
        <v>9.5964753837971593</v>
      </c>
      <c r="C19">
        <v>9.5964753837971593</v>
      </c>
      <c r="D19" t="b">
        <f t="shared" si="0"/>
        <v>1</v>
      </c>
    </row>
    <row r="20" spans="1:4" x14ac:dyDescent="0.3">
      <c r="A20">
        <v>18</v>
      </c>
      <c r="B20">
        <f>'1-10,2,AAP'!$O$36</f>
        <v>131.50718945003899</v>
      </c>
      <c r="C20">
        <v>1288.9519895210501</v>
      </c>
      <c r="D20" t="b">
        <f t="shared" si="0"/>
        <v>0</v>
      </c>
    </row>
    <row r="21" spans="1:4" x14ac:dyDescent="0.3">
      <c r="A21">
        <v>19</v>
      </c>
      <c r="B21">
        <f>'1-10,2,AAP'!$O$38</f>
        <v>91.710289379617095</v>
      </c>
      <c r="C21">
        <v>812.82226549975906</v>
      </c>
      <c r="D21" t="b">
        <f t="shared" si="0"/>
        <v>0</v>
      </c>
    </row>
    <row r="22" spans="1:4" x14ac:dyDescent="0.3">
      <c r="A22">
        <v>20</v>
      </c>
      <c r="B22">
        <f>'1-10,2,AAP'!$O$40</f>
        <v>797.05407714730597</v>
      </c>
      <c r="C22">
        <v>797.05407714730597</v>
      </c>
      <c r="D22" t="b">
        <f t="shared" si="0"/>
        <v>1</v>
      </c>
    </row>
    <row r="23" spans="1:4" x14ac:dyDescent="0.3">
      <c r="A23">
        <v>21</v>
      </c>
      <c r="B23">
        <f>'1-10,2,AAP'!$O$42</f>
        <v>378.87116572557699</v>
      </c>
      <c r="C23">
        <v>615.89772372559901</v>
      </c>
      <c r="D23" t="b">
        <f t="shared" si="0"/>
        <v>0</v>
      </c>
    </row>
    <row r="24" spans="1:4" x14ac:dyDescent="0.3">
      <c r="A24">
        <v>22</v>
      </c>
      <c r="B24">
        <f>'1-10,2,AAP'!$O$44</f>
        <v>53.933449908739199</v>
      </c>
      <c r="C24">
        <v>53.933449908739199</v>
      </c>
      <c r="D24" t="b">
        <f t="shared" si="0"/>
        <v>1</v>
      </c>
    </row>
    <row r="25" spans="1:4" x14ac:dyDescent="0.3">
      <c r="A25">
        <v>23</v>
      </c>
      <c r="B25">
        <f>'1-10,2,AAP'!$O$46</f>
        <v>72.4161157478338</v>
      </c>
      <c r="C25">
        <v>207.379969447131</v>
      </c>
      <c r="D25" t="b">
        <f t="shared" si="0"/>
        <v>0</v>
      </c>
    </row>
    <row r="26" spans="1:4" x14ac:dyDescent="0.3">
      <c r="A26">
        <v>24</v>
      </c>
      <c r="B26">
        <f>'1-10,2,AAP'!$O$48</f>
        <v>487.78303200732199</v>
      </c>
      <c r="C26">
        <v>487.78303200732199</v>
      </c>
      <c r="D26" t="b">
        <f t="shared" si="0"/>
        <v>1</v>
      </c>
    </row>
    <row r="27" spans="1:4" x14ac:dyDescent="0.3">
      <c r="A27">
        <v>25</v>
      </c>
      <c r="B27">
        <f>'1-10,2,AAP'!$O$50</f>
        <v>513.14922299545401</v>
      </c>
      <c r="C27">
        <v>513.14922299545401</v>
      </c>
      <c r="D27" t="b">
        <f t="shared" si="0"/>
        <v>1</v>
      </c>
    </row>
    <row r="28" spans="1:4" x14ac:dyDescent="0.3">
      <c r="D28">
        <f>COUNTIF(D3:D27, TRUE) / COUNTA(D3:D27)</f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FC0A-6055-490A-ADCF-8DE9ACD83B1A}">
  <dimension ref="A1:Z27"/>
  <sheetViews>
    <sheetView topLeftCell="I1" workbookViewId="0">
      <selection activeCell="AA24" sqref="AA24"/>
    </sheetView>
  </sheetViews>
  <sheetFormatPr defaultRowHeight="14.4" x14ac:dyDescent="0.3"/>
  <cols>
    <col min="1" max="1" width="8.88671875" style="1"/>
    <col min="9" max="9" width="10.33203125" style="1" customWidth="1"/>
    <col min="16" max="16" width="8.88671875" style="2"/>
    <col min="17" max="17" width="10.88671875" customWidth="1"/>
  </cols>
  <sheetData>
    <row r="1" spans="1:26" s="1" customFormat="1" ht="81" customHeight="1" x14ac:dyDescent="0.3">
      <c r="A1" s="1" t="s">
        <v>39</v>
      </c>
      <c r="B1" s="1" t="s">
        <v>37</v>
      </c>
      <c r="I1" s="1" t="s">
        <v>38</v>
      </c>
      <c r="P1" s="2" t="s">
        <v>40</v>
      </c>
      <c r="Q1" s="1" t="s">
        <v>41</v>
      </c>
      <c r="S1" s="1" t="s">
        <v>45</v>
      </c>
      <c r="Y1" s="1" t="s">
        <v>46</v>
      </c>
      <c r="Z1" s="1" t="s">
        <v>41</v>
      </c>
    </row>
    <row r="2" spans="1:26" x14ac:dyDescent="0.3">
      <c r="A2" s="1">
        <v>4</v>
      </c>
      <c r="B2">
        <v>4</v>
      </c>
      <c r="C2">
        <v>6</v>
      </c>
      <c r="H2" t="str" cm="1">
        <f t="array" ref="H2">_xlfn.TEXTJOIN(", ", TRUE, IF(B2:G2=A2, COLUMN(B2:G2)-COLUMN($A1), ""))</f>
        <v>1</v>
      </c>
      <c r="I2" s="1">
        <v>891.68650062214795</v>
      </c>
      <c r="J2">
        <v>405.861483640823</v>
      </c>
      <c r="K2">
        <v>0</v>
      </c>
      <c r="L2">
        <v>0</v>
      </c>
      <c r="M2">
        <v>0</v>
      </c>
      <c r="N2">
        <v>0</v>
      </c>
      <c r="P2" s="2" cm="1">
        <f t="array" ref="P2">IF(MIN(IF(I2:N2&gt;0, I2:N2))&gt;0, MATCH(MIN(IF(I2:N2&gt;0, I2:N2)), I2:N2, 0), "")</f>
        <v>2</v>
      </c>
      <c r="Q2">
        <f>IF(VALUE(H2)=VALUE(P2), 1, 0)</f>
        <v>0</v>
      </c>
      <c r="S2">
        <v>1028.0121123907491</v>
      </c>
      <c r="T2">
        <v>824.76892726560652</v>
      </c>
      <c r="U2">
        <v>0</v>
      </c>
      <c r="V2">
        <v>0</v>
      </c>
      <c r="W2">
        <v>0</v>
      </c>
      <c r="X2">
        <v>0</v>
      </c>
      <c r="Y2" cm="1">
        <f t="array" ref="Y2">IF(MIN(IF(S2:X2&gt;0, S2:X2))&gt;0, MATCH(MIN(IF(S2:X2&gt;0, S2:X2)), S2:X2, 0), "")</f>
        <v>2</v>
      </c>
      <c r="Z2">
        <f>IF(VALUE(H2)=VALUE(Y2), 1, 0)</f>
        <v>0</v>
      </c>
    </row>
    <row r="3" spans="1:26" x14ac:dyDescent="0.3">
      <c r="A3" s="1">
        <v>7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  <c r="H3" t="str" cm="1">
        <f t="array" ref="H3">_xlfn.TEXTJOIN(", ", TRUE, IF(B3:G3=A3, COLUMN(B3:G3)-COLUMN($A2), ""))</f>
        <v>4</v>
      </c>
      <c r="I3" s="1">
        <v>490.893110995987</v>
      </c>
      <c r="J3">
        <v>83.644346193492794</v>
      </c>
      <c r="K3">
        <v>985.873580927528</v>
      </c>
      <c r="L3">
        <v>698.04970732691504</v>
      </c>
      <c r="M3">
        <v>186.039954631641</v>
      </c>
      <c r="N3">
        <v>872.36352591949503</v>
      </c>
      <c r="P3" s="2" cm="1">
        <f t="array" ref="P3">IF(MIN(IF(I3:N3&gt;0, I3:N3))&gt;0, MATCH(MIN(IF(I3:N3&gt;0, I3:N3)), I3:N3, 0), "")</f>
        <v>2</v>
      </c>
      <c r="Q3">
        <f t="shared" ref="Q3:Q26" si="0">IF(VALUE(H3)=VALUE(P3), 1, 0)</f>
        <v>0</v>
      </c>
      <c r="S3">
        <v>636.07756844481605</v>
      </c>
      <c r="T3">
        <v>389.74989067282837</v>
      </c>
      <c r="U3">
        <v>1036.765506749784</v>
      </c>
      <c r="V3">
        <v>775.98373455339254</v>
      </c>
      <c r="W3">
        <v>507.87216094489747</v>
      </c>
      <c r="X3">
        <v>1147.5114485847175</v>
      </c>
      <c r="Y3" cm="1">
        <f t="array" ref="Y3">IF(MIN(IF(S3:X3&gt;0, S3:X3))&gt;0, MATCH(MIN(IF(S3:X3&gt;0, S3:X3)), S3:X3, 0), "")</f>
        <v>2</v>
      </c>
      <c r="Z3">
        <f t="shared" ref="Z3:Z26" si="1">IF(VALUE(H3)=VALUE(Y3), 1, 0)</f>
        <v>0</v>
      </c>
    </row>
    <row r="4" spans="1:26" x14ac:dyDescent="0.3">
      <c r="A4" s="1">
        <v>2</v>
      </c>
      <c r="B4">
        <v>2</v>
      </c>
      <c r="C4">
        <v>6</v>
      </c>
      <c r="D4">
        <v>7</v>
      </c>
      <c r="H4" t="str" cm="1">
        <f t="array" ref="H4">_xlfn.TEXTJOIN(", ", TRUE, IF(B4:G4=A4, COLUMN(B4:G4)-COLUMN($A3), ""))</f>
        <v>1</v>
      </c>
      <c r="I4" s="1">
        <v>872.14172220384398</v>
      </c>
      <c r="J4">
        <v>580.72876549343005</v>
      </c>
      <c r="K4">
        <v>642.84136821192101</v>
      </c>
      <c r="L4">
        <v>0</v>
      </c>
      <c r="M4">
        <v>0</v>
      </c>
      <c r="N4">
        <v>0</v>
      </c>
      <c r="P4" s="2" cm="1">
        <f t="array" ref="P4">IF(MIN(IF(I4:N4&gt;0, I4:N4))&gt;0, MATCH(MIN(IF(I4:N4&gt;0, I4:N4)), I4:N4, 0), "")</f>
        <v>2</v>
      </c>
      <c r="Q4">
        <f t="shared" si="0"/>
        <v>0</v>
      </c>
      <c r="S4">
        <v>905.18885626351357</v>
      </c>
      <c r="T4">
        <v>829.43992237087002</v>
      </c>
      <c r="U4">
        <v>882.81891109396554</v>
      </c>
      <c r="V4">
        <v>0</v>
      </c>
      <c r="W4">
        <v>0</v>
      </c>
      <c r="X4">
        <v>0</v>
      </c>
      <c r="Y4" cm="1">
        <f t="array" ref="Y4">IF(MIN(IF(S4:X4&gt;0, S4:X4))&gt;0, MATCH(MIN(IF(S4:X4&gt;0, S4:X4)), S4:X4, 0), "")</f>
        <v>2</v>
      </c>
      <c r="Z4">
        <f t="shared" si="1"/>
        <v>0</v>
      </c>
    </row>
    <row r="5" spans="1:26" x14ac:dyDescent="0.3">
      <c r="A5" s="1">
        <v>7</v>
      </c>
      <c r="B5">
        <v>2</v>
      </c>
      <c r="C5">
        <v>4</v>
      </c>
      <c r="D5">
        <v>6</v>
      </c>
      <c r="E5">
        <v>7</v>
      </c>
      <c r="F5">
        <v>8</v>
      </c>
      <c r="H5" t="str" cm="1">
        <f t="array" ref="H5">_xlfn.TEXTJOIN(", ", TRUE, IF(B5:G5=A5, COLUMN(B5:G5)-COLUMN($A4), ""))</f>
        <v>4</v>
      </c>
      <c r="I5" s="1">
        <v>342.61185257522601</v>
      </c>
      <c r="J5">
        <v>618.826607069038</v>
      </c>
      <c r="K5">
        <v>1300.49741498298</v>
      </c>
      <c r="L5">
        <v>451.81224453709899</v>
      </c>
      <c r="M5">
        <v>1225.6191575197199</v>
      </c>
      <c r="N5">
        <v>0</v>
      </c>
      <c r="P5" s="2" cm="1">
        <f t="array" ref="P5">IF(MIN(IF(I5:N5&gt;0, I5:N5))&gt;0, MATCH(MIN(IF(I5:N5&gt;0, I5:N5)), I5:N5, 0), "")</f>
        <v>1</v>
      </c>
      <c r="Q5">
        <f t="shared" si="0"/>
        <v>0</v>
      </c>
      <c r="S5">
        <v>902.07359001496809</v>
      </c>
      <c r="T5">
        <v>715.96488960484544</v>
      </c>
      <c r="U5">
        <v>1329.7405784012399</v>
      </c>
      <c r="V5">
        <v>501.88812637878101</v>
      </c>
      <c r="W5">
        <v>1297.4704884489549</v>
      </c>
      <c r="X5">
        <v>0</v>
      </c>
      <c r="Y5" cm="1">
        <f t="array" ref="Y5">IF(MIN(IF(S5:X5&gt;0, S5:X5))&gt;0, MATCH(MIN(IF(S5:X5&gt;0, S5:X5)), S5:X5, 0), "")</f>
        <v>4</v>
      </c>
      <c r="Z5">
        <f t="shared" si="1"/>
        <v>1</v>
      </c>
    </row>
    <row r="6" spans="1:26" x14ac:dyDescent="0.3">
      <c r="A6" s="1">
        <v>2</v>
      </c>
      <c r="B6">
        <v>2</v>
      </c>
      <c r="C6">
        <v>3</v>
      </c>
      <c r="D6">
        <v>4</v>
      </c>
      <c r="E6">
        <v>6</v>
      </c>
      <c r="F6">
        <v>9</v>
      </c>
      <c r="H6" t="str" cm="1">
        <f t="array" ref="H6">_xlfn.TEXTJOIN(", ", TRUE, IF(B6:G6=A6, COLUMN(B6:G6)-COLUMN($A5), ""))</f>
        <v>1</v>
      </c>
      <c r="I6" s="1">
        <v>410.71212507373002</v>
      </c>
      <c r="J6">
        <v>647.12357441345102</v>
      </c>
      <c r="K6">
        <v>579.57311930553101</v>
      </c>
      <c r="L6">
        <v>1196.7116455212099</v>
      </c>
      <c r="M6">
        <v>291.20187388084503</v>
      </c>
      <c r="N6">
        <v>0</v>
      </c>
      <c r="P6" s="2" cm="1">
        <f t="array" ref="P6">IF(MIN(IF(I6:N6&gt;0, I6:N6))&gt;0, MATCH(MIN(IF(I6:N6&gt;0, I6:N6)), I6:N6, 0), "")</f>
        <v>5</v>
      </c>
      <c r="Q6">
        <f t="shared" si="0"/>
        <v>0</v>
      </c>
      <c r="S6">
        <v>554.60759901849951</v>
      </c>
      <c r="T6">
        <v>920.98263786044549</v>
      </c>
      <c r="U6">
        <v>841.53969963173051</v>
      </c>
      <c r="V6">
        <v>1285.810432954725</v>
      </c>
      <c r="W6">
        <v>650.05945706274247</v>
      </c>
      <c r="X6">
        <v>0</v>
      </c>
      <c r="Y6" cm="1">
        <f t="array" ref="Y6">IF(MIN(IF(S6:X6&gt;0, S6:X6))&gt;0, MATCH(MIN(IF(S6:X6&gt;0, S6:X6)), S6:X6, 0), "")</f>
        <v>1</v>
      </c>
      <c r="Z6">
        <f t="shared" si="1"/>
        <v>1</v>
      </c>
    </row>
    <row r="7" spans="1:26" x14ac:dyDescent="0.3">
      <c r="A7" s="1">
        <v>9</v>
      </c>
      <c r="B7">
        <v>6</v>
      </c>
      <c r="C7">
        <v>9</v>
      </c>
      <c r="H7" t="str" cm="1">
        <f t="array" ref="H7">_xlfn.TEXTJOIN(", ", TRUE, IF(B7:G7=A7, COLUMN(B7:G7)-COLUMN($A6), ""))</f>
        <v>2</v>
      </c>
      <c r="I7" s="1">
        <v>53.668400625113001</v>
      </c>
      <c r="J7">
        <v>583.912785605355</v>
      </c>
      <c r="K7">
        <v>0</v>
      </c>
      <c r="L7">
        <v>0</v>
      </c>
      <c r="M7">
        <v>0</v>
      </c>
      <c r="N7">
        <v>0</v>
      </c>
      <c r="P7" s="2" cm="1">
        <f t="array" ref="P7">IF(MIN(IF(I7:N7&gt;0, I7:N7))&gt;0, MATCH(MIN(IF(I7:N7&gt;0, I7:N7)), I7:N7, 0), "")</f>
        <v>1</v>
      </c>
      <c r="Q7">
        <f t="shared" si="0"/>
        <v>0</v>
      </c>
      <c r="S7">
        <v>610.05956542946649</v>
      </c>
      <c r="T7">
        <v>616.93924492124643</v>
      </c>
      <c r="U7">
        <v>0</v>
      </c>
      <c r="V7">
        <v>0</v>
      </c>
      <c r="W7">
        <v>0</v>
      </c>
      <c r="X7">
        <v>0</v>
      </c>
      <c r="Y7" cm="1">
        <f t="array" ref="Y7">IF(MIN(IF(S7:X7&gt;0, S7:X7))&gt;0, MATCH(MIN(IF(S7:X7&gt;0, S7:X7)), S7:X7, 0), "")</f>
        <v>1</v>
      </c>
      <c r="Z7">
        <f t="shared" si="1"/>
        <v>0</v>
      </c>
    </row>
    <row r="8" spans="1:26" x14ac:dyDescent="0.3">
      <c r="A8" s="1">
        <v>4</v>
      </c>
      <c r="B8">
        <v>2</v>
      </c>
      <c r="C8">
        <v>4</v>
      </c>
      <c r="D8">
        <v>5</v>
      </c>
      <c r="E8">
        <v>8</v>
      </c>
      <c r="H8" t="str" cm="1">
        <f t="array" ref="H8">_xlfn.TEXTJOIN(", ", TRUE, IF(B8:G8=A8, COLUMN(B8:G8)-COLUMN($A7), ""))</f>
        <v>2</v>
      </c>
      <c r="I8" s="1">
        <v>386.53669066418797</v>
      </c>
      <c r="J8">
        <v>654.038733850065</v>
      </c>
      <c r="K8">
        <v>534.23555315577198</v>
      </c>
      <c r="L8">
        <v>815.02771315186101</v>
      </c>
      <c r="M8">
        <v>0</v>
      </c>
      <c r="N8">
        <v>0</v>
      </c>
      <c r="P8" s="2" cm="1">
        <f t="array" ref="P8">IF(MIN(IF(I8:N8&gt;0, I8:N8))&gt;0, MATCH(MIN(IF(I8:N8&gt;0, I8:N8)), I8:N8, 0), "")</f>
        <v>1</v>
      </c>
      <c r="Q8">
        <f t="shared" si="0"/>
        <v>0</v>
      </c>
      <c r="S8">
        <v>920.041215916699</v>
      </c>
      <c r="T8">
        <v>700.79148104656701</v>
      </c>
      <c r="U8">
        <v>963.12962274422603</v>
      </c>
      <c r="V8">
        <v>993.35099132452547</v>
      </c>
      <c r="W8">
        <v>0</v>
      </c>
      <c r="X8">
        <v>0</v>
      </c>
      <c r="Y8" cm="1">
        <f t="array" ref="Y8">IF(MIN(IF(S8:X8&gt;0, S8:X8))&gt;0, MATCH(MIN(IF(S8:X8&gt;0, S8:X8)), S8:X8, 0), "")</f>
        <v>2</v>
      </c>
      <c r="Z8">
        <f t="shared" si="1"/>
        <v>1</v>
      </c>
    </row>
    <row r="9" spans="1:26" x14ac:dyDescent="0.3">
      <c r="A9" s="1">
        <v>4</v>
      </c>
      <c r="B9">
        <v>4</v>
      </c>
      <c r="C9">
        <v>5</v>
      </c>
      <c r="D9">
        <v>8</v>
      </c>
      <c r="H9" t="str" cm="1">
        <f t="array" ref="H9">_xlfn.TEXTJOIN(", ", TRUE, IF(B9:G9=A9, COLUMN(B9:G9)-COLUMN($A8), ""))</f>
        <v>1</v>
      </c>
      <c r="I9" s="1">
        <v>261.575643101553</v>
      </c>
      <c r="J9">
        <v>641.92318850867105</v>
      </c>
      <c r="K9">
        <v>1104.32873223309</v>
      </c>
      <c r="L9">
        <v>0</v>
      </c>
      <c r="M9">
        <v>0</v>
      </c>
      <c r="N9">
        <v>0</v>
      </c>
      <c r="P9" s="2" cm="1">
        <f t="array" ref="P9">IF(MIN(IF(I9:N9&gt;0, I9:N9))&gt;0, MATCH(MIN(IF(I9:N9&gt;0, I9:N9)), I9:N9, 0), "")</f>
        <v>1</v>
      </c>
      <c r="Q9">
        <f t="shared" si="0"/>
        <v>1</v>
      </c>
      <c r="S9">
        <v>307.21638660746999</v>
      </c>
      <c r="T9">
        <v>946.44943010244049</v>
      </c>
      <c r="U9">
        <v>1193.45939096029</v>
      </c>
      <c r="V9">
        <v>0</v>
      </c>
      <c r="W9">
        <v>0</v>
      </c>
      <c r="X9">
        <v>0</v>
      </c>
      <c r="Y9" cm="1">
        <f t="array" ref="Y9">IF(MIN(IF(S9:X9&gt;0, S9:X9))&gt;0, MATCH(MIN(IF(S9:X9&gt;0, S9:X9)), S9:X9, 0), "")</f>
        <v>1</v>
      </c>
      <c r="Z9">
        <f t="shared" si="1"/>
        <v>1</v>
      </c>
    </row>
    <row r="10" spans="1:26" x14ac:dyDescent="0.3">
      <c r="A10" s="1">
        <v>7</v>
      </c>
      <c r="B10">
        <v>7</v>
      </c>
      <c r="C10">
        <v>8</v>
      </c>
      <c r="D10">
        <v>9</v>
      </c>
      <c r="H10" t="str" cm="1">
        <f t="array" ref="H10">_xlfn.TEXTJOIN(", ", TRUE, IF(B10:G10=A10, COLUMN(B10:G10)-COLUMN($A9), ""))</f>
        <v>1</v>
      </c>
      <c r="I10" s="1">
        <v>559.890143874052</v>
      </c>
      <c r="J10">
        <v>360.65968878284201</v>
      </c>
      <c r="K10">
        <v>1231.1251694390901</v>
      </c>
      <c r="L10">
        <v>0</v>
      </c>
      <c r="M10">
        <v>0</v>
      </c>
      <c r="N10">
        <v>0</v>
      </c>
      <c r="P10" s="2" cm="1">
        <f t="array" ref="P10">IF(MIN(IF(I10:N10&gt;0, I10:N10))&gt;0, MATCH(MIN(IF(I10:N10&gt;0, I10:N10)), I10:N10, 0), "")</f>
        <v>2</v>
      </c>
      <c r="Q10">
        <f t="shared" si="0"/>
        <v>0</v>
      </c>
      <c r="S10">
        <v>807.15377434698098</v>
      </c>
      <c r="T10">
        <v>881.54142007707105</v>
      </c>
      <c r="U10">
        <v>1336.28032742696</v>
      </c>
      <c r="V10">
        <v>0</v>
      </c>
      <c r="W10">
        <v>0</v>
      </c>
      <c r="X10">
        <v>0</v>
      </c>
      <c r="Y10" cm="1">
        <f t="array" ref="Y10">IF(MIN(IF(S10:X10&gt;0, S10:X10))&gt;0, MATCH(MIN(IF(S10:X10&gt;0, S10:X10)), S10:X10, 0), "")</f>
        <v>1</v>
      </c>
      <c r="Z10">
        <f t="shared" si="1"/>
        <v>1</v>
      </c>
    </row>
    <row r="11" spans="1:26" x14ac:dyDescent="0.3">
      <c r="A11" s="1">
        <v>9</v>
      </c>
      <c r="B11">
        <v>5</v>
      </c>
      <c r="C11">
        <v>7</v>
      </c>
      <c r="D11">
        <v>9</v>
      </c>
      <c r="H11" t="str" cm="1">
        <f t="array" ref="H11">_xlfn.TEXTJOIN(", ", TRUE, IF(B11:G11=A11, COLUMN(B11:G11)-COLUMN($A10), ""))</f>
        <v>3</v>
      </c>
      <c r="I11" s="1">
        <v>237.93046457025901</v>
      </c>
      <c r="J11">
        <v>180.265990905764</v>
      </c>
      <c r="K11">
        <v>229.93000136108901</v>
      </c>
      <c r="L11">
        <v>0</v>
      </c>
      <c r="M11">
        <v>0</v>
      </c>
      <c r="N11">
        <v>0</v>
      </c>
      <c r="P11" s="2" cm="1">
        <f t="array" ref="P11">IF(MIN(IF(I11:N11&gt;0, I11:N11))&gt;0, MATCH(MIN(IF(I11:N11&gt;0, I11:N11)), I11:N11, 0), "")</f>
        <v>2</v>
      </c>
      <c r="Q11">
        <f t="shared" si="0"/>
        <v>0</v>
      </c>
      <c r="S11">
        <v>612.999725346888</v>
      </c>
      <c r="T11">
        <v>467.42936532530246</v>
      </c>
      <c r="U11">
        <v>383.30516182845003</v>
      </c>
      <c r="V11">
        <v>0</v>
      </c>
      <c r="W11">
        <v>0</v>
      </c>
      <c r="X11">
        <v>0</v>
      </c>
      <c r="Y11" cm="1">
        <f t="array" ref="Y11">IF(MIN(IF(S11:X11&gt;0, S11:X11))&gt;0, MATCH(MIN(IF(S11:X11&gt;0, S11:X11)), S11:X11, 0), "")</f>
        <v>3</v>
      </c>
      <c r="Z11">
        <f t="shared" si="1"/>
        <v>1</v>
      </c>
    </row>
    <row r="12" spans="1:26" x14ac:dyDescent="0.3">
      <c r="A12" s="1">
        <v>6</v>
      </c>
      <c r="B12">
        <v>3</v>
      </c>
      <c r="C12">
        <v>4</v>
      </c>
      <c r="D12">
        <v>6</v>
      </c>
      <c r="H12" t="str" cm="1">
        <f t="array" ref="H12">_xlfn.TEXTJOIN(", ", TRUE, IF(B12:G12=A12, COLUMN(B12:G12)-COLUMN($A11), ""))</f>
        <v>3</v>
      </c>
      <c r="I12" s="1">
        <v>127.798454231569</v>
      </c>
      <c r="J12">
        <v>1325.2979802239299</v>
      </c>
      <c r="K12">
        <v>1129.4914957434401</v>
      </c>
      <c r="L12">
        <v>0</v>
      </c>
      <c r="M12">
        <v>0</v>
      </c>
      <c r="N12">
        <v>0</v>
      </c>
      <c r="P12" s="2" cm="1">
        <f t="array" ref="P12">IF(MIN(IF(I12:N12&gt;0, I12:N12))&gt;0, MATCH(MIN(IF(I12:N12&gt;0, I12:N12)), I12:N12, 0), "")</f>
        <v>1</v>
      </c>
      <c r="Q12">
        <f t="shared" si="0"/>
        <v>0</v>
      </c>
      <c r="S12">
        <v>779.04930669127953</v>
      </c>
      <c r="T12">
        <v>1350.9232778197199</v>
      </c>
      <c r="U12">
        <v>1134.8026058660851</v>
      </c>
      <c r="V12">
        <v>0</v>
      </c>
      <c r="W12">
        <v>0</v>
      </c>
      <c r="X12">
        <v>0</v>
      </c>
      <c r="Y12" cm="1">
        <f t="array" ref="Y12">IF(MIN(IF(S12:X12&gt;0, S12:X12))&gt;0, MATCH(MIN(IF(S12:X12&gt;0, S12:X12)), S12:X12, 0), "")</f>
        <v>1</v>
      </c>
      <c r="Z12">
        <f t="shared" si="1"/>
        <v>0</v>
      </c>
    </row>
    <row r="13" spans="1:26" x14ac:dyDescent="0.3">
      <c r="A13" s="1">
        <v>5</v>
      </c>
      <c r="B13">
        <v>2</v>
      </c>
      <c r="C13">
        <v>3</v>
      </c>
      <c r="D13">
        <v>5</v>
      </c>
      <c r="E13">
        <v>7</v>
      </c>
      <c r="F13">
        <v>9</v>
      </c>
      <c r="H13" t="str" cm="1">
        <f t="array" ref="H13">_xlfn.TEXTJOIN(", ", TRUE, IF(B13:G13=A13, COLUMN(B13:G13)-COLUMN($A12), ""))</f>
        <v>3</v>
      </c>
      <c r="I13" s="1">
        <v>973.01774125099405</v>
      </c>
      <c r="J13">
        <v>716.82098475898101</v>
      </c>
      <c r="K13">
        <v>291.53352155833102</v>
      </c>
      <c r="L13">
        <v>165.207209862296</v>
      </c>
      <c r="M13">
        <v>457.98353412219399</v>
      </c>
      <c r="N13">
        <v>0</v>
      </c>
      <c r="P13" s="2" cm="1">
        <f t="array" ref="P13">IF(MIN(IF(I13:N13&gt;0, I13:N13))&gt;0, MATCH(MIN(IF(I13:N13&gt;0, I13:N13)), I13:N13, 0), "")</f>
        <v>4</v>
      </c>
      <c r="Q13">
        <f t="shared" si="0"/>
        <v>0</v>
      </c>
      <c r="S13">
        <v>1126.3953722224469</v>
      </c>
      <c r="T13">
        <v>1006.7074997697655</v>
      </c>
      <c r="U13">
        <v>514.39666916070246</v>
      </c>
      <c r="V13">
        <v>411.46615371298049</v>
      </c>
      <c r="W13">
        <v>752.79938984855198</v>
      </c>
      <c r="X13">
        <v>0</v>
      </c>
      <c r="Y13" cm="1">
        <f t="array" ref="Y13">IF(MIN(IF(S13:X13&gt;0, S13:X13))&gt;0, MATCH(MIN(IF(S13:X13&gt;0, S13:X13)), S13:X13, 0), "")</f>
        <v>4</v>
      </c>
      <c r="Z13">
        <f t="shared" si="1"/>
        <v>0</v>
      </c>
    </row>
    <row r="14" spans="1:26" x14ac:dyDescent="0.3">
      <c r="A14" s="1">
        <v>2</v>
      </c>
      <c r="B14">
        <v>2</v>
      </c>
      <c r="C14">
        <v>4</v>
      </c>
      <c r="D14">
        <v>6</v>
      </c>
      <c r="H14" t="str" cm="1">
        <f t="array" ref="H14">_xlfn.TEXTJOIN(", ", TRUE, IF(B14:G14=A14, COLUMN(B14:G14)-COLUMN($A13), ""))</f>
        <v>1</v>
      </c>
      <c r="I14" s="1">
        <v>436.92303546966798</v>
      </c>
      <c r="J14">
        <v>1402.3466118649301</v>
      </c>
      <c r="K14">
        <v>1151.2290461396501</v>
      </c>
      <c r="L14">
        <v>0</v>
      </c>
      <c r="M14">
        <v>0</v>
      </c>
      <c r="N14">
        <v>0</v>
      </c>
      <c r="P14" s="2" cm="1">
        <f t="array" ref="P14">IF(MIN(IF(I14:N14&gt;0, I14:N14))&gt;0, MATCH(MIN(IF(I14:N14&gt;0, I14:N14)), I14:N14, 0), "")</f>
        <v>1</v>
      </c>
      <c r="Q14">
        <f t="shared" si="0"/>
        <v>1</v>
      </c>
      <c r="S14">
        <v>490.29325386169648</v>
      </c>
      <c r="T14">
        <v>1436.88795502311</v>
      </c>
      <c r="U14">
        <v>1265.529477793895</v>
      </c>
      <c r="V14">
        <v>0</v>
      </c>
      <c r="W14">
        <v>0</v>
      </c>
      <c r="X14">
        <v>0</v>
      </c>
      <c r="Y14" cm="1">
        <f t="array" ref="Y14">IF(MIN(IF(S14:X14&gt;0, S14:X14))&gt;0, MATCH(MIN(IF(S14:X14&gt;0, S14:X14)), S14:X14, 0), "")</f>
        <v>1</v>
      </c>
      <c r="Z14">
        <f t="shared" si="1"/>
        <v>1</v>
      </c>
    </row>
    <row r="15" spans="1:26" x14ac:dyDescent="0.3">
      <c r="A15" s="1">
        <v>9</v>
      </c>
      <c r="B15">
        <v>2</v>
      </c>
      <c r="C15">
        <v>4</v>
      </c>
      <c r="D15">
        <v>5</v>
      </c>
      <c r="E15">
        <v>6</v>
      </c>
      <c r="F15">
        <v>9</v>
      </c>
      <c r="H15" t="str" cm="1">
        <f t="array" ref="H15">_xlfn.TEXTJOIN(", ", TRUE, IF(B15:G15=A15, COLUMN(B15:G15)-COLUMN($A14), ""))</f>
        <v>5</v>
      </c>
      <c r="I15" s="1">
        <v>157.06776635531199</v>
      </c>
      <c r="J15">
        <v>63.907175930482303</v>
      </c>
      <c r="K15">
        <v>228.431202199626</v>
      </c>
      <c r="L15">
        <v>1006.81533013328</v>
      </c>
      <c r="M15">
        <v>53.065430509374004</v>
      </c>
      <c r="N15">
        <v>0</v>
      </c>
      <c r="P15" s="2" cm="1">
        <f t="array" ref="P15">IF(MIN(IF(I15:N15&gt;0, I15:N15))&gt;0, MATCH(MIN(IF(I15:N15&gt;0, I15:N15)), I15:N15, 0), "")</f>
        <v>5</v>
      </c>
      <c r="Q15">
        <f t="shared" si="0"/>
        <v>1</v>
      </c>
      <c r="S15">
        <v>277.30157437816547</v>
      </c>
      <c r="T15">
        <v>737.90301124980613</v>
      </c>
      <c r="U15">
        <v>709.76309596096303</v>
      </c>
      <c r="V15">
        <v>1081.3760399832149</v>
      </c>
      <c r="W15">
        <v>78.969918827579505</v>
      </c>
      <c r="X15">
        <v>0</v>
      </c>
      <c r="Y15" cm="1">
        <f t="array" ref="Y15">IF(MIN(IF(S15:X15&gt;0, S15:X15))&gt;0, MATCH(MIN(IF(S15:X15&gt;0, S15:X15)), S15:X15, 0), "")</f>
        <v>5</v>
      </c>
      <c r="Z15">
        <f t="shared" si="1"/>
        <v>1</v>
      </c>
    </row>
    <row r="16" spans="1:26" x14ac:dyDescent="0.3">
      <c r="A16" s="1">
        <v>5</v>
      </c>
      <c r="B16">
        <v>2</v>
      </c>
      <c r="C16">
        <v>4</v>
      </c>
      <c r="D16">
        <v>5</v>
      </c>
      <c r="E16">
        <v>7</v>
      </c>
      <c r="H16" t="str" cm="1">
        <f t="array" ref="H16">_xlfn.TEXTJOIN(", ", TRUE, IF(B16:G16=A16, COLUMN(B16:G16)-COLUMN($A15), ""))</f>
        <v>3</v>
      </c>
      <c r="I16" s="1">
        <v>133.36461676490299</v>
      </c>
      <c r="J16">
        <v>473.72144059037203</v>
      </c>
      <c r="K16">
        <v>643.24115563232101</v>
      </c>
      <c r="L16">
        <v>406.12695948872403</v>
      </c>
      <c r="M16">
        <v>0</v>
      </c>
      <c r="N16">
        <v>0</v>
      </c>
      <c r="P16" s="2" cm="1">
        <f t="array" ref="P16">IF(MIN(IF(I16:N16&gt;0, I16:N16))&gt;0, MATCH(MIN(IF(I16:N16&gt;0, I16:N16)), I16:N16, 0), "")</f>
        <v>1</v>
      </c>
      <c r="Q16">
        <f t="shared" si="0"/>
        <v>0</v>
      </c>
      <c r="S16">
        <v>370.63914090971997</v>
      </c>
      <c r="T16">
        <v>964.6680528277559</v>
      </c>
      <c r="U16">
        <v>734.38234920551952</v>
      </c>
      <c r="V16">
        <v>737.09826448245201</v>
      </c>
      <c r="W16">
        <v>0</v>
      </c>
      <c r="X16">
        <v>0</v>
      </c>
      <c r="Y16" cm="1">
        <f t="array" ref="Y16">IF(MIN(IF(S16:X16&gt;0, S16:X16))&gt;0, MATCH(MIN(IF(S16:X16&gt;0, S16:X16)), S16:X16, 0), "")</f>
        <v>1</v>
      </c>
      <c r="Z16">
        <f t="shared" si="1"/>
        <v>0</v>
      </c>
    </row>
    <row r="17" spans="1:26" x14ac:dyDescent="0.3">
      <c r="A17" s="1">
        <v>2</v>
      </c>
      <c r="B17">
        <v>2</v>
      </c>
      <c r="C17">
        <v>4</v>
      </c>
      <c r="D17">
        <v>5</v>
      </c>
      <c r="E17">
        <v>6</v>
      </c>
      <c r="F17">
        <v>8</v>
      </c>
      <c r="H17" t="str" cm="1">
        <f t="array" ref="H17">_xlfn.TEXTJOIN(", ", TRUE, IF(B17:G17=A17, COLUMN(B17:G17)-COLUMN($A16), ""))</f>
        <v>1</v>
      </c>
      <c r="I17" s="1">
        <v>339.01194355524899</v>
      </c>
      <c r="J17">
        <v>504.31326251791302</v>
      </c>
      <c r="K17">
        <v>1014.35761323422</v>
      </c>
      <c r="L17">
        <v>1075.397584396</v>
      </c>
      <c r="M17">
        <v>387.71083739109798</v>
      </c>
      <c r="N17">
        <v>0</v>
      </c>
      <c r="P17" s="2" cm="1">
        <f t="array" ref="P17">IF(MIN(IF(I17:N17&gt;0, I17:N17))&gt;0, MATCH(MIN(IF(I17:N17&gt;0, I17:N17)), I17:N17, 0), "")</f>
        <v>1</v>
      </c>
      <c r="Q17">
        <f t="shared" si="0"/>
        <v>1</v>
      </c>
      <c r="S17">
        <v>425.95270408064999</v>
      </c>
      <c r="T17">
        <v>735.33996048201197</v>
      </c>
      <c r="U17">
        <v>1141.0240861172801</v>
      </c>
      <c r="V17">
        <v>1094.215642523925</v>
      </c>
      <c r="W17">
        <v>620.88087756300797</v>
      </c>
      <c r="X17">
        <v>0</v>
      </c>
      <c r="Y17" cm="1">
        <f t="array" ref="Y17">IF(MIN(IF(S17:X17&gt;0, S17:X17))&gt;0, MATCH(MIN(IF(S17:X17&gt;0, S17:X17)), S17:X17, 0), "")</f>
        <v>1</v>
      </c>
      <c r="Z17">
        <f t="shared" si="1"/>
        <v>1</v>
      </c>
    </row>
    <row r="18" spans="1:26" x14ac:dyDescent="0.3">
      <c r="A18" s="1">
        <v>9</v>
      </c>
      <c r="B18">
        <v>2</v>
      </c>
      <c r="C18">
        <v>5</v>
      </c>
      <c r="D18">
        <v>9</v>
      </c>
      <c r="H18" t="str" cm="1">
        <f t="array" ref="H18">_xlfn.TEXTJOIN(", ", TRUE, IF(B18:G18=A18, COLUMN(B18:G18)-COLUMN($A17), ""))</f>
        <v>3</v>
      </c>
      <c r="I18" s="1">
        <v>1073.3075145431001</v>
      </c>
      <c r="J18">
        <v>753.41831681210601</v>
      </c>
      <c r="K18">
        <v>9.5964753837971593</v>
      </c>
      <c r="L18">
        <v>0</v>
      </c>
      <c r="M18">
        <v>0</v>
      </c>
      <c r="N18">
        <v>0</v>
      </c>
      <c r="P18" s="2" cm="1">
        <f t="array" ref="P18">IF(MIN(IF(I18:N18&gt;0, I18:N18))&gt;0, MATCH(MIN(IF(I18:N18&gt;0, I18:N18)), I18:N18, 0), "")</f>
        <v>3</v>
      </c>
      <c r="Q18">
        <f t="shared" si="0"/>
        <v>1</v>
      </c>
      <c r="S18">
        <v>1239.03233847315</v>
      </c>
      <c r="T18">
        <v>788.13548180140799</v>
      </c>
      <c r="U18">
        <v>151.29977623102559</v>
      </c>
      <c r="V18">
        <v>0</v>
      </c>
      <c r="W18">
        <v>0</v>
      </c>
      <c r="X18">
        <v>0</v>
      </c>
      <c r="Y18" cm="1">
        <f t="array" ref="Y18">IF(MIN(IF(S18:X18&gt;0, S18:X18))&gt;0, MATCH(MIN(IF(S18:X18&gt;0, S18:X18)), S18:X18, 0), "")</f>
        <v>3</v>
      </c>
      <c r="Z18">
        <f t="shared" si="1"/>
        <v>1</v>
      </c>
    </row>
    <row r="19" spans="1:26" x14ac:dyDescent="0.3">
      <c r="A19" s="1">
        <v>3</v>
      </c>
      <c r="B19">
        <v>3</v>
      </c>
      <c r="C19">
        <v>4</v>
      </c>
      <c r="D19">
        <v>8</v>
      </c>
      <c r="E19">
        <v>9</v>
      </c>
      <c r="H19" t="str" cm="1">
        <f t="array" ref="H19">_xlfn.TEXTJOIN(", ", TRUE, IF(B19:G19=A19, COLUMN(B19:G19)-COLUMN($A18), ""))</f>
        <v>1</v>
      </c>
      <c r="I19" s="1">
        <v>1288.9519895210501</v>
      </c>
      <c r="J19">
        <v>256.33706088182697</v>
      </c>
      <c r="K19">
        <v>1184.5186282116599</v>
      </c>
      <c r="L19">
        <v>131.50718945003899</v>
      </c>
      <c r="M19">
        <v>0</v>
      </c>
      <c r="N19">
        <v>0</v>
      </c>
      <c r="P19" s="2" cm="1">
        <f t="array" ref="P19">IF(MIN(IF(I19:N19&gt;0, I19:N19))&gt;0, MATCH(MIN(IF(I19:N19&gt;0, I19:N19)), I19:N19, 0), "")</f>
        <v>4</v>
      </c>
      <c r="Q19">
        <f t="shared" si="0"/>
        <v>0</v>
      </c>
      <c r="S19">
        <v>1347.2992110380201</v>
      </c>
      <c r="T19">
        <v>756.66224295473853</v>
      </c>
      <c r="U19">
        <v>1330.9726117632749</v>
      </c>
      <c r="V19">
        <v>714.04374676815451</v>
      </c>
      <c r="W19">
        <v>0</v>
      </c>
      <c r="X19">
        <v>0</v>
      </c>
      <c r="Y19" cm="1">
        <f t="array" ref="Y19">IF(MIN(IF(S19:X19&gt;0, S19:X19))&gt;0, MATCH(MIN(IF(S19:X19&gt;0, S19:X19)), S19:X19, 0), "")</f>
        <v>4</v>
      </c>
      <c r="Z19">
        <f t="shared" si="1"/>
        <v>0</v>
      </c>
    </row>
    <row r="20" spans="1:26" x14ac:dyDescent="0.3">
      <c r="A20" s="1">
        <v>8</v>
      </c>
      <c r="B20">
        <v>3</v>
      </c>
      <c r="C20">
        <v>8</v>
      </c>
      <c r="D20">
        <v>9</v>
      </c>
      <c r="H20" t="str" cm="1">
        <f t="array" ref="H20">_xlfn.TEXTJOIN(", ", TRUE, IF(B20:G20=A20, COLUMN(B20:G20)-COLUMN($A19), ""))</f>
        <v>2</v>
      </c>
      <c r="I20" s="1">
        <v>464.70547287908403</v>
      </c>
      <c r="J20">
        <v>812.82226549975906</v>
      </c>
      <c r="K20">
        <v>91.710289379617095</v>
      </c>
      <c r="L20">
        <v>0</v>
      </c>
      <c r="M20">
        <v>0</v>
      </c>
      <c r="N20">
        <v>0</v>
      </c>
      <c r="P20" s="2" cm="1">
        <f t="array" ref="P20">IF(MIN(IF(I20:N20&gt;0, I20:N20))&gt;0, MATCH(MIN(IF(I20:N20&gt;0, I20:N20)), I20:N20, 0), "")</f>
        <v>3</v>
      </c>
      <c r="Q20">
        <f t="shared" si="0"/>
        <v>0</v>
      </c>
      <c r="S20">
        <v>844.94455598670697</v>
      </c>
      <c r="T20">
        <v>994.25327842416459</v>
      </c>
      <c r="U20">
        <v>408.97809163051505</v>
      </c>
      <c r="V20">
        <v>0</v>
      </c>
      <c r="W20">
        <v>0</v>
      </c>
      <c r="X20">
        <v>0</v>
      </c>
      <c r="Y20" cm="1">
        <f t="array" ref="Y20">IF(MIN(IF(S20:X20&gt;0, S20:X20))&gt;0, MATCH(MIN(IF(S20:X20&gt;0, S20:X20)), S20:X20, 0), "")</f>
        <v>3</v>
      </c>
      <c r="Z20">
        <f t="shared" si="1"/>
        <v>0</v>
      </c>
    </row>
    <row r="21" spans="1:26" x14ac:dyDescent="0.3">
      <c r="A21" s="1">
        <v>8</v>
      </c>
      <c r="B21">
        <v>8</v>
      </c>
      <c r="H21" t="str" cm="1">
        <f t="array" ref="H21">_xlfn.TEXTJOIN(", ", TRUE, IF(B21:G21=A21, COLUMN(B21:G21)-COLUMN($A20), ""))</f>
        <v>1</v>
      </c>
      <c r="I21" s="1">
        <v>797.05407714730597</v>
      </c>
      <c r="J21">
        <v>0</v>
      </c>
      <c r="K21">
        <v>0</v>
      </c>
      <c r="L21">
        <v>0</v>
      </c>
      <c r="M21">
        <v>0</v>
      </c>
      <c r="N21">
        <v>0</v>
      </c>
      <c r="P21" s="2" cm="1">
        <f t="array" ref="P21">IF(MIN(IF(I21:N21&gt;0, I21:N21))&gt;0, MATCH(MIN(IF(I21:N21&gt;0, I21:N21)), I21:N21, 0), "")</f>
        <v>1</v>
      </c>
      <c r="Q21">
        <f t="shared" si="0"/>
        <v>1</v>
      </c>
      <c r="S21">
        <v>1145.2784713565329</v>
      </c>
      <c r="T21">
        <v>0</v>
      </c>
      <c r="U21">
        <v>0</v>
      </c>
      <c r="V21">
        <v>0</v>
      </c>
      <c r="W21">
        <v>0</v>
      </c>
      <c r="X21">
        <v>0</v>
      </c>
      <c r="Y21" cm="1">
        <f t="array" ref="Y21">IF(MIN(IF(S21:X21&gt;0, S21:X21))&gt;0, MATCH(MIN(IF(S21:X21&gt;0, S21:X21)), S21:X21, 0), "")</f>
        <v>1</v>
      </c>
      <c r="Z21">
        <f t="shared" si="1"/>
        <v>1</v>
      </c>
    </row>
    <row r="22" spans="1:26" x14ac:dyDescent="0.3">
      <c r="A22" s="1">
        <v>2</v>
      </c>
      <c r="B22">
        <v>2</v>
      </c>
      <c r="C22">
        <v>3</v>
      </c>
      <c r="D22">
        <v>8</v>
      </c>
      <c r="H22" t="str" cm="1">
        <f t="array" ref="H22">_xlfn.TEXTJOIN(", ", TRUE, IF(B22:G22=A22, COLUMN(B22:G22)-COLUMN($A21), ""))</f>
        <v>1</v>
      </c>
      <c r="I22" s="1">
        <v>615.89772372559901</v>
      </c>
      <c r="J22">
        <v>480.60368112441301</v>
      </c>
      <c r="K22">
        <v>378.87116572557699</v>
      </c>
      <c r="L22">
        <v>0</v>
      </c>
      <c r="M22">
        <v>0</v>
      </c>
      <c r="N22">
        <v>0</v>
      </c>
      <c r="P22" s="2" cm="1">
        <f t="array" ref="P22">IF(MIN(IF(I22:N22&gt;0, I22:N22))&gt;0, MATCH(MIN(IF(I22:N22&gt;0, I22:N22)), I22:N22, 0), "")</f>
        <v>3</v>
      </c>
      <c r="Q22">
        <f t="shared" si="0"/>
        <v>0</v>
      </c>
      <c r="S22">
        <v>665.88267778573595</v>
      </c>
      <c r="T22">
        <v>630.11549897045893</v>
      </c>
      <c r="U22">
        <v>816.88996381785341</v>
      </c>
      <c r="V22">
        <v>0</v>
      </c>
      <c r="W22">
        <v>0</v>
      </c>
      <c r="X22">
        <v>0</v>
      </c>
      <c r="Y22" cm="1">
        <f t="array" ref="Y22">IF(MIN(IF(S22:X22&gt;0, S22:X22))&gt;0, MATCH(MIN(IF(S22:X22&gt;0, S22:X22)), S22:X22, 0), "")</f>
        <v>2</v>
      </c>
      <c r="Z22">
        <f t="shared" si="1"/>
        <v>0</v>
      </c>
    </row>
    <row r="23" spans="1:26" x14ac:dyDescent="0.3">
      <c r="A23" s="1">
        <v>2</v>
      </c>
      <c r="B23">
        <v>2</v>
      </c>
      <c r="H23" t="str" cm="1">
        <f t="array" ref="H23">_xlfn.TEXTJOIN(", ", TRUE, IF(B23:G23=A23, COLUMN(B23:G23)-COLUMN($A22), ""))</f>
        <v>1</v>
      </c>
      <c r="I23" s="1">
        <v>53.933449908739199</v>
      </c>
      <c r="J23">
        <v>0</v>
      </c>
      <c r="K23">
        <v>0</v>
      </c>
      <c r="L23">
        <v>0</v>
      </c>
      <c r="M23">
        <v>0</v>
      </c>
      <c r="N23">
        <v>0</v>
      </c>
      <c r="P23" s="2" cm="1">
        <f t="array" ref="P23">IF(MIN(IF(I23:N23&gt;0, I23:N23))&gt;0, MATCH(MIN(IF(I23:N23&gt;0, I23:N23)), I23:N23, 0), "")</f>
        <v>1</v>
      </c>
      <c r="Q23">
        <f t="shared" si="0"/>
        <v>1</v>
      </c>
      <c r="S23">
        <v>759.97129919350959</v>
      </c>
      <c r="T23">
        <v>0</v>
      </c>
      <c r="U23">
        <v>0</v>
      </c>
      <c r="V23">
        <v>0</v>
      </c>
      <c r="W23">
        <v>0</v>
      </c>
      <c r="X23">
        <v>0</v>
      </c>
      <c r="Y23" cm="1">
        <f t="array" ref="Y23">IF(MIN(IF(S23:X23&gt;0, S23:X23))&gt;0, MATCH(MIN(IF(S23:X23&gt;0, S23:X23)), S23:X23, 0), "")</f>
        <v>1</v>
      </c>
      <c r="Z23">
        <f t="shared" si="1"/>
        <v>1</v>
      </c>
    </row>
    <row r="24" spans="1:26" x14ac:dyDescent="0.3">
      <c r="A24" s="1">
        <v>3</v>
      </c>
      <c r="B24">
        <v>3</v>
      </c>
      <c r="C24">
        <v>4</v>
      </c>
      <c r="D24">
        <v>9</v>
      </c>
      <c r="H24" t="str" cm="1">
        <f t="array" ref="H24">_xlfn.TEXTJOIN(", ", TRUE, IF(B24:G24=A24, COLUMN(B24:G24)-COLUMN($A23), ""))</f>
        <v>1</v>
      </c>
      <c r="I24" s="1">
        <v>207.379969447131</v>
      </c>
      <c r="J24">
        <v>72.4161157478338</v>
      </c>
      <c r="K24">
        <v>1020.44126567201</v>
      </c>
      <c r="L24">
        <v>0</v>
      </c>
      <c r="M24">
        <v>0</v>
      </c>
      <c r="N24">
        <v>0</v>
      </c>
      <c r="P24" s="2" cm="1">
        <f t="array" ref="P24">IF(MIN(IF(I24:N24&gt;0, I24:N24))&gt;0, MATCH(MIN(IF(I24:N24&gt;0, I24:N24)), I24:N24, 0), "")</f>
        <v>2</v>
      </c>
      <c r="Q24">
        <f t="shared" si="0"/>
        <v>0</v>
      </c>
      <c r="S24">
        <v>254.11421800036447</v>
      </c>
      <c r="T24">
        <v>355.31635861767643</v>
      </c>
      <c r="U24">
        <v>1040.5468987285999</v>
      </c>
      <c r="V24">
        <v>0</v>
      </c>
      <c r="W24">
        <v>0</v>
      </c>
      <c r="X24">
        <v>0</v>
      </c>
      <c r="Y24" cm="1">
        <f t="array" ref="Y24">IF(MIN(IF(S24:X24&gt;0, S24:X24))&gt;0, MATCH(MIN(IF(S24:X24&gt;0, S24:X24)), S24:X24, 0), "")</f>
        <v>1</v>
      </c>
      <c r="Z24">
        <f t="shared" si="1"/>
        <v>1</v>
      </c>
    </row>
    <row r="25" spans="1:26" x14ac:dyDescent="0.3">
      <c r="A25" s="1">
        <v>5</v>
      </c>
      <c r="B25">
        <v>5</v>
      </c>
      <c r="C25">
        <v>6</v>
      </c>
      <c r="D25">
        <v>8</v>
      </c>
      <c r="H25" t="str" cm="1">
        <f t="array" ref="H25">_xlfn.TEXTJOIN(", ", TRUE, IF(B25:G25=A25, COLUMN(B25:G25)-COLUMN($A24), ""))</f>
        <v>1</v>
      </c>
      <c r="I25" s="1">
        <v>487.78303200732199</v>
      </c>
      <c r="J25">
        <v>625.51194277659499</v>
      </c>
      <c r="K25">
        <v>521.28889325673902</v>
      </c>
      <c r="L25">
        <v>0</v>
      </c>
      <c r="M25">
        <v>0</v>
      </c>
      <c r="N25">
        <v>0</v>
      </c>
      <c r="P25" s="2" cm="1">
        <f t="array" ref="P25">IF(MIN(IF(I25:N25&gt;0, I25:N25))&gt;0, MATCH(MIN(IF(I25:N25&gt;0, I25:N25)), I25:N25, 0), "")</f>
        <v>1</v>
      </c>
      <c r="Q25">
        <f t="shared" si="0"/>
        <v>1</v>
      </c>
      <c r="S25">
        <v>542.18619111497344</v>
      </c>
      <c r="T25">
        <v>699.18155568899442</v>
      </c>
      <c r="U25">
        <v>823.81422052684457</v>
      </c>
      <c r="V25">
        <v>0</v>
      </c>
      <c r="W25">
        <v>0</v>
      </c>
      <c r="X25">
        <v>0</v>
      </c>
      <c r="Y25" cm="1">
        <f t="array" ref="Y25">IF(MIN(IF(S25:X25&gt;0, S25:X25))&gt;0, MATCH(MIN(IF(S25:X25&gt;0, S25:X25)), S25:X25, 0), "")</f>
        <v>1</v>
      </c>
      <c r="Z25">
        <f t="shared" si="1"/>
        <v>1</v>
      </c>
    </row>
    <row r="26" spans="1:26" x14ac:dyDescent="0.3">
      <c r="A26" s="1">
        <v>9</v>
      </c>
      <c r="B26">
        <v>3</v>
      </c>
      <c r="C26">
        <v>4</v>
      </c>
      <c r="D26">
        <v>9</v>
      </c>
      <c r="H26" t="str" cm="1">
        <f t="array" ref="H26">_xlfn.TEXTJOIN(", ", TRUE, IF(B26:G26=A26, COLUMN(B26:G26)-COLUMN($A25), ""))</f>
        <v>3</v>
      </c>
      <c r="I26" s="1">
        <v>1057.3686792461201</v>
      </c>
      <c r="J26">
        <v>1167.11269448808</v>
      </c>
      <c r="K26">
        <v>513.14922299545401</v>
      </c>
      <c r="L26">
        <v>0</v>
      </c>
      <c r="M26">
        <v>0</v>
      </c>
      <c r="N26">
        <v>0</v>
      </c>
      <c r="P26" s="2" cm="1">
        <f t="array" ref="P26">IF(MIN(IF(I26:N26&gt;0, I26:N26))&gt;0, MATCH(MIN(IF(I26:N26&gt;0, I26:N26)), I26:N26, 0), "")</f>
        <v>3</v>
      </c>
      <c r="Q26">
        <f t="shared" si="0"/>
        <v>1</v>
      </c>
      <c r="S26">
        <v>1120.0904666644251</v>
      </c>
      <c r="T26">
        <v>1312.13036609037</v>
      </c>
      <c r="U26">
        <v>720.00665881699706</v>
      </c>
      <c r="V26">
        <v>0</v>
      </c>
      <c r="W26">
        <v>0</v>
      </c>
      <c r="X26">
        <v>0</v>
      </c>
      <c r="Y26" cm="1">
        <f t="array" ref="Y26">IF(MIN(IF(S26:X26&gt;0, S26:X26))&gt;0, MATCH(MIN(IF(S26:X26&gt;0, S26:X26)), S26:X26, 0), "")</f>
        <v>3</v>
      </c>
      <c r="Z26">
        <f t="shared" si="1"/>
        <v>1</v>
      </c>
    </row>
    <row r="27" spans="1:26" x14ac:dyDescent="0.3">
      <c r="Q27">
        <f>SUM(Q2:Q26)/COUNTA(Q2:Q26)</f>
        <v>0.36</v>
      </c>
      <c r="Z27">
        <f>SUM(Z2:Z26)/COUNTA(Z2:Z26)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CA41-3E69-428E-9873-6F91A83BE02F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3.33203125" style="1" customWidth="1"/>
  </cols>
  <sheetData>
    <row r="1" spans="1:2" ht="28.8" customHeight="1" x14ac:dyDescent="0.3">
      <c r="A1" s="1" t="s">
        <v>42</v>
      </c>
      <c r="B1">
        <v>0.36</v>
      </c>
    </row>
    <row r="2" spans="1:2" ht="28.8" x14ac:dyDescent="0.3">
      <c r="A2" s="1" t="s">
        <v>47</v>
      </c>
      <c r="B2">
        <v>0.6</v>
      </c>
    </row>
    <row r="3" spans="1:2" x14ac:dyDescent="0.3">
      <c r="A3" s="1" t="s">
        <v>48</v>
      </c>
      <c r="B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3" sqref="D3"/>
    </sheetView>
  </sheetViews>
  <sheetFormatPr defaultColWidth="11.5546875" defaultRowHeight="14.4" x14ac:dyDescent="0.3"/>
  <sheetData>
    <row r="1" spans="1:4" x14ac:dyDescent="0.3">
      <c r="A1" t="s">
        <v>18</v>
      </c>
      <c r="D1" t="s">
        <v>21</v>
      </c>
    </row>
    <row r="2" spans="1:4" x14ac:dyDescent="0.3">
      <c r="A2">
        <v>891.68650062214795</v>
      </c>
      <c r="C2">
        <f>IF(MOD(ROW(A2),2)=0, MIN(A2, A3), "")</f>
        <v>891.68650062214795</v>
      </c>
    </row>
    <row r="3" spans="1:4" x14ac:dyDescent="0.3">
      <c r="A3">
        <v>1164.33772415935</v>
      </c>
      <c r="C3" t="str">
        <f t="shared" ref="C3:C51" si="0">IF(MOD(ROW(A3),2)=0, MIN(A3, A4), "")</f>
        <v/>
      </c>
    </row>
    <row r="4" spans="1:4" x14ac:dyDescent="0.3">
      <c r="A4">
        <v>853.91776177987003</v>
      </c>
      <c r="C4">
        <f t="shared" si="0"/>
        <v>698.04970732691504</v>
      </c>
    </row>
    <row r="5" spans="1:4" x14ac:dyDescent="0.3">
      <c r="A5">
        <v>698.04970732691504</v>
      </c>
      <c r="C5" t="str">
        <f t="shared" si="0"/>
        <v/>
      </c>
    </row>
    <row r="6" spans="1:4" x14ac:dyDescent="0.3">
      <c r="A6">
        <v>938.23599032318305</v>
      </c>
      <c r="C6">
        <f t="shared" si="0"/>
        <v>872.14172220384398</v>
      </c>
    </row>
    <row r="7" spans="1:4" x14ac:dyDescent="0.3">
      <c r="A7">
        <v>872.14172220384398</v>
      </c>
      <c r="C7" t="str">
        <f t="shared" si="0"/>
        <v/>
      </c>
    </row>
    <row r="8" spans="1:4" x14ac:dyDescent="0.3">
      <c r="A8">
        <v>451.81224453709899</v>
      </c>
      <c r="C8">
        <f t="shared" si="0"/>
        <v>451.81224453709899</v>
      </c>
    </row>
    <row r="9" spans="1:4" x14ac:dyDescent="0.3">
      <c r="A9">
        <v>551.96400822046303</v>
      </c>
      <c r="C9" t="str">
        <f t="shared" si="0"/>
        <v/>
      </c>
    </row>
    <row r="10" spans="1:4" x14ac:dyDescent="0.3">
      <c r="A10">
        <v>698.50307296326901</v>
      </c>
      <c r="C10">
        <f t="shared" si="0"/>
        <v>410.71212507373002</v>
      </c>
    </row>
    <row r="11" spans="1:4" x14ac:dyDescent="0.3">
      <c r="A11">
        <v>410.71212507373002</v>
      </c>
      <c r="C11" t="str">
        <f t="shared" si="0"/>
        <v/>
      </c>
    </row>
    <row r="12" spans="1:4" x14ac:dyDescent="0.3">
      <c r="A12">
        <v>583.912785605355</v>
      </c>
      <c r="C12">
        <f t="shared" si="0"/>
        <v>583.912785605355</v>
      </c>
    </row>
    <row r="13" spans="1:4" x14ac:dyDescent="0.3">
      <c r="A13">
        <v>649.96570423713797</v>
      </c>
      <c r="C13" t="str">
        <f t="shared" si="0"/>
        <v/>
      </c>
    </row>
    <row r="14" spans="1:4" x14ac:dyDescent="0.3">
      <c r="A14">
        <v>654.038733850065</v>
      </c>
      <c r="C14">
        <f t="shared" si="0"/>
        <v>654.038733850065</v>
      </c>
    </row>
    <row r="15" spans="1:4" x14ac:dyDescent="0.3">
      <c r="A15">
        <v>747.54422824306903</v>
      </c>
      <c r="C15" t="str">
        <f t="shared" si="0"/>
        <v/>
      </c>
    </row>
    <row r="16" spans="1:4" x14ac:dyDescent="0.3">
      <c r="A16">
        <v>261.575643101553</v>
      </c>
      <c r="C16">
        <f t="shared" si="0"/>
        <v>261.575643101553</v>
      </c>
    </row>
    <row r="17" spans="1:3" x14ac:dyDescent="0.3">
      <c r="A17">
        <v>352.85713011338697</v>
      </c>
      <c r="C17" t="str">
        <f t="shared" si="0"/>
        <v/>
      </c>
    </row>
    <row r="18" spans="1:3" x14ac:dyDescent="0.3">
      <c r="A18">
        <v>559.890143874052</v>
      </c>
      <c r="C18">
        <f t="shared" si="0"/>
        <v>559.890143874052</v>
      </c>
    </row>
    <row r="19" spans="1:3" x14ac:dyDescent="0.3">
      <c r="A19">
        <v>1054.41740481991</v>
      </c>
      <c r="C19" t="str">
        <f t="shared" si="0"/>
        <v/>
      </c>
    </row>
    <row r="20" spans="1:3" x14ac:dyDescent="0.3">
      <c r="A20">
        <v>229.93000136108901</v>
      </c>
      <c r="C20">
        <f t="shared" si="0"/>
        <v>229.93000136108901</v>
      </c>
    </row>
    <row r="21" spans="1:3" x14ac:dyDescent="0.3">
      <c r="A21">
        <v>536.68032229581104</v>
      </c>
      <c r="C21" t="str">
        <f t="shared" si="0"/>
        <v/>
      </c>
    </row>
    <row r="22" spans="1:3" x14ac:dyDescent="0.3">
      <c r="A22">
        <v>1129.4914957434401</v>
      </c>
      <c r="C22">
        <f t="shared" si="0"/>
        <v>1129.4914957434401</v>
      </c>
    </row>
    <row r="23" spans="1:3" x14ac:dyDescent="0.3">
      <c r="A23">
        <v>1140.1137159887301</v>
      </c>
      <c r="C23" t="str">
        <f t="shared" si="0"/>
        <v/>
      </c>
    </row>
    <row r="24" spans="1:3" x14ac:dyDescent="0.3">
      <c r="A24">
        <v>737.25981676307401</v>
      </c>
      <c r="C24">
        <f t="shared" si="0"/>
        <v>291.53352155833102</v>
      </c>
    </row>
    <row r="25" spans="1:3" x14ac:dyDescent="0.3">
      <c r="A25">
        <v>291.53352155833102</v>
      </c>
      <c r="C25" t="str">
        <f t="shared" si="0"/>
        <v/>
      </c>
    </row>
    <row r="26" spans="1:3" x14ac:dyDescent="0.3">
      <c r="A26">
        <v>543.66347225372499</v>
      </c>
      <c r="C26">
        <f t="shared" si="0"/>
        <v>436.92303546966798</v>
      </c>
    </row>
    <row r="27" spans="1:3" x14ac:dyDescent="0.3">
      <c r="A27">
        <v>436.92303546966798</v>
      </c>
      <c r="C27" t="str">
        <f t="shared" si="0"/>
        <v/>
      </c>
    </row>
    <row r="28" spans="1:3" x14ac:dyDescent="0.3">
      <c r="A28">
        <v>53.065430509374004</v>
      </c>
      <c r="C28">
        <f t="shared" si="0"/>
        <v>53.065430509374004</v>
      </c>
    </row>
    <row r="29" spans="1:3" x14ac:dyDescent="0.3">
      <c r="A29">
        <v>104.874407145785</v>
      </c>
      <c r="C29" t="str">
        <f t="shared" si="0"/>
        <v/>
      </c>
    </row>
    <row r="30" spans="1:3" x14ac:dyDescent="0.3">
      <c r="A30">
        <v>643.24115563232101</v>
      </c>
      <c r="C30">
        <f t="shared" si="0"/>
        <v>643.24115563232101</v>
      </c>
    </row>
    <row r="31" spans="1:3" x14ac:dyDescent="0.3">
      <c r="A31">
        <v>825.52354277871802</v>
      </c>
      <c r="C31" t="str">
        <f t="shared" si="0"/>
        <v/>
      </c>
    </row>
    <row r="32" spans="1:3" x14ac:dyDescent="0.3">
      <c r="A32">
        <v>512.893464606051</v>
      </c>
      <c r="C32">
        <f t="shared" si="0"/>
        <v>339.01194355524899</v>
      </c>
    </row>
    <row r="33" spans="1:3" x14ac:dyDescent="0.3">
      <c r="A33">
        <v>339.01194355524899</v>
      </c>
      <c r="C33" t="str">
        <f t="shared" si="0"/>
        <v/>
      </c>
    </row>
    <row r="34" spans="1:3" x14ac:dyDescent="0.3">
      <c r="A34">
        <v>293.00307707825402</v>
      </c>
      <c r="C34">
        <f t="shared" si="0"/>
        <v>9.5964753837971593</v>
      </c>
    </row>
    <row r="35" spans="1:3" x14ac:dyDescent="0.3">
      <c r="A35">
        <v>9.5964753837971593</v>
      </c>
      <c r="C35" t="str">
        <f t="shared" si="0"/>
        <v/>
      </c>
    </row>
    <row r="36" spans="1:3" x14ac:dyDescent="0.3">
      <c r="A36">
        <v>1288.9519895210501</v>
      </c>
      <c r="C36">
        <f t="shared" si="0"/>
        <v>1288.9519895210501</v>
      </c>
    </row>
    <row r="37" spans="1:3" x14ac:dyDescent="0.3">
      <c r="A37">
        <v>1405.64643255499</v>
      </c>
      <c r="C37" t="str">
        <f t="shared" si="0"/>
        <v/>
      </c>
    </row>
    <row r="38" spans="1:3" x14ac:dyDescent="0.3">
      <c r="A38">
        <v>812.82226549975906</v>
      </c>
      <c r="C38">
        <f t="shared" si="0"/>
        <v>812.82226549975906</v>
      </c>
    </row>
    <row r="39" spans="1:3" x14ac:dyDescent="0.3">
      <c r="A39">
        <v>1175.68429134857</v>
      </c>
      <c r="C39" t="str">
        <f t="shared" si="0"/>
        <v/>
      </c>
    </row>
    <row r="40" spans="1:3" x14ac:dyDescent="0.3">
      <c r="A40">
        <v>1493.50286556576</v>
      </c>
      <c r="C40">
        <f t="shared" si="0"/>
        <v>797.05407714730597</v>
      </c>
    </row>
    <row r="41" spans="1:3" x14ac:dyDescent="0.3">
      <c r="A41">
        <v>797.05407714730597</v>
      </c>
      <c r="C41" t="str">
        <f t="shared" si="0"/>
        <v/>
      </c>
    </row>
    <row r="42" spans="1:3" x14ac:dyDescent="0.3">
      <c r="A42">
        <v>615.89772372559901</v>
      </c>
      <c r="C42">
        <f t="shared" si="0"/>
        <v>615.89772372559901</v>
      </c>
    </row>
    <row r="43" spans="1:3" x14ac:dyDescent="0.3">
      <c r="A43">
        <v>715.86763184587301</v>
      </c>
      <c r="C43" t="str">
        <f t="shared" si="0"/>
        <v/>
      </c>
    </row>
    <row r="44" spans="1:3" x14ac:dyDescent="0.3">
      <c r="A44">
        <v>53.933449908739199</v>
      </c>
      <c r="C44">
        <f t="shared" si="0"/>
        <v>53.933449908739199</v>
      </c>
    </row>
    <row r="45" spans="1:3" x14ac:dyDescent="0.3">
      <c r="A45">
        <v>1466.0091484782799</v>
      </c>
      <c r="C45" t="str">
        <f t="shared" si="0"/>
        <v/>
      </c>
    </row>
    <row r="46" spans="1:3" x14ac:dyDescent="0.3">
      <c r="A46">
        <v>207.379969447131</v>
      </c>
      <c r="C46">
        <f t="shared" si="0"/>
        <v>207.379969447131</v>
      </c>
    </row>
    <row r="47" spans="1:3" x14ac:dyDescent="0.3">
      <c r="A47">
        <v>300.84846655359797</v>
      </c>
      <c r="C47" t="str">
        <f t="shared" si="0"/>
        <v/>
      </c>
    </row>
    <row r="48" spans="1:3" x14ac:dyDescent="0.3">
      <c r="A48">
        <v>487.78303200732199</v>
      </c>
      <c r="C48">
        <f t="shared" si="0"/>
        <v>487.78303200732199</v>
      </c>
    </row>
    <row r="49" spans="1:3" x14ac:dyDescent="0.3">
      <c r="A49">
        <v>596.58935022262494</v>
      </c>
      <c r="C49" t="str">
        <f t="shared" si="0"/>
        <v/>
      </c>
    </row>
    <row r="50" spans="1:3" x14ac:dyDescent="0.3">
      <c r="A50">
        <v>926.86409463854</v>
      </c>
      <c r="C50">
        <f t="shared" si="0"/>
        <v>513.14922299545401</v>
      </c>
    </row>
    <row r="51" spans="1:3" x14ac:dyDescent="0.3">
      <c r="A51">
        <v>513.14922299545401</v>
      </c>
      <c r="C51" t="str">
        <f t="shared" si="0"/>
        <v/>
      </c>
    </row>
  </sheetData>
  <autoFilter ref="C1:C51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E66E-C8FF-4D62-BA42-D01C09CF96C9}">
  <dimension ref="A1:C26"/>
  <sheetViews>
    <sheetView workbookViewId="0">
      <selection activeCell="B2" sqref="B2:B26"/>
    </sheetView>
  </sheetViews>
  <sheetFormatPr defaultColWidth="11.5546875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4</v>
      </c>
      <c r="C2">
        <v>10</v>
      </c>
    </row>
    <row r="3" spans="1:3" x14ac:dyDescent="0.3">
      <c r="A3">
        <v>1</v>
      </c>
      <c r="B3">
        <v>7</v>
      </c>
      <c r="C3">
        <v>10</v>
      </c>
    </row>
    <row r="4" spans="1:3" x14ac:dyDescent="0.3">
      <c r="A4">
        <v>1</v>
      </c>
      <c r="B4">
        <v>2</v>
      </c>
      <c r="C4">
        <v>10</v>
      </c>
    </row>
    <row r="5" spans="1:3" x14ac:dyDescent="0.3">
      <c r="A5">
        <v>1</v>
      </c>
      <c r="B5">
        <v>7</v>
      </c>
      <c r="C5">
        <v>10</v>
      </c>
    </row>
    <row r="6" spans="1:3" x14ac:dyDescent="0.3">
      <c r="A6">
        <v>1</v>
      </c>
      <c r="B6">
        <v>2</v>
      </c>
      <c r="C6">
        <v>10</v>
      </c>
    </row>
    <row r="7" spans="1:3" x14ac:dyDescent="0.3">
      <c r="A7">
        <v>1</v>
      </c>
      <c r="B7">
        <v>9</v>
      </c>
      <c r="C7">
        <v>10</v>
      </c>
    </row>
    <row r="8" spans="1:3" x14ac:dyDescent="0.3">
      <c r="A8">
        <v>1</v>
      </c>
      <c r="B8">
        <v>4</v>
      </c>
      <c r="C8">
        <v>10</v>
      </c>
    </row>
    <row r="9" spans="1:3" x14ac:dyDescent="0.3">
      <c r="A9">
        <v>1</v>
      </c>
      <c r="B9">
        <v>4</v>
      </c>
      <c r="C9">
        <v>10</v>
      </c>
    </row>
    <row r="10" spans="1:3" x14ac:dyDescent="0.3">
      <c r="A10">
        <v>1</v>
      </c>
      <c r="B10">
        <v>7</v>
      </c>
      <c r="C10">
        <v>10</v>
      </c>
    </row>
    <row r="11" spans="1:3" x14ac:dyDescent="0.3">
      <c r="A11">
        <v>1</v>
      </c>
      <c r="B11">
        <v>9</v>
      </c>
      <c r="C11">
        <v>10</v>
      </c>
    </row>
    <row r="12" spans="1:3" x14ac:dyDescent="0.3">
      <c r="A12">
        <v>1</v>
      </c>
      <c r="B12">
        <v>6</v>
      </c>
      <c r="C12">
        <v>10</v>
      </c>
    </row>
    <row r="13" spans="1:3" x14ac:dyDescent="0.3">
      <c r="A13">
        <v>1</v>
      </c>
      <c r="B13">
        <v>5</v>
      </c>
      <c r="C13">
        <v>10</v>
      </c>
    </row>
    <row r="14" spans="1:3" x14ac:dyDescent="0.3">
      <c r="A14">
        <v>1</v>
      </c>
      <c r="B14">
        <v>2</v>
      </c>
      <c r="C14">
        <v>10</v>
      </c>
    </row>
    <row r="15" spans="1:3" x14ac:dyDescent="0.3">
      <c r="A15">
        <v>1</v>
      </c>
      <c r="B15">
        <v>9</v>
      </c>
      <c r="C15">
        <v>10</v>
      </c>
    </row>
    <row r="16" spans="1:3" x14ac:dyDescent="0.3">
      <c r="A16">
        <v>1</v>
      </c>
      <c r="B16">
        <v>5</v>
      </c>
      <c r="C16">
        <v>10</v>
      </c>
    </row>
    <row r="17" spans="1:3" x14ac:dyDescent="0.3">
      <c r="A17">
        <v>1</v>
      </c>
      <c r="B17">
        <v>2</v>
      </c>
      <c r="C17">
        <v>10</v>
      </c>
    </row>
    <row r="18" spans="1:3" x14ac:dyDescent="0.3">
      <c r="A18">
        <v>1</v>
      </c>
      <c r="B18">
        <v>9</v>
      </c>
      <c r="C18">
        <v>10</v>
      </c>
    </row>
    <row r="19" spans="1:3" x14ac:dyDescent="0.3">
      <c r="A19">
        <v>1</v>
      </c>
      <c r="B19">
        <v>3</v>
      </c>
      <c r="C19">
        <v>10</v>
      </c>
    </row>
    <row r="20" spans="1:3" x14ac:dyDescent="0.3">
      <c r="A20">
        <v>1</v>
      </c>
      <c r="B20">
        <v>8</v>
      </c>
      <c r="C20">
        <v>10</v>
      </c>
    </row>
    <row r="21" spans="1:3" x14ac:dyDescent="0.3">
      <c r="A21">
        <v>1</v>
      </c>
      <c r="B21">
        <v>8</v>
      </c>
      <c r="C21">
        <v>10</v>
      </c>
    </row>
    <row r="22" spans="1:3" x14ac:dyDescent="0.3">
      <c r="A22">
        <v>1</v>
      </c>
      <c r="B22">
        <v>2</v>
      </c>
      <c r="C22">
        <v>10</v>
      </c>
    </row>
    <row r="23" spans="1:3" x14ac:dyDescent="0.3">
      <c r="A23">
        <v>1</v>
      </c>
      <c r="B23">
        <v>2</v>
      </c>
      <c r="C23">
        <v>10</v>
      </c>
    </row>
    <row r="24" spans="1:3" x14ac:dyDescent="0.3">
      <c r="A24">
        <v>1</v>
      </c>
      <c r="B24">
        <v>3</v>
      </c>
      <c r="C24">
        <v>10</v>
      </c>
    </row>
    <row r="25" spans="1:3" x14ac:dyDescent="0.3">
      <c r="A25">
        <v>1</v>
      </c>
      <c r="B25">
        <v>5</v>
      </c>
      <c r="C25">
        <v>10</v>
      </c>
    </row>
    <row r="26" spans="1:3" x14ac:dyDescent="0.3">
      <c r="A26">
        <v>1</v>
      </c>
      <c r="B26">
        <v>9</v>
      </c>
      <c r="C2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7441-4C3C-495B-B3AA-DB8DFBA19457}">
  <dimension ref="A1:J27"/>
  <sheetViews>
    <sheetView topLeftCell="A4" workbookViewId="0">
      <selection activeCell="J2" sqref="J2:J26"/>
    </sheetView>
  </sheetViews>
  <sheetFormatPr defaultRowHeight="14.4" x14ac:dyDescent="0.3"/>
  <sheetData>
    <row r="1" spans="1:10" x14ac:dyDescent="0.3">
      <c r="I1" t="s">
        <v>48</v>
      </c>
      <c r="J1" t="s">
        <v>24</v>
      </c>
    </row>
    <row r="2" spans="1:10" x14ac:dyDescent="0.3">
      <c r="A2">
        <v>4</v>
      </c>
      <c r="B2">
        <v>4</v>
      </c>
      <c r="C2">
        <v>6</v>
      </c>
      <c r="I2" cm="1">
        <f t="array" aca="1" ref="I2" ca="1">IFERROR(INDEX(B2:G2, RANDBETWEEN(1, COUNTA(B2:G2))), "")</f>
        <v>6</v>
      </c>
      <c r="J2">
        <f ca="1">IF(I2=A2, 1, 0)</f>
        <v>0</v>
      </c>
    </row>
    <row r="3" spans="1:10" x14ac:dyDescent="0.3">
      <c r="A3">
        <v>7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  <c r="I3" cm="1">
        <f t="array" aca="1" ref="I3" ca="1">IFERROR(INDEX(B3:G3, RANDBETWEEN(1, COUNTA(B3:G3))), "")</f>
        <v>7</v>
      </c>
      <c r="J3">
        <f t="shared" ref="J3:J26" ca="1" si="0">IF(I3=A3, 1, 0)</f>
        <v>1</v>
      </c>
    </row>
    <row r="4" spans="1:10" x14ac:dyDescent="0.3">
      <c r="A4">
        <v>2</v>
      </c>
      <c r="B4">
        <v>2</v>
      </c>
      <c r="C4">
        <v>6</v>
      </c>
      <c r="D4">
        <v>7</v>
      </c>
      <c r="I4" cm="1">
        <f t="array" aca="1" ref="I4" ca="1">IFERROR(INDEX(B4:G4, RANDBETWEEN(1, COUNTA(B4:G4))), "")</f>
        <v>6</v>
      </c>
      <c r="J4">
        <f t="shared" ca="1" si="0"/>
        <v>0</v>
      </c>
    </row>
    <row r="5" spans="1:10" x14ac:dyDescent="0.3">
      <c r="A5">
        <v>7</v>
      </c>
      <c r="B5">
        <v>2</v>
      </c>
      <c r="C5">
        <v>4</v>
      </c>
      <c r="D5">
        <v>6</v>
      </c>
      <c r="E5">
        <v>7</v>
      </c>
      <c r="F5">
        <v>8</v>
      </c>
      <c r="I5" cm="1">
        <f t="array" aca="1" ref="I5" ca="1">IFERROR(INDEX(B5:G5, RANDBETWEEN(1, COUNTA(B5:G5))), "")</f>
        <v>4</v>
      </c>
      <c r="J5">
        <f t="shared" ca="1" si="0"/>
        <v>0</v>
      </c>
    </row>
    <row r="6" spans="1:10" x14ac:dyDescent="0.3">
      <c r="A6">
        <v>2</v>
      </c>
      <c r="B6">
        <v>2</v>
      </c>
      <c r="C6">
        <v>3</v>
      </c>
      <c r="D6">
        <v>4</v>
      </c>
      <c r="E6">
        <v>6</v>
      </c>
      <c r="F6">
        <v>9</v>
      </c>
      <c r="I6" cm="1">
        <f t="array" aca="1" ref="I6" ca="1">IFERROR(INDEX(B6:G6, RANDBETWEEN(1, COUNTA(B6:G6))), "")</f>
        <v>3</v>
      </c>
      <c r="J6">
        <f t="shared" ca="1" si="0"/>
        <v>0</v>
      </c>
    </row>
    <row r="7" spans="1:10" x14ac:dyDescent="0.3">
      <c r="A7">
        <v>9</v>
      </c>
      <c r="B7">
        <v>6</v>
      </c>
      <c r="C7">
        <v>9</v>
      </c>
      <c r="I7" cm="1">
        <f t="array" aca="1" ref="I7" ca="1">IFERROR(INDEX(B7:G7, RANDBETWEEN(1, COUNTA(B7:G7))), "")</f>
        <v>6</v>
      </c>
      <c r="J7">
        <f t="shared" ca="1" si="0"/>
        <v>0</v>
      </c>
    </row>
    <row r="8" spans="1:10" x14ac:dyDescent="0.3">
      <c r="A8">
        <v>4</v>
      </c>
      <c r="B8">
        <v>2</v>
      </c>
      <c r="C8">
        <v>4</v>
      </c>
      <c r="D8">
        <v>5</v>
      </c>
      <c r="E8">
        <v>8</v>
      </c>
      <c r="I8" cm="1">
        <f t="array" aca="1" ref="I8" ca="1">IFERROR(INDEX(B8:G8, RANDBETWEEN(1, COUNTA(B8:G8))), "")</f>
        <v>4</v>
      </c>
      <c r="J8">
        <f t="shared" ca="1" si="0"/>
        <v>1</v>
      </c>
    </row>
    <row r="9" spans="1:10" x14ac:dyDescent="0.3">
      <c r="A9">
        <v>4</v>
      </c>
      <c r="B9">
        <v>4</v>
      </c>
      <c r="C9">
        <v>5</v>
      </c>
      <c r="D9">
        <v>8</v>
      </c>
      <c r="I9" cm="1">
        <f t="array" aca="1" ref="I9" ca="1">IFERROR(INDEX(B9:G9, RANDBETWEEN(1, COUNTA(B9:G9))), "")</f>
        <v>4</v>
      </c>
      <c r="J9">
        <f t="shared" ca="1" si="0"/>
        <v>1</v>
      </c>
    </row>
    <row r="10" spans="1:10" x14ac:dyDescent="0.3">
      <c r="A10">
        <v>7</v>
      </c>
      <c r="B10">
        <v>7</v>
      </c>
      <c r="C10">
        <v>8</v>
      </c>
      <c r="D10">
        <v>9</v>
      </c>
      <c r="I10" cm="1">
        <f t="array" aca="1" ref="I10" ca="1">IFERROR(INDEX(B10:G10, RANDBETWEEN(1, COUNTA(B10:G10))), "")</f>
        <v>9</v>
      </c>
      <c r="J10">
        <f t="shared" ca="1" si="0"/>
        <v>0</v>
      </c>
    </row>
    <row r="11" spans="1:10" x14ac:dyDescent="0.3">
      <c r="A11">
        <v>9</v>
      </c>
      <c r="B11">
        <v>5</v>
      </c>
      <c r="C11">
        <v>7</v>
      </c>
      <c r="D11">
        <v>9</v>
      </c>
      <c r="I11" cm="1">
        <f t="array" aca="1" ref="I11" ca="1">IFERROR(INDEX(B11:G11, RANDBETWEEN(1, COUNTA(B11:G11))), "")</f>
        <v>5</v>
      </c>
      <c r="J11">
        <f t="shared" ca="1" si="0"/>
        <v>0</v>
      </c>
    </row>
    <row r="12" spans="1:10" x14ac:dyDescent="0.3">
      <c r="A12">
        <v>6</v>
      </c>
      <c r="B12">
        <v>3</v>
      </c>
      <c r="C12">
        <v>4</v>
      </c>
      <c r="D12">
        <v>6</v>
      </c>
      <c r="I12" cm="1">
        <f t="array" aca="1" ref="I12" ca="1">IFERROR(INDEX(B12:G12, RANDBETWEEN(1, COUNTA(B12:G12))), "")</f>
        <v>6</v>
      </c>
      <c r="J12">
        <f t="shared" ca="1" si="0"/>
        <v>1</v>
      </c>
    </row>
    <row r="13" spans="1:10" x14ac:dyDescent="0.3">
      <c r="A13">
        <v>5</v>
      </c>
      <c r="B13">
        <v>2</v>
      </c>
      <c r="C13">
        <v>3</v>
      </c>
      <c r="D13">
        <v>5</v>
      </c>
      <c r="E13">
        <v>7</v>
      </c>
      <c r="F13">
        <v>9</v>
      </c>
      <c r="I13" cm="1">
        <f t="array" aca="1" ref="I13" ca="1">IFERROR(INDEX(B13:G13, RANDBETWEEN(1, COUNTA(B13:G13))), "")</f>
        <v>7</v>
      </c>
      <c r="J13">
        <f t="shared" ca="1" si="0"/>
        <v>0</v>
      </c>
    </row>
    <row r="14" spans="1:10" x14ac:dyDescent="0.3">
      <c r="A14">
        <v>2</v>
      </c>
      <c r="B14">
        <v>2</v>
      </c>
      <c r="C14">
        <v>4</v>
      </c>
      <c r="D14">
        <v>6</v>
      </c>
      <c r="I14" cm="1">
        <f t="array" aca="1" ref="I14" ca="1">IFERROR(INDEX(B14:G14, RANDBETWEEN(1, COUNTA(B14:G14))), "")</f>
        <v>4</v>
      </c>
      <c r="J14">
        <f t="shared" ca="1" si="0"/>
        <v>0</v>
      </c>
    </row>
    <row r="15" spans="1:10" x14ac:dyDescent="0.3">
      <c r="A15">
        <v>9</v>
      </c>
      <c r="B15">
        <v>2</v>
      </c>
      <c r="C15">
        <v>4</v>
      </c>
      <c r="D15">
        <v>5</v>
      </c>
      <c r="E15">
        <v>6</v>
      </c>
      <c r="F15">
        <v>9</v>
      </c>
      <c r="I15" cm="1">
        <f t="array" aca="1" ref="I15" ca="1">IFERROR(INDEX(B15:G15, RANDBETWEEN(1, COUNTA(B15:G15))), "")</f>
        <v>4</v>
      </c>
      <c r="J15">
        <f t="shared" ca="1" si="0"/>
        <v>0</v>
      </c>
    </row>
    <row r="16" spans="1:10" x14ac:dyDescent="0.3">
      <c r="A16">
        <v>5</v>
      </c>
      <c r="B16">
        <v>2</v>
      </c>
      <c r="C16">
        <v>4</v>
      </c>
      <c r="D16">
        <v>5</v>
      </c>
      <c r="E16">
        <v>7</v>
      </c>
      <c r="I16" cm="1">
        <f t="array" aca="1" ref="I16" ca="1">IFERROR(INDEX(B16:G16, RANDBETWEEN(1, COUNTA(B16:G16))), "")</f>
        <v>7</v>
      </c>
      <c r="J16">
        <f t="shared" ca="1" si="0"/>
        <v>0</v>
      </c>
    </row>
    <row r="17" spans="1:10" x14ac:dyDescent="0.3">
      <c r="A17">
        <v>2</v>
      </c>
      <c r="B17">
        <v>2</v>
      </c>
      <c r="C17">
        <v>4</v>
      </c>
      <c r="D17">
        <v>5</v>
      </c>
      <c r="E17">
        <v>6</v>
      </c>
      <c r="F17">
        <v>8</v>
      </c>
      <c r="I17" cm="1">
        <f t="array" aca="1" ref="I17" ca="1">IFERROR(INDEX(B17:G17, RANDBETWEEN(1, COUNTA(B17:G17))), "")</f>
        <v>5</v>
      </c>
      <c r="J17">
        <f t="shared" ca="1" si="0"/>
        <v>0</v>
      </c>
    </row>
    <row r="18" spans="1:10" x14ac:dyDescent="0.3">
      <c r="A18">
        <v>9</v>
      </c>
      <c r="B18">
        <v>2</v>
      </c>
      <c r="C18">
        <v>5</v>
      </c>
      <c r="D18">
        <v>9</v>
      </c>
      <c r="I18" cm="1">
        <f t="array" aca="1" ref="I18" ca="1">IFERROR(INDEX(B18:G18, RANDBETWEEN(1, COUNTA(B18:G18))), "")</f>
        <v>2</v>
      </c>
      <c r="J18">
        <f t="shared" ca="1" si="0"/>
        <v>0</v>
      </c>
    </row>
    <row r="19" spans="1:10" x14ac:dyDescent="0.3">
      <c r="A19">
        <v>3</v>
      </c>
      <c r="B19">
        <v>3</v>
      </c>
      <c r="C19">
        <v>4</v>
      </c>
      <c r="D19">
        <v>8</v>
      </c>
      <c r="E19">
        <v>9</v>
      </c>
      <c r="I19" cm="1">
        <f t="array" aca="1" ref="I19" ca="1">IFERROR(INDEX(B19:G19, RANDBETWEEN(1, COUNTA(B19:G19))), "")</f>
        <v>9</v>
      </c>
      <c r="J19">
        <f t="shared" ca="1" si="0"/>
        <v>0</v>
      </c>
    </row>
    <row r="20" spans="1:10" x14ac:dyDescent="0.3">
      <c r="A20">
        <v>8</v>
      </c>
      <c r="B20">
        <v>3</v>
      </c>
      <c r="C20">
        <v>8</v>
      </c>
      <c r="D20">
        <v>9</v>
      </c>
      <c r="I20" cm="1">
        <f t="array" aca="1" ref="I20" ca="1">IFERROR(INDEX(B20:G20, RANDBETWEEN(1, COUNTA(B20:G20))), "")</f>
        <v>8</v>
      </c>
      <c r="J20">
        <f t="shared" ca="1" si="0"/>
        <v>1</v>
      </c>
    </row>
    <row r="21" spans="1:10" x14ac:dyDescent="0.3">
      <c r="A21">
        <v>8</v>
      </c>
      <c r="B21">
        <v>8</v>
      </c>
      <c r="I21" cm="1">
        <f t="array" aca="1" ref="I21" ca="1">IFERROR(INDEX(B21:G21, RANDBETWEEN(1, COUNTA(B21:G21))), "")</f>
        <v>8</v>
      </c>
      <c r="J21">
        <f t="shared" ca="1" si="0"/>
        <v>1</v>
      </c>
    </row>
    <row r="22" spans="1:10" x14ac:dyDescent="0.3">
      <c r="A22">
        <v>2</v>
      </c>
      <c r="B22">
        <v>2</v>
      </c>
      <c r="C22">
        <v>3</v>
      </c>
      <c r="D22">
        <v>8</v>
      </c>
      <c r="I22" cm="1">
        <f t="array" aca="1" ref="I22" ca="1">IFERROR(INDEX(B22:G22, RANDBETWEEN(1, COUNTA(B22:G22))), "")</f>
        <v>3</v>
      </c>
      <c r="J22">
        <f t="shared" ca="1" si="0"/>
        <v>0</v>
      </c>
    </row>
    <row r="23" spans="1:10" x14ac:dyDescent="0.3">
      <c r="A23">
        <v>2</v>
      </c>
      <c r="B23">
        <v>2</v>
      </c>
      <c r="I23" cm="1">
        <f t="array" aca="1" ref="I23" ca="1">IFERROR(INDEX(B23:G23, RANDBETWEEN(1, COUNTA(B23:G23))), "")</f>
        <v>2</v>
      </c>
      <c r="J23">
        <f t="shared" ca="1" si="0"/>
        <v>1</v>
      </c>
    </row>
    <row r="24" spans="1:10" x14ac:dyDescent="0.3">
      <c r="A24">
        <v>3</v>
      </c>
      <c r="B24">
        <v>3</v>
      </c>
      <c r="C24">
        <v>4</v>
      </c>
      <c r="D24">
        <v>9</v>
      </c>
      <c r="I24" cm="1">
        <f t="array" aca="1" ref="I24" ca="1">IFERROR(INDEX(B24:G24, RANDBETWEEN(1, COUNTA(B24:G24))), "")</f>
        <v>3</v>
      </c>
      <c r="J24">
        <f t="shared" ca="1" si="0"/>
        <v>1</v>
      </c>
    </row>
    <row r="25" spans="1:10" x14ac:dyDescent="0.3">
      <c r="A25">
        <v>5</v>
      </c>
      <c r="B25">
        <v>5</v>
      </c>
      <c r="C25">
        <v>6</v>
      </c>
      <c r="D25">
        <v>8</v>
      </c>
      <c r="I25" cm="1">
        <f t="array" aca="1" ref="I25" ca="1">IFERROR(INDEX(B25:G25, RANDBETWEEN(1, COUNTA(B25:G25))), "")</f>
        <v>5</v>
      </c>
      <c r="J25">
        <f t="shared" ca="1" si="0"/>
        <v>1</v>
      </c>
    </row>
    <row r="26" spans="1:10" x14ac:dyDescent="0.3">
      <c r="A26">
        <v>9</v>
      </c>
      <c r="B26">
        <v>3</v>
      </c>
      <c r="C26">
        <v>4</v>
      </c>
      <c r="D26">
        <v>9</v>
      </c>
      <c r="I26" cm="1">
        <f t="array" aca="1" ref="I26" ca="1">IFERROR(INDEX(B26:G26, RANDBETWEEN(1, COUNTA(B26:G26))), "")</f>
        <v>3</v>
      </c>
      <c r="J26">
        <f t="shared" ca="1" si="0"/>
        <v>0</v>
      </c>
    </row>
    <row r="27" spans="1:10" x14ac:dyDescent="0.3">
      <c r="J27">
        <f ca="1">COUNTIF(J2:J26, 1) / COUNTA(J2:J26)</f>
        <v>0.36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3AD0-4628-4984-9807-29216F4FC1A6}">
  <dimension ref="A1:Y26"/>
  <sheetViews>
    <sheetView topLeftCell="B1" workbookViewId="0">
      <selection activeCell="T2" sqref="T2:Y26"/>
    </sheetView>
  </sheetViews>
  <sheetFormatPr defaultColWidth="11.5546875" defaultRowHeight="14.4" x14ac:dyDescent="0.3"/>
  <cols>
    <col min="1" max="1" width="0" hidden="1" customWidth="1"/>
    <col min="3" max="4" width="0" hidden="1" customWidth="1"/>
    <col min="6" max="7" width="0" hidden="1" customWidth="1"/>
    <col min="9" max="10" width="0" hidden="1" customWidth="1"/>
    <col min="12" max="13" width="0" hidden="1" customWidth="1"/>
    <col min="15" max="16" width="0" hidden="1" customWidth="1"/>
    <col min="18" max="18" width="0" hidden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</v>
      </c>
      <c r="T1" t="s">
        <v>36</v>
      </c>
      <c r="U1" t="s">
        <v>32</v>
      </c>
      <c r="V1" t="s">
        <v>33</v>
      </c>
      <c r="W1" t="s">
        <v>34</v>
      </c>
      <c r="X1" t="s">
        <v>35</v>
      </c>
    </row>
    <row r="2" spans="1:25" x14ac:dyDescent="0.3">
      <c r="A2">
        <v>1</v>
      </c>
      <c r="B2">
        <v>4</v>
      </c>
      <c r="C2">
        <v>10</v>
      </c>
      <c r="D2">
        <v>1</v>
      </c>
      <c r="E2">
        <v>6</v>
      </c>
      <c r="F2">
        <v>10</v>
      </c>
      <c r="T2">
        <v>4</v>
      </c>
      <c r="U2">
        <v>6</v>
      </c>
    </row>
    <row r="3" spans="1:25" x14ac:dyDescent="0.3">
      <c r="A3">
        <v>1</v>
      </c>
      <c r="B3">
        <v>2</v>
      </c>
      <c r="C3">
        <v>10</v>
      </c>
      <c r="D3">
        <v>1</v>
      </c>
      <c r="E3">
        <v>3</v>
      </c>
      <c r="F3">
        <v>10</v>
      </c>
      <c r="G3">
        <v>1</v>
      </c>
      <c r="H3">
        <v>5</v>
      </c>
      <c r="I3">
        <v>10</v>
      </c>
      <c r="J3">
        <v>1</v>
      </c>
      <c r="K3">
        <v>7</v>
      </c>
      <c r="L3">
        <v>10</v>
      </c>
      <c r="M3">
        <v>1</v>
      </c>
      <c r="N3">
        <v>8</v>
      </c>
      <c r="O3">
        <v>10</v>
      </c>
      <c r="P3">
        <v>1</v>
      </c>
      <c r="Q3">
        <v>9</v>
      </c>
      <c r="R3">
        <v>10</v>
      </c>
      <c r="T3">
        <v>2</v>
      </c>
      <c r="U3">
        <v>3</v>
      </c>
      <c r="V3">
        <v>5</v>
      </c>
      <c r="W3">
        <v>7</v>
      </c>
      <c r="X3">
        <v>8</v>
      </c>
      <c r="Y3">
        <v>9</v>
      </c>
    </row>
    <row r="4" spans="1:25" x14ac:dyDescent="0.3">
      <c r="A4">
        <v>1</v>
      </c>
      <c r="B4">
        <v>2</v>
      </c>
      <c r="C4">
        <v>10</v>
      </c>
      <c r="D4">
        <v>1</v>
      </c>
      <c r="E4">
        <v>6</v>
      </c>
      <c r="F4">
        <v>10</v>
      </c>
      <c r="G4">
        <v>1</v>
      </c>
      <c r="H4">
        <v>7</v>
      </c>
      <c r="I4">
        <v>10</v>
      </c>
      <c r="T4">
        <v>2</v>
      </c>
      <c r="U4">
        <v>6</v>
      </c>
      <c r="V4">
        <v>7</v>
      </c>
    </row>
    <row r="5" spans="1:25" x14ac:dyDescent="0.3">
      <c r="A5">
        <v>1</v>
      </c>
      <c r="B5">
        <v>2</v>
      </c>
      <c r="C5">
        <v>10</v>
      </c>
      <c r="D5">
        <v>1</v>
      </c>
      <c r="E5">
        <v>4</v>
      </c>
      <c r="F5">
        <v>10</v>
      </c>
      <c r="G5">
        <v>1</v>
      </c>
      <c r="H5">
        <v>6</v>
      </c>
      <c r="I5">
        <v>10</v>
      </c>
      <c r="J5">
        <v>1</v>
      </c>
      <c r="K5">
        <v>7</v>
      </c>
      <c r="L5">
        <v>10</v>
      </c>
      <c r="M5">
        <v>1</v>
      </c>
      <c r="N5">
        <v>8</v>
      </c>
      <c r="O5">
        <v>10</v>
      </c>
      <c r="T5">
        <v>2</v>
      </c>
      <c r="U5">
        <v>4</v>
      </c>
      <c r="V5">
        <v>6</v>
      </c>
      <c r="W5">
        <v>7</v>
      </c>
      <c r="X5">
        <v>8</v>
      </c>
    </row>
    <row r="6" spans="1:25" x14ac:dyDescent="0.3">
      <c r="A6">
        <v>1</v>
      </c>
      <c r="B6">
        <v>2</v>
      </c>
      <c r="C6">
        <v>10</v>
      </c>
      <c r="D6">
        <v>1</v>
      </c>
      <c r="E6">
        <v>3</v>
      </c>
      <c r="F6">
        <v>10</v>
      </c>
      <c r="G6">
        <v>1</v>
      </c>
      <c r="H6">
        <v>4</v>
      </c>
      <c r="I6">
        <v>10</v>
      </c>
      <c r="J6">
        <v>1</v>
      </c>
      <c r="K6">
        <v>6</v>
      </c>
      <c r="L6">
        <v>10</v>
      </c>
      <c r="M6">
        <v>1</v>
      </c>
      <c r="N6">
        <v>9</v>
      </c>
      <c r="O6">
        <v>10</v>
      </c>
      <c r="T6">
        <v>2</v>
      </c>
      <c r="U6">
        <v>3</v>
      </c>
      <c r="V6">
        <v>4</v>
      </c>
      <c r="W6">
        <v>6</v>
      </c>
      <c r="X6">
        <v>9</v>
      </c>
    </row>
    <row r="7" spans="1:25" x14ac:dyDescent="0.3">
      <c r="A7">
        <v>1</v>
      </c>
      <c r="B7">
        <v>6</v>
      </c>
      <c r="C7">
        <v>10</v>
      </c>
      <c r="D7">
        <v>1</v>
      </c>
      <c r="E7">
        <v>9</v>
      </c>
      <c r="F7">
        <v>10</v>
      </c>
      <c r="T7">
        <v>6</v>
      </c>
      <c r="U7">
        <v>9</v>
      </c>
    </row>
    <row r="8" spans="1:25" x14ac:dyDescent="0.3">
      <c r="A8">
        <v>1</v>
      </c>
      <c r="B8">
        <v>2</v>
      </c>
      <c r="C8">
        <v>10</v>
      </c>
      <c r="D8">
        <v>1</v>
      </c>
      <c r="E8">
        <v>4</v>
      </c>
      <c r="F8">
        <v>10</v>
      </c>
      <c r="G8">
        <v>1</v>
      </c>
      <c r="H8">
        <v>5</v>
      </c>
      <c r="I8">
        <v>10</v>
      </c>
      <c r="J8">
        <v>1</v>
      </c>
      <c r="K8">
        <v>8</v>
      </c>
      <c r="L8">
        <v>10</v>
      </c>
      <c r="T8">
        <v>2</v>
      </c>
      <c r="U8">
        <v>4</v>
      </c>
      <c r="V8">
        <v>5</v>
      </c>
      <c r="W8">
        <v>8</v>
      </c>
    </row>
    <row r="9" spans="1:25" x14ac:dyDescent="0.3">
      <c r="A9">
        <v>1</v>
      </c>
      <c r="B9">
        <v>4</v>
      </c>
      <c r="C9">
        <v>10</v>
      </c>
      <c r="D9">
        <v>1</v>
      </c>
      <c r="E9">
        <v>5</v>
      </c>
      <c r="F9">
        <v>10</v>
      </c>
      <c r="G9">
        <v>1</v>
      </c>
      <c r="H9">
        <v>8</v>
      </c>
      <c r="I9">
        <v>10</v>
      </c>
      <c r="T9">
        <v>4</v>
      </c>
      <c r="U9">
        <v>5</v>
      </c>
      <c r="V9">
        <v>8</v>
      </c>
    </row>
    <row r="10" spans="1:25" x14ac:dyDescent="0.3">
      <c r="A10">
        <v>1</v>
      </c>
      <c r="B10">
        <v>7</v>
      </c>
      <c r="C10">
        <v>10</v>
      </c>
      <c r="D10">
        <v>1</v>
      </c>
      <c r="E10">
        <v>8</v>
      </c>
      <c r="F10">
        <v>10</v>
      </c>
      <c r="G10">
        <v>1</v>
      </c>
      <c r="H10">
        <v>9</v>
      </c>
      <c r="I10">
        <v>10</v>
      </c>
      <c r="T10">
        <v>7</v>
      </c>
      <c r="U10">
        <v>8</v>
      </c>
      <c r="V10">
        <v>9</v>
      </c>
    </row>
    <row r="11" spans="1:25" x14ac:dyDescent="0.3">
      <c r="A11">
        <v>1</v>
      </c>
      <c r="B11">
        <v>5</v>
      </c>
      <c r="C11">
        <v>10</v>
      </c>
      <c r="D11">
        <v>1</v>
      </c>
      <c r="E11">
        <v>7</v>
      </c>
      <c r="F11">
        <v>10</v>
      </c>
      <c r="G11">
        <v>1</v>
      </c>
      <c r="H11">
        <v>9</v>
      </c>
      <c r="I11">
        <v>10</v>
      </c>
      <c r="T11">
        <v>5</v>
      </c>
      <c r="U11">
        <v>7</v>
      </c>
      <c r="V11">
        <v>9</v>
      </c>
    </row>
    <row r="12" spans="1:25" x14ac:dyDescent="0.3">
      <c r="A12">
        <v>1</v>
      </c>
      <c r="B12">
        <v>3</v>
      </c>
      <c r="C12">
        <v>10</v>
      </c>
      <c r="D12">
        <v>1</v>
      </c>
      <c r="E12">
        <v>4</v>
      </c>
      <c r="F12">
        <v>10</v>
      </c>
      <c r="G12">
        <v>1</v>
      </c>
      <c r="H12">
        <v>6</v>
      </c>
      <c r="I12">
        <v>10</v>
      </c>
      <c r="T12">
        <v>3</v>
      </c>
      <c r="U12">
        <v>4</v>
      </c>
      <c r="V12">
        <v>6</v>
      </c>
    </row>
    <row r="13" spans="1:25" x14ac:dyDescent="0.3">
      <c r="A13">
        <v>1</v>
      </c>
      <c r="B13">
        <v>2</v>
      </c>
      <c r="C13">
        <v>10</v>
      </c>
      <c r="D13">
        <v>1</v>
      </c>
      <c r="E13">
        <v>3</v>
      </c>
      <c r="F13">
        <v>10</v>
      </c>
      <c r="G13">
        <v>1</v>
      </c>
      <c r="H13">
        <v>5</v>
      </c>
      <c r="I13">
        <v>10</v>
      </c>
      <c r="J13">
        <v>1</v>
      </c>
      <c r="K13">
        <v>7</v>
      </c>
      <c r="L13">
        <v>10</v>
      </c>
      <c r="M13">
        <v>1</v>
      </c>
      <c r="N13">
        <v>9</v>
      </c>
      <c r="O13">
        <v>10</v>
      </c>
      <c r="T13">
        <v>2</v>
      </c>
      <c r="U13">
        <v>3</v>
      </c>
      <c r="V13">
        <v>5</v>
      </c>
      <c r="W13">
        <v>7</v>
      </c>
      <c r="X13">
        <v>9</v>
      </c>
    </row>
    <row r="14" spans="1:25" x14ac:dyDescent="0.3">
      <c r="A14">
        <v>1</v>
      </c>
      <c r="B14">
        <v>2</v>
      </c>
      <c r="C14">
        <v>10</v>
      </c>
      <c r="D14">
        <v>1</v>
      </c>
      <c r="E14">
        <v>4</v>
      </c>
      <c r="F14">
        <v>10</v>
      </c>
      <c r="G14">
        <v>1</v>
      </c>
      <c r="H14">
        <v>6</v>
      </c>
      <c r="I14">
        <v>10</v>
      </c>
      <c r="T14">
        <v>2</v>
      </c>
      <c r="U14">
        <v>4</v>
      </c>
      <c r="V14">
        <v>6</v>
      </c>
    </row>
    <row r="15" spans="1:25" x14ac:dyDescent="0.3">
      <c r="A15">
        <v>1</v>
      </c>
      <c r="B15">
        <v>2</v>
      </c>
      <c r="C15">
        <v>10</v>
      </c>
      <c r="D15">
        <v>1</v>
      </c>
      <c r="E15">
        <v>4</v>
      </c>
      <c r="F15">
        <v>10</v>
      </c>
      <c r="G15">
        <v>1</v>
      </c>
      <c r="H15">
        <v>5</v>
      </c>
      <c r="I15">
        <v>10</v>
      </c>
      <c r="J15">
        <v>1</v>
      </c>
      <c r="K15">
        <v>6</v>
      </c>
      <c r="L15">
        <v>10</v>
      </c>
      <c r="M15">
        <v>1</v>
      </c>
      <c r="N15">
        <v>9</v>
      </c>
      <c r="O15">
        <v>10</v>
      </c>
      <c r="T15">
        <v>2</v>
      </c>
      <c r="U15">
        <v>4</v>
      </c>
      <c r="V15">
        <v>5</v>
      </c>
      <c r="W15">
        <v>6</v>
      </c>
      <c r="X15">
        <v>9</v>
      </c>
    </row>
    <row r="16" spans="1:25" x14ac:dyDescent="0.3">
      <c r="A16">
        <v>1</v>
      </c>
      <c r="B16">
        <v>2</v>
      </c>
      <c r="C16">
        <v>10</v>
      </c>
      <c r="D16">
        <v>1</v>
      </c>
      <c r="E16">
        <v>4</v>
      </c>
      <c r="F16">
        <v>10</v>
      </c>
      <c r="G16">
        <v>1</v>
      </c>
      <c r="H16">
        <v>5</v>
      </c>
      <c r="I16">
        <v>10</v>
      </c>
      <c r="J16">
        <v>1</v>
      </c>
      <c r="K16">
        <v>7</v>
      </c>
      <c r="L16">
        <v>10</v>
      </c>
      <c r="T16">
        <v>2</v>
      </c>
      <c r="U16">
        <v>4</v>
      </c>
      <c r="V16">
        <v>5</v>
      </c>
      <c r="W16">
        <v>7</v>
      </c>
    </row>
    <row r="17" spans="1:24" x14ac:dyDescent="0.3">
      <c r="A17">
        <v>1</v>
      </c>
      <c r="B17">
        <v>2</v>
      </c>
      <c r="C17">
        <v>10</v>
      </c>
      <c r="D17">
        <v>1</v>
      </c>
      <c r="E17">
        <v>4</v>
      </c>
      <c r="F17">
        <v>10</v>
      </c>
      <c r="G17">
        <v>1</v>
      </c>
      <c r="H17">
        <v>5</v>
      </c>
      <c r="I17">
        <v>10</v>
      </c>
      <c r="J17">
        <v>1</v>
      </c>
      <c r="K17">
        <v>6</v>
      </c>
      <c r="L17">
        <v>10</v>
      </c>
      <c r="M17">
        <v>1</v>
      </c>
      <c r="N17">
        <v>8</v>
      </c>
      <c r="O17">
        <v>10</v>
      </c>
      <c r="T17">
        <v>2</v>
      </c>
      <c r="U17">
        <v>4</v>
      </c>
      <c r="V17">
        <v>5</v>
      </c>
      <c r="W17">
        <v>6</v>
      </c>
      <c r="X17">
        <v>8</v>
      </c>
    </row>
    <row r="18" spans="1:24" x14ac:dyDescent="0.3">
      <c r="A18">
        <v>1</v>
      </c>
      <c r="B18">
        <v>2</v>
      </c>
      <c r="C18">
        <v>10</v>
      </c>
      <c r="D18">
        <v>1</v>
      </c>
      <c r="E18">
        <v>5</v>
      </c>
      <c r="F18">
        <v>10</v>
      </c>
      <c r="G18">
        <v>1</v>
      </c>
      <c r="H18">
        <v>9</v>
      </c>
      <c r="I18">
        <v>10</v>
      </c>
      <c r="T18">
        <v>2</v>
      </c>
      <c r="U18">
        <v>5</v>
      </c>
      <c r="V18">
        <v>9</v>
      </c>
    </row>
    <row r="19" spans="1:24" x14ac:dyDescent="0.3">
      <c r="A19">
        <v>1</v>
      </c>
      <c r="B19">
        <v>3</v>
      </c>
      <c r="C19">
        <v>10</v>
      </c>
      <c r="D19">
        <v>1</v>
      </c>
      <c r="E19">
        <v>4</v>
      </c>
      <c r="F19">
        <v>10</v>
      </c>
      <c r="G19">
        <v>1</v>
      </c>
      <c r="H19">
        <v>8</v>
      </c>
      <c r="I19">
        <v>10</v>
      </c>
      <c r="J19">
        <v>1</v>
      </c>
      <c r="K19">
        <v>9</v>
      </c>
      <c r="L19">
        <v>10</v>
      </c>
      <c r="T19">
        <v>3</v>
      </c>
      <c r="U19">
        <v>4</v>
      </c>
      <c r="V19">
        <v>8</v>
      </c>
      <c r="W19">
        <v>9</v>
      </c>
    </row>
    <row r="20" spans="1:24" x14ac:dyDescent="0.3">
      <c r="A20">
        <v>1</v>
      </c>
      <c r="B20">
        <v>3</v>
      </c>
      <c r="C20">
        <v>10</v>
      </c>
      <c r="D20">
        <v>1</v>
      </c>
      <c r="E20">
        <v>8</v>
      </c>
      <c r="F20">
        <v>10</v>
      </c>
      <c r="G20">
        <v>1</v>
      </c>
      <c r="H20">
        <v>9</v>
      </c>
      <c r="I20">
        <v>10</v>
      </c>
      <c r="T20">
        <v>3</v>
      </c>
      <c r="U20">
        <v>8</v>
      </c>
      <c r="V20">
        <v>9</v>
      </c>
    </row>
    <row r="21" spans="1:24" x14ac:dyDescent="0.3">
      <c r="A21">
        <v>1</v>
      </c>
      <c r="B21">
        <v>8</v>
      </c>
      <c r="C21">
        <v>10</v>
      </c>
      <c r="T21">
        <v>8</v>
      </c>
    </row>
    <row r="22" spans="1:24" x14ac:dyDescent="0.3">
      <c r="A22">
        <v>1</v>
      </c>
      <c r="B22">
        <v>2</v>
      </c>
      <c r="C22">
        <v>10</v>
      </c>
      <c r="D22">
        <v>1</v>
      </c>
      <c r="E22">
        <v>3</v>
      </c>
      <c r="F22">
        <v>10</v>
      </c>
      <c r="G22">
        <v>1</v>
      </c>
      <c r="H22">
        <v>8</v>
      </c>
      <c r="I22">
        <v>10</v>
      </c>
      <c r="T22">
        <v>2</v>
      </c>
      <c r="U22">
        <v>3</v>
      </c>
      <c r="V22">
        <v>8</v>
      </c>
    </row>
    <row r="23" spans="1:24" x14ac:dyDescent="0.3">
      <c r="A23">
        <v>1</v>
      </c>
      <c r="B23">
        <v>2</v>
      </c>
      <c r="C23">
        <v>10</v>
      </c>
      <c r="T23">
        <v>2</v>
      </c>
    </row>
    <row r="24" spans="1:24" x14ac:dyDescent="0.3">
      <c r="A24">
        <v>1</v>
      </c>
      <c r="B24">
        <v>3</v>
      </c>
      <c r="C24">
        <v>10</v>
      </c>
      <c r="D24">
        <v>1</v>
      </c>
      <c r="E24">
        <v>4</v>
      </c>
      <c r="F24">
        <v>10</v>
      </c>
      <c r="G24">
        <v>1</v>
      </c>
      <c r="H24">
        <v>9</v>
      </c>
      <c r="I24">
        <v>10</v>
      </c>
      <c r="T24">
        <v>3</v>
      </c>
      <c r="U24">
        <v>4</v>
      </c>
      <c r="V24">
        <v>9</v>
      </c>
    </row>
    <row r="25" spans="1:24" x14ac:dyDescent="0.3">
      <c r="A25">
        <v>1</v>
      </c>
      <c r="B25">
        <v>5</v>
      </c>
      <c r="C25">
        <v>10</v>
      </c>
      <c r="D25">
        <v>1</v>
      </c>
      <c r="E25">
        <v>6</v>
      </c>
      <c r="F25">
        <v>10</v>
      </c>
      <c r="G25">
        <v>1</v>
      </c>
      <c r="H25">
        <v>8</v>
      </c>
      <c r="I25">
        <v>10</v>
      </c>
      <c r="T25">
        <v>5</v>
      </c>
      <c r="U25">
        <v>6</v>
      </c>
      <c r="V25">
        <v>8</v>
      </c>
    </row>
    <row r="26" spans="1:24" x14ac:dyDescent="0.3">
      <c r="A26">
        <v>1</v>
      </c>
      <c r="B26">
        <v>3</v>
      </c>
      <c r="C26">
        <v>10</v>
      </c>
      <c r="D26">
        <v>1</v>
      </c>
      <c r="E26">
        <v>4</v>
      </c>
      <c r="F26">
        <v>10</v>
      </c>
      <c r="G26">
        <v>1</v>
      </c>
      <c r="H26">
        <v>9</v>
      </c>
      <c r="I26">
        <v>10</v>
      </c>
      <c r="T26">
        <v>3</v>
      </c>
      <c r="U26">
        <v>4</v>
      </c>
      <c r="V26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1-2,2,OPO</vt:lpstr>
      <vt:lpstr>1-10,2,AAP</vt:lpstr>
      <vt:lpstr>Compare ALL and OOP</vt:lpstr>
      <vt:lpstr>Path and Best Path </vt:lpstr>
      <vt:lpstr>Final result</vt:lpstr>
      <vt:lpstr>1-10,2,OPO</vt:lpstr>
      <vt:lpstr>1-10,2,OPO,PATH</vt:lpstr>
      <vt:lpstr>Randompick</vt:lpstr>
      <vt:lpstr>1-10,2,AAP,PATH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qandrew1@student.ubc.ca</cp:lastModifiedBy>
  <dcterms:created xsi:type="dcterms:W3CDTF">2024-12-02T00:25:38Z</dcterms:created>
  <dcterms:modified xsi:type="dcterms:W3CDTF">2024-12-07T02:42:56Z</dcterms:modified>
</cp:coreProperties>
</file>