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bookViews>
    <workbookView xWindow="3040" yWindow="640" windowWidth="24420" windowHeight="16120" tabRatio="500"/>
  </bookViews>
  <sheets>
    <sheet name="M_capitata_larvae_percentages c" sheetId="1" r:id="rId1"/>
    <sheet name="ANOVAs" sheetId="5" r:id="rId2"/>
    <sheet name="111 by 85" sheetId="2" r:id="rId3"/>
    <sheet name="41 by 71" sheetId="3" r:id="rId4"/>
    <sheet name="41 by 73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7" i="1" l="1"/>
  <c r="U17" i="1"/>
  <c r="T17" i="1"/>
  <c r="S17" i="1"/>
  <c r="R17" i="1"/>
  <c r="V14" i="1"/>
  <c r="U14" i="1"/>
  <c r="T14" i="1"/>
  <c r="S14" i="1"/>
  <c r="R14" i="1"/>
  <c r="V11" i="1"/>
  <c r="U11" i="1"/>
  <c r="T11" i="1"/>
  <c r="S11" i="1"/>
  <c r="R11" i="1"/>
  <c r="V8" i="1"/>
  <c r="U8" i="1"/>
  <c r="T8" i="1"/>
  <c r="S8" i="1"/>
  <c r="R8" i="1"/>
  <c r="V5" i="1"/>
  <c r="U5" i="1"/>
  <c r="T5" i="1"/>
  <c r="S5" i="1"/>
  <c r="R5" i="1"/>
  <c r="V2" i="1"/>
  <c r="U2" i="1"/>
  <c r="T2" i="1"/>
  <c r="S2" i="1"/>
  <c r="R2" i="1"/>
</calcChain>
</file>

<file path=xl/sharedStrings.xml><?xml version="1.0" encoding="utf-8"?>
<sst xmlns="http://schemas.openxmlformats.org/spreadsheetml/2006/main" count="676" uniqueCount="97">
  <si>
    <t>Adult.history</t>
  </si>
  <si>
    <t>Adult.treatment</t>
  </si>
  <si>
    <t>Cross</t>
  </si>
  <si>
    <t>Offspring.treatment</t>
  </si>
  <si>
    <t>Tube.number</t>
  </si>
  <si>
    <t>Tube.Date</t>
  </si>
  <si>
    <t>Embryo.Sum</t>
  </si>
  <si>
    <t>Sum.life.stage.1</t>
  </si>
  <si>
    <t>Sum.life.stage.2</t>
  </si>
  <si>
    <t>Sum.life.stage.4</t>
  </si>
  <si>
    <t>Sum.life.stage.8</t>
  </si>
  <si>
    <t>Sum.life.stage.8+</t>
  </si>
  <si>
    <t>Sum.life.stage.1.percentage</t>
  </si>
  <si>
    <t>Sum.life.stage.2.percentage</t>
  </si>
  <si>
    <t>Sum.life.stage.4.percentage</t>
  </si>
  <si>
    <t>Sum.life.stage.8.percentage</t>
  </si>
  <si>
    <t>Sum.life.stage.8+.percentage</t>
  </si>
  <si>
    <t>bleached</t>
  </si>
  <si>
    <t>high</t>
  </si>
  <si>
    <t>73*41</t>
  </si>
  <si>
    <t>Amb pH</t>
  </si>
  <si>
    <t>41*73</t>
  </si>
  <si>
    <t>Low pH</t>
  </si>
  <si>
    <t>41*71</t>
  </si>
  <si>
    <t>71*41</t>
  </si>
  <si>
    <t>111*85</t>
  </si>
  <si>
    <t>85*111</t>
  </si>
  <si>
    <t>Treatment</t>
  </si>
  <si>
    <t>Stage</t>
  </si>
  <si>
    <t>Percentage</t>
  </si>
  <si>
    <t>amb pH</t>
  </si>
  <si>
    <t>low pH</t>
  </si>
  <si>
    <t>8+</t>
  </si>
  <si>
    <t>Min</t>
  </si>
  <si>
    <t>Max</t>
  </si>
  <si>
    <t>Sample Size</t>
  </si>
  <si>
    <t>Std Dev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</si>
  <si>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</si>
  <si>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</si>
  <si>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</si>
  <si>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</si>
  <si>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</si>
  <si>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</si>
  <si>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</si>
  <si>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</si>
  <si>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</si>
  <si>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</si>
  <si>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</si>
  <si>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</si>
  <si>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</si>
  <si>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</si>
  <si>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</si>
  <si>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</si>
  <si>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</si>
  <si>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</si>
  <si>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</si>
  <si>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</si>
  <si>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low </t>
  </si>
  <si>
    <t>amb</t>
  </si>
  <si>
    <t>for all life stages 111 *85</t>
  </si>
  <si>
    <t>for all life stages 41 *71</t>
  </si>
  <si>
    <t>for all life stages 41 *73</t>
  </si>
  <si>
    <t>ST1</t>
  </si>
  <si>
    <t>ST2</t>
  </si>
  <si>
    <t>ST4</t>
  </si>
  <si>
    <t>ST8</t>
  </si>
  <si>
    <t>ST8+</t>
  </si>
  <si>
    <t xml:space="preserve"> stage 1 (111*85)</t>
  </si>
  <si>
    <t xml:space="preserve"> stage 2 (111*85)</t>
  </si>
  <si>
    <t xml:space="preserve"> stage 4 (111*85)</t>
  </si>
  <si>
    <t xml:space="preserve"> stage 8 (111*85)</t>
  </si>
  <si>
    <t xml:space="preserve"> stage 8+ (111*85)</t>
  </si>
  <si>
    <t xml:space="preserve"> low</t>
  </si>
  <si>
    <t>2 Anova: Single Factor</t>
  </si>
  <si>
    <t xml:space="preserve"> 1 Anova: Single Factor</t>
  </si>
  <si>
    <t>0.18 &gt; 0.05  do not reject</t>
  </si>
  <si>
    <t>0.35 &gt; 0.05  do not reject</t>
  </si>
  <si>
    <t xml:space="preserve"> 4 Anova: Single Factor</t>
  </si>
  <si>
    <t>0.90 &gt; 0.05  do not reject</t>
  </si>
  <si>
    <t>0.055 &gt; 0.05  do not reject</t>
  </si>
  <si>
    <t>8 Anova: Single Factor</t>
  </si>
  <si>
    <t>0.37 &gt; 0.05  do not reject</t>
  </si>
  <si>
    <t xml:space="preserve"> stage 1 (41*71)</t>
  </si>
  <si>
    <t xml:space="preserve"> stage 2 (41*71)</t>
  </si>
  <si>
    <t xml:space="preserve"> stage 4 (41*71)</t>
  </si>
  <si>
    <t xml:space="preserve"> stage 8 (41*71)</t>
  </si>
  <si>
    <t xml:space="preserve"> stage 8+ (41*71)</t>
  </si>
  <si>
    <t>1 Anova: Single Factor</t>
  </si>
  <si>
    <t>8+ Anova: Single Factor</t>
  </si>
  <si>
    <t xml:space="preserve"> stage 1 (41 *73)</t>
  </si>
  <si>
    <t xml:space="preserve"> stage 2 (41 *73)</t>
  </si>
  <si>
    <t xml:space="preserve"> stage 4 (41 *73)</t>
  </si>
  <si>
    <t xml:space="preserve"> stage 8 (41 *73)</t>
  </si>
  <si>
    <t xml:space="preserve"> stage 8+ (41 *73)</t>
  </si>
  <si>
    <t>4 Anova: Single Factor</t>
  </si>
  <si>
    <t xml:space="preserve"> 8 Anova: Single Factor</t>
  </si>
  <si>
    <t>significance at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</si>
</sst>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/>
    <xf numFmtId="14" fontId="0" fillId="2" borderId="0" xfId="0" applyNumberFormat="1" applyFill="1"/>
    <xf numFmtId="0" fontId="0" fillId="2" borderId="1" xfId="0" applyFill="1" applyBorder="1"/>
    <xf numFmtId="14" fontId="0" fillId="2" borderId="1" xfId="0" applyNumberForma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1" fillId="0" borderId="0" xfId="0" applyFont="1"/>
    <xf numFmtId="0" fontId="0" fillId="2" borderId="0" xfId="0" applyFont="1" applyFill="1" applyBorder="1" applyAlignme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111 * 85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 by 85'!$D$4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'111 by 85'!$B$5:$C$14</c:f>
              <c:multiLvlStrCache>
                <c:ptCount val="1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4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8+</c:v>
                  </c:pt>
                  <c:pt idx="9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  <c:pt idx="8">
                    <c:v>amb pH</c:v>
                  </c:pt>
                  <c:pt idx="9">
                    <c:v>low pH</c:v>
                  </c:pt>
                </c:lvl>
              </c:multiLvlStrCache>
            </c:multiLvlStrRef>
          </c:cat>
          <c:val>
            <c:numRef>
              <c:f>'111 by 85'!$D$5:$D$14</c:f>
              <c:numCache>
                <c:formatCode>General</c:formatCode>
                <c:ptCount val="10"/>
                <c:pt idx="0">
                  <c:v>12.79</c:v>
                </c:pt>
                <c:pt idx="1">
                  <c:v>31.74</c:v>
                </c:pt>
                <c:pt idx="2">
                  <c:v>10.91</c:v>
                </c:pt>
                <c:pt idx="3">
                  <c:v>22.05</c:v>
                </c:pt>
                <c:pt idx="4">
                  <c:v>28.01</c:v>
                </c:pt>
                <c:pt idx="5">
                  <c:v>23.73</c:v>
                </c:pt>
                <c:pt idx="6">
                  <c:v>48.23</c:v>
                </c:pt>
                <c:pt idx="7">
                  <c:v>18.55</c:v>
                </c:pt>
                <c:pt idx="8">
                  <c:v>0.0</c:v>
                </c:pt>
                <c:pt idx="9">
                  <c:v>3.92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56536976"/>
        <c:axId val="-234513728"/>
      </c:barChart>
      <c:catAx>
        <c:axId val="25653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4513728"/>
        <c:crosses val="autoZero"/>
        <c:auto val="1"/>
        <c:lblAlgn val="ctr"/>
        <c:lblOffset val="100"/>
        <c:noMultiLvlLbl val="0"/>
      </c:catAx>
      <c:valAx>
        <c:axId val="-2345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3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</a:t>
            </a:r>
            <a:r>
              <a:rPr lang="en-US" baseline="0"/>
              <a:t> * 71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'41 by 71'!$D$5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'41 by 71'!$B$6:$C$15</c:f>
              <c:multiLvlStrCache>
                <c:ptCount val="1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4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8+</c:v>
                  </c:pt>
                  <c:pt idx="9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  <c:pt idx="8">
                    <c:v>amb pH</c:v>
                  </c:pt>
                  <c:pt idx="9">
                    <c:v>low pH</c:v>
                  </c:pt>
                </c:lvl>
              </c:multiLvlStrCache>
            </c:multiLvlStrRef>
          </c:cat>
          <c:val>
            <c:numRef>
              <c:f>'41 by 71'!$D$6:$D$15</c:f>
              <c:numCache>
                <c:formatCode>General</c:formatCode>
                <c:ptCount val="10"/>
                <c:pt idx="0">
                  <c:v>6.66</c:v>
                </c:pt>
                <c:pt idx="1">
                  <c:v>5.09</c:v>
                </c:pt>
                <c:pt idx="2">
                  <c:v>3.52</c:v>
                </c:pt>
                <c:pt idx="3">
                  <c:v>4.29</c:v>
                </c:pt>
                <c:pt idx="4">
                  <c:v>34.63</c:v>
                </c:pt>
                <c:pt idx="5">
                  <c:v>45.43</c:v>
                </c:pt>
                <c:pt idx="6">
                  <c:v>35.93</c:v>
                </c:pt>
                <c:pt idx="7">
                  <c:v>35.31</c:v>
                </c:pt>
                <c:pt idx="8">
                  <c:v>19.26</c:v>
                </c:pt>
                <c:pt idx="9">
                  <c:v>9.24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33279840"/>
        <c:axId val="241952352"/>
      </c:barChart>
      <c:catAx>
        <c:axId val="-2332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2352"/>
        <c:crosses val="autoZero"/>
        <c:auto val="1"/>
        <c:lblAlgn val="ctr"/>
        <c:lblOffset val="100"/>
        <c:noMultiLvlLbl val="0"/>
      </c:catAx>
      <c:valAx>
        <c:axId val="24195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32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41</a:t>
            </a:r>
            <a:r>
              <a:rPr lang="en-US" baseline="0"/>
              <a:t> * 73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'41 by 73'!$D$6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'41 by 73'!$B$7:$C$16</c:f>
              <c:multiLvlStrCache>
                <c:ptCount val="10"/>
                <c:lvl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4</c:v>
                  </c:pt>
                  <c:pt idx="5">
                    <c:v>4</c:v>
                  </c:pt>
                  <c:pt idx="6">
                    <c:v>8</c:v>
                  </c:pt>
                  <c:pt idx="7">
                    <c:v>8</c:v>
                  </c:pt>
                  <c:pt idx="8">
                    <c:v>8+</c:v>
                  </c:pt>
                  <c:pt idx="9">
                    <c:v>8+</c:v>
                  </c:pt>
                </c:lvl>
                <c:lvl>
                  <c:pt idx="0">
                    <c:v>amb pH</c:v>
                  </c:pt>
                  <c:pt idx="1">
                    <c:v>low pH</c:v>
                  </c:pt>
                  <c:pt idx="2">
                    <c:v>amb pH</c:v>
                  </c:pt>
                  <c:pt idx="3">
                    <c:v>low pH</c:v>
                  </c:pt>
                  <c:pt idx="4">
                    <c:v>amb pH</c:v>
                  </c:pt>
                  <c:pt idx="5">
                    <c:v>low pH</c:v>
                  </c:pt>
                  <c:pt idx="6">
                    <c:v>amb pH</c:v>
                  </c:pt>
                  <c:pt idx="7">
                    <c:v>low pH</c:v>
                  </c:pt>
                  <c:pt idx="8">
                    <c:v>amb pH</c:v>
                  </c:pt>
                  <c:pt idx="9">
                    <c:v>low pH</c:v>
                  </c:pt>
                </c:lvl>
              </c:multiLvlStrCache>
            </c:multiLvlStrRef>
          </c:cat>
          <c:val>
            <c:numRef>
              <c:f>'41 by 73'!$D$7:$D$16</c:f>
              <c:numCache>
                <c:formatCode>General</c:formatCode>
                <c:ptCount val="10"/>
                <c:pt idx="0">
                  <c:v>18.65</c:v>
                </c:pt>
                <c:pt idx="1">
                  <c:v>26.48</c:v>
                </c:pt>
                <c:pt idx="2">
                  <c:v>12.4</c:v>
                </c:pt>
                <c:pt idx="3">
                  <c:v>22.39</c:v>
                </c:pt>
                <c:pt idx="4">
                  <c:v>30.45</c:v>
                </c:pt>
                <c:pt idx="5">
                  <c:v>30.17</c:v>
                </c:pt>
                <c:pt idx="6">
                  <c:v>38.39</c:v>
                </c:pt>
                <c:pt idx="7">
                  <c:v>19.43</c:v>
                </c:pt>
                <c:pt idx="8">
                  <c:v>5.12</c:v>
                </c:pt>
                <c:pt idx="9">
                  <c:v>1.52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230238592"/>
        <c:axId val="241750032"/>
      </c:barChart>
      <c:catAx>
        <c:axId val="-2302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50032"/>
        <c:crosses val="autoZero"/>
        <c:auto val="1"/>
        <c:lblAlgn val="ctr"/>
        <c:lblOffset val="100"/>
        <c:noMultiLvlLbl val="0"/>
      </c:catAx>
      <c:valAx>
        <c:axId val="2417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02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6</xdr:row>
      <xdr:rowOff>133350</xdr:rowOff>
    </xdr:from>
    <xdr:to>
      <xdr:col>11</xdr:col>
      <xdr:colOff>584200</xdr:colOff>
      <xdr:row>20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4</xdr:row>
      <xdr:rowOff>184150</xdr:rowOff>
    </xdr:from>
    <xdr:to>
      <xdr:col>10</xdr:col>
      <xdr:colOff>571500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12</xdr:row>
      <xdr:rowOff>6350</xdr:rowOff>
    </xdr:from>
    <xdr:to>
      <xdr:col>11</xdr:col>
      <xdr:colOff>234950</xdr:colOff>
      <xdr:row>25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abSelected="1" workbookViewId="0">
      <selection activeCell="H14" sqref="H14:L16"/>
    </sheetView>
  </sheetViews>
  <sheetFormatPr baseColWidth="10" defaultRowHeight="16" x14ac:dyDescent="0.2"/>
  <cols>
    <col min="1" max="1" width="3" customWidth="1"/>
    <col min="2" max="2" width="2.33203125" customWidth="1"/>
    <col min="4" max="4" width="17.1640625" customWidth="1"/>
    <col min="5" max="5" width="2.1640625" customWidth="1"/>
    <col min="6" max="6" width="2" customWidth="1"/>
    <col min="7" max="7" width="11.6640625" customWidth="1"/>
    <col min="8" max="8" width="19.1640625" customWidth="1"/>
    <col min="9" max="9" width="15.1640625" customWidth="1"/>
    <col min="10" max="10" width="14.33203125" customWidth="1"/>
    <col min="11" max="11" width="12.5" customWidth="1"/>
    <col min="12" max="12" width="14.83203125" customWidth="1"/>
    <col min="13" max="13" width="24.6640625" customWidth="1"/>
    <col min="14" max="14" width="25" customWidth="1"/>
    <col min="15" max="16" width="24.5" customWidth="1"/>
    <col min="17" max="17" width="25.8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>
        <v>1</v>
      </c>
      <c r="S1">
        <v>2</v>
      </c>
      <c r="T1">
        <v>4</v>
      </c>
      <c r="U1">
        <v>8</v>
      </c>
      <c r="V1" s="2" t="s">
        <v>32</v>
      </c>
      <c r="X1" t="s">
        <v>33</v>
      </c>
      <c r="Y1" t="s">
        <v>34</v>
      </c>
      <c r="Z1" t="s">
        <v>35</v>
      </c>
      <c r="AA1" t="s">
        <v>36</v>
      </c>
    </row>
    <row r="2" spans="1:27" s="5" customFormat="1" x14ac:dyDescent="0.2">
      <c r="A2" s="5" t="s">
        <v>17</v>
      </c>
      <c r="B2" s="5" t="s">
        <v>18</v>
      </c>
      <c r="C2" s="5" t="s">
        <v>25</v>
      </c>
      <c r="D2" s="5" t="s">
        <v>22</v>
      </c>
      <c r="E2" s="5">
        <v>452</v>
      </c>
      <c r="F2" s="6">
        <v>42527</v>
      </c>
      <c r="G2" s="5">
        <v>18</v>
      </c>
      <c r="H2" s="5">
        <v>7</v>
      </c>
      <c r="I2" s="5">
        <v>6</v>
      </c>
      <c r="J2" s="5">
        <v>1</v>
      </c>
      <c r="K2" s="5">
        <v>4</v>
      </c>
      <c r="L2" s="5">
        <v>0</v>
      </c>
      <c r="M2" s="5">
        <v>38.889000000000003</v>
      </c>
      <c r="N2" s="5">
        <v>33.332999999999998</v>
      </c>
      <c r="O2" s="5">
        <v>5.556</v>
      </c>
      <c r="P2" s="5">
        <v>22.222000000000001</v>
      </c>
      <c r="Q2" s="5">
        <v>0</v>
      </c>
      <c r="R2" s="5">
        <f>AVERAGE(M2:M4)</f>
        <v>31.745333333333335</v>
      </c>
      <c r="S2" s="5">
        <f>AVERAGE(N2:N4)</f>
        <v>22.050333333333331</v>
      </c>
      <c r="T2" s="5">
        <f>AVERAGE(O2:O4)</f>
        <v>23.73</v>
      </c>
      <c r="U2" s="5">
        <f>AVERAGE(P2:P4)</f>
        <v>18.552666666666667</v>
      </c>
      <c r="V2" s="5">
        <f>AVERAGE(Q2:Q4)</f>
        <v>3.9216666666666669</v>
      </c>
    </row>
    <row r="3" spans="1:27" s="5" customFormat="1" x14ac:dyDescent="0.2">
      <c r="A3" s="5" t="s">
        <v>17</v>
      </c>
      <c r="B3" s="5" t="s">
        <v>18</v>
      </c>
      <c r="C3" s="5" t="s">
        <v>25</v>
      </c>
      <c r="D3" s="5" t="s">
        <v>22</v>
      </c>
      <c r="E3" s="5">
        <v>453</v>
      </c>
      <c r="F3" s="6">
        <v>42527</v>
      </c>
      <c r="G3" s="5">
        <v>19</v>
      </c>
      <c r="H3" s="5">
        <v>4</v>
      </c>
      <c r="I3" s="5">
        <v>4</v>
      </c>
      <c r="J3" s="5">
        <v>8</v>
      </c>
      <c r="K3" s="5">
        <v>3</v>
      </c>
      <c r="L3" s="5">
        <v>0</v>
      </c>
      <c r="M3" s="5">
        <v>21.053000000000001</v>
      </c>
      <c r="N3" s="5">
        <v>21.053000000000001</v>
      </c>
      <c r="O3" s="5">
        <v>42.104999999999997</v>
      </c>
      <c r="P3" s="5">
        <v>15.789</v>
      </c>
      <c r="Q3" s="5">
        <v>0</v>
      </c>
    </row>
    <row r="4" spans="1:27" s="7" customFormat="1" x14ac:dyDescent="0.2">
      <c r="A4" s="7" t="s">
        <v>17</v>
      </c>
      <c r="B4" s="7" t="s">
        <v>18</v>
      </c>
      <c r="C4" s="7" t="s">
        <v>25</v>
      </c>
      <c r="D4" s="7" t="s">
        <v>22</v>
      </c>
      <c r="E4" s="7">
        <v>454</v>
      </c>
      <c r="F4" s="8">
        <v>42527</v>
      </c>
      <c r="G4" s="7">
        <v>17</v>
      </c>
      <c r="H4" s="7">
        <v>6</v>
      </c>
      <c r="I4" s="7">
        <v>2</v>
      </c>
      <c r="J4" s="7">
        <v>4</v>
      </c>
      <c r="K4" s="7">
        <v>3</v>
      </c>
      <c r="L4" s="7">
        <v>2</v>
      </c>
      <c r="M4" s="7">
        <v>35.293999999999997</v>
      </c>
      <c r="N4" s="7">
        <v>11.765000000000001</v>
      </c>
      <c r="O4" s="7">
        <v>23.529</v>
      </c>
      <c r="P4" s="7">
        <v>17.646999999999998</v>
      </c>
      <c r="Q4" s="7">
        <v>11.765000000000001</v>
      </c>
    </row>
    <row r="5" spans="1:27" x14ac:dyDescent="0.2">
      <c r="A5" t="s">
        <v>17</v>
      </c>
      <c r="B5" t="s">
        <v>18</v>
      </c>
      <c r="C5" t="s">
        <v>25</v>
      </c>
      <c r="D5" t="s">
        <v>20</v>
      </c>
      <c r="E5">
        <v>604</v>
      </c>
      <c r="F5" s="1">
        <v>42527</v>
      </c>
      <c r="G5">
        <v>22</v>
      </c>
      <c r="H5">
        <v>6</v>
      </c>
      <c r="I5">
        <v>5</v>
      </c>
      <c r="J5">
        <v>7</v>
      </c>
      <c r="K5">
        <v>4</v>
      </c>
      <c r="L5">
        <v>0</v>
      </c>
      <c r="M5">
        <v>27.273</v>
      </c>
      <c r="N5">
        <v>22.727</v>
      </c>
      <c r="O5">
        <v>31.818000000000001</v>
      </c>
      <c r="P5">
        <v>18.181999999999999</v>
      </c>
      <c r="Q5">
        <v>0</v>
      </c>
      <c r="R5">
        <f>AVERAGE(M5:M7)</f>
        <v>12.794666666666666</v>
      </c>
      <c r="S5">
        <f>AVERAGE(N5:N7)</f>
        <v>10.909000000000001</v>
      </c>
      <c r="T5">
        <f>AVERAGE(O5:O7)</f>
        <v>28.013333333333332</v>
      </c>
      <c r="U5">
        <f>AVERAGE(P5:P7)</f>
        <v>48.282999999999994</v>
      </c>
      <c r="V5">
        <f>AVERAGE(Q5:Q7)</f>
        <v>0</v>
      </c>
    </row>
    <row r="6" spans="1:27" x14ac:dyDescent="0.2">
      <c r="A6" t="s">
        <v>17</v>
      </c>
      <c r="B6" t="s">
        <v>18</v>
      </c>
      <c r="C6" t="s">
        <v>25</v>
      </c>
      <c r="D6" t="s">
        <v>20</v>
      </c>
      <c r="E6">
        <v>605</v>
      </c>
      <c r="F6" s="1">
        <v>42527</v>
      </c>
      <c r="G6">
        <v>10</v>
      </c>
      <c r="H6">
        <v>0</v>
      </c>
      <c r="I6">
        <v>1</v>
      </c>
      <c r="J6">
        <v>3</v>
      </c>
      <c r="K6">
        <v>6</v>
      </c>
      <c r="L6">
        <v>0</v>
      </c>
      <c r="M6">
        <v>0</v>
      </c>
      <c r="N6">
        <v>10</v>
      </c>
      <c r="O6">
        <v>30</v>
      </c>
      <c r="P6">
        <v>60</v>
      </c>
      <c r="Q6">
        <v>0</v>
      </c>
    </row>
    <row r="7" spans="1:27" s="3" customFormat="1" x14ac:dyDescent="0.2">
      <c r="A7" s="3" t="s">
        <v>17</v>
      </c>
      <c r="B7" s="3" t="s">
        <v>18</v>
      </c>
      <c r="C7" s="3" t="s">
        <v>25</v>
      </c>
      <c r="D7" s="3" t="s">
        <v>20</v>
      </c>
      <c r="E7" s="3">
        <v>606</v>
      </c>
      <c r="F7" s="4">
        <v>42527</v>
      </c>
      <c r="G7" s="3">
        <v>9</v>
      </c>
      <c r="H7" s="3">
        <v>1</v>
      </c>
      <c r="I7" s="3">
        <v>0</v>
      </c>
      <c r="J7" s="3">
        <v>2</v>
      </c>
      <c r="K7" s="3">
        <v>6</v>
      </c>
      <c r="L7" s="3">
        <v>0</v>
      </c>
      <c r="M7" s="3">
        <v>11.111000000000001</v>
      </c>
      <c r="N7" s="3">
        <v>0</v>
      </c>
      <c r="O7" s="3">
        <v>22.222000000000001</v>
      </c>
      <c r="P7" s="3">
        <v>66.667000000000002</v>
      </c>
      <c r="Q7" s="3">
        <v>0</v>
      </c>
    </row>
    <row r="8" spans="1:27" x14ac:dyDescent="0.2">
      <c r="A8" t="s">
        <v>17</v>
      </c>
      <c r="B8" t="s">
        <v>18</v>
      </c>
      <c r="C8" t="s">
        <v>23</v>
      </c>
      <c r="D8" t="s">
        <v>20</v>
      </c>
      <c r="E8">
        <v>446</v>
      </c>
      <c r="F8" s="1">
        <v>42527</v>
      </c>
      <c r="G8">
        <v>10</v>
      </c>
      <c r="H8">
        <v>1</v>
      </c>
      <c r="I8">
        <v>0</v>
      </c>
      <c r="J8">
        <v>2</v>
      </c>
      <c r="K8">
        <v>5</v>
      </c>
      <c r="L8">
        <v>2</v>
      </c>
      <c r="M8">
        <v>10</v>
      </c>
      <c r="N8">
        <v>0</v>
      </c>
      <c r="O8">
        <v>20</v>
      </c>
      <c r="P8">
        <v>50</v>
      </c>
      <c r="Q8">
        <v>20</v>
      </c>
      <c r="R8">
        <f>AVERAGE(M8:M10)</f>
        <v>6.666666666666667</v>
      </c>
      <c r="S8">
        <f>AVERAGE(N8:N10)</f>
        <v>3.5186666666666668</v>
      </c>
      <c r="T8">
        <f>AVERAGE(O8:O10)</f>
        <v>34.629666666666672</v>
      </c>
      <c r="U8">
        <f>AVERAGE(P8:P10)</f>
        <v>35.925999999999995</v>
      </c>
      <c r="V8">
        <f>AVERAGE(Q8:Q10)</f>
        <v>19.259333333333334</v>
      </c>
    </row>
    <row r="9" spans="1:27" x14ac:dyDescent="0.2">
      <c r="A9" t="s">
        <v>17</v>
      </c>
      <c r="B9" t="s">
        <v>18</v>
      </c>
      <c r="C9" t="s">
        <v>23</v>
      </c>
      <c r="D9" t="s">
        <v>20</v>
      </c>
      <c r="E9">
        <v>447</v>
      </c>
      <c r="F9" s="1">
        <v>42527</v>
      </c>
      <c r="G9">
        <v>18</v>
      </c>
      <c r="H9">
        <v>0</v>
      </c>
      <c r="I9">
        <v>1</v>
      </c>
      <c r="J9">
        <v>7</v>
      </c>
      <c r="K9">
        <v>5</v>
      </c>
      <c r="L9">
        <v>5</v>
      </c>
      <c r="M9">
        <v>0</v>
      </c>
      <c r="N9">
        <v>5.556</v>
      </c>
      <c r="O9">
        <v>38.889000000000003</v>
      </c>
      <c r="P9">
        <v>27.777999999999999</v>
      </c>
      <c r="Q9">
        <v>27.777999999999999</v>
      </c>
    </row>
    <row r="10" spans="1:27" s="3" customFormat="1" x14ac:dyDescent="0.2">
      <c r="A10" s="3" t="s">
        <v>17</v>
      </c>
      <c r="B10" s="3" t="s">
        <v>18</v>
      </c>
      <c r="C10" s="3" t="s">
        <v>23</v>
      </c>
      <c r="D10" s="3" t="s">
        <v>20</v>
      </c>
      <c r="E10" s="3">
        <v>448</v>
      </c>
      <c r="F10" s="4">
        <v>42527</v>
      </c>
      <c r="G10" s="3">
        <v>20</v>
      </c>
      <c r="H10" s="3">
        <v>2</v>
      </c>
      <c r="I10" s="3">
        <v>1</v>
      </c>
      <c r="J10" s="3">
        <v>9</v>
      </c>
      <c r="K10" s="3">
        <v>6</v>
      </c>
      <c r="L10" s="3">
        <v>2</v>
      </c>
      <c r="M10" s="3">
        <v>10</v>
      </c>
      <c r="N10" s="3">
        <v>5</v>
      </c>
      <c r="O10" s="3">
        <v>45</v>
      </c>
      <c r="P10" s="3">
        <v>30</v>
      </c>
      <c r="Q10" s="3">
        <v>10</v>
      </c>
    </row>
    <row r="11" spans="1:27" s="5" customFormat="1" x14ac:dyDescent="0.2">
      <c r="A11" s="5" t="s">
        <v>17</v>
      </c>
      <c r="B11" s="5" t="s">
        <v>18</v>
      </c>
      <c r="C11" s="5" t="s">
        <v>23</v>
      </c>
      <c r="D11" s="5" t="s">
        <v>22</v>
      </c>
      <c r="E11" s="5">
        <v>458</v>
      </c>
      <c r="F11" s="6">
        <v>42527</v>
      </c>
      <c r="G11" s="5">
        <v>15</v>
      </c>
      <c r="H11" s="5">
        <v>0</v>
      </c>
      <c r="I11" s="5">
        <v>0</v>
      </c>
      <c r="J11" s="5">
        <v>8</v>
      </c>
      <c r="K11" s="5">
        <v>6</v>
      </c>
      <c r="L11" s="5">
        <v>1</v>
      </c>
      <c r="M11" s="5">
        <v>0</v>
      </c>
      <c r="N11" s="5">
        <v>0</v>
      </c>
      <c r="O11" s="5">
        <v>53.332999999999998</v>
      </c>
      <c r="P11" s="5">
        <v>40</v>
      </c>
      <c r="Q11" s="5">
        <v>6.6669999999999998</v>
      </c>
      <c r="R11" s="5">
        <f>AVERAGE(M11:M13)</f>
        <v>5.0960000000000001</v>
      </c>
      <c r="S11" s="5">
        <f>AVERAGE(N11:N13)</f>
        <v>4.9289999999999994</v>
      </c>
      <c r="T11" s="5">
        <f>AVERAGE(O11:O13)</f>
        <v>45.43033333333333</v>
      </c>
      <c r="U11" s="5">
        <f>AVERAGE(P11:P13)</f>
        <v>35.305</v>
      </c>
      <c r="V11" s="5">
        <f>AVERAGE(Q11:Q13)</f>
        <v>9.24</v>
      </c>
    </row>
    <row r="12" spans="1:27" s="5" customFormat="1" x14ac:dyDescent="0.2">
      <c r="A12" s="5" t="s">
        <v>17</v>
      </c>
      <c r="B12" s="5" t="s">
        <v>18</v>
      </c>
      <c r="C12" s="5" t="s">
        <v>23</v>
      </c>
      <c r="D12" s="5" t="s">
        <v>22</v>
      </c>
      <c r="E12" s="5">
        <v>459</v>
      </c>
      <c r="F12" s="6">
        <v>42527</v>
      </c>
      <c r="G12" s="5">
        <v>21</v>
      </c>
      <c r="H12" s="5">
        <v>1</v>
      </c>
      <c r="I12" s="5">
        <v>2</v>
      </c>
      <c r="J12" s="5">
        <v>13</v>
      </c>
      <c r="K12" s="5">
        <v>5</v>
      </c>
      <c r="L12" s="5">
        <v>0</v>
      </c>
      <c r="M12" s="5">
        <v>4.7619999999999996</v>
      </c>
      <c r="N12" s="5">
        <v>9.5239999999999991</v>
      </c>
      <c r="O12" s="5">
        <v>61.905000000000001</v>
      </c>
      <c r="P12" s="5">
        <v>23.81</v>
      </c>
      <c r="Q12" s="5">
        <v>0</v>
      </c>
    </row>
    <row r="13" spans="1:27" s="7" customFormat="1" x14ac:dyDescent="0.2">
      <c r="A13" s="7" t="s">
        <v>17</v>
      </c>
      <c r="B13" s="7" t="s">
        <v>18</v>
      </c>
      <c r="C13" s="7" t="s">
        <v>23</v>
      </c>
      <c r="D13" s="7" t="s">
        <v>22</v>
      </c>
      <c r="E13" s="7">
        <v>460</v>
      </c>
      <c r="F13" s="8">
        <v>42527</v>
      </c>
      <c r="G13" s="7">
        <v>19</v>
      </c>
      <c r="H13" s="7">
        <v>2</v>
      </c>
      <c r="I13" s="7">
        <v>1</v>
      </c>
      <c r="J13" s="7">
        <v>4</v>
      </c>
      <c r="K13" s="7">
        <v>8</v>
      </c>
      <c r="L13" s="7">
        <v>4</v>
      </c>
      <c r="M13" s="7">
        <v>10.526</v>
      </c>
      <c r="N13" s="7">
        <v>5.2629999999999999</v>
      </c>
      <c r="O13" s="7">
        <v>21.053000000000001</v>
      </c>
      <c r="P13" s="7">
        <v>42.104999999999997</v>
      </c>
      <c r="Q13" s="7">
        <v>21.053000000000001</v>
      </c>
    </row>
    <row r="14" spans="1:27" x14ac:dyDescent="0.2">
      <c r="A14" t="s">
        <v>17</v>
      </c>
      <c r="B14" t="s">
        <v>18</v>
      </c>
      <c r="C14" t="s">
        <v>21</v>
      </c>
      <c r="D14" t="s">
        <v>20</v>
      </c>
      <c r="E14">
        <v>228</v>
      </c>
      <c r="F14" s="1">
        <v>42526</v>
      </c>
      <c r="G14">
        <v>21</v>
      </c>
      <c r="H14">
        <v>3</v>
      </c>
      <c r="I14">
        <v>0</v>
      </c>
      <c r="J14">
        <v>6</v>
      </c>
      <c r="K14">
        <v>11</v>
      </c>
      <c r="L14">
        <v>1</v>
      </c>
      <c r="M14">
        <v>14.286</v>
      </c>
      <c r="N14">
        <v>0</v>
      </c>
      <c r="O14">
        <v>28.571000000000002</v>
      </c>
      <c r="P14">
        <v>52.381</v>
      </c>
      <c r="Q14">
        <v>4.7619999999999996</v>
      </c>
      <c r="R14">
        <f>AVERAGE(M14:M16)</f>
        <v>18.651</v>
      </c>
      <c r="S14">
        <f>AVERAGE(N14:N16)</f>
        <v>12.407333333333334</v>
      </c>
      <c r="T14">
        <f>AVERAGE(O14:O16)</f>
        <v>30.449666666666662</v>
      </c>
      <c r="U14">
        <f>AVERAGE(P14:P16)</f>
        <v>33.386333333333333</v>
      </c>
      <c r="V14">
        <f>AVERAGE(Q14:Q16)</f>
        <v>5.1060000000000008</v>
      </c>
    </row>
    <row r="15" spans="1:27" x14ac:dyDescent="0.2">
      <c r="A15" t="s">
        <v>17</v>
      </c>
      <c r="B15" t="s">
        <v>18</v>
      </c>
      <c r="C15" t="s">
        <v>21</v>
      </c>
      <c r="D15" t="s">
        <v>20</v>
      </c>
      <c r="E15">
        <v>229</v>
      </c>
      <c r="F15" s="1">
        <v>42526</v>
      </c>
      <c r="G15">
        <v>20</v>
      </c>
      <c r="H15">
        <v>5</v>
      </c>
      <c r="I15">
        <v>3</v>
      </c>
      <c r="J15">
        <v>7</v>
      </c>
      <c r="K15">
        <v>4</v>
      </c>
      <c r="L15">
        <v>1</v>
      </c>
      <c r="M15">
        <v>25</v>
      </c>
      <c r="N15">
        <v>15</v>
      </c>
      <c r="O15">
        <v>35</v>
      </c>
      <c r="P15">
        <v>20</v>
      </c>
      <c r="Q15">
        <v>5</v>
      </c>
    </row>
    <row r="16" spans="1:27" s="3" customFormat="1" x14ac:dyDescent="0.2">
      <c r="A16" s="3" t="s">
        <v>17</v>
      </c>
      <c r="B16" s="3" t="s">
        <v>18</v>
      </c>
      <c r="C16" s="3" t="s">
        <v>21</v>
      </c>
      <c r="D16" s="3" t="s">
        <v>20</v>
      </c>
      <c r="E16" s="3">
        <v>230</v>
      </c>
      <c r="F16" s="4">
        <v>42526</v>
      </c>
      <c r="G16" s="3">
        <v>18</v>
      </c>
      <c r="H16" s="3">
        <v>3</v>
      </c>
      <c r="I16" s="3">
        <v>4</v>
      </c>
      <c r="J16" s="3">
        <v>5</v>
      </c>
      <c r="K16" s="3">
        <v>5</v>
      </c>
      <c r="L16" s="3">
        <v>1</v>
      </c>
      <c r="M16" s="3">
        <v>16.667000000000002</v>
      </c>
      <c r="N16" s="3">
        <v>22.222000000000001</v>
      </c>
      <c r="O16" s="3">
        <v>27.777999999999999</v>
      </c>
      <c r="P16" s="3">
        <v>27.777999999999999</v>
      </c>
      <c r="Q16" s="3">
        <v>5.556</v>
      </c>
    </row>
    <row r="17" spans="1:22" s="5" customFormat="1" x14ac:dyDescent="0.2">
      <c r="A17" s="5" t="s">
        <v>17</v>
      </c>
      <c r="B17" s="5" t="s">
        <v>18</v>
      </c>
      <c r="C17" s="5" t="s">
        <v>21</v>
      </c>
      <c r="D17" s="5" t="s">
        <v>22</v>
      </c>
      <c r="E17" s="5">
        <v>234</v>
      </c>
      <c r="F17" s="6">
        <v>42526</v>
      </c>
      <c r="G17" s="5">
        <v>22</v>
      </c>
      <c r="H17" s="5">
        <v>5</v>
      </c>
      <c r="I17" s="5">
        <v>3</v>
      </c>
      <c r="J17" s="5">
        <v>8</v>
      </c>
      <c r="K17" s="5">
        <v>5</v>
      </c>
      <c r="L17" s="5">
        <v>1</v>
      </c>
      <c r="M17" s="5">
        <v>22.727</v>
      </c>
      <c r="N17" s="5">
        <v>13.635999999999999</v>
      </c>
      <c r="O17" s="5">
        <v>36.363999999999997</v>
      </c>
      <c r="P17" s="5">
        <v>22.727</v>
      </c>
      <c r="Q17" s="5">
        <v>4.5449999999999999</v>
      </c>
      <c r="R17" s="5">
        <f>AVERAGE(M17:M19)</f>
        <v>26.481999999999999</v>
      </c>
      <c r="S17" s="5">
        <f>AVERAGE(N17:N19)</f>
        <v>22.397666666666666</v>
      </c>
      <c r="T17" s="5">
        <f>AVERAGE(O17:O19)</f>
        <v>30.171666666666663</v>
      </c>
      <c r="U17" s="5">
        <f>AVERAGE(P17:P19)</f>
        <v>19.433333333333334</v>
      </c>
      <c r="V17" s="5">
        <f>AVERAGE(Q17:Q19)</f>
        <v>1.5149999999999999</v>
      </c>
    </row>
    <row r="18" spans="1:22" s="5" customFormat="1" x14ac:dyDescent="0.2">
      <c r="A18" s="5" t="s">
        <v>17</v>
      </c>
      <c r="B18" s="5" t="s">
        <v>18</v>
      </c>
      <c r="C18" s="5" t="s">
        <v>21</v>
      </c>
      <c r="D18" s="5" t="s">
        <v>22</v>
      </c>
      <c r="E18" s="5">
        <v>235</v>
      </c>
      <c r="F18" s="6">
        <v>42526</v>
      </c>
      <c r="G18" s="5">
        <v>23</v>
      </c>
      <c r="H18" s="5">
        <v>12</v>
      </c>
      <c r="I18" s="5">
        <v>5</v>
      </c>
      <c r="J18" s="5">
        <v>2</v>
      </c>
      <c r="K18" s="5">
        <v>4</v>
      </c>
      <c r="L18" s="5">
        <v>0</v>
      </c>
      <c r="M18" s="5">
        <v>52.173999999999999</v>
      </c>
      <c r="N18" s="5">
        <v>21.739000000000001</v>
      </c>
      <c r="O18" s="5">
        <v>8.6959999999999997</v>
      </c>
      <c r="P18" s="5">
        <v>17.390999999999998</v>
      </c>
      <c r="Q18" s="5">
        <v>0</v>
      </c>
    </row>
    <row r="19" spans="1:22" s="7" customFormat="1" x14ac:dyDescent="0.2">
      <c r="A19" s="7" t="s">
        <v>17</v>
      </c>
      <c r="B19" s="7" t="s">
        <v>18</v>
      </c>
      <c r="C19" s="7" t="s">
        <v>21</v>
      </c>
      <c r="D19" s="7" t="s">
        <v>22</v>
      </c>
      <c r="E19" s="7">
        <v>236</v>
      </c>
      <c r="F19" s="8">
        <v>42526</v>
      </c>
      <c r="G19" s="7">
        <v>22</v>
      </c>
      <c r="H19" s="7">
        <v>1</v>
      </c>
      <c r="I19" s="7">
        <v>7</v>
      </c>
      <c r="J19" s="7">
        <v>10</v>
      </c>
      <c r="K19" s="7">
        <v>4</v>
      </c>
      <c r="L19" s="7">
        <v>0</v>
      </c>
      <c r="M19" s="7">
        <v>4.5449999999999999</v>
      </c>
      <c r="N19" s="7">
        <v>31.818000000000001</v>
      </c>
      <c r="O19" s="7">
        <v>45.454999999999998</v>
      </c>
      <c r="P19" s="7">
        <v>18.181999999999999</v>
      </c>
      <c r="Q19" s="7">
        <v>0</v>
      </c>
    </row>
    <row r="20" spans="1:22" x14ac:dyDescent="0.2">
      <c r="A20" t="s">
        <v>17</v>
      </c>
      <c r="B20" t="s">
        <v>18</v>
      </c>
      <c r="C20" t="s">
        <v>24</v>
      </c>
      <c r="D20" t="s">
        <v>20</v>
      </c>
      <c r="E20">
        <v>449</v>
      </c>
      <c r="F20" s="1">
        <v>42527</v>
      </c>
      <c r="G20">
        <v>14</v>
      </c>
      <c r="H20">
        <v>14</v>
      </c>
      <c r="I20">
        <v>0</v>
      </c>
      <c r="J20">
        <v>0</v>
      </c>
      <c r="K20">
        <v>0</v>
      </c>
      <c r="L20">
        <v>0</v>
      </c>
      <c r="M20">
        <v>100</v>
      </c>
      <c r="N20">
        <v>0</v>
      </c>
      <c r="O20">
        <v>0</v>
      </c>
      <c r="P20">
        <v>0</v>
      </c>
      <c r="Q20">
        <v>0</v>
      </c>
    </row>
    <row r="21" spans="1:22" x14ac:dyDescent="0.2">
      <c r="A21" t="s">
        <v>17</v>
      </c>
      <c r="B21" t="s">
        <v>18</v>
      </c>
      <c r="C21" t="s">
        <v>24</v>
      </c>
      <c r="D21" t="s">
        <v>20</v>
      </c>
      <c r="E21">
        <v>450</v>
      </c>
      <c r="F21" s="1">
        <v>42527</v>
      </c>
      <c r="G21">
        <v>13</v>
      </c>
      <c r="H21">
        <v>10</v>
      </c>
      <c r="I21">
        <v>2</v>
      </c>
      <c r="J21">
        <v>1</v>
      </c>
      <c r="K21">
        <v>0</v>
      </c>
      <c r="L21">
        <v>0</v>
      </c>
      <c r="M21">
        <v>76.923000000000002</v>
      </c>
      <c r="N21">
        <v>15.385</v>
      </c>
      <c r="O21">
        <v>7.6920000000000002</v>
      </c>
      <c r="P21">
        <v>0</v>
      </c>
      <c r="Q21">
        <v>0</v>
      </c>
    </row>
    <row r="22" spans="1:22" x14ac:dyDescent="0.2">
      <c r="A22" t="s">
        <v>17</v>
      </c>
      <c r="B22" t="s">
        <v>18</v>
      </c>
      <c r="C22" t="s">
        <v>24</v>
      </c>
      <c r="D22" t="s">
        <v>20</v>
      </c>
      <c r="E22">
        <v>451</v>
      </c>
      <c r="F22" s="1">
        <v>42527</v>
      </c>
      <c r="G22">
        <v>10</v>
      </c>
      <c r="H22">
        <v>6</v>
      </c>
      <c r="I22">
        <v>1</v>
      </c>
      <c r="J22">
        <v>2</v>
      </c>
      <c r="K22">
        <v>1</v>
      </c>
      <c r="L22">
        <v>0</v>
      </c>
      <c r="M22">
        <v>60</v>
      </c>
      <c r="N22">
        <v>10</v>
      </c>
      <c r="O22">
        <v>20</v>
      </c>
      <c r="P22">
        <v>10</v>
      </c>
      <c r="Q22">
        <v>0</v>
      </c>
    </row>
    <row r="23" spans="1:22" x14ac:dyDescent="0.2">
      <c r="A23" t="s">
        <v>17</v>
      </c>
      <c r="B23" t="s">
        <v>18</v>
      </c>
      <c r="C23" t="s">
        <v>24</v>
      </c>
      <c r="D23" t="s">
        <v>22</v>
      </c>
      <c r="E23">
        <v>461</v>
      </c>
      <c r="F23" s="1">
        <v>42527</v>
      </c>
      <c r="G23">
        <v>13</v>
      </c>
      <c r="H23">
        <v>7</v>
      </c>
      <c r="I23">
        <v>1</v>
      </c>
      <c r="J23">
        <v>4</v>
      </c>
      <c r="K23">
        <v>1</v>
      </c>
      <c r="L23">
        <v>0</v>
      </c>
      <c r="M23">
        <v>53.845999999999997</v>
      </c>
      <c r="N23">
        <v>7.6920000000000002</v>
      </c>
      <c r="O23">
        <v>30.768999999999998</v>
      </c>
      <c r="P23">
        <v>7.6920000000000002</v>
      </c>
      <c r="Q23">
        <v>0</v>
      </c>
    </row>
    <row r="24" spans="1:22" x14ac:dyDescent="0.2">
      <c r="A24" t="s">
        <v>17</v>
      </c>
      <c r="B24" t="s">
        <v>18</v>
      </c>
      <c r="C24" t="s">
        <v>24</v>
      </c>
      <c r="D24" t="s">
        <v>22</v>
      </c>
      <c r="E24">
        <v>462</v>
      </c>
      <c r="F24" s="1">
        <v>42527</v>
      </c>
      <c r="G24">
        <v>20</v>
      </c>
      <c r="H24">
        <v>4</v>
      </c>
      <c r="I24">
        <v>1</v>
      </c>
      <c r="J24">
        <v>11</v>
      </c>
      <c r="K24">
        <v>4</v>
      </c>
      <c r="L24">
        <v>0</v>
      </c>
      <c r="M24">
        <v>20</v>
      </c>
      <c r="N24">
        <v>5</v>
      </c>
      <c r="O24">
        <v>55</v>
      </c>
      <c r="P24">
        <v>20</v>
      </c>
      <c r="Q24">
        <v>0</v>
      </c>
    </row>
    <row r="25" spans="1:22" x14ac:dyDescent="0.2">
      <c r="A25" t="s">
        <v>17</v>
      </c>
      <c r="B25" t="s">
        <v>18</v>
      </c>
      <c r="C25" t="s">
        <v>24</v>
      </c>
      <c r="D25" t="s">
        <v>22</v>
      </c>
      <c r="E25">
        <v>463</v>
      </c>
      <c r="F25" s="1">
        <v>42527</v>
      </c>
      <c r="G25">
        <v>16</v>
      </c>
      <c r="H25">
        <v>1</v>
      </c>
      <c r="I25">
        <v>2</v>
      </c>
      <c r="J25">
        <v>10</v>
      </c>
      <c r="K25">
        <v>3</v>
      </c>
      <c r="L25">
        <v>0</v>
      </c>
      <c r="M25">
        <v>6.25</v>
      </c>
      <c r="N25">
        <v>12.5</v>
      </c>
      <c r="O25">
        <v>62.5</v>
      </c>
      <c r="P25">
        <v>18.75</v>
      </c>
      <c r="Q25">
        <v>0</v>
      </c>
    </row>
    <row r="26" spans="1:22" x14ac:dyDescent="0.2">
      <c r="A26" t="s">
        <v>17</v>
      </c>
      <c r="B26" t="s">
        <v>18</v>
      </c>
      <c r="C26" t="s">
        <v>19</v>
      </c>
      <c r="D26" t="s">
        <v>20</v>
      </c>
      <c r="E26">
        <v>222</v>
      </c>
      <c r="F26" s="1">
        <v>42526</v>
      </c>
      <c r="G26">
        <v>21</v>
      </c>
      <c r="H26">
        <v>5</v>
      </c>
      <c r="I26">
        <v>4</v>
      </c>
      <c r="J26">
        <v>8</v>
      </c>
      <c r="K26">
        <v>3</v>
      </c>
      <c r="L26">
        <v>1</v>
      </c>
      <c r="M26">
        <v>23.81</v>
      </c>
      <c r="N26">
        <v>19.047999999999998</v>
      </c>
      <c r="O26">
        <v>38.094999999999999</v>
      </c>
      <c r="P26">
        <v>14.286</v>
      </c>
      <c r="Q26">
        <v>4.7619999999999996</v>
      </c>
    </row>
    <row r="27" spans="1:22" x14ac:dyDescent="0.2">
      <c r="A27" t="s">
        <v>17</v>
      </c>
      <c r="B27" t="s">
        <v>18</v>
      </c>
      <c r="C27" t="s">
        <v>19</v>
      </c>
      <c r="D27" t="s">
        <v>20</v>
      </c>
      <c r="E27">
        <v>223</v>
      </c>
      <c r="F27" s="1">
        <v>42526</v>
      </c>
      <c r="G27">
        <v>20</v>
      </c>
      <c r="H27">
        <v>7</v>
      </c>
      <c r="I27">
        <v>3</v>
      </c>
      <c r="J27">
        <v>6</v>
      </c>
      <c r="K27">
        <v>3</v>
      </c>
      <c r="L27">
        <v>1</v>
      </c>
      <c r="M27">
        <v>35</v>
      </c>
      <c r="N27">
        <v>15</v>
      </c>
      <c r="O27">
        <v>30</v>
      </c>
      <c r="P27">
        <v>15</v>
      </c>
      <c r="Q27">
        <v>5</v>
      </c>
    </row>
    <row r="28" spans="1:22" x14ac:dyDescent="0.2">
      <c r="A28" t="s">
        <v>17</v>
      </c>
      <c r="B28" t="s">
        <v>18</v>
      </c>
      <c r="C28" t="s">
        <v>19</v>
      </c>
      <c r="D28" t="s">
        <v>20</v>
      </c>
      <c r="E28">
        <v>224</v>
      </c>
      <c r="F28" s="1">
        <v>42526</v>
      </c>
      <c r="G28">
        <v>21</v>
      </c>
      <c r="H28">
        <v>6</v>
      </c>
      <c r="I28">
        <v>3</v>
      </c>
      <c r="J28">
        <v>6</v>
      </c>
      <c r="K28">
        <v>2</v>
      </c>
      <c r="L28">
        <v>4</v>
      </c>
      <c r="M28">
        <v>28.571000000000002</v>
      </c>
      <c r="N28">
        <v>14.286</v>
      </c>
      <c r="O28">
        <v>28.571000000000002</v>
      </c>
      <c r="P28">
        <v>9.5239999999999991</v>
      </c>
      <c r="Q28">
        <v>19.047999999999998</v>
      </c>
    </row>
    <row r="29" spans="1:22" x14ac:dyDescent="0.2">
      <c r="A29" t="s">
        <v>17</v>
      </c>
      <c r="B29" t="s">
        <v>18</v>
      </c>
      <c r="C29" t="s">
        <v>19</v>
      </c>
      <c r="D29" t="s">
        <v>22</v>
      </c>
      <c r="E29">
        <v>240</v>
      </c>
      <c r="F29" s="1">
        <v>42526</v>
      </c>
      <c r="G29">
        <v>21</v>
      </c>
      <c r="H29">
        <v>6</v>
      </c>
      <c r="I29">
        <v>4</v>
      </c>
      <c r="J29">
        <v>11</v>
      </c>
      <c r="K29">
        <v>0</v>
      </c>
      <c r="L29">
        <v>0</v>
      </c>
      <c r="M29">
        <v>28.571000000000002</v>
      </c>
      <c r="N29">
        <v>19.047999999999998</v>
      </c>
      <c r="O29">
        <v>52.381</v>
      </c>
      <c r="P29">
        <v>0</v>
      </c>
      <c r="Q29">
        <v>0</v>
      </c>
    </row>
    <row r="30" spans="1:22" x14ac:dyDescent="0.2">
      <c r="A30" t="s">
        <v>17</v>
      </c>
      <c r="B30" t="s">
        <v>18</v>
      </c>
      <c r="C30" t="s">
        <v>19</v>
      </c>
      <c r="D30" t="s">
        <v>22</v>
      </c>
      <c r="E30">
        <v>241</v>
      </c>
      <c r="F30" s="1">
        <v>42526</v>
      </c>
      <c r="G30">
        <v>18</v>
      </c>
      <c r="H30">
        <v>6</v>
      </c>
      <c r="I30">
        <v>5</v>
      </c>
      <c r="J30">
        <v>5</v>
      </c>
      <c r="K30">
        <v>2</v>
      </c>
      <c r="L30">
        <v>0</v>
      </c>
      <c r="M30">
        <v>33.332999999999998</v>
      </c>
      <c r="N30">
        <v>27.777999999999999</v>
      </c>
      <c r="O30">
        <v>27.777999999999999</v>
      </c>
      <c r="P30">
        <v>11.111000000000001</v>
      </c>
      <c r="Q30">
        <v>0</v>
      </c>
    </row>
    <row r="31" spans="1:22" x14ac:dyDescent="0.2">
      <c r="A31" t="s">
        <v>17</v>
      </c>
      <c r="B31" t="s">
        <v>18</v>
      </c>
      <c r="C31" t="s">
        <v>19</v>
      </c>
      <c r="D31" t="s">
        <v>22</v>
      </c>
      <c r="E31">
        <v>242</v>
      </c>
      <c r="F31" s="1">
        <v>42526</v>
      </c>
      <c r="G31">
        <v>21</v>
      </c>
      <c r="H31">
        <v>7</v>
      </c>
      <c r="I31">
        <v>10</v>
      </c>
      <c r="J31">
        <v>4</v>
      </c>
      <c r="K31">
        <v>0</v>
      </c>
      <c r="L31">
        <v>0</v>
      </c>
      <c r="M31">
        <v>33.332999999999998</v>
      </c>
      <c r="N31">
        <v>47.619</v>
      </c>
      <c r="O31">
        <v>19.047999999999998</v>
      </c>
      <c r="P31">
        <v>0</v>
      </c>
      <c r="Q31">
        <v>0</v>
      </c>
    </row>
    <row r="32" spans="1:22" x14ac:dyDescent="0.2">
      <c r="A32" t="s">
        <v>17</v>
      </c>
      <c r="B32" t="s">
        <v>18</v>
      </c>
      <c r="C32" t="s">
        <v>26</v>
      </c>
      <c r="D32" t="s">
        <v>22</v>
      </c>
      <c r="E32">
        <v>455</v>
      </c>
      <c r="F32" s="1">
        <v>42527</v>
      </c>
      <c r="G32">
        <v>9</v>
      </c>
      <c r="H32">
        <v>0</v>
      </c>
      <c r="I32">
        <v>1</v>
      </c>
      <c r="J32">
        <v>7</v>
      </c>
      <c r="K32">
        <v>1</v>
      </c>
      <c r="L32">
        <v>0</v>
      </c>
      <c r="M32">
        <v>0</v>
      </c>
      <c r="N32">
        <v>11.111000000000001</v>
      </c>
      <c r="O32">
        <v>77.778000000000006</v>
      </c>
      <c r="P32">
        <v>11.111000000000001</v>
      </c>
      <c r="Q32">
        <v>0</v>
      </c>
    </row>
    <row r="33" spans="1:17" x14ac:dyDescent="0.2">
      <c r="A33" t="s">
        <v>17</v>
      </c>
      <c r="B33" t="s">
        <v>18</v>
      </c>
      <c r="C33" t="s">
        <v>26</v>
      </c>
      <c r="D33" t="s">
        <v>22</v>
      </c>
      <c r="E33">
        <v>456</v>
      </c>
      <c r="F33" s="1">
        <v>42527</v>
      </c>
      <c r="G33">
        <v>14</v>
      </c>
      <c r="H33">
        <v>1</v>
      </c>
      <c r="I33">
        <v>3</v>
      </c>
      <c r="J33">
        <v>6</v>
      </c>
      <c r="K33">
        <v>4</v>
      </c>
      <c r="L33">
        <v>0</v>
      </c>
      <c r="M33">
        <v>7.1429999999999998</v>
      </c>
      <c r="N33">
        <v>21.428999999999998</v>
      </c>
      <c r="O33">
        <v>42.856999999999999</v>
      </c>
      <c r="P33">
        <v>28.571000000000002</v>
      </c>
      <c r="Q33">
        <v>0</v>
      </c>
    </row>
    <row r="34" spans="1:17" x14ac:dyDescent="0.2">
      <c r="A34" t="s">
        <v>17</v>
      </c>
      <c r="B34" t="s">
        <v>18</v>
      </c>
      <c r="C34" t="s">
        <v>26</v>
      </c>
      <c r="D34" t="s">
        <v>22</v>
      </c>
      <c r="E34">
        <v>457</v>
      </c>
      <c r="F34" s="1">
        <v>42527</v>
      </c>
      <c r="G34">
        <v>16</v>
      </c>
      <c r="H34">
        <v>2</v>
      </c>
      <c r="I34">
        <v>1</v>
      </c>
      <c r="J34">
        <v>5</v>
      </c>
      <c r="K34">
        <v>6</v>
      </c>
      <c r="L34">
        <v>2</v>
      </c>
      <c r="M34">
        <v>12.5</v>
      </c>
      <c r="N34">
        <v>6.25</v>
      </c>
      <c r="O34">
        <v>31.25</v>
      </c>
      <c r="P34">
        <v>37.5</v>
      </c>
      <c r="Q34">
        <v>12.5</v>
      </c>
    </row>
    <row r="35" spans="1:17" x14ac:dyDescent="0.2">
      <c r="A35" t="s">
        <v>17</v>
      </c>
      <c r="B35" t="s">
        <v>18</v>
      </c>
      <c r="C35" t="s">
        <v>26</v>
      </c>
      <c r="D35" t="s">
        <v>20</v>
      </c>
      <c r="E35">
        <v>607</v>
      </c>
      <c r="F35" s="1">
        <v>42527</v>
      </c>
      <c r="G35">
        <v>18</v>
      </c>
      <c r="H35">
        <v>2</v>
      </c>
      <c r="I35">
        <v>1</v>
      </c>
      <c r="J35">
        <v>6</v>
      </c>
      <c r="K35">
        <v>8</v>
      </c>
      <c r="L35">
        <v>1</v>
      </c>
      <c r="M35">
        <v>11.111000000000001</v>
      </c>
      <c r="N35">
        <v>5.556</v>
      </c>
      <c r="O35">
        <v>33.332999999999998</v>
      </c>
      <c r="P35">
        <v>44.444000000000003</v>
      </c>
      <c r="Q35">
        <v>5.556</v>
      </c>
    </row>
    <row r="36" spans="1:17" x14ac:dyDescent="0.2">
      <c r="A36" t="s">
        <v>17</v>
      </c>
      <c r="B36" t="s">
        <v>18</v>
      </c>
      <c r="C36" t="s">
        <v>26</v>
      </c>
      <c r="D36" t="s">
        <v>20</v>
      </c>
      <c r="E36">
        <v>608</v>
      </c>
      <c r="F36" s="1">
        <v>42527</v>
      </c>
      <c r="G36">
        <v>13</v>
      </c>
      <c r="H36">
        <v>2</v>
      </c>
      <c r="I36">
        <v>1</v>
      </c>
      <c r="J36">
        <v>5</v>
      </c>
      <c r="K36">
        <v>5</v>
      </c>
      <c r="L36">
        <v>0</v>
      </c>
      <c r="M36">
        <v>15.385</v>
      </c>
      <c r="N36">
        <v>7.6920000000000002</v>
      </c>
      <c r="O36">
        <v>38.462000000000003</v>
      </c>
      <c r="P36">
        <v>38.462000000000003</v>
      </c>
      <c r="Q36">
        <v>0</v>
      </c>
    </row>
    <row r="37" spans="1:17" x14ac:dyDescent="0.2">
      <c r="A37" t="s">
        <v>17</v>
      </c>
      <c r="B37" t="s">
        <v>18</v>
      </c>
      <c r="C37" t="s">
        <v>26</v>
      </c>
      <c r="D37" t="s">
        <v>20</v>
      </c>
      <c r="E37">
        <v>609</v>
      </c>
      <c r="F37" s="1">
        <v>42527</v>
      </c>
      <c r="G37">
        <v>14</v>
      </c>
      <c r="H37">
        <v>4</v>
      </c>
      <c r="I37">
        <v>0</v>
      </c>
      <c r="J37">
        <v>3</v>
      </c>
      <c r="K37">
        <v>7</v>
      </c>
      <c r="L37">
        <v>0</v>
      </c>
      <c r="M37">
        <v>28.571000000000002</v>
      </c>
      <c r="N37">
        <v>0</v>
      </c>
      <c r="O37">
        <v>21.428999999999998</v>
      </c>
      <c r="P37">
        <v>50</v>
      </c>
      <c r="Q37">
        <v>0</v>
      </c>
    </row>
  </sheetData>
  <sortState ref="A2:Q37">
    <sortCondition ref="C2:C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Y94"/>
  <sheetViews>
    <sheetView workbookViewId="0">
      <selection activeCell="D50" sqref="D50"/>
    </sheetView>
  </sheetViews>
  <sheetFormatPr baseColWidth="10" defaultRowHeight="16" x14ac:dyDescent="0.2"/>
  <cols>
    <col min="3" max="3" width="16.1640625" customWidth="1"/>
    <col min="15" max="15" width="23.33203125" customWidth="1"/>
    <col min="28" max="28" width="18.6640625" customWidth="1"/>
    <col min="41" max="41" width="17.5" customWidth="1"/>
  </cols>
  <sheetData>
    <row r="3" spans="3:51" x14ac:dyDescent="0.2">
      <c r="C3" s="13" t="s">
        <v>67</v>
      </c>
      <c r="O3" s="15" t="s">
        <v>59</v>
      </c>
    </row>
    <row r="4" spans="3:51" x14ac:dyDescent="0.2">
      <c r="D4" t="s">
        <v>72</v>
      </c>
      <c r="E4" t="s">
        <v>58</v>
      </c>
      <c r="AB4" s="13" t="s">
        <v>82</v>
      </c>
      <c r="AO4" s="13" t="s">
        <v>89</v>
      </c>
    </row>
    <row r="5" spans="3:51" x14ac:dyDescent="0.2">
      <c r="D5">
        <v>7</v>
      </c>
      <c r="E5">
        <v>6</v>
      </c>
      <c r="G5" t="s">
        <v>74</v>
      </c>
      <c r="P5" t="s">
        <v>57</v>
      </c>
      <c r="Q5" t="s">
        <v>58</v>
      </c>
      <c r="AC5" t="s">
        <v>72</v>
      </c>
      <c r="AD5" t="s">
        <v>58</v>
      </c>
      <c r="AP5" t="s">
        <v>72</v>
      </c>
      <c r="AQ5" t="s">
        <v>58</v>
      </c>
    </row>
    <row r="6" spans="3:51" x14ac:dyDescent="0.2">
      <c r="D6">
        <v>4</v>
      </c>
      <c r="E6">
        <v>0</v>
      </c>
      <c r="O6" t="s">
        <v>62</v>
      </c>
      <c r="P6">
        <v>7</v>
      </c>
      <c r="Q6">
        <v>6</v>
      </c>
      <c r="S6" t="s">
        <v>37</v>
      </c>
      <c r="AC6">
        <v>0</v>
      </c>
      <c r="AD6">
        <v>1</v>
      </c>
      <c r="AF6" t="s">
        <v>87</v>
      </c>
      <c r="AP6">
        <v>5</v>
      </c>
      <c r="AQ6">
        <v>3</v>
      </c>
      <c r="AS6" t="s">
        <v>87</v>
      </c>
    </row>
    <row r="7" spans="3:51" ht="17" thickBot="1" x14ac:dyDescent="0.25">
      <c r="D7">
        <v>6</v>
      </c>
      <c r="E7">
        <v>1</v>
      </c>
      <c r="G7" t="s">
        <v>38</v>
      </c>
      <c r="O7" t="s">
        <v>62</v>
      </c>
      <c r="P7">
        <v>4</v>
      </c>
      <c r="Q7">
        <v>0</v>
      </c>
      <c r="AC7">
        <v>1</v>
      </c>
      <c r="AD7">
        <v>0</v>
      </c>
      <c r="AP7">
        <v>12</v>
      </c>
      <c r="AQ7">
        <v>5</v>
      </c>
    </row>
    <row r="8" spans="3:51" ht="17" thickBot="1" x14ac:dyDescent="0.25">
      <c r="G8" s="11" t="s">
        <v>39</v>
      </c>
      <c r="H8" s="11" t="s">
        <v>40</v>
      </c>
      <c r="I8" s="11" t="s">
        <v>41</v>
      </c>
      <c r="J8" s="11" t="s">
        <v>42</v>
      </c>
      <c r="K8" s="11" t="s">
        <v>43</v>
      </c>
      <c r="O8" t="s">
        <v>62</v>
      </c>
      <c r="P8">
        <v>6</v>
      </c>
      <c r="Q8">
        <v>1</v>
      </c>
      <c r="S8" t="s">
        <v>38</v>
      </c>
      <c r="AC8">
        <v>2</v>
      </c>
      <c r="AD8">
        <v>2</v>
      </c>
      <c r="AF8" t="s">
        <v>38</v>
      </c>
      <c r="AP8">
        <v>1</v>
      </c>
      <c r="AQ8">
        <v>3</v>
      </c>
      <c r="AS8" t="s">
        <v>38</v>
      </c>
    </row>
    <row r="9" spans="3:51" x14ac:dyDescent="0.2">
      <c r="G9" s="9" t="s">
        <v>44</v>
      </c>
      <c r="H9" s="9">
        <v>3</v>
      </c>
      <c r="I9" s="9">
        <v>17</v>
      </c>
      <c r="J9" s="9">
        <v>5.666666666666667</v>
      </c>
      <c r="K9" s="9">
        <v>2.3333333333333357</v>
      </c>
      <c r="O9" t="s">
        <v>63</v>
      </c>
      <c r="P9">
        <v>6</v>
      </c>
      <c r="Q9">
        <v>5</v>
      </c>
      <c r="S9" s="11" t="s">
        <v>39</v>
      </c>
      <c r="T9" s="11" t="s">
        <v>40</v>
      </c>
      <c r="U9" s="11" t="s">
        <v>41</v>
      </c>
      <c r="V9" s="11" t="s">
        <v>42</v>
      </c>
      <c r="W9" s="11" t="s">
        <v>43</v>
      </c>
      <c r="AF9" s="11" t="s">
        <v>39</v>
      </c>
      <c r="AG9" s="11" t="s">
        <v>40</v>
      </c>
      <c r="AH9" s="11" t="s">
        <v>41</v>
      </c>
      <c r="AI9" s="11" t="s">
        <v>42</v>
      </c>
      <c r="AJ9" s="11" t="s">
        <v>43</v>
      </c>
      <c r="AS9" s="11" t="s">
        <v>39</v>
      </c>
      <c r="AT9" s="11" t="s">
        <v>40</v>
      </c>
      <c r="AU9" s="11" t="s">
        <v>41</v>
      </c>
      <c r="AV9" s="11" t="s">
        <v>42</v>
      </c>
      <c r="AW9" s="11" t="s">
        <v>43</v>
      </c>
    </row>
    <row r="10" spans="3:51" ht="17" thickBot="1" x14ac:dyDescent="0.25">
      <c r="G10" s="10" t="s">
        <v>45</v>
      </c>
      <c r="H10" s="10">
        <v>3</v>
      </c>
      <c r="I10" s="10">
        <v>7</v>
      </c>
      <c r="J10" s="10">
        <v>2.3333333333333335</v>
      </c>
      <c r="K10" s="10">
        <v>10.333333333333334</v>
      </c>
      <c r="O10" t="s">
        <v>63</v>
      </c>
      <c r="P10">
        <v>4</v>
      </c>
      <c r="Q10">
        <v>1</v>
      </c>
      <c r="S10" s="9" t="s">
        <v>44</v>
      </c>
      <c r="T10" s="9">
        <v>15</v>
      </c>
      <c r="U10" s="9">
        <v>54</v>
      </c>
      <c r="V10" s="9">
        <v>3.6</v>
      </c>
      <c r="W10" s="9">
        <v>5.8285714285714283</v>
      </c>
      <c r="AF10" s="9" t="s">
        <v>44</v>
      </c>
      <c r="AG10" s="9">
        <v>3</v>
      </c>
      <c r="AH10" s="9">
        <v>3</v>
      </c>
      <c r="AI10" s="9">
        <v>1</v>
      </c>
      <c r="AJ10" s="9">
        <v>1</v>
      </c>
      <c r="AS10" s="9" t="s">
        <v>44</v>
      </c>
      <c r="AT10" s="9">
        <v>3</v>
      </c>
      <c r="AU10" s="9">
        <v>18</v>
      </c>
      <c r="AV10" s="9">
        <v>6</v>
      </c>
      <c r="AW10" s="9">
        <v>31</v>
      </c>
    </row>
    <row r="11" spans="3:51" ht="17" thickBot="1" x14ac:dyDescent="0.25">
      <c r="O11" t="s">
        <v>63</v>
      </c>
      <c r="P11">
        <v>2</v>
      </c>
      <c r="Q11">
        <v>0</v>
      </c>
      <c r="S11" s="10" t="s">
        <v>45</v>
      </c>
      <c r="T11" s="10">
        <v>15</v>
      </c>
      <c r="U11" s="10">
        <v>41</v>
      </c>
      <c r="V11" s="10">
        <v>2.7333333333333334</v>
      </c>
      <c r="W11" s="10">
        <v>7.2095238095238097</v>
      </c>
      <c r="AF11" s="10" t="s">
        <v>45</v>
      </c>
      <c r="AG11" s="10">
        <v>3</v>
      </c>
      <c r="AH11" s="10">
        <v>3</v>
      </c>
      <c r="AI11" s="10">
        <v>1</v>
      </c>
      <c r="AJ11" s="10">
        <v>1</v>
      </c>
      <c r="AS11" s="10" t="s">
        <v>45</v>
      </c>
      <c r="AT11" s="10">
        <v>3</v>
      </c>
      <c r="AU11" s="10">
        <v>11</v>
      </c>
      <c r="AV11" s="10">
        <v>3.6666666666666665</v>
      </c>
      <c r="AW11" s="10">
        <v>1.3333333333333321</v>
      </c>
    </row>
    <row r="12" spans="3:51" x14ac:dyDescent="0.2">
      <c r="O12" t="s">
        <v>64</v>
      </c>
      <c r="P12">
        <v>1</v>
      </c>
      <c r="Q12">
        <v>7</v>
      </c>
    </row>
    <row r="13" spans="3:51" ht="17" thickBot="1" x14ac:dyDescent="0.25">
      <c r="G13" t="s">
        <v>46</v>
      </c>
      <c r="O13" t="s">
        <v>64</v>
      </c>
      <c r="P13">
        <v>8</v>
      </c>
      <c r="Q13">
        <v>3</v>
      </c>
    </row>
    <row r="14" spans="3:51" ht="17" thickBot="1" x14ac:dyDescent="0.25">
      <c r="G14" s="11" t="s">
        <v>47</v>
      </c>
      <c r="H14" s="11" t="s">
        <v>48</v>
      </c>
      <c r="I14" s="11" t="s">
        <v>49</v>
      </c>
      <c r="J14" s="11" t="s">
        <v>50</v>
      </c>
      <c r="K14" s="11" t="s">
        <v>51</v>
      </c>
      <c r="L14" s="11" t="s">
        <v>52</v>
      </c>
      <c r="M14" s="11" t="s">
        <v>53</v>
      </c>
      <c r="O14" t="s">
        <v>64</v>
      </c>
      <c r="P14">
        <v>4</v>
      </c>
      <c r="Q14">
        <v>2</v>
      </c>
      <c r="S14" t="s">
        <v>46</v>
      </c>
      <c r="AF14" t="s">
        <v>46</v>
      </c>
      <c r="AS14" t="s">
        <v>46</v>
      </c>
    </row>
    <row r="15" spans="3:51" x14ac:dyDescent="0.2">
      <c r="G15" s="9" t="s">
        <v>54</v>
      </c>
      <c r="H15" s="9">
        <v>16.666666666666664</v>
      </c>
      <c r="I15" s="9">
        <v>1</v>
      </c>
      <c r="J15" s="9">
        <v>16.666666666666664</v>
      </c>
      <c r="K15" s="9">
        <v>2.6315789473684204</v>
      </c>
      <c r="L15" s="12">
        <v>0.18007706913342247</v>
      </c>
      <c r="M15" s="9">
        <v>7.708647422176786</v>
      </c>
      <c r="O15" t="s">
        <v>65</v>
      </c>
      <c r="P15">
        <v>4</v>
      </c>
      <c r="Q15">
        <v>4</v>
      </c>
      <c r="S15" s="11" t="s">
        <v>47</v>
      </c>
      <c r="T15" s="11" t="s">
        <v>48</v>
      </c>
      <c r="U15" s="11" t="s">
        <v>49</v>
      </c>
      <c r="V15" s="11" t="s">
        <v>50</v>
      </c>
      <c r="W15" s="11" t="s">
        <v>51</v>
      </c>
      <c r="X15" s="11" t="s">
        <v>52</v>
      </c>
      <c r="Y15" s="11" t="s">
        <v>53</v>
      </c>
      <c r="AF15" s="11" t="s">
        <v>47</v>
      </c>
      <c r="AG15" s="11" t="s">
        <v>48</v>
      </c>
      <c r="AH15" s="11" t="s">
        <v>49</v>
      </c>
      <c r="AI15" s="11" t="s">
        <v>50</v>
      </c>
      <c r="AJ15" s="11" t="s">
        <v>51</v>
      </c>
      <c r="AK15" s="11" t="s">
        <v>52</v>
      </c>
      <c r="AL15" s="11" t="s">
        <v>53</v>
      </c>
      <c r="AS15" s="11" t="s">
        <v>47</v>
      </c>
      <c r="AT15" s="11" t="s">
        <v>48</v>
      </c>
      <c r="AU15" s="11" t="s">
        <v>49</v>
      </c>
      <c r="AV15" s="11" t="s">
        <v>50</v>
      </c>
      <c r="AW15" s="11" t="s">
        <v>51</v>
      </c>
      <c r="AX15" s="11" t="s">
        <v>52</v>
      </c>
      <c r="AY15" s="11" t="s">
        <v>53</v>
      </c>
    </row>
    <row r="16" spans="3:51" x14ac:dyDescent="0.2">
      <c r="G16" s="9" t="s">
        <v>55</v>
      </c>
      <c r="H16" s="9">
        <v>25.333333333333336</v>
      </c>
      <c r="I16" s="9">
        <v>4</v>
      </c>
      <c r="J16" s="9">
        <v>6.3333333333333339</v>
      </c>
      <c r="K16" s="9"/>
      <c r="L16" s="9"/>
      <c r="M16" s="9"/>
      <c r="O16" t="s">
        <v>65</v>
      </c>
      <c r="P16">
        <v>3</v>
      </c>
      <c r="Q16">
        <v>6</v>
      </c>
      <c r="S16" s="9" t="s">
        <v>54</v>
      </c>
      <c r="T16" s="9">
        <v>5.6333333333332405</v>
      </c>
      <c r="U16" s="9">
        <v>1</v>
      </c>
      <c r="V16" s="9">
        <v>5.6333333333332405</v>
      </c>
      <c r="W16" s="9">
        <v>0.86413440467493086</v>
      </c>
      <c r="X16" s="12">
        <v>0.36052978149971071</v>
      </c>
      <c r="Y16" s="9">
        <v>4.195971818557763</v>
      </c>
      <c r="AF16" s="9" t="s">
        <v>54</v>
      </c>
      <c r="AG16" s="9">
        <v>0</v>
      </c>
      <c r="AH16" s="9">
        <v>1</v>
      </c>
      <c r="AI16" s="9">
        <v>0</v>
      </c>
      <c r="AJ16" s="9">
        <v>0</v>
      </c>
      <c r="AK16" s="12">
        <v>1</v>
      </c>
      <c r="AL16" s="9">
        <v>7.708647422176786</v>
      </c>
      <c r="AS16" s="9" t="s">
        <v>54</v>
      </c>
      <c r="AT16" s="9">
        <v>8.1666666666666714</v>
      </c>
      <c r="AU16" s="9">
        <v>1</v>
      </c>
      <c r="AV16" s="9">
        <v>8.1666666666666714</v>
      </c>
      <c r="AW16" s="9">
        <v>0.50515463917525794</v>
      </c>
      <c r="AX16" s="12">
        <v>0.51649024140074817</v>
      </c>
      <c r="AY16" s="9">
        <v>7.708647422176786</v>
      </c>
    </row>
    <row r="17" spans="3:51" x14ac:dyDescent="0.2">
      <c r="G17" s="9"/>
      <c r="H17" s="9"/>
      <c r="I17" s="9"/>
      <c r="J17" s="9"/>
      <c r="K17" s="9"/>
      <c r="L17" s="9"/>
      <c r="M17" s="9"/>
      <c r="O17" t="s">
        <v>65</v>
      </c>
      <c r="P17">
        <v>3</v>
      </c>
      <c r="Q17">
        <v>6</v>
      </c>
      <c r="S17" s="9" t="s">
        <v>55</v>
      </c>
      <c r="T17" s="9">
        <v>182.53333333333336</v>
      </c>
      <c r="U17" s="9">
        <v>28</v>
      </c>
      <c r="V17" s="9">
        <v>6.5190476190476199</v>
      </c>
      <c r="W17" s="9"/>
      <c r="X17" s="9"/>
      <c r="Y17" s="9"/>
      <c r="AF17" s="9" t="s">
        <v>55</v>
      </c>
      <c r="AG17" s="9">
        <v>4</v>
      </c>
      <c r="AH17" s="9">
        <v>4</v>
      </c>
      <c r="AI17" s="9">
        <v>1</v>
      </c>
      <c r="AJ17" s="9"/>
      <c r="AK17" s="9"/>
      <c r="AL17" s="9"/>
      <c r="AO17" s="13" t="s">
        <v>90</v>
      </c>
      <c r="AS17" s="9" t="s">
        <v>55</v>
      </c>
      <c r="AT17" s="9">
        <v>64.666666666666671</v>
      </c>
      <c r="AU17" s="9">
        <v>4</v>
      </c>
      <c r="AV17" s="9">
        <v>16.166666666666668</v>
      </c>
      <c r="AW17" s="9"/>
      <c r="AX17" s="9"/>
      <c r="AY17" s="9"/>
    </row>
    <row r="18" spans="3:51" ht="17" thickBot="1" x14ac:dyDescent="0.25">
      <c r="G18" s="10" t="s">
        <v>56</v>
      </c>
      <c r="H18" s="10">
        <v>42</v>
      </c>
      <c r="I18" s="10">
        <v>5</v>
      </c>
      <c r="J18" s="10"/>
      <c r="K18" s="10"/>
      <c r="L18" s="10"/>
      <c r="M18" s="10"/>
      <c r="O18" t="s">
        <v>66</v>
      </c>
      <c r="P18">
        <v>0</v>
      </c>
      <c r="Q18">
        <v>0</v>
      </c>
      <c r="S18" s="9"/>
      <c r="T18" s="9"/>
      <c r="U18" s="9"/>
      <c r="V18" s="9"/>
      <c r="W18" s="9"/>
      <c r="X18" s="9"/>
      <c r="Y18" s="9"/>
      <c r="AB18" s="13" t="s">
        <v>83</v>
      </c>
      <c r="AF18" s="9"/>
      <c r="AG18" s="9"/>
      <c r="AH18" s="9"/>
      <c r="AI18" s="9"/>
      <c r="AJ18" s="9"/>
      <c r="AK18" s="9"/>
      <c r="AL18" s="9"/>
      <c r="AP18" t="s">
        <v>72</v>
      </c>
      <c r="AQ18" t="s">
        <v>58</v>
      </c>
      <c r="AS18" s="9"/>
      <c r="AT18" s="9"/>
      <c r="AU18" s="9"/>
      <c r="AV18" s="9"/>
      <c r="AW18" s="9"/>
      <c r="AX18" s="9"/>
      <c r="AY18" s="9"/>
    </row>
    <row r="19" spans="3:51" ht="17" thickBot="1" x14ac:dyDescent="0.25">
      <c r="O19" t="s">
        <v>66</v>
      </c>
      <c r="P19">
        <v>0</v>
      </c>
      <c r="Q19">
        <v>0</v>
      </c>
      <c r="S19" s="10" t="s">
        <v>56</v>
      </c>
      <c r="T19" s="10">
        <v>188.1666666666666</v>
      </c>
      <c r="U19" s="10">
        <v>29</v>
      </c>
      <c r="V19" s="10"/>
      <c r="W19" s="10"/>
      <c r="X19" s="10"/>
      <c r="Y19" s="10"/>
      <c r="AC19" t="s">
        <v>72</v>
      </c>
      <c r="AD19" t="s">
        <v>58</v>
      </c>
      <c r="AF19" s="10" t="s">
        <v>56</v>
      </c>
      <c r="AG19" s="10">
        <v>4</v>
      </c>
      <c r="AH19" s="10">
        <v>5</v>
      </c>
      <c r="AI19" s="10"/>
      <c r="AJ19" s="10"/>
      <c r="AK19" s="10"/>
      <c r="AL19" s="10"/>
      <c r="AP19">
        <v>3</v>
      </c>
      <c r="AQ19">
        <v>0</v>
      </c>
      <c r="AS19" s="10" t="s">
        <v>56</v>
      </c>
      <c r="AT19" s="10">
        <v>72.833333333333343</v>
      </c>
      <c r="AU19" s="10">
        <v>5</v>
      </c>
      <c r="AV19" s="10"/>
      <c r="AW19" s="10"/>
      <c r="AX19" s="10"/>
      <c r="AY19" s="10"/>
    </row>
    <row r="20" spans="3:51" x14ac:dyDescent="0.2">
      <c r="L20" t="s">
        <v>75</v>
      </c>
      <c r="O20" t="s">
        <v>66</v>
      </c>
      <c r="P20">
        <v>2</v>
      </c>
      <c r="Q20">
        <v>0</v>
      </c>
      <c r="AC20">
        <v>0</v>
      </c>
      <c r="AD20">
        <v>0</v>
      </c>
      <c r="AP20">
        <v>5</v>
      </c>
      <c r="AQ20">
        <v>3</v>
      </c>
    </row>
    <row r="21" spans="3:51" x14ac:dyDescent="0.2">
      <c r="AC21">
        <v>2</v>
      </c>
      <c r="AD21">
        <v>1</v>
      </c>
      <c r="AF21" t="s">
        <v>73</v>
      </c>
      <c r="AP21">
        <v>7</v>
      </c>
      <c r="AQ21">
        <v>4</v>
      </c>
    </row>
    <row r="22" spans="3:51" x14ac:dyDescent="0.2">
      <c r="AC22">
        <v>1</v>
      </c>
      <c r="AD22">
        <v>1</v>
      </c>
      <c r="AS22" t="s">
        <v>73</v>
      </c>
    </row>
    <row r="23" spans="3:51" ht="17" thickBot="1" x14ac:dyDescent="0.25">
      <c r="AF23" t="s">
        <v>38</v>
      </c>
    </row>
    <row r="24" spans="3:51" ht="17" thickBot="1" x14ac:dyDescent="0.25">
      <c r="O24" s="15" t="s">
        <v>60</v>
      </c>
      <c r="AF24" s="11" t="s">
        <v>39</v>
      </c>
      <c r="AG24" s="11" t="s">
        <v>40</v>
      </c>
      <c r="AH24" s="11" t="s">
        <v>41</v>
      </c>
      <c r="AI24" s="11" t="s">
        <v>42</v>
      </c>
      <c r="AJ24" s="11" t="s">
        <v>43</v>
      </c>
      <c r="AS24" t="s">
        <v>38</v>
      </c>
    </row>
    <row r="25" spans="3:51" x14ac:dyDescent="0.2">
      <c r="C25" s="13" t="s">
        <v>68</v>
      </c>
      <c r="P25" t="s">
        <v>57</v>
      </c>
      <c r="Q25" t="s">
        <v>58</v>
      </c>
      <c r="AF25" s="9" t="s">
        <v>44</v>
      </c>
      <c r="AG25" s="9">
        <v>3</v>
      </c>
      <c r="AH25" s="9">
        <v>3</v>
      </c>
      <c r="AI25" s="9">
        <v>1</v>
      </c>
      <c r="AJ25" s="9">
        <v>1</v>
      </c>
      <c r="AS25" s="11" t="s">
        <v>39</v>
      </c>
      <c r="AT25" s="11" t="s">
        <v>40</v>
      </c>
      <c r="AU25" s="11" t="s">
        <v>41</v>
      </c>
      <c r="AV25" s="11" t="s">
        <v>42</v>
      </c>
      <c r="AW25" s="11" t="s">
        <v>43</v>
      </c>
    </row>
    <row r="26" spans="3:51" ht="17" thickBot="1" x14ac:dyDescent="0.25">
      <c r="D26" t="s">
        <v>72</v>
      </c>
      <c r="E26" t="s">
        <v>58</v>
      </c>
      <c r="O26" t="s">
        <v>62</v>
      </c>
      <c r="P26">
        <v>0</v>
      </c>
      <c r="Q26">
        <v>1</v>
      </c>
      <c r="S26" t="s">
        <v>37</v>
      </c>
      <c r="AF26" s="10" t="s">
        <v>45</v>
      </c>
      <c r="AG26" s="10">
        <v>3</v>
      </c>
      <c r="AH26" s="10">
        <v>2</v>
      </c>
      <c r="AI26" s="10">
        <v>0.66666666666666663</v>
      </c>
      <c r="AJ26" s="10">
        <v>0.33333333333333337</v>
      </c>
      <c r="AS26" s="9" t="s">
        <v>44</v>
      </c>
      <c r="AT26" s="9">
        <v>3</v>
      </c>
      <c r="AU26" s="9">
        <v>15</v>
      </c>
      <c r="AV26" s="9">
        <v>5</v>
      </c>
      <c r="AW26" s="9">
        <v>4</v>
      </c>
    </row>
    <row r="27" spans="3:51" ht="17" thickBot="1" x14ac:dyDescent="0.25">
      <c r="D27">
        <v>6</v>
      </c>
      <c r="E27">
        <v>5</v>
      </c>
      <c r="G27" t="s">
        <v>73</v>
      </c>
      <c r="O27" t="s">
        <v>62</v>
      </c>
      <c r="P27">
        <v>1</v>
      </c>
      <c r="Q27">
        <v>0</v>
      </c>
      <c r="AS27" s="10" t="s">
        <v>45</v>
      </c>
      <c r="AT27" s="10">
        <v>3</v>
      </c>
      <c r="AU27" s="10">
        <v>7</v>
      </c>
      <c r="AV27" s="10">
        <v>2.3333333333333335</v>
      </c>
      <c r="AW27" s="10">
        <v>4.3333333333333339</v>
      </c>
    </row>
    <row r="28" spans="3:51" ht="17" thickBot="1" x14ac:dyDescent="0.25">
      <c r="D28">
        <v>4</v>
      </c>
      <c r="E28">
        <v>1</v>
      </c>
      <c r="O28" t="s">
        <v>62</v>
      </c>
      <c r="P28">
        <v>2</v>
      </c>
      <c r="Q28">
        <v>2</v>
      </c>
      <c r="S28" t="s">
        <v>38</v>
      </c>
    </row>
    <row r="29" spans="3:51" ht="17" thickBot="1" x14ac:dyDescent="0.25">
      <c r="D29">
        <v>2</v>
      </c>
      <c r="E29">
        <v>0</v>
      </c>
      <c r="G29" t="s">
        <v>38</v>
      </c>
      <c r="O29" t="s">
        <v>63</v>
      </c>
      <c r="P29">
        <v>0</v>
      </c>
      <c r="Q29">
        <v>0</v>
      </c>
      <c r="S29" s="11" t="s">
        <v>39</v>
      </c>
      <c r="T29" s="11" t="s">
        <v>40</v>
      </c>
      <c r="U29" s="11" t="s">
        <v>41</v>
      </c>
      <c r="V29" s="11" t="s">
        <v>42</v>
      </c>
      <c r="W29" s="11" t="s">
        <v>43</v>
      </c>
      <c r="AF29" t="s">
        <v>46</v>
      </c>
    </row>
    <row r="30" spans="3:51" ht="17" thickBot="1" x14ac:dyDescent="0.25">
      <c r="G30" s="11" t="s">
        <v>39</v>
      </c>
      <c r="H30" s="11" t="s">
        <v>40</v>
      </c>
      <c r="I30" s="11" t="s">
        <v>41</v>
      </c>
      <c r="J30" s="11" t="s">
        <v>42</v>
      </c>
      <c r="K30" s="11" t="s">
        <v>43</v>
      </c>
      <c r="O30" t="s">
        <v>63</v>
      </c>
      <c r="P30">
        <v>2</v>
      </c>
      <c r="Q30">
        <v>1</v>
      </c>
      <c r="S30" s="9" t="s">
        <v>44</v>
      </c>
      <c r="T30" s="9">
        <v>15</v>
      </c>
      <c r="U30" s="9">
        <v>55</v>
      </c>
      <c r="V30" s="9">
        <v>3.6666666666666665</v>
      </c>
      <c r="W30" s="9">
        <v>14.238095238095239</v>
      </c>
      <c r="AB30" s="13" t="s">
        <v>84</v>
      </c>
      <c r="AF30" s="11" t="s">
        <v>47</v>
      </c>
      <c r="AG30" s="11" t="s">
        <v>48</v>
      </c>
      <c r="AH30" s="11" t="s">
        <v>49</v>
      </c>
      <c r="AI30" s="11" t="s">
        <v>50</v>
      </c>
      <c r="AJ30" s="11" t="s">
        <v>51</v>
      </c>
      <c r="AK30" s="11" t="s">
        <v>52</v>
      </c>
      <c r="AL30" s="11" t="s">
        <v>53</v>
      </c>
      <c r="AO30" s="13" t="s">
        <v>91</v>
      </c>
      <c r="AS30" t="s">
        <v>46</v>
      </c>
    </row>
    <row r="31" spans="3:51" ht="17" thickBot="1" x14ac:dyDescent="0.25">
      <c r="G31" s="9" t="s">
        <v>44</v>
      </c>
      <c r="H31" s="9">
        <v>3</v>
      </c>
      <c r="I31" s="9">
        <v>12</v>
      </c>
      <c r="J31" s="9">
        <v>4</v>
      </c>
      <c r="K31" s="9">
        <v>4</v>
      </c>
      <c r="O31" t="s">
        <v>63</v>
      </c>
      <c r="P31">
        <v>1</v>
      </c>
      <c r="Q31">
        <v>1</v>
      </c>
      <c r="S31" s="10" t="s">
        <v>45</v>
      </c>
      <c r="T31" s="10">
        <v>15</v>
      </c>
      <c r="U31" s="10">
        <v>48</v>
      </c>
      <c r="V31" s="10">
        <v>3.2</v>
      </c>
      <c r="W31" s="10">
        <v>7.6000000000000005</v>
      </c>
      <c r="AC31" t="s">
        <v>72</v>
      </c>
      <c r="AD31" t="s">
        <v>58</v>
      </c>
      <c r="AF31" s="9" t="s">
        <v>54</v>
      </c>
      <c r="AG31" s="9">
        <v>0.16666666666666607</v>
      </c>
      <c r="AH31" s="9">
        <v>1</v>
      </c>
      <c r="AI31" s="9">
        <v>0.16666666666666607</v>
      </c>
      <c r="AJ31" s="9">
        <v>0.24999999999999908</v>
      </c>
      <c r="AK31" s="12">
        <v>0.64332996318186386</v>
      </c>
      <c r="AL31" s="9">
        <v>7.708647422176786</v>
      </c>
      <c r="AP31" t="s">
        <v>72</v>
      </c>
      <c r="AQ31" t="s">
        <v>58</v>
      </c>
      <c r="AS31" s="11" t="s">
        <v>47</v>
      </c>
      <c r="AT31" s="11" t="s">
        <v>48</v>
      </c>
      <c r="AU31" s="11" t="s">
        <v>49</v>
      </c>
      <c r="AV31" s="11" t="s">
        <v>50</v>
      </c>
      <c r="AW31" s="11" t="s">
        <v>51</v>
      </c>
      <c r="AX31" s="11" t="s">
        <v>52</v>
      </c>
      <c r="AY31" s="11" t="s">
        <v>53</v>
      </c>
    </row>
    <row r="32" spans="3:51" ht="17" thickBot="1" x14ac:dyDescent="0.25">
      <c r="G32" s="10" t="s">
        <v>45</v>
      </c>
      <c r="H32" s="10">
        <v>3</v>
      </c>
      <c r="I32" s="10">
        <v>6</v>
      </c>
      <c r="J32" s="10">
        <v>2</v>
      </c>
      <c r="K32" s="10">
        <v>7</v>
      </c>
      <c r="O32" t="s">
        <v>64</v>
      </c>
      <c r="P32">
        <v>8</v>
      </c>
      <c r="Q32">
        <v>2</v>
      </c>
      <c r="AC32">
        <v>8</v>
      </c>
      <c r="AD32">
        <v>2</v>
      </c>
      <c r="AF32" s="9" t="s">
        <v>55</v>
      </c>
      <c r="AG32" s="9">
        <v>2.666666666666667</v>
      </c>
      <c r="AH32" s="9">
        <v>4</v>
      </c>
      <c r="AI32" s="9">
        <v>0.66666666666666674</v>
      </c>
      <c r="AJ32" s="9"/>
      <c r="AK32" s="9"/>
      <c r="AL32" s="9"/>
      <c r="AP32">
        <v>8</v>
      </c>
      <c r="AQ32">
        <v>6</v>
      </c>
      <c r="AS32" s="9" t="s">
        <v>54</v>
      </c>
      <c r="AT32" s="9">
        <v>10.666666666666664</v>
      </c>
      <c r="AU32" s="9">
        <v>1</v>
      </c>
      <c r="AV32" s="9">
        <v>10.666666666666664</v>
      </c>
      <c r="AW32" s="9">
        <v>2.5599999999999992</v>
      </c>
      <c r="AX32" s="12">
        <v>0.18484914526434884</v>
      </c>
      <c r="AY32" s="9">
        <v>7.708647422176786</v>
      </c>
    </row>
    <row r="33" spans="3:51" x14ac:dyDescent="0.2">
      <c r="O33" t="s">
        <v>64</v>
      </c>
      <c r="P33">
        <v>13</v>
      </c>
      <c r="Q33">
        <v>7</v>
      </c>
      <c r="AC33">
        <v>13</v>
      </c>
      <c r="AD33">
        <v>7</v>
      </c>
      <c r="AF33" s="9"/>
      <c r="AG33" s="9"/>
      <c r="AH33" s="9"/>
      <c r="AI33" s="9"/>
      <c r="AJ33" s="9"/>
      <c r="AK33" s="9"/>
      <c r="AL33" s="9"/>
      <c r="AP33">
        <v>2</v>
      </c>
      <c r="AQ33">
        <v>7</v>
      </c>
      <c r="AS33" s="9" t="s">
        <v>55</v>
      </c>
      <c r="AT33" s="9">
        <v>16.666666666666668</v>
      </c>
      <c r="AU33" s="9">
        <v>4</v>
      </c>
      <c r="AV33" s="9">
        <v>4.166666666666667</v>
      </c>
      <c r="AW33" s="9"/>
      <c r="AX33" s="9"/>
      <c r="AY33" s="9"/>
    </row>
    <row r="34" spans="3:51" ht="17" thickBot="1" x14ac:dyDescent="0.25">
      <c r="O34" t="s">
        <v>64</v>
      </c>
      <c r="P34">
        <v>4</v>
      </c>
      <c r="Q34">
        <v>9</v>
      </c>
      <c r="S34" t="s">
        <v>46</v>
      </c>
      <c r="AC34">
        <v>4</v>
      </c>
      <c r="AD34">
        <v>9</v>
      </c>
      <c r="AF34" s="10" t="s">
        <v>56</v>
      </c>
      <c r="AG34" s="10">
        <v>2.833333333333333</v>
      </c>
      <c r="AH34" s="10">
        <v>5</v>
      </c>
      <c r="AI34" s="10"/>
      <c r="AJ34" s="10"/>
      <c r="AK34" s="10"/>
      <c r="AL34" s="10"/>
      <c r="AP34">
        <v>10</v>
      </c>
      <c r="AQ34">
        <v>5</v>
      </c>
      <c r="AS34" s="9"/>
      <c r="AT34" s="9"/>
      <c r="AU34" s="9"/>
      <c r="AV34" s="9"/>
      <c r="AW34" s="9"/>
      <c r="AX34" s="9"/>
      <c r="AY34" s="9"/>
    </row>
    <row r="35" spans="3:51" ht="17" thickBot="1" x14ac:dyDescent="0.25">
      <c r="G35" t="s">
        <v>46</v>
      </c>
      <c r="O35" t="s">
        <v>65</v>
      </c>
      <c r="P35">
        <v>6</v>
      </c>
      <c r="Q35">
        <v>5</v>
      </c>
      <c r="S35" s="11" t="s">
        <v>47</v>
      </c>
      <c r="T35" s="11" t="s">
        <v>48</v>
      </c>
      <c r="U35" s="11" t="s">
        <v>49</v>
      </c>
      <c r="V35" s="11" t="s">
        <v>50</v>
      </c>
      <c r="W35" s="11" t="s">
        <v>51</v>
      </c>
      <c r="X35" s="11" t="s">
        <v>52</v>
      </c>
      <c r="Y35" s="11" t="s">
        <v>53</v>
      </c>
      <c r="AS35" s="10" t="s">
        <v>56</v>
      </c>
      <c r="AT35" s="10">
        <v>27.333333333333332</v>
      </c>
      <c r="AU35" s="10">
        <v>5</v>
      </c>
      <c r="AV35" s="10"/>
      <c r="AW35" s="10"/>
      <c r="AX35" s="10"/>
      <c r="AY35" s="10"/>
    </row>
    <row r="36" spans="3:51" x14ac:dyDescent="0.2">
      <c r="G36" s="11" t="s">
        <v>47</v>
      </c>
      <c r="H36" s="11" t="s">
        <v>48</v>
      </c>
      <c r="I36" s="11" t="s">
        <v>49</v>
      </c>
      <c r="J36" s="11" t="s">
        <v>50</v>
      </c>
      <c r="K36" s="11" t="s">
        <v>51</v>
      </c>
      <c r="L36" s="11" t="s">
        <v>52</v>
      </c>
      <c r="M36" s="11" t="s">
        <v>53</v>
      </c>
      <c r="O36" t="s">
        <v>65</v>
      </c>
      <c r="P36">
        <v>5</v>
      </c>
      <c r="Q36">
        <v>5</v>
      </c>
      <c r="S36" s="9" t="s">
        <v>54</v>
      </c>
      <c r="T36" s="9">
        <v>1.6333333333333258</v>
      </c>
      <c r="U36" s="9">
        <v>1</v>
      </c>
      <c r="V36" s="9">
        <v>1.6333333333333258</v>
      </c>
      <c r="W36" s="9">
        <v>0.14958569559528931</v>
      </c>
      <c r="X36" s="12">
        <v>0.7018554481003012</v>
      </c>
      <c r="Y36" s="9">
        <v>4.195971818557763</v>
      </c>
      <c r="AF36" t="s">
        <v>77</v>
      </c>
    </row>
    <row r="37" spans="3:51" x14ac:dyDescent="0.2">
      <c r="G37" s="9" t="s">
        <v>54</v>
      </c>
      <c r="H37" s="9">
        <v>6</v>
      </c>
      <c r="I37" s="9">
        <v>1</v>
      </c>
      <c r="J37" s="9">
        <v>6</v>
      </c>
      <c r="K37" s="9">
        <v>1.0909090909090908</v>
      </c>
      <c r="L37" s="12">
        <v>0.35523243051554454</v>
      </c>
      <c r="M37" s="9">
        <v>7.708647422176786</v>
      </c>
      <c r="O37" t="s">
        <v>65</v>
      </c>
      <c r="P37">
        <v>8</v>
      </c>
      <c r="Q37">
        <v>6</v>
      </c>
      <c r="S37" s="9" t="s">
        <v>55</v>
      </c>
      <c r="T37" s="9">
        <v>305.73333333333335</v>
      </c>
      <c r="U37" s="9">
        <v>28</v>
      </c>
      <c r="V37" s="9">
        <v>10.919047619047619</v>
      </c>
      <c r="W37" s="9"/>
      <c r="X37" s="9"/>
      <c r="Y37" s="9"/>
    </row>
    <row r="38" spans="3:51" ht="17" thickBot="1" x14ac:dyDescent="0.25">
      <c r="G38" s="9" t="s">
        <v>55</v>
      </c>
      <c r="H38" s="9">
        <v>22</v>
      </c>
      <c r="I38" s="9">
        <v>4</v>
      </c>
      <c r="J38" s="9">
        <v>5.5</v>
      </c>
      <c r="K38" s="9"/>
      <c r="L38" s="9"/>
      <c r="M38" s="9"/>
      <c r="O38" t="s">
        <v>66</v>
      </c>
      <c r="P38">
        <v>1</v>
      </c>
      <c r="Q38">
        <v>2</v>
      </c>
      <c r="S38" s="9"/>
      <c r="T38" s="9"/>
      <c r="U38" s="9"/>
      <c r="V38" s="9"/>
      <c r="W38" s="9"/>
      <c r="X38" s="9"/>
      <c r="Y38" s="9"/>
      <c r="AF38" t="s">
        <v>38</v>
      </c>
      <c r="AS38" t="s">
        <v>94</v>
      </c>
    </row>
    <row r="39" spans="3:51" ht="17" thickBot="1" x14ac:dyDescent="0.25">
      <c r="C39" s="13" t="s">
        <v>69</v>
      </c>
      <c r="G39" s="9"/>
      <c r="H39" s="9"/>
      <c r="I39" s="9"/>
      <c r="J39" s="9"/>
      <c r="K39" s="9"/>
      <c r="L39" s="9"/>
      <c r="M39" s="9"/>
      <c r="O39" t="s">
        <v>66</v>
      </c>
      <c r="P39">
        <v>0</v>
      </c>
      <c r="Q39">
        <v>5</v>
      </c>
      <c r="S39" s="10" t="s">
        <v>56</v>
      </c>
      <c r="T39" s="10">
        <v>307.36666666666667</v>
      </c>
      <c r="U39" s="10">
        <v>29</v>
      </c>
      <c r="V39" s="10"/>
      <c r="W39" s="10"/>
      <c r="X39" s="10"/>
      <c r="Y39" s="10"/>
      <c r="AF39" s="11" t="s">
        <v>39</v>
      </c>
      <c r="AG39" s="11" t="s">
        <v>40</v>
      </c>
      <c r="AH39" s="11" t="s">
        <v>41</v>
      </c>
      <c r="AI39" s="11" t="s">
        <v>42</v>
      </c>
      <c r="AJ39" s="11" t="s">
        <v>43</v>
      </c>
    </row>
    <row r="40" spans="3:51" ht="17" thickBot="1" x14ac:dyDescent="0.25">
      <c r="D40" t="s">
        <v>72</v>
      </c>
      <c r="E40" t="s">
        <v>58</v>
      </c>
      <c r="G40" s="10" t="s">
        <v>56</v>
      </c>
      <c r="H40" s="10">
        <v>28</v>
      </c>
      <c r="I40" s="10">
        <v>5</v>
      </c>
      <c r="J40" s="10"/>
      <c r="K40" s="10"/>
      <c r="L40" s="10"/>
      <c r="M40" s="10"/>
      <c r="O40" t="s">
        <v>66</v>
      </c>
      <c r="P40">
        <v>4</v>
      </c>
      <c r="Q40">
        <v>2</v>
      </c>
      <c r="AF40" s="9" t="s">
        <v>44</v>
      </c>
      <c r="AG40" s="9">
        <v>3</v>
      </c>
      <c r="AH40" s="9">
        <v>25</v>
      </c>
      <c r="AI40" s="9">
        <v>8.3333333333333339</v>
      </c>
      <c r="AJ40" s="9">
        <v>20.333333333333329</v>
      </c>
      <c r="AS40" t="s">
        <v>38</v>
      </c>
    </row>
    <row r="41" spans="3:51" ht="17" thickBot="1" x14ac:dyDescent="0.25">
      <c r="D41">
        <v>1</v>
      </c>
      <c r="E41">
        <v>7</v>
      </c>
      <c r="AF41" s="10" t="s">
        <v>45</v>
      </c>
      <c r="AG41" s="10">
        <v>3</v>
      </c>
      <c r="AH41" s="10">
        <v>18</v>
      </c>
      <c r="AI41" s="10">
        <v>6</v>
      </c>
      <c r="AJ41" s="10">
        <v>13</v>
      </c>
      <c r="AS41" s="11" t="s">
        <v>39</v>
      </c>
      <c r="AT41" s="11" t="s">
        <v>40</v>
      </c>
      <c r="AU41" s="11" t="s">
        <v>41</v>
      </c>
      <c r="AV41" s="11" t="s">
        <v>42</v>
      </c>
      <c r="AW41" s="11" t="s">
        <v>43</v>
      </c>
    </row>
    <row r="42" spans="3:51" x14ac:dyDescent="0.2">
      <c r="D42">
        <v>8</v>
      </c>
      <c r="E42">
        <v>3</v>
      </c>
      <c r="L42" t="s">
        <v>76</v>
      </c>
      <c r="O42" s="15" t="s">
        <v>61</v>
      </c>
      <c r="AS42" s="9" t="s">
        <v>44</v>
      </c>
      <c r="AT42" s="9">
        <v>3</v>
      </c>
      <c r="AU42" s="9">
        <v>20</v>
      </c>
      <c r="AV42" s="9">
        <v>6.666666666666667</v>
      </c>
      <c r="AW42" s="9">
        <v>17.333333333333329</v>
      </c>
    </row>
    <row r="43" spans="3:51" ht="17" thickBot="1" x14ac:dyDescent="0.25">
      <c r="D43">
        <v>4</v>
      </c>
      <c r="E43">
        <v>2</v>
      </c>
      <c r="P43" t="s">
        <v>57</v>
      </c>
      <c r="Q43" t="s">
        <v>58</v>
      </c>
      <c r="AS43" s="10" t="s">
        <v>45</v>
      </c>
      <c r="AT43" s="10">
        <v>3</v>
      </c>
      <c r="AU43" s="10">
        <v>18</v>
      </c>
      <c r="AV43" s="10">
        <v>6</v>
      </c>
      <c r="AW43" s="10">
        <v>1</v>
      </c>
    </row>
    <row r="44" spans="3:51" ht="17" thickBot="1" x14ac:dyDescent="0.25">
      <c r="G44" t="s">
        <v>77</v>
      </c>
      <c r="O44" t="s">
        <v>62</v>
      </c>
      <c r="P44">
        <v>5</v>
      </c>
      <c r="Q44">
        <v>3</v>
      </c>
      <c r="S44" t="s">
        <v>37</v>
      </c>
      <c r="AB44" s="13" t="s">
        <v>85</v>
      </c>
      <c r="AF44" t="s">
        <v>46</v>
      </c>
      <c r="AO44" s="13" t="s">
        <v>92</v>
      </c>
    </row>
    <row r="45" spans="3:51" x14ac:dyDescent="0.2">
      <c r="O45" t="s">
        <v>62</v>
      </c>
      <c r="P45">
        <v>12</v>
      </c>
      <c r="Q45">
        <v>5</v>
      </c>
      <c r="AC45" t="s">
        <v>72</v>
      </c>
      <c r="AD45" t="s">
        <v>58</v>
      </c>
      <c r="AF45" s="11" t="s">
        <v>47</v>
      </c>
      <c r="AG45" s="11" t="s">
        <v>48</v>
      </c>
      <c r="AH45" s="11" t="s">
        <v>49</v>
      </c>
      <c r="AI45" s="11" t="s">
        <v>50</v>
      </c>
      <c r="AJ45" s="11" t="s">
        <v>51</v>
      </c>
      <c r="AK45" s="11" t="s">
        <v>52</v>
      </c>
      <c r="AL45" s="11" t="s">
        <v>53</v>
      </c>
      <c r="AP45" t="s">
        <v>72</v>
      </c>
      <c r="AQ45" t="s">
        <v>58</v>
      </c>
    </row>
    <row r="46" spans="3:51" ht="17" thickBot="1" x14ac:dyDescent="0.25">
      <c r="G46" t="s">
        <v>38</v>
      </c>
      <c r="O46" t="s">
        <v>62</v>
      </c>
      <c r="P46">
        <v>1</v>
      </c>
      <c r="Q46">
        <v>3</v>
      </c>
      <c r="S46" t="s">
        <v>38</v>
      </c>
      <c r="AC46">
        <v>6</v>
      </c>
      <c r="AD46">
        <v>5</v>
      </c>
      <c r="AF46" s="9" t="s">
        <v>54</v>
      </c>
      <c r="AG46" s="9">
        <v>8.1666666666666714</v>
      </c>
      <c r="AH46" s="9">
        <v>1</v>
      </c>
      <c r="AI46" s="9">
        <v>8.1666666666666714</v>
      </c>
      <c r="AJ46" s="9">
        <v>0.49000000000000038</v>
      </c>
      <c r="AK46" s="12">
        <v>0.52250016559345025</v>
      </c>
      <c r="AL46" s="9">
        <v>7.708647422176786</v>
      </c>
      <c r="AP46">
        <v>5</v>
      </c>
      <c r="AQ46">
        <v>11</v>
      </c>
      <c r="AS46" t="s">
        <v>46</v>
      </c>
    </row>
    <row r="47" spans="3:51" x14ac:dyDescent="0.2">
      <c r="G47" s="11" t="s">
        <v>39</v>
      </c>
      <c r="H47" s="11" t="s">
        <v>40</v>
      </c>
      <c r="I47" s="11" t="s">
        <v>41</v>
      </c>
      <c r="J47" s="11" t="s">
        <v>42</v>
      </c>
      <c r="K47" s="11" t="s">
        <v>43</v>
      </c>
      <c r="O47" t="s">
        <v>63</v>
      </c>
      <c r="P47">
        <v>3</v>
      </c>
      <c r="Q47">
        <v>0</v>
      </c>
      <c r="S47" s="11" t="s">
        <v>39</v>
      </c>
      <c r="T47" s="11" t="s">
        <v>40</v>
      </c>
      <c r="U47" s="11" t="s">
        <v>41</v>
      </c>
      <c r="V47" s="11" t="s">
        <v>42</v>
      </c>
      <c r="W47" s="11" t="s">
        <v>43</v>
      </c>
      <c r="AC47">
        <v>5</v>
      </c>
      <c r="AD47">
        <v>5</v>
      </c>
      <c r="AF47" s="9" t="s">
        <v>55</v>
      </c>
      <c r="AG47" s="9">
        <v>66.666666666666657</v>
      </c>
      <c r="AH47" s="9">
        <v>4</v>
      </c>
      <c r="AI47" s="9">
        <v>16.666666666666664</v>
      </c>
      <c r="AJ47" s="9"/>
      <c r="AK47" s="9"/>
      <c r="AL47" s="9"/>
      <c r="AP47">
        <v>4</v>
      </c>
      <c r="AQ47">
        <v>4</v>
      </c>
      <c r="AS47" s="11" t="s">
        <v>47</v>
      </c>
      <c r="AT47" s="11" t="s">
        <v>48</v>
      </c>
      <c r="AU47" s="11" t="s">
        <v>49</v>
      </c>
      <c r="AV47" s="11" t="s">
        <v>50</v>
      </c>
      <c r="AW47" s="11" t="s">
        <v>51</v>
      </c>
      <c r="AX47" s="11" t="s">
        <v>52</v>
      </c>
      <c r="AY47" s="11" t="s">
        <v>53</v>
      </c>
    </row>
    <row r="48" spans="3:51" x14ac:dyDescent="0.2">
      <c r="G48" s="9" t="s">
        <v>44</v>
      </c>
      <c r="H48" s="9">
        <v>3</v>
      </c>
      <c r="I48" s="9">
        <v>13</v>
      </c>
      <c r="J48" s="9">
        <v>4.333333333333333</v>
      </c>
      <c r="K48" s="9">
        <v>12.333333333333332</v>
      </c>
      <c r="O48" t="s">
        <v>63</v>
      </c>
      <c r="P48">
        <v>5</v>
      </c>
      <c r="Q48">
        <v>3</v>
      </c>
      <c r="S48" s="9" t="s">
        <v>44</v>
      </c>
      <c r="T48" s="9">
        <v>15</v>
      </c>
      <c r="U48" s="9">
        <v>67</v>
      </c>
      <c r="V48" s="9">
        <v>4.4666666666666668</v>
      </c>
      <c r="W48" s="9">
        <v>12.838095238095239</v>
      </c>
      <c r="AC48">
        <v>8</v>
      </c>
      <c r="AD48">
        <v>6</v>
      </c>
      <c r="AF48" s="9"/>
      <c r="AG48" s="9"/>
      <c r="AH48" s="9"/>
      <c r="AI48" s="9"/>
      <c r="AJ48" s="9"/>
      <c r="AK48" s="9"/>
      <c r="AL48" s="9"/>
      <c r="AP48">
        <v>4</v>
      </c>
      <c r="AQ48">
        <v>5</v>
      </c>
      <c r="AS48" s="9" t="s">
        <v>54</v>
      </c>
      <c r="AT48" s="9">
        <v>0.6666666666666643</v>
      </c>
      <c r="AU48" s="9">
        <v>1</v>
      </c>
      <c r="AV48" s="9">
        <v>0.6666666666666643</v>
      </c>
      <c r="AW48" s="9">
        <v>7.272727272727246E-2</v>
      </c>
      <c r="AX48" s="12">
        <v>0.80074719910993397</v>
      </c>
      <c r="AY48" s="9">
        <v>7.708647422176786</v>
      </c>
    </row>
    <row r="49" spans="3:51" ht="17" thickBot="1" x14ac:dyDescent="0.25">
      <c r="G49" s="10" t="s">
        <v>45</v>
      </c>
      <c r="H49" s="10">
        <v>3</v>
      </c>
      <c r="I49" s="10">
        <v>12</v>
      </c>
      <c r="J49" s="10">
        <v>4</v>
      </c>
      <c r="K49" s="10">
        <v>7</v>
      </c>
      <c r="O49" t="s">
        <v>63</v>
      </c>
      <c r="P49">
        <v>7</v>
      </c>
      <c r="Q49">
        <v>4</v>
      </c>
      <c r="S49" s="10" t="s">
        <v>45</v>
      </c>
      <c r="T49" s="10">
        <v>15</v>
      </c>
      <c r="U49" s="10">
        <v>59</v>
      </c>
      <c r="V49" s="10">
        <v>3.9333333333333331</v>
      </c>
      <c r="W49" s="10">
        <v>7.9238095238095241</v>
      </c>
      <c r="AF49" s="10" t="s">
        <v>56</v>
      </c>
      <c r="AG49" s="10">
        <v>74.833333333333329</v>
      </c>
      <c r="AH49" s="10">
        <v>5</v>
      </c>
      <c r="AI49" s="10"/>
      <c r="AJ49" s="10"/>
      <c r="AK49" s="10"/>
      <c r="AL49" s="10"/>
      <c r="AS49" s="9" t="s">
        <v>55</v>
      </c>
      <c r="AT49" s="9">
        <v>36.666666666666671</v>
      </c>
      <c r="AU49" s="9">
        <v>4</v>
      </c>
      <c r="AV49" s="9">
        <v>9.1666666666666679</v>
      </c>
      <c r="AW49" s="9"/>
      <c r="AX49" s="9"/>
      <c r="AY49" s="9"/>
    </row>
    <row r="50" spans="3:51" x14ac:dyDescent="0.2">
      <c r="O50" t="s">
        <v>64</v>
      </c>
      <c r="P50">
        <v>8</v>
      </c>
      <c r="Q50">
        <v>6</v>
      </c>
      <c r="AS50" s="9"/>
      <c r="AT50" s="9"/>
      <c r="AU50" s="9"/>
      <c r="AV50" s="9"/>
      <c r="AW50" s="9"/>
      <c r="AX50" s="9"/>
      <c r="AY50" s="9"/>
    </row>
    <row r="51" spans="3:51" ht="17" thickBot="1" x14ac:dyDescent="0.25">
      <c r="O51" t="s">
        <v>64</v>
      </c>
      <c r="P51">
        <v>2</v>
      </c>
      <c r="Q51">
        <v>7</v>
      </c>
      <c r="AS51" s="10" t="s">
        <v>56</v>
      </c>
      <c r="AT51" s="10">
        <v>37.333333333333336</v>
      </c>
      <c r="AU51" s="10">
        <v>5</v>
      </c>
      <c r="AV51" s="10"/>
      <c r="AW51" s="10"/>
      <c r="AX51" s="10"/>
      <c r="AY51" s="10"/>
    </row>
    <row r="52" spans="3:51" ht="17" thickBot="1" x14ac:dyDescent="0.25">
      <c r="G52" t="s">
        <v>46</v>
      </c>
      <c r="O52" t="s">
        <v>64</v>
      </c>
      <c r="P52">
        <v>10</v>
      </c>
      <c r="Q52">
        <v>5</v>
      </c>
      <c r="S52" t="s">
        <v>46</v>
      </c>
      <c r="AF52" t="s">
        <v>80</v>
      </c>
    </row>
    <row r="53" spans="3:51" x14ac:dyDescent="0.2">
      <c r="G53" s="11" t="s">
        <v>47</v>
      </c>
      <c r="H53" s="11" t="s">
        <v>48</v>
      </c>
      <c r="I53" s="11" t="s">
        <v>49</v>
      </c>
      <c r="J53" s="11" t="s">
        <v>50</v>
      </c>
      <c r="K53" s="11" t="s">
        <v>51</v>
      </c>
      <c r="L53" s="11" t="s">
        <v>52</v>
      </c>
      <c r="M53" s="11" t="s">
        <v>53</v>
      </c>
      <c r="O53" t="s">
        <v>65</v>
      </c>
      <c r="P53">
        <v>5</v>
      </c>
      <c r="Q53">
        <v>11</v>
      </c>
      <c r="S53" s="11" t="s">
        <v>47</v>
      </c>
      <c r="T53" s="11" t="s">
        <v>48</v>
      </c>
      <c r="U53" s="11" t="s">
        <v>49</v>
      </c>
      <c r="V53" s="11" t="s">
        <v>50</v>
      </c>
      <c r="W53" s="11" t="s">
        <v>51</v>
      </c>
      <c r="X53" s="11" t="s">
        <v>52</v>
      </c>
      <c r="Y53" s="11" t="s">
        <v>53</v>
      </c>
    </row>
    <row r="54" spans="3:51" ht="17" thickBot="1" x14ac:dyDescent="0.25">
      <c r="G54" s="9" t="s">
        <v>54</v>
      </c>
      <c r="H54" s="9">
        <v>0.1666666666666643</v>
      </c>
      <c r="I54" s="9">
        <v>1</v>
      </c>
      <c r="J54" s="9">
        <v>0.1666666666666643</v>
      </c>
      <c r="K54" s="9">
        <v>1.7241379310344581E-2</v>
      </c>
      <c r="L54" s="12">
        <v>0.90187231676134583</v>
      </c>
      <c r="M54" s="9">
        <v>7.708647422176786</v>
      </c>
      <c r="O54" t="s">
        <v>65</v>
      </c>
      <c r="P54">
        <v>4</v>
      </c>
      <c r="Q54">
        <v>4</v>
      </c>
      <c r="S54" s="9" t="s">
        <v>54</v>
      </c>
      <c r="T54" s="9">
        <v>2.1333333333332689</v>
      </c>
      <c r="U54" s="9">
        <v>1</v>
      </c>
      <c r="V54" s="9">
        <v>2.1333333333332689</v>
      </c>
      <c r="W54" s="9">
        <v>0.2055045871559571</v>
      </c>
      <c r="X54" s="12">
        <v>0.65380768637730324</v>
      </c>
      <c r="Y54" s="9">
        <v>4.195971818557763</v>
      </c>
      <c r="AF54" t="s">
        <v>38</v>
      </c>
      <c r="AS54" t="s">
        <v>95</v>
      </c>
    </row>
    <row r="55" spans="3:51" x14ac:dyDescent="0.2">
      <c r="C55" s="13" t="s">
        <v>70</v>
      </c>
      <c r="G55" s="9" t="s">
        <v>55</v>
      </c>
      <c r="H55" s="9">
        <v>38.666666666666671</v>
      </c>
      <c r="I55" s="9">
        <v>4</v>
      </c>
      <c r="J55" s="9">
        <v>9.6666666666666679</v>
      </c>
      <c r="K55" s="9"/>
      <c r="L55" s="9"/>
      <c r="M55" s="9"/>
      <c r="O55" t="s">
        <v>65</v>
      </c>
      <c r="P55">
        <v>4</v>
      </c>
      <c r="Q55">
        <v>5</v>
      </c>
      <c r="S55" s="9" t="s">
        <v>55</v>
      </c>
      <c r="T55" s="9">
        <v>290.66666666666669</v>
      </c>
      <c r="U55" s="9">
        <v>28</v>
      </c>
      <c r="V55" s="9">
        <v>10.380952380952381</v>
      </c>
      <c r="W55" s="9"/>
      <c r="X55" s="9"/>
      <c r="Y55" s="9"/>
      <c r="AF55" s="11" t="s">
        <v>39</v>
      </c>
      <c r="AG55" s="11" t="s">
        <v>40</v>
      </c>
      <c r="AH55" s="11" t="s">
        <v>41</v>
      </c>
      <c r="AI55" s="11" t="s">
        <v>42</v>
      </c>
      <c r="AJ55" s="11" t="s">
        <v>43</v>
      </c>
    </row>
    <row r="56" spans="3:51" ht="17" thickBot="1" x14ac:dyDescent="0.25">
      <c r="D56" t="s">
        <v>72</v>
      </c>
      <c r="E56" t="s">
        <v>58</v>
      </c>
      <c r="G56" s="9"/>
      <c r="H56" s="9"/>
      <c r="I56" s="9"/>
      <c r="J56" s="9"/>
      <c r="K56" s="9"/>
      <c r="L56" s="9"/>
      <c r="M56" s="9"/>
      <c r="O56" t="s">
        <v>66</v>
      </c>
      <c r="P56">
        <v>1</v>
      </c>
      <c r="Q56">
        <v>1</v>
      </c>
      <c r="S56" s="9"/>
      <c r="T56" s="9"/>
      <c r="U56" s="9"/>
      <c r="V56" s="9"/>
      <c r="W56" s="9"/>
      <c r="X56" s="9"/>
      <c r="Y56" s="9"/>
      <c r="AF56" s="9" t="s">
        <v>44</v>
      </c>
      <c r="AG56" s="9">
        <v>3</v>
      </c>
      <c r="AH56" s="9">
        <v>19</v>
      </c>
      <c r="AI56" s="9">
        <v>6.333333333333333</v>
      </c>
      <c r="AJ56" s="9">
        <v>2.3333333333333357</v>
      </c>
      <c r="AS56" t="s">
        <v>38</v>
      </c>
    </row>
    <row r="57" spans="3:51" ht="17" thickBot="1" x14ac:dyDescent="0.25">
      <c r="D57">
        <v>4</v>
      </c>
      <c r="E57">
        <v>4</v>
      </c>
      <c r="G57" s="10" t="s">
        <v>56</v>
      </c>
      <c r="H57" s="10">
        <v>38.833333333333336</v>
      </c>
      <c r="I57" s="10">
        <v>5</v>
      </c>
      <c r="J57" s="10"/>
      <c r="K57" s="10"/>
      <c r="L57" s="10"/>
      <c r="M57" s="10"/>
      <c r="O57" t="s">
        <v>66</v>
      </c>
      <c r="P57">
        <v>0</v>
      </c>
      <c r="Q57">
        <v>1</v>
      </c>
      <c r="S57" s="10" t="s">
        <v>56</v>
      </c>
      <c r="T57" s="10">
        <v>292.79999999999995</v>
      </c>
      <c r="U57" s="10">
        <v>29</v>
      </c>
      <c r="V57" s="10"/>
      <c r="W57" s="10"/>
      <c r="X57" s="10"/>
      <c r="Y57" s="10"/>
      <c r="AF57" s="10" t="s">
        <v>45</v>
      </c>
      <c r="AG57" s="10">
        <v>3</v>
      </c>
      <c r="AH57" s="10">
        <v>16</v>
      </c>
      <c r="AI57" s="10">
        <v>5.333333333333333</v>
      </c>
      <c r="AJ57" s="10">
        <v>0.33333333333333337</v>
      </c>
      <c r="AO57" s="13" t="s">
        <v>93</v>
      </c>
      <c r="AS57" s="11" t="s">
        <v>39</v>
      </c>
      <c r="AT57" s="11" t="s">
        <v>40</v>
      </c>
      <c r="AU57" s="11" t="s">
        <v>41</v>
      </c>
      <c r="AV57" s="11" t="s">
        <v>42</v>
      </c>
      <c r="AW57" s="11" t="s">
        <v>43</v>
      </c>
    </row>
    <row r="58" spans="3:51" x14ac:dyDescent="0.2">
      <c r="D58">
        <v>3</v>
      </c>
      <c r="E58">
        <v>6</v>
      </c>
      <c r="O58" t="s">
        <v>66</v>
      </c>
      <c r="P58">
        <v>0</v>
      </c>
      <c r="Q58">
        <v>1</v>
      </c>
      <c r="AB58" s="13" t="s">
        <v>86</v>
      </c>
      <c r="AP58" t="s">
        <v>72</v>
      </c>
      <c r="AQ58" t="s">
        <v>58</v>
      </c>
      <c r="AS58" s="9" t="s">
        <v>44</v>
      </c>
      <c r="AT58" s="9">
        <v>3</v>
      </c>
      <c r="AU58" s="9">
        <v>13</v>
      </c>
      <c r="AV58" s="9">
        <v>4.333333333333333</v>
      </c>
      <c r="AW58" s="9">
        <v>0.33333333333333215</v>
      </c>
    </row>
    <row r="59" spans="3:51" ht="17" thickBot="1" x14ac:dyDescent="0.25">
      <c r="D59">
        <v>3</v>
      </c>
      <c r="E59">
        <v>6</v>
      </c>
      <c r="L59" t="s">
        <v>78</v>
      </c>
      <c r="AC59" t="s">
        <v>72</v>
      </c>
      <c r="AD59" t="s">
        <v>58</v>
      </c>
      <c r="AP59">
        <v>1</v>
      </c>
      <c r="AQ59">
        <v>1</v>
      </c>
      <c r="AS59" s="10" t="s">
        <v>45</v>
      </c>
      <c r="AT59" s="10">
        <v>3</v>
      </c>
      <c r="AU59" s="10">
        <v>20</v>
      </c>
      <c r="AV59" s="10">
        <v>6.666666666666667</v>
      </c>
      <c r="AW59" s="10">
        <v>14.333333333333329</v>
      </c>
    </row>
    <row r="60" spans="3:51" ht="17" thickBot="1" x14ac:dyDescent="0.25">
      <c r="AC60">
        <v>1</v>
      </c>
      <c r="AD60">
        <v>2</v>
      </c>
      <c r="AF60" t="s">
        <v>46</v>
      </c>
      <c r="AP60">
        <v>0</v>
      </c>
      <c r="AQ60">
        <v>1</v>
      </c>
    </row>
    <row r="61" spans="3:51" x14ac:dyDescent="0.2">
      <c r="G61" t="s">
        <v>80</v>
      </c>
      <c r="AC61">
        <v>0</v>
      </c>
      <c r="AD61">
        <v>5</v>
      </c>
      <c r="AF61" s="11" t="s">
        <v>47</v>
      </c>
      <c r="AG61" s="11" t="s">
        <v>48</v>
      </c>
      <c r="AH61" s="11" t="s">
        <v>49</v>
      </c>
      <c r="AI61" s="11" t="s">
        <v>50</v>
      </c>
      <c r="AJ61" s="11" t="s">
        <v>51</v>
      </c>
      <c r="AK61" s="11" t="s">
        <v>52</v>
      </c>
      <c r="AL61" s="11" t="s">
        <v>53</v>
      </c>
      <c r="AP61">
        <v>0</v>
      </c>
      <c r="AQ61">
        <v>1</v>
      </c>
    </row>
    <row r="62" spans="3:51" ht="17" thickBot="1" x14ac:dyDescent="0.25">
      <c r="AC62">
        <v>4</v>
      </c>
      <c r="AD62">
        <v>2</v>
      </c>
      <c r="AF62" s="9" t="s">
        <v>54</v>
      </c>
      <c r="AG62" s="9">
        <v>1.5</v>
      </c>
      <c r="AH62" s="9">
        <v>1</v>
      </c>
      <c r="AI62" s="9">
        <v>1.5</v>
      </c>
      <c r="AJ62" s="9">
        <v>1.125</v>
      </c>
      <c r="AK62" s="12">
        <v>0.34864113944020414</v>
      </c>
      <c r="AL62" s="9">
        <v>7.708647422176786</v>
      </c>
      <c r="AS62" t="s">
        <v>46</v>
      </c>
    </row>
    <row r="63" spans="3:51" ht="17" thickBot="1" x14ac:dyDescent="0.25">
      <c r="G63" t="s">
        <v>38</v>
      </c>
      <c r="AF63" s="9" t="s">
        <v>55</v>
      </c>
      <c r="AG63" s="9">
        <v>5.333333333333333</v>
      </c>
      <c r="AH63" s="9">
        <v>4</v>
      </c>
      <c r="AI63" s="9">
        <v>1.3333333333333333</v>
      </c>
      <c r="AJ63" s="9"/>
      <c r="AK63" s="9"/>
      <c r="AL63" s="9"/>
      <c r="AS63" s="11" t="s">
        <v>47</v>
      </c>
      <c r="AT63" s="11" t="s">
        <v>48</v>
      </c>
      <c r="AU63" s="11" t="s">
        <v>49</v>
      </c>
      <c r="AV63" s="11" t="s">
        <v>50</v>
      </c>
      <c r="AW63" s="11" t="s">
        <v>51</v>
      </c>
      <c r="AX63" s="11" t="s">
        <v>52</v>
      </c>
      <c r="AY63" s="11" t="s">
        <v>53</v>
      </c>
    </row>
    <row r="64" spans="3:51" x14ac:dyDescent="0.2">
      <c r="G64" s="11" t="s">
        <v>39</v>
      </c>
      <c r="H64" s="11" t="s">
        <v>40</v>
      </c>
      <c r="I64" s="11" t="s">
        <v>41</v>
      </c>
      <c r="J64" s="11" t="s">
        <v>42</v>
      </c>
      <c r="K64" s="11" t="s">
        <v>43</v>
      </c>
      <c r="AF64" s="9"/>
      <c r="AG64" s="9"/>
      <c r="AH64" s="9"/>
      <c r="AI64" s="9"/>
      <c r="AJ64" s="9"/>
      <c r="AK64" s="9"/>
      <c r="AL64" s="9"/>
      <c r="AS64" s="9" t="s">
        <v>54</v>
      </c>
      <c r="AT64" s="9">
        <v>8.1666666666666679</v>
      </c>
      <c r="AU64" s="9">
        <v>1</v>
      </c>
      <c r="AV64" s="9">
        <v>8.1666666666666679</v>
      </c>
      <c r="AW64" s="9">
        <v>1.1136363636363638</v>
      </c>
      <c r="AX64" s="12">
        <v>0.35081481481481469</v>
      </c>
      <c r="AY64" s="9">
        <v>7.708647422176786</v>
      </c>
    </row>
    <row r="65" spans="3:51" ht="17" thickBot="1" x14ac:dyDescent="0.25">
      <c r="G65" s="9" t="s">
        <v>44</v>
      </c>
      <c r="H65" s="9">
        <v>3</v>
      </c>
      <c r="I65" s="9">
        <v>10</v>
      </c>
      <c r="J65" s="9">
        <v>3.3333333333333335</v>
      </c>
      <c r="K65" s="9">
        <v>0.33333333333333215</v>
      </c>
      <c r="AF65" s="10" t="s">
        <v>56</v>
      </c>
      <c r="AG65" s="10">
        <v>6.833333333333333</v>
      </c>
      <c r="AH65" s="10">
        <v>5</v>
      </c>
      <c r="AI65" s="10"/>
      <c r="AJ65" s="10"/>
      <c r="AK65" s="10"/>
      <c r="AL65" s="10"/>
      <c r="AS65" s="9" t="s">
        <v>55</v>
      </c>
      <c r="AT65" s="9">
        <v>29.333333333333332</v>
      </c>
      <c r="AU65" s="9">
        <v>4</v>
      </c>
      <c r="AV65" s="9">
        <v>7.333333333333333</v>
      </c>
      <c r="AW65" s="9"/>
      <c r="AX65" s="9"/>
      <c r="AY65" s="9"/>
    </row>
    <row r="66" spans="3:51" ht="17" thickBot="1" x14ac:dyDescent="0.25">
      <c r="G66" s="10" t="s">
        <v>45</v>
      </c>
      <c r="H66" s="10">
        <v>3</v>
      </c>
      <c r="I66" s="10">
        <v>16</v>
      </c>
      <c r="J66" s="10">
        <v>5.333333333333333</v>
      </c>
      <c r="K66" s="10">
        <v>1.3333333333333357</v>
      </c>
      <c r="AS66" s="9"/>
      <c r="AT66" s="9"/>
      <c r="AU66" s="9"/>
      <c r="AV66" s="9"/>
      <c r="AW66" s="9"/>
      <c r="AX66" s="9"/>
      <c r="AY66" s="9"/>
    </row>
    <row r="67" spans="3:51" ht="17" thickBot="1" x14ac:dyDescent="0.25">
      <c r="AS67" s="10" t="s">
        <v>56</v>
      </c>
      <c r="AT67" s="10">
        <v>37.5</v>
      </c>
      <c r="AU67" s="10">
        <v>5</v>
      </c>
      <c r="AV67" s="10"/>
      <c r="AW67" s="10"/>
      <c r="AX67" s="10"/>
      <c r="AY67" s="10"/>
    </row>
    <row r="68" spans="3:51" x14ac:dyDescent="0.2">
      <c r="AF68" t="s">
        <v>88</v>
      </c>
    </row>
    <row r="69" spans="3:51" ht="17" thickBot="1" x14ac:dyDescent="0.25">
      <c r="G69" t="s">
        <v>46</v>
      </c>
    </row>
    <row r="70" spans="3:51" ht="17" thickBot="1" x14ac:dyDescent="0.25">
      <c r="G70" s="11" t="s">
        <v>47</v>
      </c>
      <c r="H70" s="11" t="s">
        <v>48</v>
      </c>
      <c r="I70" s="11" t="s">
        <v>49</v>
      </c>
      <c r="J70" s="11" t="s">
        <v>50</v>
      </c>
      <c r="K70" s="11" t="s">
        <v>51</v>
      </c>
      <c r="L70" s="11" t="s">
        <v>52</v>
      </c>
      <c r="M70" s="11" t="s">
        <v>53</v>
      </c>
      <c r="AF70" t="s">
        <v>38</v>
      </c>
      <c r="AS70" t="s">
        <v>37</v>
      </c>
    </row>
    <row r="71" spans="3:51" x14ac:dyDescent="0.2">
      <c r="G71" s="9" t="s">
        <v>54</v>
      </c>
      <c r="H71" s="9">
        <v>5.9999999999999982</v>
      </c>
      <c r="I71" s="9">
        <v>1</v>
      </c>
      <c r="J71" s="9">
        <v>5.9999999999999982</v>
      </c>
      <c r="K71" s="9">
        <v>7.1999999999999966</v>
      </c>
      <c r="L71" s="12">
        <v>5.5040608952499501E-2</v>
      </c>
      <c r="M71" s="9">
        <v>7.708647422176786</v>
      </c>
      <c r="AF71" s="11" t="s">
        <v>39</v>
      </c>
      <c r="AG71" s="11" t="s">
        <v>40</v>
      </c>
      <c r="AH71" s="11" t="s">
        <v>41</v>
      </c>
      <c r="AI71" s="11" t="s">
        <v>42</v>
      </c>
      <c r="AJ71" s="11" t="s">
        <v>43</v>
      </c>
    </row>
    <row r="72" spans="3:51" ht="17" thickBot="1" x14ac:dyDescent="0.25">
      <c r="G72" s="9" t="s">
        <v>55</v>
      </c>
      <c r="H72" s="9">
        <v>3.3333333333333339</v>
      </c>
      <c r="I72" s="9">
        <v>4</v>
      </c>
      <c r="J72" s="9">
        <v>0.83333333333333348</v>
      </c>
      <c r="K72" s="9"/>
      <c r="L72" s="9"/>
      <c r="M72" s="9"/>
      <c r="AF72" s="9" t="s">
        <v>44</v>
      </c>
      <c r="AG72" s="9">
        <v>3</v>
      </c>
      <c r="AH72" s="9">
        <v>5</v>
      </c>
      <c r="AI72" s="9">
        <v>1.6666666666666667</v>
      </c>
      <c r="AJ72" s="9">
        <v>4.333333333333333</v>
      </c>
      <c r="AS72" t="s">
        <v>38</v>
      </c>
    </row>
    <row r="73" spans="3:51" ht="17" thickBot="1" x14ac:dyDescent="0.25">
      <c r="C73" s="13" t="s">
        <v>71</v>
      </c>
      <c r="G73" s="9"/>
      <c r="H73" s="9"/>
      <c r="I73" s="9"/>
      <c r="J73" s="9"/>
      <c r="K73" s="9"/>
      <c r="L73" s="9"/>
      <c r="M73" s="9"/>
      <c r="AF73" s="10" t="s">
        <v>45</v>
      </c>
      <c r="AG73" s="10">
        <v>3</v>
      </c>
      <c r="AH73" s="10">
        <v>9</v>
      </c>
      <c r="AI73" s="10">
        <v>3</v>
      </c>
      <c r="AJ73" s="10">
        <v>3</v>
      </c>
      <c r="AS73" s="11" t="s">
        <v>39</v>
      </c>
      <c r="AT73" s="11" t="s">
        <v>40</v>
      </c>
      <c r="AU73" s="11" t="s">
        <v>41</v>
      </c>
      <c r="AV73" s="11" t="s">
        <v>42</v>
      </c>
      <c r="AW73" s="11" t="s">
        <v>43</v>
      </c>
    </row>
    <row r="74" spans="3:51" ht="17" thickBot="1" x14ac:dyDescent="0.25">
      <c r="D74" t="s">
        <v>72</v>
      </c>
      <c r="E74" t="s">
        <v>58</v>
      </c>
      <c r="G74" s="10" t="s">
        <v>56</v>
      </c>
      <c r="H74" s="10">
        <v>9.3333333333333321</v>
      </c>
      <c r="I74" s="10">
        <v>5</v>
      </c>
      <c r="J74" s="10"/>
      <c r="K74" s="10"/>
      <c r="L74" s="10"/>
      <c r="M74" s="10"/>
      <c r="AS74" s="9" t="s">
        <v>44</v>
      </c>
      <c r="AT74" s="9">
        <v>3</v>
      </c>
      <c r="AU74" s="9">
        <v>1</v>
      </c>
      <c r="AV74" s="9">
        <v>0.33333333333333331</v>
      </c>
      <c r="AW74" s="9">
        <v>0.33333333333333337</v>
      </c>
    </row>
    <row r="75" spans="3:51" ht="17" thickBot="1" x14ac:dyDescent="0.25">
      <c r="D75">
        <v>0</v>
      </c>
      <c r="E75">
        <v>0</v>
      </c>
      <c r="AS75" s="10" t="s">
        <v>45</v>
      </c>
      <c r="AT75" s="10">
        <v>3</v>
      </c>
      <c r="AU75" s="10">
        <v>3</v>
      </c>
      <c r="AV75" s="10">
        <v>1</v>
      </c>
      <c r="AW75" s="10">
        <v>0</v>
      </c>
    </row>
    <row r="76" spans="3:51" ht="17" thickBot="1" x14ac:dyDescent="0.25">
      <c r="D76">
        <v>0</v>
      </c>
      <c r="E76">
        <v>0</v>
      </c>
      <c r="L76" t="s">
        <v>79</v>
      </c>
      <c r="AF76" t="s">
        <v>46</v>
      </c>
    </row>
    <row r="77" spans="3:51" x14ac:dyDescent="0.2">
      <c r="D77">
        <v>2</v>
      </c>
      <c r="E77">
        <v>0</v>
      </c>
      <c r="L77" t="s">
        <v>96</v>
      </c>
      <c r="AF77" s="11" t="s">
        <v>47</v>
      </c>
      <c r="AG77" s="11" t="s">
        <v>48</v>
      </c>
      <c r="AH77" s="11" t="s">
        <v>49</v>
      </c>
      <c r="AI77" s="11" t="s">
        <v>50</v>
      </c>
      <c r="AJ77" s="11" t="s">
        <v>51</v>
      </c>
      <c r="AK77" s="11" t="s">
        <v>52</v>
      </c>
      <c r="AL77" s="11" t="s">
        <v>53</v>
      </c>
    </row>
    <row r="78" spans="3:51" ht="17" thickBot="1" x14ac:dyDescent="0.25">
      <c r="AF78" s="9" t="s">
        <v>54</v>
      </c>
      <c r="AG78" s="9">
        <v>2.6666666666666696</v>
      </c>
      <c r="AH78" s="9">
        <v>1</v>
      </c>
      <c r="AI78" s="9">
        <v>2.6666666666666696</v>
      </c>
      <c r="AJ78" s="9">
        <v>0.72727272727272807</v>
      </c>
      <c r="AK78" s="14">
        <v>0.44182330768362998</v>
      </c>
      <c r="AL78" s="9">
        <v>7.708647422176786</v>
      </c>
      <c r="AS78" t="s">
        <v>46</v>
      </c>
    </row>
    <row r="79" spans="3:51" x14ac:dyDescent="0.2">
      <c r="G79" t="s">
        <v>37</v>
      </c>
      <c r="AF79" s="9" t="s">
        <v>55</v>
      </c>
      <c r="AG79" s="9">
        <v>14.666666666666666</v>
      </c>
      <c r="AH79" s="9">
        <v>4</v>
      </c>
      <c r="AI79" s="9">
        <v>3.6666666666666665</v>
      </c>
      <c r="AJ79" s="9"/>
      <c r="AK79" s="9"/>
      <c r="AL79" s="9"/>
      <c r="AS79" s="11" t="s">
        <v>47</v>
      </c>
      <c r="AT79" s="11" t="s">
        <v>48</v>
      </c>
      <c r="AU79" s="11" t="s">
        <v>49</v>
      </c>
      <c r="AV79" s="11" t="s">
        <v>50</v>
      </c>
      <c r="AW79" s="11" t="s">
        <v>51</v>
      </c>
      <c r="AX79" s="11" t="s">
        <v>52</v>
      </c>
      <c r="AY79" s="11" t="s">
        <v>53</v>
      </c>
    </row>
    <row r="80" spans="3:51" x14ac:dyDescent="0.2">
      <c r="AF80" s="9"/>
      <c r="AG80" s="9"/>
      <c r="AH80" s="9"/>
      <c r="AI80" s="9"/>
      <c r="AJ80" s="9"/>
      <c r="AK80" s="9"/>
      <c r="AL80" s="9"/>
      <c r="AS80" s="9" t="s">
        <v>54</v>
      </c>
      <c r="AT80" s="9">
        <v>0.66666666666666674</v>
      </c>
      <c r="AU80" s="9">
        <v>1</v>
      </c>
      <c r="AV80" s="9">
        <v>0.66666666666666674</v>
      </c>
      <c r="AW80" s="9">
        <v>4</v>
      </c>
      <c r="AX80" s="12">
        <v>0.11611652351681555</v>
      </c>
      <c r="AY80" s="9">
        <v>7.708647422176786</v>
      </c>
    </row>
    <row r="81" spans="7:51" ht="17" thickBot="1" x14ac:dyDescent="0.25">
      <c r="G81" t="s">
        <v>38</v>
      </c>
      <c r="AF81" s="10" t="s">
        <v>56</v>
      </c>
      <c r="AG81" s="10">
        <v>17.333333333333336</v>
      </c>
      <c r="AH81" s="10">
        <v>5</v>
      </c>
      <c r="AI81" s="10"/>
      <c r="AJ81" s="10"/>
      <c r="AK81" s="10"/>
      <c r="AL81" s="10"/>
      <c r="AS81" s="9" t="s">
        <v>55</v>
      </c>
      <c r="AT81" s="9">
        <v>0.66666666666666674</v>
      </c>
      <c r="AU81" s="9">
        <v>4</v>
      </c>
      <c r="AV81" s="9">
        <v>0.16666666666666669</v>
      </c>
      <c r="AW81" s="9"/>
      <c r="AX81" s="9"/>
      <c r="AY81" s="9"/>
    </row>
    <row r="82" spans="7:51" x14ac:dyDescent="0.2">
      <c r="G82" s="11" t="s">
        <v>39</v>
      </c>
      <c r="H82" s="11" t="s">
        <v>40</v>
      </c>
      <c r="I82" s="11" t="s">
        <v>41</v>
      </c>
      <c r="J82" s="11" t="s">
        <v>42</v>
      </c>
      <c r="K82" s="11" t="s">
        <v>43</v>
      </c>
      <c r="AS82" s="9"/>
      <c r="AT82" s="9"/>
      <c r="AU82" s="9"/>
      <c r="AV82" s="9"/>
      <c r="AW82" s="9"/>
      <c r="AX82" s="9"/>
      <c r="AY82" s="9"/>
    </row>
    <row r="83" spans="7:51" ht="17" thickBot="1" x14ac:dyDescent="0.25">
      <c r="G83" s="9" t="s">
        <v>44</v>
      </c>
      <c r="H83" s="9">
        <v>3</v>
      </c>
      <c r="I83" s="9">
        <v>2</v>
      </c>
      <c r="J83" s="9">
        <v>0.66666666666666663</v>
      </c>
      <c r="K83" s="9">
        <v>1.3333333333333335</v>
      </c>
      <c r="AS83" s="10" t="s">
        <v>56</v>
      </c>
      <c r="AT83" s="10">
        <v>1.3333333333333335</v>
      </c>
      <c r="AU83" s="10">
        <v>5</v>
      </c>
      <c r="AV83" s="10"/>
      <c r="AW83" s="10"/>
      <c r="AX83" s="10"/>
      <c r="AY83" s="10"/>
    </row>
    <row r="84" spans="7:51" ht="17" thickBot="1" x14ac:dyDescent="0.25">
      <c r="G84" s="10" t="s">
        <v>45</v>
      </c>
      <c r="H84" s="10">
        <v>3</v>
      </c>
      <c r="I84" s="10">
        <v>0</v>
      </c>
      <c r="J84" s="10">
        <v>0</v>
      </c>
      <c r="K84" s="10">
        <v>0</v>
      </c>
    </row>
    <row r="87" spans="7:51" ht="17" thickBot="1" x14ac:dyDescent="0.25">
      <c r="G87" t="s">
        <v>46</v>
      </c>
    </row>
    <row r="88" spans="7:51" x14ac:dyDescent="0.2">
      <c r="G88" s="11" t="s">
        <v>47</v>
      </c>
      <c r="H88" s="11" t="s">
        <v>48</v>
      </c>
      <c r="I88" s="11" t="s">
        <v>49</v>
      </c>
      <c r="J88" s="11" t="s">
        <v>50</v>
      </c>
      <c r="K88" s="11" t="s">
        <v>51</v>
      </c>
      <c r="L88" s="11" t="s">
        <v>52</v>
      </c>
      <c r="M88" s="11" t="s">
        <v>53</v>
      </c>
    </row>
    <row r="89" spans="7:51" x14ac:dyDescent="0.2">
      <c r="G89" s="9" t="s">
        <v>54</v>
      </c>
      <c r="H89" s="9">
        <v>0.66666666666666652</v>
      </c>
      <c r="I89" s="9">
        <v>1</v>
      </c>
      <c r="J89" s="9">
        <v>0.66666666666666652</v>
      </c>
      <c r="K89" s="9">
        <v>0.99999999999999967</v>
      </c>
      <c r="L89" s="12">
        <v>0.37390096630005892</v>
      </c>
      <c r="M89" s="9">
        <v>7.708647422176786</v>
      </c>
    </row>
    <row r="90" spans="7:51" x14ac:dyDescent="0.2">
      <c r="G90" s="9" t="s">
        <v>55</v>
      </c>
      <c r="H90" s="9">
        <v>2.666666666666667</v>
      </c>
      <c r="I90" s="9">
        <v>4</v>
      </c>
      <c r="J90" s="9">
        <v>0.66666666666666674</v>
      </c>
      <c r="K90" s="9"/>
      <c r="L90" s="9"/>
      <c r="M90" s="9"/>
    </row>
    <row r="91" spans="7:51" x14ac:dyDescent="0.2">
      <c r="G91" s="9"/>
      <c r="H91" s="9"/>
      <c r="I91" s="9"/>
      <c r="J91" s="9"/>
      <c r="K91" s="9"/>
      <c r="L91" s="9"/>
      <c r="M91" s="9"/>
    </row>
    <row r="92" spans="7:51" ht="17" thickBot="1" x14ac:dyDescent="0.25">
      <c r="G92" s="10" t="s">
        <v>56</v>
      </c>
      <c r="H92" s="10">
        <v>3.3333333333333335</v>
      </c>
      <c r="I92" s="10">
        <v>5</v>
      </c>
      <c r="J92" s="10"/>
      <c r="K92" s="10"/>
      <c r="L92" s="10"/>
      <c r="M92" s="10"/>
    </row>
    <row r="94" spans="7:51" x14ac:dyDescent="0.2">
      <c r="L94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workbookViewId="0">
      <selection activeCell="I24" sqref="I24"/>
    </sheetView>
  </sheetViews>
  <sheetFormatPr baseColWidth="10" defaultRowHeight="16" x14ac:dyDescent="0.2"/>
  <sheetData>
    <row r="4" spans="2:4" x14ac:dyDescent="0.2">
      <c r="B4" t="s">
        <v>27</v>
      </c>
      <c r="C4" t="s">
        <v>28</v>
      </c>
      <c r="D4" t="s">
        <v>29</v>
      </c>
    </row>
    <row r="5" spans="2:4" x14ac:dyDescent="0.2">
      <c r="B5" t="s">
        <v>30</v>
      </c>
      <c r="C5">
        <v>1</v>
      </c>
      <c r="D5">
        <v>12.79</v>
      </c>
    </row>
    <row r="6" spans="2:4" x14ac:dyDescent="0.2">
      <c r="B6" t="s">
        <v>31</v>
      </c>
      <c r="C6">
        <v>1</v>
      </c>
      <c r="D6">
        <v>31.74</v>
      </c>
    </row>
    <row r="7" spans="2:4" x14ac:dyDescent="0.2">
      <c r="B7" t="s">
        <v>30</v>
      </c>
      <c r="C7">
        <v>2</v>
      </c>
      <c r="D7">
        <v>10.91</v>
      </c>
    </row>
    <row r="8" spans="2:4" x14ac:dyDescent="0.2">
      <c r="B8" t="s">
        <v>31</v>
      </c>
      <c r="C8">
        <v>2</v>
      </c>
      <c r="D8">
        <v>22.05</v>
      </c>
    </row>
    <row r="9" spans="2:4" x14ac:dyDescent="0.2">
      <c r="B9" t="s">
        <v>30</v>
      </c>
      <c r="C9">
        <v>4</v>
      </c>
      <c r="D9">
        <v>28.01</v>
      </c>
    </row>
    <row r="10" spans="2:4" x14ac:dyDescent="0.2">
      <c r="B10" t="s">
        <v>31</v>
      </c>
      <c r="C10">
        <v>4</v>
      </c>
      <c r="D10">
        <v>23.73</v>
      </c>
    </row>
    <row r="11" spans="2:4" x14ac:dyDescent="0.2">
      <c r="B11" t="s">
        <v>30</v>
      </c>
      <c r="C11">
        <v>8</v>
      </c>
      <c r="D11">
        <v>48.23</v>
      </c>
    </row>
    <row r="12" spans="2:4" x14ac:dyDescent="0.2">
      <c r="B12" t="s">
        <v>31</v>
      </c>
      <c r="C12">
        <v>8</v>
      </c>
      <c r="D12">
        <v>18.55</v>
      </c>
    </row>
    <row r="13" spans="2:4" x14ac:dyDescent="0.2">
      <c r="B13" t="s">
        <v>30</v>
      </c>
      <c r="C13" s="2" t="s">
        <v>32</v>
      </c>
      <c r="D13">
        <v>0</v>
      </c>
    </row>
    <row r="14" spans="2:4" x14ac:dyDescent="0.2">
      <c r="B14" t="s">
        <v>31</v>
      </c>
      <c r="C14" s="2" t="s">
        <v>32</v>
      </c>
      <c r="D14">
        <v>3.92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5"/>
  <sheetViews>
    <sheetView workbookViewId="0">
      <selection activeCell="G29" sqref="G29"/>
    </sheetView>
  </sheetViews>
  <sheetFormatPr baseColWidth="10" defaultRowHeight="16" x14ac:dyDescent="0.2"/>
  <sheetData>
    <row r="5" spans="2:4" x14ac:dyDescent="0.2">
      <c r="B5" t="s">
        <v>27</v>
      </c>
      <c r="C5" t="s">
        <v>28</v>
      </c>
      <c r="D5" t="s">
        <v>29</v>
      </c>
    </row>
    <row r="6" spans="2:4" x14ac:dyDescent="0.2">
      <c r="B6" t="s">
        <v>30</v>
      </c>
      <c r="C6">
        <v>1</v>
      </c>
      <c r="D6">
        <v>6.66</v>
      </c>
    </row>
    <row r="7" spans="2:4" x14ac:dyDescent="0.2">
      <c r="B7" t="s">
        <v>31</v>
      </c>
      <c r="C7">
        <v>1</v>
      </c>
      <c r="D7">
        <v>5.09</v>
      </c>
    </row>
    <row r="8" spans="2:4" x14ac:dyDescent="0.2">
      <c r="B8" t="s">
        <v>30</v>
      </c>
      <c r="C8">
        <v>2</v>
      </c>
      <c r="D8">
        <v>3.52</v>
      </c>
    </row>
    <row r="9" spans="2:4" x14ac:dyDescent="0.2">
      <c r="B9" t="s">
        <v>31</v>
      </c>
      <c r="C9">
        <v>2</v>
      </c>
      <c r="D9">
        <v>4.29</v>
      </c>
    </row>
    <row r="10" spans="2:4" x14ac:dyDescent="0.2">
      <c r="B10" t="s">
        <v>30</v>
      </c>
      <c r="C10">
        <v>4</v>
      </c>
      <c r="D10">
        <v>34.630000000000003</v>
      </c>
    </row>
    <row r="11" spans="2:4" x14ac:dyDescent="0.2">
      <c r="B11" t="s">
        <v>31</v>
      </c>
      <c r="C11">
        <v>4</v>
      </c>
      <c r="D11">
        <v>45.43</v>
      </c>
    </row>
    <row r="12" spans="2:4" x14ac:dyDescent="0.2">
      <c r="B12" t="s">
        <v>30</v>
      </c>
      <c r="C12">
        <v>8</v>
      </c>
      <c r="D12">
        <v>35.93</v>
      </c>
    </row>
    <row r="13" spans="2:4" x14ac:dyDescent="0.2">
      <c r="B13" t="s">
        <v>31</v>
      </c>
      <c r="C13">
        <v>8</v>
      </c>
      <c r="D13">
        <v>35.31</v>
      </c>
    </row>
    <row r="14" spans="2:4" x14ac:dyDescent="0.2">
      <c r="B14" t="s">
        <v>30</v>
      </c>
      <c r="C14" s="2" t="s">
        <v>32</v>
      </c>
      <c r="D14">
        <v>19.260000000000002</v>
      </c>
    </row>
    <row r="15" spans="2:4" x14ac:dyDescent="0.2">
      <c r="B15" t="s">
        <v>31</v>
      </c>
      <c r="C15" s="2" t="s">
        <v>32</v>
      </c>
      <c r="D15">
        <v>9.24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6"/>
  <sheetViews>
    <sheetView workbookViewId="0">
      <selection activeCell="I32" sqref="I32"/>
    </sheetView>
  </sheetViews>
  <sheetFormatPr baseColWidth="10" defaultRowHeight="16" x14ac:dyDescent="0.2"/>
  <sheetData>
    <row r="6" spans="2:4" x14ac:dyDescent="0.2">
      <c r="B6" t="s">
        <v>27</v>
      </c>
      <c r="C6" t="s">
        <v>28</v>
      </c>
      <c r="D6" t="s">
        <v>29</v>
      </c>
    </row>
    <row r="7" spans="2:4" x14ac:dyDescent="0.2">
      <c r="B7" t="s">
        <v>30</v>
      </c>
      <c r="C7">
        <v>1</v>
      </c>
      <c r="D7">
        <v>18.649999999999999</v>
      </c>
    </row>
    <row r="8" spans="2:4" x14ac:dyDescent="0.2">
      <c r="B8" t="s">
        <v>31</v>
      </c>
      <c r="C8">
        <v>1</v>
      </c>
      <c r="D8">
        <v>26.48</v>
      </c>
    </row>
    <row r="9" spans="2:4" x14ac:dyDescent="0.2">
      <c r="B9" t="s">
        <v>30</v>
      </c>
      <c r="C9">
        <v>2</v>
      </c>
      <c r="D9">
        <v>12.4</v>
      </c>
    </row>
    <row r="10" spans="2:4" x14ac:dyDescent="0.2">
      <c r="B10" t="s">
        <v>31</v>
      </c>
      <c r="C10">
        <v>2</v>
      </c>
      <c r="D10">
        <v>22.39</v>
      </c>
    </row>
    <row r="11" spans="2:4" x14ac:dyDescent="0.2">
      <c r="B11" t="s">
        <v>30</v>
      </c>
      <c r="C11">
        <v>4</v>
      </c>
      <c r="D11">
        <v>30.45</v>
      </c>
    </row>
    <row r="12" spans="2:4" x14ac:dyDescent="0.2">
      <c r="B12" t="s">
        <v>31</v>
      </c>
      <c r="C12">
        <v>4</v>
      </c>
      <c r="D12">
        <v>30.17</v>
      </c>
    </row>
    <row r="13" spans="2:4" x14ac:dyDescent="0.2">
      <c r="B13" t="s">
        <v>30</v>
      </c>
      <c r="C13">
        <v>8</v>
      </c>
      <c r="D13">
        <v>38.39</v>
      </c>
    </row>
    <row r="14" spans="2:4" x14ac:dyDescent="0.2">
      <c r="B14" t="s">
        <v>31</v>
      </c>
      <c r="C14">
        <v>8</v>
      </c>
      <c r="D14">
        <v>19.43</v>
      </c>
    </row>
    <row r="15" spans="2:4" x14ac:dyDescent="0.2">
      <c r="B15" t="s">
        <v>30</v>
      </c>
      <c r="C15" s="2" t="s">
        <v>32</v>
      </c>
      <c r="D15">
        <v>5.12</v>
      </c>
    </row>
    <row r="16" spans="2:4" x14ac:dyDescent="0.2">
      <c r="B16" t="s">
        <v>31</v>
      </c>
      <c r="C16" s="2" t="s">
        <v>32</v>
      </c>
      <c r="D16">
        <v>1.52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M_capitata_larvae_percentages c</vt:lpstr>
      <vt:lpstr>ANOVAs</vt:lpstr>
      <vt:lpstr>111 by 85</vt:lpstr>
      <vt:lpstr>41 by 71</vt:lpstr>
      <vt:lpstr>41 by 73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2017-11-19T04:18:14Z</dcterms:created>
  <dcterms:modified xsi:type="dcterms:W3CDTF">2017-11-25T00:27:42Z</dcterms:modified>
</cp:coreProperties>
</file>