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1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16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17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18.xml" ContentType="application/vnd.openxmlformats-officedocument.drawing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19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drawings/drawing20.xml" ContentType="application/vnd.openxmlformats-officedocument.drawing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21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22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23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drawings/drawing24.xml" ContentType="application/vnd.openxmlformats-officedocument.drawing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25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26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drawings/drawing27.xml" ContentType="application/vnd.openxmlformats-officedocument.drawing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8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2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bookViews>
    <workbookView xWindow="580" yWindow="1520" windowWidth="28800" windowHeight="13700" tabRatio="500" activeTab="2"/>
  </bookViews>
  <sheets>
    <sheet name="Sheet1" sheetId="1" r:id="rId1"/>
    <sheet name="t test at stage 2 111 by 85" sheetId="33" r:id="rId2"/>
    <sheet name="t test at stage 2 41 by 71" sheetId="32" r:id="rId3"/>
    <sheet name="111 by 85 stage8p" sheetId="22" r:id="rId4"/>
    <sheet name="111 by 85 stage 8" sheetId="21" r:id="rId5"/>
    <sheet name="111 by 85 stage 4" sheetId="20" r:id="rId6"/>
    <sheet name="111 by 85 stage 2" sheetId="19" r:id="rId7"/>
    <sheet name="111 by 85 stage 1" sheetId="18" r:id="rId8"/>
    <sheet name="41 by 71 stage 8p" sheetId="17" r:id="rId9"/>
    <sheet name="41 by 71 stage 8" sheetId="16" r:id="rId10"/>
    <sheet name="41 by 71 stage 4" sheetId="15" r:id="rId11"/>
    <sheet name="41 by 71 stage 2" sheetId="14" r:id="rId12"/>
    <sheet name="41 by 71 stage 1" sheetId="13" r:id="rId13"/>
    <sheet name="41 by 73 stage 8p" sheetId="12" r:id="rId14"/>
    <sheet name="41 by 73 stage 8" sheetId="11" r:id="rId15"/>
    <sheet name="41 by 73 stage 4" sheetId="10" r:id="rId16"/>
    <sheet name="41 by 73 stage 2" sheetId="9" r:id="rId17"/>
    <sheet name="41 by 73 stage 1" sheetId="8" r:id="rId18"/>
    <sheet name="111 by 85 raw data" sheetId="7" r:id="rId19"/>
    <sheet name="41 by 71 raw data" sheetId="6" r:id="rId20"/>
    <sheet name="41 by 73 raw data" sheetId="5" r:id="rId21"/>
    <sheet name="41 by 73" sheetId="4" r:id="rId22"/>
    <sheet name="41 by 71" sheetId="3" r:id="rId23"/>
    <sheet name="111 by 85" sheetId="2" r:id="rId24"/>
    <sheet name="mean of average life stages" sheetId="23" r:id="rId25"/>
    <sheet name="Sheet24" sheetId="24" r:id="rId26"/>
    <sheet name="t test stage 2 41 by 73" sheetId="31" r:id="rId27"/>
    <sheet name="stage 8p rawdata t test" sheetId="30" r:id="rId28"/>
    <sheet name="stage 8 raw data t test" sheetId="29" r:id="rId29"/>
    <sheet name="stage 4 raw data t test" sheetId="28" r:id="rId30"/>
    <sheet name="stage 2 raw data t test" sheetId="26" r:id="rId31"/>
    <sheet name="stage 1 raw data t test" sheetId="25" r:id="rId3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23" l="1"/>
  <c r="L5" i="23"/>
  <c r="J6" i="23"/>
  <c r="J5" i="23"/>
</calcChain>
</file>

<file path=xl/sharedStrings.xml><?xml version="1.0" encoding="utf-8"?>
<sst xmlns="http://schemas.openxmlformats.org/spreadsheetml/2006/main" count="1259" uniqueCount="209">
  <si>
    <t>Amb</t>
  </si>
  <si>
    <t>Low</t>
  </si>
  <si>
    <t>8p</t>
  </si>
  <si>
    <t>Sample 1: Workbook = Workbook1 / Sheet = Sheet1 / Range = Sheet1!$B$4:$B$8 / 5 rw and 1 clm</t>
  </si>
  <si>
    <t>Sample 2: Workbook = Workbook1 / Sheet = Sheet1 / Range = Sheet1!$C$4:$C$8 / 5 rw and 1 clm</t>
  </si>
  <si>
    <t>Fisher's F-test: Hypothesized ratio (R) = 1</t>
  </si>
  <si>
    <t>Significance level (%): 5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</si>
  <si>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</si>
  <si>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</si>
  <si>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</si>
  <si>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</si>
  <si>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</si>
  <si>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</si>
  <si>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</si>
  <si>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</si>
  <si>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</si>
  <si>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</si>
  <si>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Fisher's F-test / Two-tailed test:</t>
  </si>
  <si>
    <t>95% confidence interval on the ratio of variances:</t>
  </si>
  <si>
    <t>Ratio</t>
  </si>
  <si>
    <t>F (Observed value)</t>
  </si>
  <si>
    <t>F (Critical value)</t>
  </si>
  <si>
    <t>DF1</t>
  </si>
  <si>
    <t>DF2</t>
  </si>
  <si>
    <t>p-value (Two-tailed)</t>
  </si>
  <si>
    <t>alpha</t>
  </si>
  <si>
    <t>Test interpretation:</t>
  </si>
  <si>
    <t>H0: The ratio between the variances is equal to 1.</t>
  </si>
  <si>
    <t>Ha: The ratio between the variances is different from 1.</t>
  </si>
  <si>
    <t>As the computed p-value is greater than the significance level alpha=0.05, one cannot reject the null hypothesis H0.</t>
  </si>
  <si>
    <t>The risk to reject the null hypothesis H0 while it is true is 26.77%.</t>
  </si>
  <si>
    <r>
      <t>XLSTAT 2017.6.48260  - Two-sample comparison of variances - Start time: 11/25/17 at 2:55:15 PM / End time: 11/25/17 at 2:55:20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</si>
  <si>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Sheet1!$E$14:$E$18 / 5 rw and 1 clm</t>
  </si>
  <si>
    <t>Sample 2: Workbook = Workbook1 / Sheet = Sheet1 / Range = Sheet1!$F$14:$F$18 / 5 rw and 1 clm</t>
  </si>
  <si>
    <t>The risk to reject the null hypothesis H0 while it is true is 67.03%.</t>
  </si>
  <si>
    <r>
      <t>XLSTAT 2017.6.48260  - Two-sample comparison of variances - Start time: 11/25/17 at 2:58:51 PM / End time: 11/25/17 at 2:58:51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</si>
  <si>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Sheet1!$H$6:$H$10 / 5 rw and 1 clm</t>
  </si>
  <si>
    <t>Sample 2: Workbook = Workbook1 / Sheet = Sheet1 / Range = Sheet1!$I$6:$I$10 / 5 rw and 1 clm</t>
  </si>
  <si>
    <t>The risk to reject the null hypothesis H0 while it is true is 89.23%.</t>
  </si>
  <si>
    <r>
      <t>XLSTAT 2017.6.48260  - Two-sample comparison of variances - Start time: 11/25/17 at 3:02:47 PM / End time: 11/25/17 at 3:02:47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</si>
  <si>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Offspring.treatment</t>
  </si>
  <si>
    <t>ST1.per</t>
  </si>
  <si>
    <t>ST2.per</t>
  </si>
  <si>
    <t>ST4.per</t>
  </si>
  <si>
    <t>ST8.per</t>
  </si>
  <si>
    <t>ST8p.per</t>
  </si>
  <si>
    <t>Amb </t>
  </si>
  <si>
    <t>Low </t>
  </si>
  <si>
    <t>Sample 1: Workbook = Workbook1 / Sheet = Sheet1 / Range = Sheet1!$M$23:$M$37 / 15 rw and 1 clm</t>
  </si>
  <si>
    <t>Sample 2: Workbook = Workbook1 / Sheet = Sheet1 / Range = Sheet1!$N$23:$N$37 / 15 rw and 1 clm</t>
  </si>
  <si>
    <t>The risk to reject the null hypothesis H0 while it is true is 57.82%.</t>
  </si>
  <si>
    <r>
      <t>XLSTAT 2017.6.48260  - Two-sample comparison of variances - Start time: 11/25/17 at 3:08:06 PM / End time: 11/25/17 at 3:08:06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</si>
  <si>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Sheet1!$V$21:$V$35 / 15 rw and 1 clm</t>
  </si>
  <si>
    <t>Sample 2: Workbook = Workbook1 / Sheet = Sheet1 / Range = Sheet1!$W$21:$W$35 / 15 rw and 1 clm</t>
  </si>
  <si>
    <t>The risk to reject the null hypothesis H0 while it is true is 39.31%.</t>
  </si>
  <si>
    <r>
      <t>XLSTAT 2017.6.48260  - Two-sample comparison of variances - Start time: 11/25/17 at 3:12:42 PM / End time: 11/25/17 at 3:12:43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</si>
  <si>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Sheet1!$AD$21:$AD$35 / 15 rw and 1 clm</t>
  </si>
  <si>
    <t>Sample 2: Workbook = Workbook1 / Sheet = Sheet1 / Range = Sheet1!$AE$21:$AE$35 / 15 rw and 1 clm</t>
  </si>
  <si>
    <t>The risk to reject the null hypothesis H0 while it is true is 8.92%.</t>
  </si>
  <si>
    <r>
      <t>XLSTAT 2017.6.48260  - Two-sample comparison of variances - Start time: 11/25/17 at 3:17:16 PM / End time: 11/25/17 at 3:17:17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</si>
  <si>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reject at alpha = 10</t>
  </si>
  <si>
    <t>111 85</t>
  </si>
  <si>
    <t>41 71</t>
  </si>
  <si>
    <t>41 73</t>
  </si>
  <si>
    <t>Sample 1: Workbook = Workbook1 / Sheet = Sheet1 / Range = Sheet1!$P$23:$P$25 / 3 rw and 1 clm</t>
  </si>
  <si>
    <t>Sample 2: Workbook = Workbook1 / Sheet = Sheet1 / Range = Sheet1!$Q$23:$Q$25 / 3 rw and 1 clm</t>
  </si>
  <si>
    <t>The risk to reject the null hypothesis H0 while it is true is 10.39%.</t>
  </si>
  <si>
    <r>
      <t>XLSTAT 2017.6.48260  - Two-sample comparison of variances - Start time: 11/25/17 at 3:21:02 PM / End time: 11/25/17 at 3:21:03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</si>
  <si>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Sheet1!$P$31:$P$33 / 3 rw and 1 clm</t>
  </si>
  <si>
    <t>Sample 2: Workbook = Workbook1 / Sheet = Sheet1 / Range = Sheet1!$Q$31:$Q$33 / 3 rw and 1 clm</t>
  </si>
  <si>
    <t>The risk to reject the null hypothesis H0 while it is true is 78.47%.</t>
  </si>
  <si>
    <r>
      <t>XLSTAT 2017.6.48260  - Two-sample comparison of variances - Start time: 11/25/17 at 3:22:26 PM / End time: 11/25/17 at 3:22:26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</si>
  <si>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Sheet1!$P$40:$P$42 / 3 rw and 1 clm</t>
  </si>
  <si>
    <t>Sample 2: Workbook = Workbook1 / Sheet = Sheet1 / Range = Sheet1!$Q$40:$Q$42 / 3 rw and 1 clm</t>
  </si>
  <si>
    <t>The risk to reject the null hypothesis H0 while it is true is 8.21%.</t>
  </si>
  <si>
    <r>
      <t>XLSTAT 2017.6.48260  - Two-sample comparison of variances - Start time: 11/25/17 at 3:23:36 PM / End time: 11/25/17 at 3:23:37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</si>
  <si>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at 10 %level</t>
  </si>
  <si>
    <t>Sample 1: Workbook = Workbook1 / Sheet = Sheet1 / Range = Sheet1!$P$49:$P$51 / 3 rw and 1 clm</t>
  </si>
  <si>
    <t>Sample 2: Workbook = Workbook1 / Sheet = Sheet1 / Range = Sheet1!$Q$49:$Q$51 / 3 rw and 1 clm</t>
  </si>
  <si>
    <t>The risk to reject the null hypothesis H0 while it is true is 5.64%.</t>
  </si>
  <si>
    <r>
      <t>XLSTAT 2017.6.48260  - Two-sample comparison of variances - Start time: 11/25/17 at 3:25:16 PM / End time: 11/25/17 at 3:25:17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</si>
  <si>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at 10% level</t>
  </si>
  <si>
    <t>Sample 1: Workbook = Workbook1 / Sheet = Sheet1 / Range = Sheet1!$P$57:$P$59 / 3 rw and 1 clm</t>
  </si>
  <si>
    <t>Sample 2: Workbook = Workbook1 / Sheet = Sheet1 / Range = Sheet1!$Q$57:$Q$59 / 3 rw and 1 clm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</si>
  <si>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</si>
  <si>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4.70%.</t>
  </si>
  <si>
    <r>
      <t>XLSTAT 2017.6.48260  - Two-sample comparison of variances - Start time: 11/25/17 at 3:27:19 PM / End time: 11/25/17 at 3:27:20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</si>
  <si>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Sheet1!$Y$23:$Y$25 / 3 rw and 1 clm</t>
  </si>
  <si>
    <t>Sample 2: Workbook = Workbook1 / Sheet = Sheet1 / Range = Sheet1!$Z$23:$Z$25 / 3 rw and 1 clm</t>
  </si>
  <si>
    <t>The risk to reject the null hypothesis H0 while it is true is 90.92%.</t>
  </si>
  <si>
    <r>
      <t>XLSTAT 2017.6.48260  - Two-sample comparison of variances - Start time: 11/25/17 at 3:32:29 PM / End time: 11/25/17 at 3:32:30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</si>
  <si>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Sheet1!$Y$32:$Y$34 / 3 rw and 1 clm</t>
  </si>
  <si>
    <t>Sample 2: Workbook = Workbook1 / Sheet = Sheet1 / Range = Sheet1!$Z$32:$Z$34 / 3 rw and 1 clm</t>
  </si>
  <si>
    <t>The risk to reject the null hypothesis H0 while it is true is 58.29%.</t>
  </si>
  <si>
    <r>
      <t>XLSTAT 2017.6.48260  - Two-sample comparison of variances - Start time: 11/25/17 at 3:33:17 PM / End time: 11/25/17 at 3:33:18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</si>
  <si>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Sheet1!$Y$42:$Y$44 / 3 rw and 1 clm</t>
  </si>
  <si>
    <t>Sample 2: Workbook = Workbook1 / Sheet = Sheet1 / Range = Sheet1!$Z$42:$Z$44 / 3 rw and 1 clm</t>
  </si>
  <si>
    <t>The risk to reject the null hypothesis H0 while it is true is 53.59%.</t>
  </si>
  <si>
    <r>
      <t>XLSTAT 2017.6.48260  - Two-sample comparison of variances - Start time: 11/25/17 at 3:34:04 PM / End time: 11/25/17 at 3:34:04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</si>
  <si>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Sheet1!$Y$52:$Y$54 / 3 rw and 1 clm</t>
  </si>
  <si>
    <t>Sample 2: Workbook = Workbook1 / Sheet = Sheet1 / Range = Sheet1!$Z$52:$Z$54 / 3 rw and 1 clm</t>
  </si>
  <si>
    <t>The risk to reject the null hypothesis H0 while it is true is 80.17%.</t>
  </si>
  <si>
    <r>
      <t>XLSTAT 2017.6.48260  - Two-sample comparison of variances - Start time: 11/25/17 at 3:34:54 PM / End time: 11/25/17 at 3:34:54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</si>
  <si>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Sheet1!$Y$62:$Y$64 / 3 rw and 1 clm</t>
  </si>
  <si>
    <t>Sample 2: Workbook = Workbook1 / Sheet = Sheet1 / Range = Sheet1!$Z$62:$Z$64 / 3 rw and 1 clm</t>
  </si>
  <si>
    <t>The risk to reject the null hypothesis H0 while it is true is 81.38%.</t>
  </si>
  <si>
    <r>
      <t>XLSTAT 2017.6.48260  - Two-sample comparison of variances - Start time: 11/25/17 at 3:41:44 PM / End time: 11/25/17 at 3:41:45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</si>
  <si>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Sheet1!$AH$22:$AH$24 / 3 rw and 1 clm</t>
  </si>
  <si>
    <t>Sample 2: Workbook = Workbook1 / Sheet = Sheet1 / Range = Sheet1!$AI$22:$AI$24 / 3 rw and 1 clm</t>
  </si>
  <si>
    <t>The risk to reject the null hypothesis H0 while it is true is 64.23%.</t>
  </si>
  <si>
    <r>
      <t>XLSTAT 2017.6.48260  - Two-sample comparison of variances - Start time: 11/25/17 at 3:44:49 PM / End time: 11/25/17 at 3:44:50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</si>
  <si>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Sheet1!$AH$33:$AH$35 / 3 rw and 1 clm</t>
  </si>
  <si>
    <t>Sample 2: Workbook = Workbook1 / Sheet = Sheet1 / Range = Sheet1!$AI$33:$AI$35 / 3 rw and 1 clm</t>
  </si>
  <si>
    <t>The risk to reject the null hypothesis H0 while it is true is 94.85%.</t>
  </si>
  <si>
    <r>
      <t>XLSTAT 2017.6.48260  - Two-sample comparison of variances - Start time: 11/25/17 at 3:45:36 PM / End time: 11/25/17 at 3:45:36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</si>
  <si>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Sheet1!$AH$45:$AH$47 / 3 rw and 1 clm</t>
  </si>
  <si>
    <t>Sample 2: Workbook = Workbook1 / Sheet = Sheet1 / Range = Sheet1!$AI$45:$AI$47 / 3 rw and 1 clm</t>
  </si>
  <si>
    <t>The risk to reject the null hypothesis H0 while it is true is 14.43%.</t>
  </si>
  <si>
    <r>
      <t>XLSTAT 2017.6.48260  - Two-sample comparison of variances - Start time: 11/25/17 at 3:46:18 PM / End time: 11/25/17 at 3:46:18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</si>
  <si>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Sheet1!$AH$56:$AH$58 / 3 rw and 1 clm</t>
  </si>
  <si>
    <t>Sample 2: Workbook = Workbook1 / Sheet = Sheet1 / Range = Sheet1!$AI$56:$AI$58 / 3 rw and 1 clm</t>
  </si>
  <si>
    <t>The risk to reject the null hypothesis H0 while it is true is lower than 3.12%.</t>
  </si>
  <si>
    <r>
      <t>XLSTAT 2017.6.48260  - Two-sample comparison of variances - Start time: 11/25/17 at 3:47:01 PM / End time: 11/25/17 at 3:47:01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</si>
  <si>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sigificant</t>
  </si>
  <si>
    <t>Sample 1: Workbook = Workbook1 / Sheet = Sheet1 / Range = Sheet1!$AH$67:$AH$69 / 3 rw and 1 clm</t>
  </si>
  <si>
    <t>Sample 2: Workbook = Workbook1 / Sheet = Sheet1 / Range = Sheet1!$AI$67:$AI$69 / 3 rw and 1 clm</t>
  </si>
  <si>
    <t>&lt; 0.0001</t>
  </si>
  <si>
    <t>The risk to reject the null hypothesis H0 while it is true is lower than 0.01%.</t>
  </si>
  <si>
    <r>
      <t>XLSTAT 2017.6.48260  - Two-sample comparison of variances - Start time: 11/25/17 at 3:47:42 PM / End time: 11/25/17 at 3:47:43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</si>
  <si>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significant</t>
  </si>
  <si>
    <t>Treatment</t>
  </si>
  <si>
    <t>ST1</t>
  </si>
  <si>
    <t>ST2</t>
  </si>
  <si>
    <t>ST4</t>
  </si>
  <si>
    <t>ST8</t>
  </si>
  <si>
    <t>ST8+</t>
  </si>
  <si>
    <t>amb</t>
  </si>
  <si>
    <t>low</t>
  </si>
  <si>
    <t>avg cell size amb (red)</t>
  </si>
  <si>
    <t>avg cell size low (blue)</t>
  </si>
  <si>
    <t>high</t>
  </si>
  <si>
    <t>111*85</t>
  </si>
  <si>
    <t>bleached</t>
  </si>
  <si>
    <t>41*71</t>
  </si>
  <si>
    <t>41*73</t>
  </si>
  <si>
    <t>71*41</t>
  </si>
  <si>
    <t>73*41</t>
  </si>
  <si>
    <t>85*111</t>
  </si>
  <si>
    <t>Adult.history</t>
  </si>
  <si>
    <t>Adult.treatment</t>
  </si>
  <si>
    <t>Cross</t>
  </si>
  <si>
    <t>Tube.number</t>
  </si>
  <si>
    <t>Tube.Date</t>
  </si>
  <si>
    <t>Embryo.Sum</t>
  </si>
  <si>
    <t>Sum.life.stage.1</t>
  </si>
  <si>
    <t>Sum.life.stage.2</t>
  </si>
  <si>
    <t>Sum.life.stage.4</t>
  </si>
  <si>
    <t>Sum.life.stage.8</t>
  </si>
  <si>
    <t>Sum.life.stage.8+</t>
  </si>
  <si>
    <t>Sum.life.stage.1.percentage</t>
  </si>
  <si>
    <t>Sum.life.stage.2.percentage</t>
  </si>
  <si>
    <t>Sum.life.stage.4.percentage</t>
  </si>
  <si>
    <t>Sum.life.stage.8.percentage</t>
  </si>
  <si>
    <t>Sum.life.stage.8+.percentage</t>
  </si>
  <si>
    <t xml:space="preserve">Low </t>
  </si>
  <si>
    <t xml:space="preserve">Amb </t>
  </si>
  <si>
    <t>Sample 1: Workbook = Workbook1 / Sheet = Sheet24 / Range = Sheet24!$U$6:$U$23 / 18 rw and 1 clm</t>
  </si>
  <si>
    <t>Sample 2: Workbook = Workbook1 / Sheet = Sheet24 / Range = Sheet24!$V$6:$V$23 / 18 rw and 1 clm</t>
  </si>
  <si>
    <t>Hypothesized difference (D): 0</t>
  </si>
  <si>
    <t>Population variances for the t-test: Use an F-test</t>
  </si>
  <si>
    <t>|F| (Critical value)</t>
  </si>
  <si>
    <t>The risk to reject the null hypothesis H0 while it is true is 67.29%.</t>
  </si>
  <si>
    <t>t-test for two independent samples / Two-tailed test:</t>
  </si>
  <si>
    <t>95% confidence interval on the difference between the means:</t>
  </si>
  <si>
    <t>Difference</t>
  </si>
  <si>
    <t>t (Observed value)</t>
  </si>
  <si>
    <t>|t| (Critical value)</t>
  </si>
  <si>
    <t>DF</t>
  </si>
  <si>
    <t>H0: The difference between the means is equal to 0.</t>
  </si>
  <si>
    <t>Ha: The difference between the means is different from 0.</t>
  </si>
  <si>
    <t>The risk to reject the null hypothesis H0 while it is true is 80.99%.</t>
  </si>
  <si>
    <r>
      <t>XLSTAT 2017.6.48260  - Two-sample t-test and z-test - Start time: 11/25/17 at 10:35:30 PM / End time: 11/25/17 at 10:35:31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</si>
  <si>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Sheet24 / Range = Sheet24!$X$6:$X$23 / 18 rw and 1 clm</t>
  </si>
  <si>
    <t>Sample 2: Workbook = Workbook1 / Sheet = Sheet24 / Range = Sheet24!$Y$6:$Y$23 / 18 rw and 1 clm</t>
  </si>
  <si>
    <t>The risk to reject the null hypothesis H0 while it is true is 5.51%.</t>
  </si>
  <si>
    <t>The risk to reject the null hypothesis H0 while it is true is lower than 3.81%.</t>
  </si>
  <si>
    <r>
      <t>XLSTAT 2017.6.48260  - Two-sample t-test and z-test - Start time: 11/25/17 at 10:41:00 PM / End time: 11/25/17 at 10:41:01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</si>
  <si>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sig at 6% level</t>
  </si>
  <si>
    <t>Sample 1: Workbook = Workbook1 / Sheet = Sheet24 / Range = Sheet24!$AA$6:$AA$23 / 18 rw and 1 clm</t>
  </si>
  <si>
    <t>Sample 2: Workbook = Workbook1 / Sheet = Sheet24 / Range = Sheet24!$AB$6:$AB$23 / 18 rw and 1 clm</t>
  </si>
  <si>
    <t>The risk to reject the null hypothesis H0 while it is true is 29.75%.</t>
  </si>
  <si>
    <t>The risk to reject the null hypothesis H0 while it is true is 5.47%.</t>
  </si>
  <si>
    <r>
      <t>XLSTAT 2017.6.48260  - Two-sample t-test and z-test - Start time: 11/25/17 at 10:59:37 PM / End time: 11/25/17 at 10:59:39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</si>
  <si>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Sheet24 / Range = Sheet24!$AD$6:$AD$23 / 18 rw and 1 clm</t>
  </si>
  <si>
    <t>Sample 2: Workbook = Workbook1 / Sheet = Sheet24 / Range = Sheet24!$AE$6:$AE$23 / 18 rw and 1 clm</t>
  </si>
  <si>
    <t>The risk to reject the null hypothesis H0 while it is true is 29.03%.</t>
  </si>
  <si>
    <t>The risk to reject the null hypothesis H0 while it is true is 23.68%.</t>
  </si>
  <si>
    <r>
      <t>XLSTAT 2017.6.48260  - Two-sample t-test and z-test - Start time: 11/25/17 at 11:04:15 PM / End time: 11/25/17 at 11:04:17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</si>
  <si>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Sheet24 / Range = Sheet24!$AG$6:$AG$23 / 18 rw and 1 clm</t>
  </si>
  <si>
    <t>Sample 2: Workbook = Workbook1 / Sheet = Sheet24 / Range = Sheet24!$AH$6:$AH$23 / 18 rw and 1 clm</t>
  </si>
  <si>
    <t>The risk to reject the null hypothesis H0 while it is true is 27.90%.</t>
  </si>
  <si>
    <t>The risk to reject the null hypothesis H0 while it is true is 24.81%.</t>
  </si>
  <si>
    <r>
      <t>XLSTAT 2017.6.48260  - Two-sample t-test and z-test - Start time: 11/25/17 at 11:05:33 PM / End time: 11/25/17 at 11:05:35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</si>
  <si>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The risk to reject the null hypothesis H0 while it is true is 29.99%.</t>
  </si>
  <si>
    <r>
      <t>XLSTAT 2017.6.48260  - Two-sample t-test and z-test - Start time: 11/25/17 at 11:40:43 PM / End time: 11/25/17 at 11:40:44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</si>
  <si>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The risk to reject the null hypothesis H0 while it is true is 68.86%.</t>
  </si>
  <si>
    <r>
      <t>XLSTAT 2017.6.48260  - Two-sample t-test and z-test - Start time: 11/25/17 at 11:43:33 PM / End time: 11/25/17 at 11:43:34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</si>
  <si>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The risk to reject the null hypothesis H0 while it is true is 28.67%.</t>
  </si>
  <si>
    <r>
      <t>XLSTAT 2017.6.48260  - Two-sample t-test and z-test - Start time: 11/25/17 at 11:45:21 PM / End time: 11/25/17 at 11:45:22 PM</t>
    </r>
    <r>
      <rPr>
        <sz val="12"/>
        <color rgb="FFFFFFFF"/>
        <rFont val="Calibri"/>
        <family val="2"/>
        <scheme val="minor"/>
      </rPr>
      <t xml:space="preserve"> / Microsoft Excel 15.4021408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</si>
</sst>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&quot;] &quot;0.000&quot;,&quot;;&quot;] &quot;\-0.000&quot; ,&quot;"/>
    <numFmt numFmtId="166" formatCode="0.000&quot; [&quot;;\-0.000&quot; [&quot;"/>
    <numFmt numFmtId="167" formatCode="&quot;[ &quot;0.000&quot;,&quot;;&quot;[ &quot;\-0.000&quot; ,&quot;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72"/>
      <name val="Times New Roman"/>
      <family val="1"/>
    </font>
    <font>
      <sz val="12"/>
      <color rgb="FF02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555555"/>
      <name val="Lucida Grande"/>
      <family val="2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6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/>
    <xf numFmtId="49" fontId="3" fillId="0" borderId="3" xfId="0" applyNumberFormat="1" applyFont="1" applyBorder="1" applyAlignment="1"/>
    <xf numFmtId="0" fontId="3" fillId="0" borderId="2" xfId="0" applyNumberFormat="1" applyFont="1" applyBorder="1" applyAlignment="1"/>
    <xf numFmtId="0" fontId="3" fillId="0" borderId="3" xfId="0" applyNumberFormat="1" applyFont="1" applyBorder="1" applyAlignment="1"/>
    <xf numFmtId="164" fontId="3" fillId="0" borderId="2" xfId="0" applyNumberFormat="1" applyFont="1" applyBorder="1" applyAlignment="1"/>
    <xf numFmtId="164" fontId="3" fillId="0" borderId="3" xfId="0" applyNumberFormat="1" applyFont="1" applyBorder="1" applyAlignment="1"/>
    <xf numFmtId="0" fontId="1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3" xfId="0" applyBorder="1" applyAlignment="1"/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 applyAlignment="1">
      <alignment wrapText="1"/>
    </xf>
    <xf numFmtId="164" fontId="0" fillId="2" borderId="0" xfId="0" applyNumberFormat="1" applyFill="1" applyAlignment="1">
      <alignment horizontal="right"/>
    </xf>
    <xf numFmtId="0" fontId="7" fillId="0" borderId="0" xfId="0" applyFont="1"/>
    <xf numFmtId="0" fontId="8" fillId="0" borderId="0" xfId="0" applyFont="1"/>
    <xf numFmtId="0" fontId="0" fillId="0" borderId="1" xfId="0" applyNumberFormat="1" applyBorder="1" applyAlignment="1">
      <alignment horizontal="right"/>
    </xf>
    <xf numFmtId="0" fontId="9" fillId="0" borderId="0" xfId="0" applyFont="1"/>
    <xf numFmtId="14" fontId="9" fillId="0" borderId="0" xfId="0" applyNumberFormat="1" applyFont="1"/>
    <xf numFmtId="167" fontId="0" fillId="0" borderId="0" xfId="0" applyNumberFormat="1" applyAlignment="1">
      <alignment horizontal="righ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6" val="0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Drop" dropStyle="combo" dx="16" val="0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Drop" dropStyle="combo" dx="16" val="0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Drop" dropStyle="combo" dx="16" val="0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Drop" dropStyle="combo" dx="16" val="0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16" val="0"/>
</file>

<file path=xl/ctrlProps/ctrlProp20.xml><?xml version="1.0" encoding="utf-8"?>
<formControlPr xmlns="http://schemas.microsoft.com/office/spreadsheetml/2009/9/main" objectType="Drop" dropStyle="combo" dx="16" val="0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Drop" dropStyle="combo" dx="16" val="0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Drop" dropStyle="combo" dx="16" val="0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Drop" dropStyle="combo" dx="16" val="0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Drop" dropStyle="combo" dx="16" val="0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Drop" dropStyle="combo" dx="16" val="0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Drop" dropStyle="combo" dx="16" val="0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Drop" dropStyle="combo" dx="16" val="0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Drop" dropStyle="combo" dx="16" val="0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Drop" dropStyle="combo" dx="16" val="0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Drop" dropStyle="combo" dx="16" val="0"/>
</file>

<file path=xl/ctrlProps/ctrlProp40.xml><?xml version="1.0" encoding="utf-8"?>
<formControlPr xmlns="http://schemas.microsoft.com/office/spreadsheetml/2009/9/main" objectType="Drop" dropStyle="combo" dx="16" val="0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Drop" dropStyle="combo" dx="16" val="0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Drop" dropStyle="combo" dx="16" val="0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Drop" dropStyle="combo" dx="16" val="0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Drop" dropStyle="combo" dx="16" val="0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Drop" dropStyle="combo" dx="16" val="0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Drop" dropStyle="combo" dx="16" val="0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Drop" dropStyle="combo" dx="16" val="0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Drop" dropStyle="combo" dx="16" val="0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Drop" dropStyle="combo" dx="16" val="0"/>
</file>

<file path=xl/ctrlProps/ctrlProp6.xml><?xml version="1.0" encoding="utf-8"?>
<formControlPr xmlns="http://schemas.microsoft.com/office/spreadsheetml/2009/9/main" objectType="Drop" dropStyle="combo" dx="16" val="0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Drop" dropStyle="combo" dx="16" val="0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514542" hidden="1"/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RunProcTZ2
Form37.txt
TextBoxList,TextBox,,False,00,False,,False,
CheckBoxTrans,CheckBox,False,False,01,False,Trans,False,
ScrollBarSelect,ScrollBar,0,False,02,False,,,
OptionButtonZTest,OptionButton,False,True,000000010301_General,True,z test,False,
OptionButtonTTest,OptionButton,True,True,000000020301_General,True,Student's t test,False,
OptionButton_W,OptionButton,False,True,000000020001_General,True,Workbook,False,
OptionButton_R,OptionButton,False,True,000000000001_General,True,Range,False,
OptionButton_S,OptionButton,True,True,000000010001_General,True,Sheet,False,
RefEdit_R,RefEdit0,,True,000000000101_General,True,Range:,False,
CheckBoxLabels,CheckBox,False,True,000000000201_General,True,Column labels,False,
OptionButtonSample,OptionButton,True,True,000000010300_General,True,One column per sample,False,
OptionButtonVariable,OptionButton,False,True,000000020300_General,True,One column per variable,False,
OptionButtonPaired,OptionButton,False,True,000000030300_General,True,Paired samples,False,
CheckBox_W,CheckBox,False,False,000000000400_General,False,Weights,False,
RefEdit_W,RefEdit0,,False,000000000500_General,False,Weights:,False,
RefEditT,RefEdit0,Sheet1!$AH$33:$AH$35,True,000000000100_General,True,Sample 1:,False,
RefEditGroups,RefEdit0,Sheet1!$AI$33:$AI$35,True,000000000200_General,True,Sample 2:,False,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TextBoxDiff,TextBox,0,True,100000010000_Options,True,Hypothesized difference (D):,False,
ComboBoxHyp,ComboBox,0,True,100000000000_Options,True,Choose the alternative hypothesis,False,
TextBoxV1,TextBox,1,True,10000100020101_Options,True,Variance 1:,False,
TextBoxV2,TextBox,1,True,10000101020101_Options,True,Variance 2:,False,
OptionButtonUDF,OptionButton,False,True,100000030101_Options,True,User defined,False,
OptionButtonEstim,OptionButton,True,True,100000000101_Options,True,Estimated using samples,False,
CheckBoxEqual,CheckBox,False,True,100000020001_Options,True,Assume equality,False,
CheckBoxCochran,CheckBox,False,True,100000030001_Options,True,Cochran-Cox,False,
CheckBoxFTest,CheckBox,True,True,100000010001_Options,True,Use an F-test,False,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CheckBoxSum,CheckBox,True,True,300000000200_Outputs,True,Summary of comparisons,False,
CheckBox_Desc,CheckBox,True,True,300000000000_Outputs,True,Descriptive statistics,False,
CheckBoxDetails,CheckBox,True,True,300000000300_Outputs,True,Detailed results,False,
CheckBoxConf,CheckBox,True,True,300000000100_Outputs,True,Confidence interval,False,
CheckBoxDom,CheckBox,False,True,400000000000_Charts,True,Dominance diagram,False,
CheckBoxDistChart,CheckBox,False,True,400000000100_Charts,True,Distributions,False,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6</xdr:row>
          <xdr:rowOff>0</xdr:rowOff>
        </xdr:from>
        <xdr:to>
          <xdr:col>2</xdr:col>
          <xdr:colOff>660400</xdr:colOff>
          <xdr:row>7</xdr:row>
          <xdr:rowOff>0</xdr:rowOff>
        </xdr:to>
        <xdr:sp macro="" textlink="">
          <xdr:nvSpPr>
            <xdr:cNvPr id="33793" name="BT514542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33794" name="DD41064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93770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RefEditT,RefEdit0,Sheet1!$Y$42:$Y$44,True,000000000100_General,True,Sample 1:,False,
RefEditGroups,RefEdit0,Sheet1!$Z$42:$Z$44,True,000000000200_General,True,Sample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15361" name="BT993770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5362" name="DD690491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38748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RefEditT,RefEdit0,Sheet1!$Y$32:$Y$34,True,000000000100_General,True,Sample 1:,False,
RefEditGroups,RefEdit0,Sheet1!$Z$32:$Z$34,True,000000000200_General,True,Sample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14337" name="BT238748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4338" name="DD795799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20799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RefEditT,RefEdit0,Sheet1!$Y$23:$Y$25,True,000000000100_General,True,Sample 1:,False,
RefEditGroups,RefEdit0,Sheet1!$Z$23:$Z$25,True,000000000200_General,True,Sample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13313" name="BT920799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3314" name="DD991511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78125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RefEditT,RefEdit0,Sheet1!$P$57:$P$59,True,000000000100_General,True,Sample 1:,False,
RefEditGroups,RefEdit0,Sheet1!$Q$57:$Q$59,True,000000000200_General,True,Sample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12289" name="BT378125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2290" name="DD573386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41721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RefEditT,RefEdit0,Sheet1!$P$49:$P$51,True,000000000100_General,True,Sample 1:,False,
RefEditGroups,RefEdit0,Sheet1!$Q$49:$Q$51,True,000000000200_General,True,Sample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11265" name="BT34172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1266" name="DD161403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41932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RefEditT,RefEdit0,Sheet1!$P$40:$P$42,True,000000000100_General,True,Sample 1:,False,
RefEditGroups,RefEdit0,Sheet1!$Q$40:$Q$42,True,000000000200_General,True,Sample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10241" name="BT541932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0242" name="DD2485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72859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RefEditT,RefEdit0,Sheet1!$P$31:$P$33,True,000000000100_General,True,Sample 1:,False,
RefEditGroups,RefEdit0,Sheet1!$Q$31:$Q$33,True,000000000200_General,True,Sample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9217" name="BT572859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9218" name="DD812691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75721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RefEditT,RefEdit0,Sheet1!$P$23:$P$25,True,000000000100_General,True,Sample 1:,False,
RefEditGroups,RefEdit0,Sheet1!$Q$23:$Q$25,True,000000000200_General,True,Sample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8193" name="BT47572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8194" name="DD371191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76126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RefEditT,RefEdit0,Sheet1!$AD$21:$AD$35,True,000000000100_General,True,Sample 1:,False,
RefEditGroups,RefEdit0,Sheet1!$AE$21:$AE$35,True,000000000200_General,True,Sample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7169" name="BT676126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7170" name="DD861963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68460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RefEditT,RefEdit0,Sheet1!$V$21:$V$35,True,000000000100_General,True,Sample 1:,False,
RefEditGroups,RefEdit0,Sheet1!$W$21:$W$35,True,000000000200_General,True,Sample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6145" name="BT768460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6146" name="DD620826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251223" hidden="1"/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RunProcTZ2
Form37.txt
TextBoxList,TextBox,,False,00,False,,False,
CheckBoxTrans,CheckBox,False,False,01,False,Trans,False,
ScrollBarSelect,ScrollBar,0,False,02,False,,,
OptionButtonZTest,OptionButton,False,True,000000010301_General,True,z test,False,
OptionButtonTTest,OptionButton,True,True,000000020301_General,True,Student's t test,False,
OptionButton_W,OptionButton,False,True,000000020001_General,True,Workbook,False,
OptionButton_R,OptionButton,False,True,000000000001_General,True,Range,False,
OptionButton_S,OptionButton,True,True,000000010001_General,True,Sheet,False,
RefEdit_R,RefEdit0,,True,000000000101_General,True,Range:,False,
CheckBoxLabels,CheckBox,False,True,000000000201_General,True,Column labels,False,
OptionButtonSample,OptionButton,True,True,000000010300_General,True,One column per sample,False,
OptionButtonVariable,OptionButton,False,True,000000020300_General,True,One column per variable,False,
OptionButtonPaired,OptionButton,False,True,000000030300_General,True,Paired samples,False,
CheckBox_W,CheckBox,False,False,000000000400_General,False,Weights,False,
RefEdit_W,RefEdit0,,False,000000000500_General,False,Weights:,False,
RefEditT,RefEdit0,Sheet1!$Y$32:$Y$34,True,000000000100_General,True,Sample 1:,False,
RefEditGroups,RefEdit0,Sheet1!$Z$32:$Z$34,True,000000000200_General,True,Sample 2:,False,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TextBoxDiff,TextBox,0,True,100000010000_Options,True,Hypothesized difference (D):,False,
ComboBoxHyp,ComboBox,0,True,100000000000_Options,True,Choose the alternative hypothesis,False,
TextBoxV1,TextBox,1,True,10000100020101_Options,True,Variance 1:,False,
TextBoxV2,TextBox,1,True,10000101020101_Options,True,Variance 2:,False,
OptionButtonUDF,OptionButton,False,True,100000030101_Options,True,User defined,False,
OptionButtonEstim,OptionButton,True,True,100000000101_Options,True,Estimated using samples,False,
CheckBoxEqual,CheckBox,False,True,100000020001_Options,True,Assume equality,False,
CheckBoxCochran,CheckBox,False,True,100000030001_Options,True,Cochran-Cox,False,
CheckBoxFTest,CheckBox,True,True,100000010001_Options,True,Use an F-test,False,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CheckBoxSum,CheckBox,True,True,300000000200_Outputs,True,Summary of comparisons,False,
CheckBox_Desc,CheckBox,True,True,300000000000_Outputs,True,Descriptive statistics,False,
CheckBoxDetails,CheckBox,True,True,300000000300_Outputs,True,Detailed results,False,
CheckBoxConf,CheckBox,True,True,300000000100_Outputs,True,Confidence interval,False,
CheckBoxDom,CheckBox,False,True,400000000000_Charts,True,Dominance diagram,False,
CheckBoxDistChart,CheckBox,False,True,400000000100_Charts,True,Distributions,False,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6</xdr:row>
          <xdr:rowOff>0</xdr:rowOff>
        </xdr:from>
        <xdr:to>
          <xdr:col>2</xdr:col>
          <xdr:colOff>660400</xdr:colOff>
          <xdr:row>7</xdr:row>
          <xdr:rowOff>0</xdr:rowOff>
        </xdr:to>
        <xdr:sp macro="" textlink="">
          <xdr:nvSpPr>
            <xdr:cNvPr id="32769" name="BT251223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32770" name="DD42840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7667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RefEditT,RefEdit0,Sheet1!$M$23:$M$37,True,000000000100_General,True,Sample 1:,False,
RefEditGroups,RefEdit0,Sheet1!$N$23:$N$37,True,000000000200_General,True,Sample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5121" name="BT37667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5122" name="DD550164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9918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RefEditT,RefEdit0,Sheet1!$H$6:$H$10,True,000000000100_General,True,Sample 1:,False,
RefEditGroups,RefEdit0,Sheet1!$I$6:$I$10,True,000000000200_General,True,Sample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4097" name="BT99918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4098" name="DD103708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50140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RefEditT,RefEdit0,Sheet1!$E$14:$E$18,True,000000000100_General,True,Sample 1:,False,
RefEditGroups,RefEdit0,Sheet1!$F$14:$F$18,True,000000000200_General,True,Sample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3073" name="BT450140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3074" name="DD68307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4359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RefEditT,RefEdit0,Sheet1!$B$4:$B$8,True,000000000100_General,True,Sample 1:,False,
RefEditGroups,RefEdit0,Sheet1!$C$4:$C$8,True,000000000200_General,True,Sample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1025" name="BT34359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026" name="DD820073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174748" hidden="1"/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RunProcTZ2
Form37.txt
TextBoxList,TextBox,,False,00,False,,False,
CheckBoxTrans,CheckBox,False,False,01,False,Trans,False,
ScrollBarSelect,ScrollBar,0,False,02,False,,,
OptionButtonZTest,OptionButton,False,True,000000010301_General,True,z test,False,
OptionButtonTTest,OptionButton,True,True,000000020301_General,True,Student's t test,False,
OptionButton_W,OptionButton,False,True,000000020001_General,True,Workbook,False,
OptionButton_R,OptionButton,False,True,000000000001_General,True,Range,False,
OptionButton_S,OptionButton,True,True,000000010001_General,True,Sheet,False,
RefEdit_R,RefEdit0,,True,000000000101_General,True,Range:,False,
CheckBoxLabels,CheckBox,False,True,000000000201_General,True,Column labels,False,
OptionButtonSample,OptionButton,True,True,000000010300_General,True,One column per sample,False,
OptionButtonVariable,OptionButton,False,True,000000020300_General,True,One column per variable,False,
OptionButtonPaired,OptionButton,False,True,000000030300_General,True,Paired samples,False,
CheckBox_W,CheckBox,False,False,000000000400_General,False,Weights,False,
RefEdit_W,RefEdit0,,False,000000000500_General,False,Weights:,False,
RefEditT,RefEdit0,Sheet1!$P$31:$P$33,True,000000000100_General,True,Sample 1:,False,
RefEditGroups,RefEdit0,Sheet1!$Q$31:$Q$33,True,000000000200_General,True,Sample 2:,False,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TextBoxDiff,TextBox,0,True,100000010000_Options,True,Hypothesized difference (D):,False,
ComboBoxHyp,ComboBox,0,True,100000000000_Options,True,Choose the alternative hypothesis,False,
TextBoxV1,TextBox,1,True,10000100020101_Options,True,Variance 1:,False,
TextBoxV2,TextBox,1,True,10000101020101_Options,True,Variance 2:,False,
OptionButtonUDF,OptionButton,False,True,100000030101_Options,True,User defined,False,
OptionButtonEstim,OptionButton,True,True,100000000101_Options,True,Estimated using samples,False,
CheckBoxEqual,CheckBox,False,True,100000020001_Options,True,Assume equality,False,
CheckBoxCochran,CheckBox,False,True,100000030001_Options,True,Cochran-Cox,False,
CheckBoxFTest,CheckBox,True,True,100000010001_Options,True,Use an F-test,False,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CheckBoxSum,CheckBox,True,True,300000000200_Outputs,True,Summary of comparisons,False,
CheckBox_Desc,CheckBox,True,True,300000000000_Outputs,True,Descriptive statistics,False,
CheckBoxDetails,CheckBox,True,True,300000000300_Outputs,True,Detailed results,False,
CheckBoxConf,CheckBox,True,True,300000000100_Outputs,True,Confidence interval,False,
CheckBoxDom,CheckBox,False,True,400000000000_Charts,True,Dominance diagram,False,
CheckBoxDistChart,CheckBox,False,True,400000000100_Charts,True,Distributions,False,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6</xdr:row>
          <xdr:rowOff>0</xdr:rowOff>
        </xdr:from>
        <xdr:to>
          <xdr:col>2</xdr:col>
          <xdr:colOff>660400</xdr:colOff>
          <xdr:row>7</xdr:row>
          <xdr:rowOff>0</xdr:rowOff>
        </xdr:to>
        <xdr:sp macro="" textlink="">
          <xdr:nvSpPr>
            <xdr:cNvPr id="31745" name="BT174748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31746" name="DD41963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640653" hidden="1"/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RunProcTZ2
Form37.txt
TextBoxList,TextBox,,False,00,False,,False,
CheckBoxTrans,CheckBox,False,False,01,False,Trans,False,
ScrollBarSelect,ScrollBar,0,False,02,False,,,
OptionButtonZTest,OptionButton,False,True,000000010301_General,True,z test,False,
OptionButtonTTest,OptionButton,True,True,000000020301_General,True,Student's t test,False,
OptionButton_W,OptionButton,False,True,000000020001_General,True,Workbook,False,
OptionButton_R,OptionButton,False,True,000000000001_General,True,Range,False,
OptionButton_S,OptionButton,True,True,000000010001_General,True,Sheet,False,
RefEdit_R,RefEdit0,,True,000000000101_General,True,Range:,False,
CheckBoxLabels,CheckBox,False,True,000000000201_General,True,Column labels,False,
OptionButtonSample,OptionButton,True,True,000000010300_General,True,One column per sample,False,
OptionButtonVariable,OptionButton,False,True,000000020300_General,True,One column per variable,False,
OptionButtonPaired,OptionButton,False,True,000000030300_General,True,Paired samples,False,
CheckBox_W,CheckBox,False,False,000000000400_General,False,Weights,False,
RefEdit_W,RefEdit0,,False,000000000500_General,False,Weights:,False,
RefEditT,RefEdit0,Sheet24!$AG$6:$AG$23,True,000000000100_General,True,Sample 1:,False,
RefEditGroups,RefEdit0,Sheet24!$AH$6:$AH$23,True,000000000200_General,True,Sample 2:,False,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TextBoxDiff,TextBox,0,True,100000010000_Options,True,Hypothesized difference (D):,False,
ComboBoxHyp,ComboBox,0,True,100000000000_Options,True,Choose the alternative hypothesis,False,
TextBoxV1,TextBox,1,True,10000100020101_Options,True,Variance 1:,False,
TextBoxV2,TextBox,1,True,10000101020101_Options,True,Variance 2:,False,
OptionButtonUDF,OptionButton,False,True,100000030101_Options,True,User defined,False,
OptionButtonEstim,OptionButton,True,True,100000000101_Options,True,Estimated using samples,False,
CheckBoxEqual,CheckBox,False,True,100000020001_Options,True,Assume equality,False,
CheckBoxCochran,CheckBox,False,True,100000030001_Options,True,Cochran-Cox,False,
CheckBoxFTest,CheckBox,True,True,100000010001_Options,True,Use an F-test,False,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CheckBoxSum,CheckBox,True,True,300000000200_Outputs,True,Summary of comparisons,False,
CheckBox_Desc,CheckBox,True,True,300000000000_Outputs,True,Descriptive statistics,False,
CheckBoxDetails,CheckBox,True,True,300000000300_Outputs,True,Detailed results,False,
CheckBoxConf,CheckBox,True,True,300000000100_Outputs,True,Confidence interval,False,
CheckBoxDom,CheckBox,False,True,400000000000_Charts,True,Dominance diagram,False,
CheckBoxDistChart,CheckBox,False,True,400000000100_Charts,True,Distributions,False,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6</xdr:row>
          <xdr:rowOff>0</xdr:rowOff>
        </xdr:from>
        <xdr:to>
          <xdr:col>2</xdr:col>
          <xdr:colOff>660400</xdr:colOff>
          <xdr:row>7</xdr:row>
          <xdr:rowOff>0</xdr:rowOff>
        </xdr:to>
        <xdr:sp macro="" textlink="">
          <xdr:nvSpPr>
            <xdr:cNvPr id="30721" name="BT640653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30722" name="DD49278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823079" hidden="1"/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RunProcTZ2
Form37.txt
TextBoxList,TextBox,,False,00,False,,False,
CheckBoxTrans,CheckBox,False,False,01,False,Trans,False,
ScrollBarSelect,ScrollBar,0,False,02,False,,,
OptionButtonZTest,OptionButton,False,True,000000010301_General,True,z test,False,
OptionButtonTTest,OptionButton,True,True,000000020301_General,True,Student's t test,False,
OptionButton_W,OptionButton,False,True,000000020001_General,True,Workbook,False,
OptionButton_R,OptionButton,False,True,000000000001_General,True,Range,False,
OptionButton_S,OptionButton,True,True,000000010001_General,True,Sheet,False,
RefEdit_R,RefEdit0,,True,000000000101_General,True,Range:,False,
CheckBoxLabels,CheckBox,False,True,000000000201_General,True,Column labels,False,
OptionButtonSample,OptionButton,True,True,000000010300_General,True,One column per sample,False,
OptionButtonVariable,OptionButton,False,True,000000020300_General,True,One column per variable,False,
OptionButtonPaired,OptionButton,False,True,000000030300_General,True,Paired samples,False,
CheckBox_W,CheckBox,False,False,000000000400_General,False,Weights,False,
RefEdit_W,RefEdit0,,False,000000000500_General,False,Weights:,False,
RefEditT,RefEdit0,Sheet24!$AD$6:$AD$23,True,000000000100_General,True,Sample 1:,False,
RefEditGroups,RefEdit0,Sheet24!$AE$6:$AE$23,True,000000000200_General,True,Sample 2:,False,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TextBoxDiff,TextBox,0,True,100000010000_Options,True,Hypothesized difference (D):,False,
ComboBoxHyp,ComboBox,0,True,100000000000_Options,True,Choose the alternative hypothesis,False,
TextBoxV1,TextBox,1,True,10000100020101_Options,True,Variance 1:,False,
TextBoxV2,TextBox,1,True,10000101020101_Options,True,Variance 2:,False,
OptionButtonUDF,OptionButton,False,True,100000030101_Options,True,User defined,False,
OptionButtonEstim,OptionButton,True,True,100000000101_Options,True,Estimated using samples,False,
CheckBoxEqual,CheckBox,False,True,100000020001_Options,True,Assume equality,False,
CheckBoxCochran,CheckBox,False,True,100000030001_Options,True,Cochran-Cox,False,
CheckBoxFTest,CheckBox,True,True,100000010001_Options,True,Use an F-test,False,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CheckBoxSum,CheckBox,True,True,300000000200_Outputs,True,Summary of comparisons,False,
CheckBox_Desc,CheckBox,True,True,300000000000_Outputs,True,Descriptive statistics,False,
CheckBoxDetails,CheckBox,True,True,300000000300_Outputs,True,Detailed results,False,
CheckBoxConf,CheckBox,True,True,300000000100_Outputs,True,Confidence interval,False,
CheckBoxDom,CheckBox,False,True,400000000000_Charts,True,Dominance diagram,False,
CheckBoxDistChart,CheckBox,False,True,400000000100_Charts,True,Distributions,False,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6</xdr:row>
          <xdr:rowOff>0</xdr:rowOff>
        </xdr:from>
        <xdr:to>
          <xdr:col>2</xdr:col>
          <xdr:colOff>660400</xdr:colOff>
          <xdr:row>7</xdr:row>
          <xdr:rowOff>0</xdr:rowOff>
        </xdr:to>
        <xdr:sp macro="" textlink="">
          <xdr:nvSpPr>
            <xdr:cNvPr id="29697" name="BT823079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29698" name="DD183083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657587" hidden="1"/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RunProcTZ2
Form37.txt
TextBoxList,TextBox,,False,00,False,,False,
CheckBoxTrans,CheckBox,False,False,01,False,Trans,False,
ScrollBarSelect,ScrollBar,0,False,02,False,,,
OptionButtonZTest,OptionButton,False,True,000000010301_General,True,z test,False,
OptionButtonTTest,OptionButton,True,True,000000020301_General,True,Student's t test,False,
OptionButton_W,OptionButton,False,True,000000020001_General,True,Workbook,False,
OptionButton_R,OptionButton,False,True,000000000001_General,True,Range,False,
OptionButton_S,OptionButton,True,True,000000010001_General,True,Sheet,False,
RefEdit_R,RefEdit0,,True,000000000101_General,True,Range:,False,
CheckBoxLabels,CheckBox,False,True,000000000201_General,True,Column labels,False,
OptionButtonSample,OptionButton,True,True,000000010300_General,True,One column per sample,False,
OptionButtonVariable,OptionButton,False,True,000000020300_General,True,One column per variable,False,
OptionButtonPaired,OptionButton,False,True,000000030300_General,True,Paired samples,False,
CheckBox_W,CheckBox,False,False,000000000400_General,False,Weights,False,
RefEdit_W,RefEdit0,,False,000000000500_General,False,Weights:,False,
RefEditT,RefEdit0,Sheet24!$AA$6:$AA$23,True,000000000100_General,True,Sample 1:,False,
RefEditGroups,RefEdit0,Sheet24!$AB$6:$AB$23,True,000000000200_General,True,Sample 2:,False,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TextBoxDiff,TextBox,0,True,100000010000_Options,True,Hypothesized difference (D):,False,
ComboBoxHyp,ComboBox,0,True,100000000000_Options,True,Choose the alternative hypothesis,False,
TextBoxV1,TextBox,1,True,10000100020101_Options,True,Variance 1:,False,
TextBoxV2,TextBox,1,True,10000101020101_Options,True,Variance 2:,False,
OptionButtonUDF,OptionButton,False,True,100000030101_Options,True,User defined,False,
OptionButtonEstim,OptionButton,True,True,100000000101_Options,True,Estimated using samples,False,
CheckBoxEqual,CheckBox,False,True,100000020001_Options,True,Assume equality,False,
CheckBoxCochran,CheckBox,False,True,100000030001_Options,True,Cochran-Cox,False,
CheckBoxFTest,CheckBox,True,True,100000010001_Options,True,Use an F-test,False,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CheckBoxSum,CheckBox,True,True,300000000200_Outputs,True,Summary of comparisons,False,
CheckBox_Desc,CheckBox,True,True,300000000000_Outputs,True,Descriptive statistics,False,
CheckBoxDetails,CheckBox,True,True,300000000300_Outputs,True,Detailed results,False,
CheckBoxConf,CheckBox,True,True,300000000100_Outputs,True,Confidence interval,False,
CheckBoxDom,CheckBox,False,True,400000000000_Charts,True,Dominance diagram,False,
CheckBoxDistChart,CheckBox,False,True,400000000100_Charts,True,Distributions,False,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6</xdr:row>
          <xdr:rowOff>0</xdr:rowOff>
        </xdr:from>
        <xdr:to>
          <xdr:col>2</xdr:col>
          <xdr:colOff>660400</xdr:colOff>
          <xdr:row>7</xdr:row>
          <xdr:rowOff>0</xdr:rowOff>
        </xdr:to>
        <xdr:sp macro="" textlink="">
          <xdr:nvSpPr>
            <xdr:cNvPr id="28673" name="BT657587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28674" name="DD240645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149810" hidden="1"/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RunProcTZ2
Form37.txt
TextBoxList,TextBox,,False,00,False,,False,
CheckBoxTrans,CheckBox,False,False,01,False,Trans,False,
ScrollBarSelect,ScrollBar,0,False,02,False,,,
OptionButtonZTest,OptionButton,False,True,000000010301_General,True,z test,False,
OptionButtonTTest,OptionButton,True,True,000000020301_General,True,Student's t test,False,
OptionButton_W,OptionButton,False,True,000000020001_General,True,Workbook,False,
OptionButton_R,OptionButton,False,True,000000000001_General,True,Range,False,
OptionButton_S,OptionButton,True,True,000000010001_General,True,Sheet,False,
RefEdit_R,RefEdit0,,True,000000000101_General,True,Range:,False,
CheckBoxLabels,CheckBox,False,True,000000000201_General,True,Column labels,False,
OptionButtonSample,OptionButton,True,True,000000010300_General,True,One column per sample,False,
OptionButtonVariable,OptionButton,False,True,000000020300_General,True,One column per variable,False,
OptionButtonPaired,OptionButton,False,True,000000030300_General,True,Paired samples,False,
CheckBox_W,CheckBox,False,False,000000000400_General,False,Weights,False,
RefEdit_W,RefEdit0,,False,000000000500_General,False,Weights:,False,
RefEditT,RefEdit0,Sheet24!$X$6:$X$23,True,000000000100_General,True,Sample 1:,False,
RefEditGroups,RefEdit0,Sheet24!$Y$6:$Y$23,True,000000000200_General,True,Sample 2:,False,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TextBoxDiff,TextBox,0,True,100000010000_Options,True,Hypothesized difference (D):,False,
ComboBoxHyp,ComboBox,0,True,100000000000_Options,True,Choose the alternative hypothesis,False,
TextBoxV1,TextBox,1,True,10000100020101_Options,True,Variance 1:,False,
TextBoxV2,TextBox,1,True,10000101020101_Options,True,Variance 2:,False,
OptionButtonUDF,OptionButton,False,True,100000030101_Options,True,User defined,False,
OptionButtonEstim,OptionButton,True,True,100000000101_Options,True,Estimated using samples,False,
CheckBoxEqual,CheckBox,False,True,100000020001_Options,True,Assume equality,False,
CheckBoxCochran,CheckBox,False,True,100000030001_Options,True,Cochran-Cox,False,
CheckBoxFTest,CheckBox,True,True,100000010001_Options,True,Use an F-test,False,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CheckBoxSum,CheckBox,True,True,300000000200_Outputs,True,Summary of comparisons,False,
CheckBox_Desc,CheckBox,True,True,300000000000_Outputs,True,Descriptive statistics,False,
CheckBoxDetails,CheckBox,True,True,300000000300_Outputs,True,Detailed results,False,
CheckBoxConf,CheckBox,True,True,300000000100_Outputs,True,Confidence interval,False,
CheckBoxDom,CheckBox,False,True,400000000000_Charts,True,Dominance diagram,False,
CheckBoxDistChart,CheckBox,False,True,400000000100_Charts,True,Distributions,False,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6</xdr:row>
          <xdr:rowOff>0</xdr:rowOff>
        </xdr:from>
        <xdr:to>
          <xdr:col>2</xdr:col>
          <xdr:colOff>660400</xdr:colOff>
          <xdr:row>7</xdr:row>
          <xdr:rowOff>0</xdr:rowOff>
        </xdr:to>
        <xdr:sp macro="" textlink="">
          <xdr:nvSpPr>
            <xdr:cNvPr id="26625" name="BT149810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26626" name="DD369628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501692" hidden="1"/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RunProcTZ2
Form37.txt
TextBoxList,TextBox,,False,00,False,,False,
CheckBoxTrans,CheckBox,False,False,01,False,Trans,False,
ScrollBarSelect,ScrollBar,0,False,02,False,,,
OptionButtonZTest,OptionButton,False,True,000000010301_General,True,z test,False,
OptionButtonTTest,OptionButton,True,True,000000020301_General,True,Student's t test,False,
OptionButton_W,OptionButton,False,True,000000020001_General,True,Workbook,False,
OptionButton_R,OptionButton,False,True,000000000001_General,True,Range,False,
OptionButton_S,OptionButton,True,True,000000010001_General,True,Sheet,False,
RefEdit_R,RefEdit0,,True,000000000101_General,True,Range:,False,
CheckBoxLabels,CheckBox,False,True,000000000201_General,True,Column labels,False,
OptionButtonSample,OptionButton,True,True,000000010300_General,True,One column per sample,False,
OptionButtonVariable,OptionButton,False,True,000000020300_General,True,One column per variable,False,
OptionButtonPaired,OptionButton,False,True,000000030300_General,True,Paired samples,False,
CheckBox_W,CheckBox,False,False,000000000400_General,False,Weights,False,
RefEdit_W,RefEdit0,,False,000000000500_General,False,Weights:,False,
RefEditT,RefEdit0,Sheet24!$U$6:$U$23,True,000000000100_General,True,Sample 1:,False,
RefEditGroups,RefEdit0,Sheet24!$V$6:$V$23,True,000000000200_General,True,Sample 2:,False,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TextBoxDiff,TextBox,0,True,100000010000_Options,True,Hypothesized difference (D):,False,
ComboBoxHyp,ComboBox,0,True,100000000000_Options,True,Choose the alternative hypothesis,False,
TextBoxV1,TextBox,1,True,10000100020101_Options,True,Variance 1:,False,
TextBoxV2,TextBox,1,True,10000101020101_Options,True,Variance 2:,False,
OptionButtonUDF,OptionButton,False,True,100000030101_Options,True,User defined,False,
OptionButtonEstim,OptionButton,True,True,100000000101_Options,True,Estimated using samples,False,
CheckBoxEqual,CheckBox,False,True,100000020001_Options,True,Assume equality,False,
CheckBoxCochran,CheckBox,False,True,100000030001_Options,True,Cochran-Cox,False,
CheckBoxFTest,CheckBox,True,True,100000010001_Options,True,Use an F-test,False,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CheckBoxSum,CheckBox,True,True,300000000200_Outputs,True,Summary of comparisons,False,
CheckBox_Desc,CheckBox,True,True,300000000000_Outputs,True,Descriptive statistics,False,
CheckBoxDetails,CheckBox,True,True,300000000300_Outputs,True,Detailed results,False,
CheckBoxConf,CheckBox,True,True,300000000100_Outputs,True,Confidence interval,False,
CheckBoxDom,CheckBox,False,True,400000000000_Charts,True,Dominance diagram,False,
CheckBoxDistChart,CheckBox,False,True,400000000100_Charts,True,Distributions,False,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6</xdr:row>
          <xdr:rowOff>0</xdr:rowOff>
        </xdr:from>
        <xdr:to>
          <xdr:col>2</xdr:col>
          <xdr:colOff>660400</xdr:colOff>
          <xdr:row>7</xdr:row>
          <xdr:rowOff>0</xdr:rowOff>
        </xdr:to>
        <xdr:sp macro="" textlink="">
          <xdr:nvSpPr>
            <xdr:cNvPr id="25601" name="BT501692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25602" name="DD169013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827657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RefEditT,RefEdit0,Sheet1!$AH$67:$AH$69,True,000000000100_General,True,Sample 1:,False,
RefEditGroups,RefEdit0,Sheet1!$AI$67:$AI$69,True,000000000200_General,True,Sample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22529" name="BT827657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22530" name="DD225869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3829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RefEditT,RefEdit0,Sheet1!$AH$56:$AH$58,True,000000000100_General,True,Sample 1:,False,
RefEditGroups,RefEdit0,Sheet1!$AI$56:$AI$58,True,000000000200_General,True,Sample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21505" name="BT43829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21506" name="DD654447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0116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RefEditT,RefEdit0,Sheet1!$AH$45:$AH$47,True,000000000100_General,True,Sample 1:,False,
RefEditGroups,RefEdit0,Sheet1!$AI$45:$AI$47,True,000000000200_General,True,Sample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20481" name="BT20116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20482" name="DD723376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47453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RefEditT,RefEdit0,Sheet1!$AH$33:$AH$35,True,000000000100_General,True,Sample 1:,False,
RefEditGroups,RefEdit0,Sheet1!$AI$33:$AI$35,True,000000000200_General,True,Sample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19457" name="BT347453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9458" name="DD823343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97228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RefEditT,RefEdit0,Sheet1!$AH$22:$AH$24,True,000000000100_General,True,Sample 1:,False,
RefEditGroups,RefEdit0,Sheet1!$AI$22:$AI$24,True,000000000200_General,True,Sample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18433" name="BT497228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8434" name="DD401907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64329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RefEditT,RefEdit0,Sheet1!$Y$62:$Y$64,True,000000000100_General,True,Sample 1:,False,
RefEditGroups,RefEdit0,Sheet1!$Z$62:$Z$64,True,000000000200_General,True,Sample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17409" name="BT964329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7410" name="DD844714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97637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RefEditT,RefEdit0,Sheet1!$Y$52:$Y$54,True,000000000100_General,True,Sample 1:,False,
RefEditGroups,RefEdit0,Sheet1!$Z$52:$Z$54,True,000000000200_General,True,Sample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0</xdr:rowOff>
        </xdr:from>
        <xdr:to>
          <xdr:col>2</xdr:col>
          <xdr:colOff>660400</xdr:colOff>
          <xdr:row>6</xdr:row>
          <xdr:rowOff>0</xdr:rowOff>
        </xdr:to>
        <xdr:sp macro="" textlink="">
          <xdr:nvSpPr>
            <xdr:cNvPr id="16385" name="BT797637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6386" name="DD937373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7.xml"/><Relationship Id="rId4" Type="http://schemas.openxmlformats.org/officeDocument/2006/relationships/ctrlProp" Target="../ctrlProps/ctrlProp18.xml"/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9.xml"/><Relationship Id="rId4" Type="http://schemas.openxmlformats.org/officeDocument/2006/relationships/ctrlProp" Target="../ctrlProps/ctrlProp20.xml"/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1.xml"/><Relationship Id="rId4" Type="http://schemas.openxmlformats.org/officeDocument/2006/relationships/ctrlProp" Target="../ctrlProps/ctrlProp22.xml"/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3.xml"/><Relationship Id="rId4" Type="http://schemas.openxmlformats.org/officeDocument/2006/relationships/ctrlProp" Target="../ctrlProps/ctrlProp24.xml"/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5.xml"/><Relationship Id="rId4" Type="http://schemas.openxmlformats.org/officeDocument/2006/relationships/ctrlProp" Target="../ctrlProps/ctrlProp26.xml"/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7.xml"/><Relationship Id="rId4" Type="http://schemas.openxmlformats.org/officeDocument/2006/relationships/ctrlProp" Target="../ctrlProps/ctrlProp28.xml"/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9.xml"/><Relationship Id="rId4" Type="http://schemas.openxmlformats.org/officeDocument/2006/relationships/ctrlProp" Target="../ctrlProps/ctrlProp30.xml"/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1.xml"/><Relationship Id="rId4" Type="http://schemas.openxmlformats.org/officeDocument/2006/relationships/ctrlProp" Target="../ctrlProps/ctrlProp32.xml"/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3.xml"/><Relationship Id="rId4" Type="http://schemas.openxmlformats.org/officeDocument/2006/relationships/ctrlProp" Target="../ctrlProps/ctrlProp34.xml"/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5.xml"/><Relationship Id="rId4" Type="http://schemas.openxmlformats.org/officeDocument/2006/relationships/ctrlProp" Target="../ctrlProps/ctrlProp36.xml"/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7.xml"/><Relationship Id="rId4" Type="http://schemas.openxmlformats.org/officeDocument/2006/relationships/ctrlProp" Target="../ctrlProps/ctrlProp38.xml"/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9.xml"/><Relationship Id="rId4" Type="http://schemas.openxmlformats.org/officeDocument/2006/relationships/ctrlProp" Target="../ctrlProps/ctrlProp40.xml"/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1.xml"/><Relationship Id="rId4" Type="http://schemas.openxmlformats.org/officeDocument/2006/relationships/ctrlProp" Target="../ctrlProps/ctrlProp42.xml"/><Relationship Id="rId1" Type="http://schemas.openxmlformats.org/officeDocument/2006/relationships/drawing" Target="../drawings/drawing21.xml"/><Relationship Id="rId2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3.xml"/><Relationship Id="rId4" Type="http://schemas.openxmlformats.org/officeDocument/2006/relationships/ctrlProp" Target="../ctrlProps/ctrlProp44.xml"/><Relationship Id="rId1" Type="http://schemas.openxmlformats.org/officeDocument/2006/relationships/drawing" Target="../drawings/drawing22.xml"/><Relationship Id="rId2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5.xml"/><Relationship Id="rId4" Type="http://schemas.openxmlformats.org/officeDocument/2006/relationships/ctrlProp" Target="../ctrlProps/ctrlProp46.xml"/><Relationship Id="rId1" Type="http://schemas.openxmlformats.org/officeDocument/2006/relationships/drawing" Target="../drawings/drawing23.xml"/><Relationship Id="rId2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7.xml"/><Relationship Id="rId4" Type="http://schemas.openxmlformats.org/officeDocument/2006/relationships/ctrlProp" Target="../ctrlProps/ctrlProp48.xml"/><Relationship Id="rId1" Type="http://schemas.openxmlformats.org/officeDocument/2006/relationships/drawing" Target="../drawings/drawing24.xml"/><Relationship Id="rId2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9.xml"/><Relationship Id="rId4" Type="http://schemas.openxmlformats.org/officeDocument/2006/relationships/ctrlProp" Target="../ctrlProps/ctrlProp50.xml"/><Relationship Id="rId1" Type="http://schemas.openxmlformats.org/officeDocument/2006/relationships/drawing" Target="../drawings/drawing25.xml"/><Relationship Id="rId2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1.xml"/><Relationship Id="rId4" Type="http://schemas.openxmlformats.org/officeDocument/2006/relationships/ctrlProp" Target="../ctrlProps/ctrlProp52.xml"/><Relationship Id="rId1" Type="http://schemas.openxmlformats.org/officeDocument/2006/relationships/drawing" Target="../drawings/drawing26.xml"/><Relationship Id="rId2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4" Type="http://schemas.openxmlformats.org/officeDocument/2006/relationships/ctrlProp" Target="../ctrlProps/ctrlProp4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3.xml"/><Relationship Id="rId4" Type="http://schemas.openxmlformats.org/officeDocument/2006/relationships/ctrlProp" Target="../ctrlProps/ctrlProp54.xml"/><Relationship Id="rId1" Type="http://schemas.openxmlformats.org/officeDocument/2006/relationships/drawing" Target="../drawings/drawing27.xml"/><Relationship Id="rId2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5.xml"/><Relationship Id="rId4" Type="http://schemas.openxmlformats.org/officeDocument/2006/relationships/ctrlProp" Target="../ctrlProps/ctrlProp56.xml"/><Relationship Id="rId1" Type="http://schemas.openxmlformats.org/officeDocument/2006/relationships/drawing" Target="../drawings/drawing28.xml"/><Relationship Id="rId2" Type="http://schemas.openxmlformats.org/officeDocument/2006/relationships/vmlDrawing" Target="../drawings/vmlDrawing28.v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7.xml"/><Relationship Id="rId4" Type="http://schemas.openxmlformats.org/officeDocument/2006/relationships/ctrlProp" Target="../ctrlProps/ctrlProp58.xml"/><Relationship Id="rId1" Type="http://schemas.openxmlformats.org/officeDocument/2006/relationships/drawing" Target="../drawings/drawing29.xml"/><Relationship Id="rId2" Type="http://schemas.openxmlformats.org/officeDocument/2006/relationships/vmlDrawing" Target="../drawings/vmlDrawing29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4" Type="http://schemas.openxmlformats.org/officeDocument/2006/relationships/ctrlProp" Target="../ctrlProps/ctrlProp6.xml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4" Type="http://schemas.openxmlformats.org/officeDocument/2006/relationships/ctrlProp" Target="../ctrlProps/ctrlProp8.xml"/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4" Type="http://schemas.openxmlformats.org/officeDocument/2006/relationships/ctrlProp" Target="../ctrlProps/ctrlProp10.xml"/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4" Type="http://schemas.openxmlformats.org/officeDocument/2006/relationships/ctrlProp" Target="../ctrlProps/ctrlProp12.xml"/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4" Type="http://schemas.openxmlformats.org/officeDocument/2006/relationships/ctrlProp" Target="../ctrlProps/ctrlProp14.xml"/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5.xml"/><Relationship Id="rId4" Type="http://schemas.openxmlformats.org/officeDocument/2006/relationships/ctrlProp" Target="../ctrlProps/ctrlProp16.xml"/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3:AJ69"/>
  <sheetViews>
    <sheetView workbookViewId="0">
      <selection activeCell="AJ71" sqref="AJ71"/>
    </sheetView>
  </sheetViews>
  <sheetFormatPr baseColWidth="10" defaultRowHeight="16" x14ac:dyDescent="0.2"/>
  <cols>
    <col min="12" max="12" width="20.33203125" customWidth="1"/>
  </cols>
  <sheetData>
    <row r="3" spans="1:36" x14ac:dyDescent="0.2">
      <c r="B3" t="s">
        <v>0</v>
      </c>
      <c r="C3" t="s">
        <v>1</v>
      </c>
    </row>
    <row r="4" spans="1:36" x14ac:dyDescent="0.2">
      <c r="A4">
        <v>1</v>
      </c>
      <c r="B4">
        <v>12.79461</v>
      </c>
      <c r="C4">
        <v>31.74521</v>
      </c>
    </row>
    <row r="5" spans="1:36" x14ac:dyDescent="0.2">
      <c r="A5">
        <v>2</v>
      </c>
      <c r="B5">
        <v>10.909090000000001</v>
      </c>
      <c r="C5">
        <v>22.050219999999999</v>
      </c>
      <c r="H5" t="s">
        <v>0</v>
      </c>
      <c r="I5" t="s">
        <v>1</v>
      </c>
      <c r="L5" s="10" t="s">
        <v>63</v>
      </c>
      <c r="U5" s="10" t="s">
        <v>62</v>
      </c>
      <c r="AD5" s="10" t="s">
        <v>61</v>
      </c>
    </row>
    <row r="6" spans="1:36" x14ac:dyDescent="0.2">
      <c r="A6">
        <v>4</v>
      </c>
      <c r="B6">
        <v>28.013470000000002</v>
      </c>
      <c r="C6">
        <v>23.730080000000001</v>
      </c>
      <c r="G6">
        <v>1</v>
      </c>
      <c r="H6">
        <v>18.650790000000001</v>
      </c>
      <c r="I6">
        <v>26.482209999999998</v>
      </c>
    </row>
    <row r="7" spans="1:36" x14ac:dyDescent="0.2">
      <c r="A7">
        <v>8</v>
      </c>
      <c r="B7">
        <v>48.282829999999997</v>
      </c>
      <c r="C7">
        <v>18.55292</v>
      </c>
      <c r="G7">
        <v>2</v>
      </c>
      <c r="H7">
        <v>12.40741</v>
      </c>
      <c r="I7">
        <v>22.39789</v>
      </c>
      <c r="AD7" s="23" t="s">
        <v>40</v>
      </c>
      <c r="AE7" s="23" t="s">
        <v>41</v>
      </c>
      <c r="AF7" s="23" t="s">
        <v>42</v>
      </c>
      <c r="AG7" s="23" t="s">
        <v>43</v>
      </c>
      <c r="AH7" s="23" t="s">
        <v>44</v>
      </c>
      <c r="AI7" s="23" t="s">
        <v>45</v>
      </c>
    </row>
    <row r="8" spans="1:36" x14ac:dyDescent="0.2">
      <c r="A8" t="s">
        <v>2</v>
      </c>
      <c r="B8">
        <v>0</v>
      </c>
      <c r="C8">
        <v>3.9215689999999999</v>
      </c>
      <c r="G8">
        <v>4</v>
      </c>
      <c r="H8">
        <v>30.449739999999998</v>
      </c>
      <c r="I8">
        <v>30.171279999999999</v>
      </c>
      <c r="L8" s="23" t="s">
        <v>40</v>
      </c>
      <c r="M8" s="23" t="s">
        <v>41</v>
      </c>
      <c r="N8" s="23" t="s">
        <v>42</v>
      </c>
      <c r="O8" s="23" t="s">
        <v>43</v>
      </c>
      <c r="P8" s="23" t="s">
        <v>44</v>
      </c>
      <c r="Q8" s="23" t="s">
        <v>45</v>
      </c>
      <c r="U8" s="23" t="s">
        <v>40</v>
      </c>
      <c r="V8" s="23" t="s">
        <v>41</v>
      </c>
      <c r="W8" s="23" t="s">
        <v>42</v>
      </c>
      <c r="X8" s="23" t="s">
        <v>43</v>
      </c>
      <c r="Y8" s="23" t="s">
        <v>44</v>
      </c>
      <c r="Z8" s="23" t="s">
        <v>45</v>
      </c>
      <c r="AD8" s="23"/>
      <c r="AE8" s="23"/>
      <c r="AF8" s="23"/>
      <c r="AG8" s="23"/>
      <c r="AH8" s="23"/>
      <c r="AI8" s="23"/>
      <c r="AJ8" s="23"/>
    </row>
    <row r="9" spans="1:36" x14ac:dyDescent="0.2">
      <c r="G9">
        <v>8</v>
      </c>
      <c r="H9">
        <v>33.386240000000001</v>
      </c>
      <c r="I9">
        <v>19.43347</v>
      </c>
      <c r="L9" s="23"/>
      <c r="M9" s="23"/>
      <c r="N9" s="23"/>
      <c r="O9" s="23"/>
      <c r="P9" s="23"/>
      <c r="Q9" s="23"/>
      <c r="R9" s="23"/>
      <c r="U9" s="23"/>
      <c r="V9" s="23"/>
      <c r="W9" s="23"/>
      <c r="X9" s="23"/>
      <c r="Y9" s="23"/>
      <c r="Z9" s="23"/>
      <c r="AA9" s="23"/>
      <c r="AD9" s="23">
        <v>1</v>
      </c>
      <c r="AE9" s="24" t="s">
        <v>47</v>
      </c>
      <c r="AF9" s="24">
        <v>38.888890000000004</v>
      </c>
      <c r="AG9" s="24">
        <v>33.333329999999997</v>
      </c>
      <c r="AH9" s="24">
        <v>5.5555560000000002</v>
      </c>
      <c r="AI9" s="24">
        <v>22.22222</v>
      </c>
      <c r="AJ9" s="24">
        <v>0</v>
      </c>
    </row>
    <row r="10" spans="1:36" x14ac:dyDescent="0.2">
      <c r="G10" t="s">
        <v>2</v>
      </c>
      <c r="H10">
        <v>5.1058199999999996</v>
      </c>
      <c r="I10">
        <v>1.5151520000000001</v>
      </c>
      <c r="L10" s="23">
        <v>13</v>
      </c>
      <c r="M10" s="24" t="s">
        <v>46</v>
      </c>
      <c r="N10" s="24">
        <v>14.285714</v>
      </c>
      <c r="O10" s="24">
        <v>0</v>
      </c>
      <c r="P10" s="24">
        <v>28.571428999999998</v>
      </c>
      <c r="Q10" s="24">
        <v>52.380949999999999</v>
      </c>
      <c r="R10" s="24">
        <v>4.7619049999999996</v>
      </c>
      <c r="U10" s="23">
        <v>7</v>
      </c>
      <c r="V10" s="24" t="s">
        <v>46</v>
      </c>
      <c r="W10" s="24">
        <v>10</v>
      </c>
      <c r="X10" s="24">
        <v>0</v>
      </c>
      <c r="Y10" s="24">
        <v>20</v>
      </c>
      <c r="Z10" s="24">
        <v>50</v>
      </c>
      <c r="AA10" s="24">
        <v>20</v>
      </c>
      <c r="AD10" s="23">
        <v>2</v>
      </c>
      <c r="AE10" s="24" t="s">
        <v>47</v>
      </c>
      <c r="AF10" s="24">
        <v>21.052630000000001</v>
      </c>
      <c r="AG10" s="24">
        <v>21.052630000000001</v>
      </c>
      <c r="AH10" s="24">
        <v>42.105263000000001</v>
      </c>
      <c r="AI10" s="24">
        <v>15.78947</v>
      </c>
      <c r="AJ10" s="24">
        <v>0</v>
      </c>
    </row>
    <row r="11" spans="1:36" x14ac:dyDescent="0.2">
      <c r="L11" s="23">
        <v>14</v>
      </c>
      <c r="M11" s="24" t="s">
        <v>46</v>
      </c>
      <c r="N11" s="24">
        <v>25</v>
      </c>
      <c r="O11" s="24">
        <v>15</v>
      </c>
      <c r="P11" s="24">
        <v>35</v>
      </c>
      <c r="Q11" s="24">
        <v>20</v>
      </c>
      <c r="R11" s="24">
        <v>5</v>
      </c>
      <c r="U11" s="23">
        <v>8</v>
      </c>
      <c r="V11" s="24" t="s">
        <v>46</v>
      </c>
      <c r="W11" s="24">
        <v>0</v>
      </c>
      <c r="X11" s="24">
        <v>5.5555560000000002</v>
      </c>
      <c r="Y11" s="24">
        <v>38.888890000000004</v>
      </c>
      <c r="Z11" s="24">
        <v>27.77778</v>
      </c>
      <c r="AA11" s="24">
        <v>27.777778000000001</v>
      </c>
      <c r="AD11" s="23">
        <v>3</v>
      </c>
      <c r="AE11" s="24" t="s">
        <v>47</v>
      </c>
      <c r="AF11" s="24">
        <v>35.294119999999999</v>
      </c>
      <c r="AG11" s="24">
        <v>11.764709999999999</v>
      </c>
      <c r="AH11" s="24">
        <v>23.529412000000001</v>
      </c>
      <c r="AI11" s="24">
        <v>17.64706</v>
      </c>
      <c r="AJ11" s="24">
        <v>11.764709999999999</v>
      </c>
    </row>
    <row r="12" spans="1:36" x14ac:dyDescent="0.2">
      <c r="L12" s="23">
        <v>15</v>
      </c>
      <c r="M12" s="24" t="s">
        <v>46</v>
      </c>
      <c r="N12" s="24">
        <v>16.666667</v>
      </c>
      <c r="O12" s="24">
        <v>22.22222</v>
      </c>
      <c r="P12" s="24">
        <v>27.777778000000001</v>
      </c>
      <c r="Q12" s="24">
        <v>27.77778</v>
      </c>
      <c r="R12" s="24">
        <v>5.5555560000000002</v>
      </c>
      <c r="U12" s="23">
        <v>9</v>
      </c>
      <c r="V12" s="24" t="s">
        <v>46</v>
      </c>
      <c r="W12" s="24">
        <v>10</v>
      </c>
      <c r="X12" s="24">
        <v>5</v>
      </c>
      <c r="Y12" s="24">
        <v>45</v>
      </c>
      <c r="Z12" s="24">
        <v>30</v>
      </c>
      <c r="AA12" s="24">
        <v>10</v>
      </c>
      <c r="AD12" s="23">
        <v>4</v>
      </c>
      <c r="AE12" s="24" t="s">
        <v>46</v>
      </c>
      <c r="AF12" s="24">
        <v>27.272729999999999</v>
      </c>
      <c r="AG12" s="24">
        <v>22.727270000000001</v>
      </c>
      <c r="AH12" s="24">
        <v>31.818182</v>
      </c>
      <c r="AI12" s="24">
        <v>18.181819999999998</v>
      </c>
      <c r="AJ12" s="24">
        <v>0</v>
      </c>
    </row>
    <row r="13" spans="1:36" x14ac:dyDescent="0.2">
      <c r="E13" t="s">
        <v>0</v>
      </c>
      <c r="F13" t="s">
        <v>1</v>
      </c>
      <c r="L13" s="23">
        <v>16</v>
      </c>
      <c r="M13" s="24" t="s">
        <v>47</v>
      </c>
      <c r="N13" s="24">
        <v>22.727273</v>
      </c>
      <c r="O13" s="24">
        <v>13.63636</v>
      </c>
      <c r="P13" s="24">
        <v>36.363636</v>
      </c>
      <c r="Q13" s="24">
        <v>22.727270000000001</v>
      </c>
      <c r="R13" s="24">
        <v>4.5454549999999996</v>
      </c>
      <c r="U13" s="23">
        <v>10</v>
      </c>
      <c r="V13" s="24" t="s">
        <v>47</v>
      </c>
      <c r="W13" s="24">
        <v>0</v>
      </c>
      <c r="X13" s="24">
        <v>0</v>
      </c>
      <c r="Y13" s="24">
        <v>53.333329999999997</v>
      </c>
      <c r="Z13" s="24">
        <v>40</v>
      </c>
      <c r="AA13" s="24">
        <v>6.6666670000000003</v>
      </c>
      <c r="AD13" s="23">
        <v>5</v>
      </c>
      <c r="AE13" s="24" t="s">
        <v>46</v>
      </c>
      <c r="AF13" s="24">
        <v>0</v>
      </c>
      <c r="AG13" s="24">
        <v>10</v>
      </c>
      <c r="AH13" s="24">
        <v>30</v>
      </c>
      <c r="AI13" s="24">
        <v>60</v>
      </c>
      <c r="AJ13" s="24">
        <v>0</v>
      </c>
    </row>
    <row r="14" spans="1:36" x14ac:dyDescent="0.2">
      <c r="D14">
        <v>1</v>
      </c>
      <c r="E14">
        <v>6.6666670000000003</v>
      </c>
      <c r="F14">
        <v>5.0960739999999998</v>
      </c>
      <c r="L14" s="23">
        <v>17</v>
      </c>
      <c r="M14" s="24" t="s">
        <v>47</v>
      </c>
      <c r="N14" s="24">
        <v>52.173912999999999</v>
      </c>
      <c r="O14" s="24">
        <v>21.739129999999999</v>
      </c>
      <c r="P14" s="24">
        <v>8.6956520000000008</v>
      </c>
      <c r="Q14" s="24">
        <v>17.391300000000001</v>
      </c>
      <c r="R14" s="24">
        <v>0</v>
      </c>
      <c r="U14" s="23">
        <v>11</v>
      </c>
      <c r="V14" s="24" t="s">
        <v>47</v>
      </c>
      <c r="W14" s="24">
        <v>4.7619049999999996</v>
      </c>
      <c r="X14" s="24">
        <v>9.5238099999999992</v>
      </c>
      <c r="Y14" s="24">
        <v>61.904760000000003</v>
      </c>
      <c r="Z14" s="24">
        <v>23.809519999999999</v>
      </c>
      <c r="AA14" s="24">
        <v>0</v>
      </c>
      <c r="AD14" s="23">
        <v>6</v>
      </c>
      <c r="AE14" s="24" t="s">
        <v>46</v>
      </c>
      <c r="AF14" s="24">
        <v>11.11111</v>
      </c>
      <c r="AG14" s="24">
        <v>0</v>
      </c>
      <c r="AH14" s="24">
        <v>22.222221999999999</v>
      </c>
      <c r="AI14" s="24">
        <v>66.666669999999996</v>
      </c>
      <c r="AJ14" s="24">
        <v>0</v>
      </c>
    </row>
    <row r="15" spans="1:36" x14ac:dyDescent="0.2">
      <c r="D15">
        <v>2</v>
      </c>
      <c r="E15">
        <v>3.5158518999999999</v>
      </c>
      <c r="F15">
        <v>4.9289889999999996</v>
      </c>
      <c r="L15" s="23">
        <v>18</v>
      </c>
      <c r="M15" s="24" t="s">
        <v>47</v>
      </c>
      <c r="N15" s="24">
        <v>4.5454549999999996</v>
      </c>
      <c r="O15" s="24">
        <v>31.818180000000002</v>
      </c>
      <c r="P15" s="24">
        <v>45.454545000000003</v>
      </c>
      <c r="Q15" s="24">
        <v>18.181819999999998</v>
      </c>
      <c r="R15" s="24">
        <v>0</v>
      </c>
      <c r="U15" s="23">
        <v>12</v>
      </c>
      <c r="V15" s="24" t="s">
        <v>47</v>
      </c>
      <c r="W15" s="24">
        <v>10.526316</v>
      </c>
      <c r="X15" s="24">
        <v>5.2631579999999998</v>
      </c>
      <c r="Y15" s="24">
        <v>21.052630000000001</v>
      </c>
      <c r="Z15" s="24">
        <v>42.105260000000001</v>
      </c>
      <c r="AA15" s="24">
        <v>21.052631999999999</v>
      </c>
    </row>
    <row r="16" spans="1:36" x14ac:dyDescent="0.2">
      <c r="D16">
        <v>4</v>
      </c>
      <c r="E16">
        <v>34.629629999999999</v>
      </c>
      <c r="F16">
        <v>45.430239999999998</v>
      </c>
    </row>
    <row r="17" spans="4:35" x14ac:dyDescent="0.2">
      <c r="D17">
        <v>8</v>
      </c>
      <c r="E17">
        <v>35.925930000000001</v>
      </c>
      <c r="F17">
        <v>35.304929999999999</v>
      </c>
    </row>
    <row r="18" spans="4:35" x14ac:dyDescent="0.2">
      <c r="D18" t="s">
        <v>2</v>
      </c>
      <c r="E18">
        <v>19.259259</v>
      </c>
      <c r="F18">
        <v>9.2397659999999995</v>
      </c>
    </row>
    <row r="19" spans="4:35" x14ac:dyDescent="0.2">
      <c r="AH19">
        <v>1</v>
      </c>
    </row>
    <row r="20" spans="4:35" x14ac:dyDescent="0.2">
      <c r="P20">
        <v>1</v>
      </c>
      <c r="V20" t="s">
        <v>0</v>
      </c>
      <c r="W20" t="s">
        <v>1</v>
      </c>
      <c r="Y20">
        <v>1</v>
      </c>
      <c r="AD20" t="s">
        <v>0</v>
      </c>
      <c r="AE20" t="s">
        <v>1</v>
      </c>
    </row>
    <row r="21" spans="4:35" x14ac:dyDescent="0.2">
      <c r="V21" s="24">
        <v>10</v>
      </c>
      <c r="W21" s="24">
        <v>0</v>
      </c>
      <c r="AD21" s="24">
        <v>27.272729999999999</v>
      </c>
      <c r="AE21" s="24">
        <v>38.888890000000004</v>
      </c>
      <c r="AH21" t="s">
        <v>0</v>
      </c>
      <c r="AI21" t="s">
        <v>1</v>
      </c>
    </row>
    <row r="22" spans="4:35" x14ac:dyDescent="0.2">
      <c r="M22" t="s">
        <v>0</v>
      </c>
      <c r="N22" t="s">
        <v>1</v>
      </c>
      <c r="P22" t="s">
        <v>0</v>
      </c>
      <c r="Q22" t="s">
        <v>1</v>
      </c>
      <c r="V22" s="24">
        <v>0</v>
      </c>
      <c r="W22" s="24">
        <v>0</v>
      </c>
      <c r="Y22" t="s">
        <v>0</v>
      </c>
      <c r="Z22" t="s">
        <v>1</v>
      </c>
      <c r="AD22" s="24">
        <v>22.727270000000001</v>
      </c>
      <c r="AE22" s="24">
        <v>33.333329999999997</v>
      </c>
      <c r="AH22" s="24">
        <v>27.272729999999999</v>
      </c>
      <c r="AI22" s="24">
        <v>38.888890000000004</v>
      </c>
    </row>
    <row r="23" spans="4:35" x14ac:dyDescent="0.2">
      <c r="M23" s="24">
        <v>14.285714</v>
      </c>
      <c r="N23" s="24">
        <v>22.727273</v>
      </c>
      <c r="P23" s="24">
        <v>14.285714</v>
      </c>
      <c r="Q23" s="24">
        <v>22.727273</v>
      </c>
      <c r="V23" s="24">
        <v>20</v>
      </c>
      <c r="W23" s="24">
        <v>53.333329999999997</v>
      </c>
      <c r="Y23" s="24">
        <v>10</v>
      </c>
      <c r="Z23" s="24">
        <v>0</v>
      </c>
      <c r="AD23" s="24">
        <v>31.818182</v>
      </c>
      <c r="AE23" s="24">
        <v>5.5555560000000002</v>
      </c>
      <c r="AH23" s="24">
        <v>0</v>
      </c>
      <c r="AI23" s="24">
        <v>21.052630000000001</v>
      </c>
    </row>
    <row r="24" spans="4:35" x14ac:dyDescent="0.2">
      <c r="M24" s="24">
        <v>0</v>
      </c>
      <c r="N24" s="24">
        <v>13.63636</v>
      </c>
      <c r="P24" s="24">
        <v>25</v>
      </c>
      <c r="Q24" s="24">
        <v>52.173912999999999</v>
      </c>
      <c r="V24" s="24">
        <v>50</v>
      </c>
      <c r="W24" s="24">
        <v>40</v>
      </c>
      <c r="Y24" s="24">
        <v>0</v>
      </c>
      <c r="Z24" s="24">
        <v>4.7619049999999996</v>
      </c>
      <c r="AD24" s="24">
        <v>18.181819999999998</v>
      </c>
      <c r="AE24" s="24">
        <v>22.22222</v>
      </c>
      <c r="AH24" s="24">
        <v>11.11111</v>
      </c>
      <c r="AI24" s="24">
        <v>35.294119999999999</v>
      </c>
    </row>
    <row r="25" spans="4:35" x14ac:dyDescent="0.2">
      <c r="M25" s="24">
        <v>28.571428999999998</v>
      </c>
      <c r="N25" s="24">
        <v>36.363636</v>
      </c>
      <c r="P25" s="24">
        <v>16.666667</v>
      </c>
      <c r="Q25" s="24">
        <v>4.5454549999999996</v>
      </c>
      <c r="V25" s="24">
        <v>20</v>
      </c>
      <c r="W25" s="24">
        <v>6.6666670000000003</v>
      </c>
      <c r="Y25" s="24">
        <v>10</v>
      </c>
      <c r="Z25" s="24">
        <v>10.526316</v>
      </c>
      <c r="AD25" s="24">
        <v>0</v>
      </c>
      <c r="AE25" s="24">
        <v>0</v>
      </c>
    </row>
    <row r="26" spans="4:35" x14ac:dyDescent="0.2">
      <c r="M26" s="24">
        <v>52.380949999999999</v>
      </c>
      <c r="N26" s="24">
        <v>22.727270000000001</v>
      </c>
      <c r="V26" s="24">
        <v>0</v>
      </c>
      <c r="W26" s="24">
        <v>4.7619049999999996</v>
      </c>
      <c r="AD26" s="24">
        <v>0</v>
      </c>
      <c r="AE26" s="24">
        <v>35.294119999999999</v>
      </c>
    </row>
    <row r="27" spans="4:35" x14ac:dyDescent="0.2">
      <c r="M27" s="24">
        <v>4.7619049999999996</v>
      </c>
      <c r="N27" s="24">
        <v>4.5454549999999996</v>
      </c>
      <c r="V27" s="24">
        <v>5.5555560000000002</v>
      </c>
      <c r="W27" s="24">
        <v>9.5238099999999992</v>
      </c>
      <c r="AD27" s="24">
        <v>10</v>
      </c>
      <c r="AE27" s="24">
        <v>21.052630000000001</v>
      </c>
    </row>
    <row r="28" spans="4:35" x14ac:dyDescent="0.2">
      <c r="M28" s="24">
        <v>25</v>
      </c>
      <c r="N28" s="24">
        <v>52.173912999999999</v>
      </c>
      <c r="P28" s="24">
        <v>2</v>
      </c>
      <c r="V28" s="24">
        <v>38.888890000000004</v>
      </c>
      <c r="W28" s="24">
        <v>61.904760000000003</v>
      </c>
      <c r="AD28" s="24">
        <v>30</v>
      </c>
      <c r="AE28" s="24">
        <v>21.052630000000001</v>
      </c>
    </row>
    <row r="29" spans="4:35" x14ac:dyDescent="0.2">
      <c r="M29" s="24">
        <v>15</v>
      </c>
      <c r="N29" s="24">
        <v>21.739129999999999</v>
      </c>
      <c r="V29" s="24">
        <v>27.77778</v>
      </c>
      <c r="W29" s="24">
        <v>23.809519999999999</v>
      </c>
      <c r="Y29" s="24">
        <v>2</v>
      </c>
      <c r="AD29" s="24">
        <v>60</v>
      </c>
      <c r="AE29" s="24">
        <v>42.105263000000001</v>
      </c>
    </row>
    <row r="30" spans="4:35" x14ac:dyDescent="0.2">
      <c r="M30" s="24">
        <v>35</v>
      </c>
      <c r="N30" s="24">
        <v>8.6956520000000008</v>
      </c>
      <c r="P30" t="s">
        <v>0</v>
      </c>
      <c r="Q30" t="s">
        <v>1</v>
      </c>
      <c r="V30" s="24">
        <v>27.777778000000001</v>
      </c>
      <c r="W30" s="24">
        <v>0</v>
      </c>
      <c r="AD30" s="24">
        <v>0</v>
      </c>
      <c r="AE30" s="24">
        <v>15.78947</v>
      </c>
      <c r="AH30" s="24">
        <v>2</v>
      </c>
    </row>
    <row r="31" spans="4:35" x14ac:dyDescent="0.2">
      <c r="M31" s="24">
        <v>20</v>
      </c>
      <c r="N31" s="24">
        <v>17.391300000000001</v>
      </c>
      <c r="P31" s="24">
        <v>0</v>
      </c>
      <c r="Q31" s="24">
        <v>13.63636</v>
      </c>
      <c r="V31" s="24">
        <v>10</v>
      </c>
      <c r="W31" s="24">
        <v>10.526316</v>
      </c>
      <c r="Y31" t="s">
        <v>0</v>
      </c>
      <c r="Z31" t="s">
        <v>1</v>
      </c>
      <c r="AD31" s="24">
        <v>11.11111</v>
      </c>
      <c r="AE31" s="24">
        <v>0</v>
      </c>
    </row>
    <row r="32" spans="4:35" x14ac:dyDescent="0.2">
      <c r="M32" s="24">
        <v>5</v>
      </c>
      <c r="N32" s="24">
        <v>0</v>
      </c>
      <c r="P32" s="24">
        <v>15</v>
      </c>
      <c r="Q32" s="24">
        <v>21.739129999999999</v>
      </c>
      <c r="V32" s="24">
        <v>5</v>
      </c>
      <c r="W32" s="24">
        <v>5.2631579999999998</v>
      </c>
      <c r="Y32" s="24">
        <v>0</v>
      </c>
      <c r="Z32" s="24">
        <v>0</v>
      </c>
      <c r="AD32" s="24">
        <v>0</v>
      </c>
      <c r="AE32" s="24">
        <v>11.764709999999999</v>
      </c>
      <c r="AH32" t="s">
        <v>0</v>
      </c>
      <c r="AI32" t="s">
        <v>1</v>
      </c>
    </row>
    <row r="33" spans="13:35" x14ac:dyDescent="0.2">
      <c r="M33" s="24">
        <v>16.666667</v>
      </c>
      <c r="N33" s="24">
        <v>4.5454549999999996</v>
      </c>
      <c r="P33" s="24">
        <v>22.22222</v>
      </c>
      <c r="Q33" s="24">
        <v>31.818180000000002</v>
      </c>
      <c r="V33" s="24">
        <v>45</v>
      </c>
      <c r="W33" s="24">
        <v>21.052630000000001</v>
      </c>
      <c r="Y33" s="24">
        <v>5.5555560000000002</v>
      </c>
      <c r="Z33" s="24">
        <v>9.5238099999999992</v>
      </c>
      <c r="AD33" s="24">
        <v>22.222221999999999</v>
      </c>
      <c r="AE33" s="24">
        <v>23.529412000000001</v>
      </c>
      <c r="AH33" s="24">
        <v>22.727270000000001</v>
      </c>
      <c r="AI33" s="24">
        <v>33.333329999999997</v>
      </c>
    </row>
    <row r="34" spans="13:35" x14ac:dyDescent="0.2">
      <c r="M34" s="24">
        <v>22.22222</v>
      </c>
      <c r="N34" s="24">
        <v>31.818180000000002</v>
      </c>
      <c r="V34" s="24">
        <v>30</v>
      </c>
      <c r="W34" s="24">
        <v>42.105260000000001</v>
      </c>
      <c r="Y34" s="24">
        <v>5</v>
      </c>
      <c r="Z34" s="24">
        <v>5.2631579999999998</v>
      </c>
      <c r="AD34" s="24">
        <v>66.666669999999996</v>
      </c>
      <c r="AE34" s="24">
        <v>17.64706</v>
      </c>
      <c r="AH34" s="24">
        <v>10</v>
      </c>
      <c r="AI34" s="24">
        <v>21.052630000000001</v>
      </c>
    </row>
    <row r="35" spans="13:35" x14ac:dyDescent="0.2">
      <c r="M35" s="24">
        <v>27.777778000000001</v>
      </c>
      <c r="N35" s="24">
        <v>45.454545000000003</v>
      </c>
      <c r="V35" s="24">
        <v>10</v>
      </c>
      <c r="W35" s="24">
        <v>21.052631999999999</v>
      </c>
      <c r="AD35" s="24">
        <v>0</v>
      </c>
      <c r="AE35" s="24">
        <v>11.764709999999999</v>
      </c>
      <c r="AH35" s="24">
        <v>0</v>
      </c>
      <c r="AI35" s="24">
        <v>11.764709999999999</v>
      </c>
    </row>
    <row r="36" spans="13:35" x14ac:dyDescent="0.2">
      <c r="M36" s="24">
        <v>27.77778</v>
      </c>
      <c r="N36" s="24">
        <v>18.181819999999998</v>
      </c>
    </row>
    <row r="37" spans="13:35" x14ac:dyDescent="0.2">
      <c r="M37" s="24">
        <v>5.5555560000000002</v>
      </c>
      <c r="N37" s="24">
        <v>0</v>
      </c>
      <c r="P37" s="24">
        <v>4</v>
      </c>
    </row>
    <row r="39" spans="13:35" x14ac:dyDescent="0.2">
      <c r="P39" t="s">
        <v>0</v>
      </c>
      <c r="Q39" t="s">
        <v>1</v>
      </c>
      <c r="Y39" s="24">
        <v>4</v>
      </c>
    </row>
    <row r="40" spans="13:35" x14ac:dyDescent="0.2">
      <c r="P40" s="24">
        <v>28.571428999999998</v>
      </c>
      <c r="Q40" s="24">
        <v>36.363636</v>
      </c>
    </row>
    <row r="41" spans="13:35" x14ac:dyDescent="0.2">
      <c r="P41" s="24">
        <v>35</v>
      </c>
      <c r="Q41" s="24">
        <v>8.6956520000000008</v>
      </c>
      <c r="Y41" t="s">
        <v>0</v>
      </c>
      <c r="Z41" t="s">
        <v>1</v>
      </c>
    </row>
    <row r="42" spans="13:35" x14ac:dyDescent="0.2">
      <c r="P42" s="24">
        <v>27.777778000000001</v>
      </c>
      <c r="Q42" s="24">
        <v>45.454545000000003</v>
      </c>
      <c r="Y42" s="24">
        <v>20</v>
      </c>
      <c r="Z42" s="24">
        <v>53.333329999999997</v>
      </c>
      <c r="AH42" s="24">
        <v>4</v>
      </c>
    </row>
    <row r="43" spans="13:35" x14ac:dyDescent="0.2">
      <c r="Y43" s="24">
        <v>38.888890000000004</v>
      </c>
      <c r="Z43" s="24">
        <v>61.904760000000003</v>
      </c>
    </row>
    <row r="44" spans="13:35" x14ac:dyDescent="0.2">
      <c r="Y44" s="24">
        <v>45</v>
      </c>
      <c r="Z44" s="24">
        <v>21.052630000000001</v>
      </c>
      <c r="AH44" t="s">
        <v>0</v>
      </c>
      <c r="AI44" t="s">
        <v>1</v>
      </c>
    </row>
    <row r="45" spans="13:35" x14ac:dyDescent="0.2">
      <c r="AH45" s="24">
        <v>31.818182</v>
      </c>
      <c r="AI45" s="24">
        <v>5.5555560000000002</v>
      </c>
    </row>
    <row r="46" spans="13:35" x14ac:dyDescent="0.2">
      <c r="P46" s="24">
        <v>8</v>
      </c>
      <c r="AH46" s="24">
        <v>30</v>
      </c>
      <c r="AI46" s="24">
        <v>42.105263000000001</v>
      </c>
    </row>
    <row r="47" spans="13:35" x14ac:dyDescent="0.2">
      <c r="AH47" s="24">
        <v>22.222221999999999</v>
      </c>
      <c r="AI47" s="24">
        <v>23.529412000000001</v>
      </c>
    </row>
    <row r="48" spans="13:35" x14ac:dyDescent="0.2">
      <c r="P48" t="s">
        <v>0</v>
      </c>
      <c r="Q48" t="s">
        <v>1</v>
      </c>
    </row>
    <row r="49" spans="16:35" x14ac:dyDescent="0.2">
      <c r="P49" s="24">
        <v>52.380949999999999</v>
      </c>
      <c r="Q49" s="24">
        <v>22.727270000000001</v>
      </c>
      <c r="Y49" s="24">
        <v>8</v>
      </c>
    </row>
    <row r="50" spans="16:35" x14ac:dyDescent="0.2">
      <c r="P50" s="24">
        <v>20</v>
      </c>
      <c r="Q50" s="24">
        <v>17.391300000000001</v>
      </c>
    </row>
    <row r="51" spans="16:35" x14ac:dyDescent="0.2">
      <c r="P51" s="24">
        <v>27.77778</v>
      </c>
      <c r="Q51" s="24">
        <v>18.181819999999998</v>
      </c>
      <c r="Y51" t="s">
        <v>0</v>
      </c>
      <c r="Z51" t="s">
        <v>1</v>
      </c>
    </row>
    <row r="52" spans="16:35" x14ac:dyDescent="0.2">
      <c r="Y52" s="24">
        <v>50</v>
      </c>
      <c r="Z52" s="24">
        <v>40</v>
      </c>
    </row>
    <row r="53" spans="16:35" x14ac:dyDescent="0.2">
      <c r="Y53" s="24">
        <v>27.77778</v>
      </c>
      <c r="Z53" s="24">
        <v>23.809519999999999</v>
      </c>
      <c r="AH53" s="24">
        <v>8</v>
      </c>
    </row>
    <row r="54" spans="16:35" x14ac:dyDescent="0.2">
      <c r="P54" s="24" t="s">
        <v>2</v>
      </c>
      <c r="Y54" s="24">
        <v>30</v>
      </c>
      <c r="Z54" s="24">
        <v>42.105260000000001</v>
      </c>
    </row>
    <row r="55" spans="16:35" x14ac:dyDescent="0.2">
      <c r="AH55" t="s">
        <v>0</v>
      </c>
      <c r="AI55" t="s">
        <v>1</v>
      </c>
    </row>
    <row r="56" spans="16:35" x14ac:dyDescent="0.2">
      <c r="P56" t="s">
        <v>0</v>
      </c>
      <c r="Q56" t="s">
        <v>1</v>
      </c>
      <c r="AH56" s="24">
        <v>18.181819999999998</v>
      </c>
      <c r="AI56" s="24">
        <v>22.22222</v>
      </c>
    </row>
    <row r="57" spans="16:35" x14ac:dyDescent="0.2">
      <c r="P57" s="24">
        <v>4.7619049999999996</v>
      </c>
      <c r="Q57" s="24">
        <v>4.5454549999999996</v>
      </c>
      <c r="AH57" s="24">
        <v>60</v>
      </c>
      <c r="AI57" s="24">
        <v>15.78947</v>
      </c>
    </row>
    <row r="58" spans="16:35" x14ac:dyDescent="0.2">
      <c r="P58" s="24">
        <v>5</v>
      </c>
      <c r="Q58" s="24">
        <v>0</v>
      </c>
      <c r="AH58" s="24">
        <v>66.666669999999996</v>
      </c>
      <c r="AI58" s="24">
        <v>17.64706</v>
      </c>
    </row>
    <row r="59" spans="16:35" x14ac:dyDescent="0.2">
      <c r="P59" s="24">
        <v>5.5555560000000002</v>
      </c>
      <c r="Q59" s="24">
        <v>0</v>
      </c>
      <c r="Y59" s="24" t="s">
        <v>2</v>
      </c>
    </row>
    <row r="61" spans="16:35" x14ac:dyDescent="0.2">
      <c r="Y61" t="s">
        <v>0</v>
      </c>
      <c r="Z61" t="s">
        <v>1</v>
      </c>
    </row>
    <row r="62" spans="16:35" x14ac:dyDescent="0.2">
      <c r="Y62" s="24">
        <v>20</v>
      </c>
      <c r="Z62" s="24">
        <v>6.6666670000000003</v>
      </c>
    </row>
    <row r="63" spans="16:35" x14ac:dyDescent="0.2">
      <c r="Y63" s="24">
        <v>27.777778000000001</v>
      </c>
      <c r="Z63" s="24">
        <v>0</v>
      </c>
    </row>
    <row r="64" spans="16:35" x14ac:dyDescent="0.2">
      <c r="Y64" s="24">
        <v>10</v>
      </c>
      <c r="Z64" s="24">
        <v>21.052631999999999</v>
      </c>
      <c r="AH64" s="24" t="s">
        <v>2</v>
      </c>
    </row>
    <row r="66" spans="34:35" x14ac:dyDescent="0.2">
      <c r="AH66" t="s">
        <v>0</v>
      </c>
      <c r="AI66" t="s">
        <v>1</v>
      </c>
    </row>
    <row r="67" spans="34:35" x14ac:dyDescent="0.2">
      <c r="AH67" s="24">
        <v>0</v>
      </c>
      <c r="AI67" s="24">
        <v>0</v>
      </c>
    </row>
    <row r="68" spans="34:35" x14ac:dyDescent="0.2">
      <c r="AH68" s="24">
        <v>0</v>
      </c>
      <c r="AI68" s="24">
        <v>0</v>
      </c>
    </row>
    <row r="69" spans="34:35" x14ac:dyDescent="0.2">
      <c r="AH69" s="24">
        <v>0</v>
      </c>
      <c r="AI69" s="24">
        <v>11.764709999999999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>
    <tabColor rgb="FF007800"/>
  </sheetPr>
  <dimension ref="B1:J34"/>
  <sheetViews>
    <sheetView topLeftCell="A5" workbookViewId="0">
      <selection activeCell="F28" sqref="F28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102</v>
      </c>
    </row>
    <row r="2" spans="2:9" x14ac:dyDescent="0.2">
      <c r="B2" t="s">
        <v>99</v>
      </c>
    </row>
    <row r="3" spans="2:9" x14ac:dyDescent="0.2">
      <c r="B3" t="s">
        <v>100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16</v>
      </c>
      <c r="C13" s="6">
        <v>3</v>
      </c>
      <c r="D13" s="6">
        <v>0</v>
      </c>
      <c r="E13" s="6">
        <v>3</v>
      </c>
      <c r="F13" s="8">
        <v>27.77778</v>
      </c>
      <c r="G13" s="8">
        <v>50</v>
      </c>
      <c r="H13" s="8">
        <v>35.925926666666669</v>
      </c>
      <c r="I13" s="8">
        <v>12.239044920913289</v>
      </c>
    </row>
    <row r="14" spans="2:9" ht="17" thickBot="1" x14ac:dyDescent="0.25">
      <c r="B14" s="5" t="s">
        <v>16</v>
      </c>
      <c r="C14" s="7">
        <v>3</v>
      </c>
      <c r="D14" s="7">
        <v>0</v>
      </c>
      <c r="E14" s="7">
        <v>3</v>
      </c>
      <c r="F14" s="9">
        <v>23.809519999999999</v>
      </c>
      <c r="G14" s="9">
        <v>42.105260000000001</v>
      </c>
      <c r="H14" s="9">
        <v>35.304926666666667</v>
      </c>
      <c r="I14" s="9">
        <v>10.010809694571831</v>
      </c>
    </row>
    <row r="17" spans="2:3" x14ac:dyDescent="0.2">
      <c r="B17" s="10" t="s">
        <v>17</v>
      </c>
    </row>
    <row r="19" spans="2:3" x14ac:dyDescent="0.2">
      <c r="B19" s="1" t="s">
        <v>18</v>
      </c>
    </row>
    <row r="20" spans="2:3" x14ac:dyDescent="0.2">
      <c r="B20" s="11">
        <v>3.8325871530025132E-2</v>
      </c>
      <c r="C20" s="12">
        <v>58.293650597167876</v>
      </c>
    </row>
    <row r="21" spans="2:3" ht="17" thickBot="1" x14ac:dyDescent="0.25"/>
    <row r="22" spans="2:3" x14ac:dyDescent="0.2">
      <c r="B22" s="14" t="s">
        <v>19</v>
      </c>
      <c r="C22" s="17">
        <v>1.4947089896709789</v>
      </c>
    </row>
    <row r="23" spans="2:3" x14ac:dyDescent="0.2">
      <c r="B23" s="13" t="s">
        <v>20</v>
      </c>
      <c r="C23" s="18">
        <v>1.4947089896709789</v>
      </c>
    </row>
    <row r="24" spans="2:3" x14ac:dyDescent="0.2">
      <c r="B24" s="13" t="s">
        <v>21</v>
      </c>
      <c r="C24" s="18">
        <v>38.999999999999964</v>
      </c>
    </row>
    <row r="25" spans="2:3" x14ac:dyDescent="0.2">
      <c r="B25" s="13" t="s">
        <v>22</v>
      </c>
      <c r="C25" s="19">
        <v>2</v>
      </c>
    </row>
    <row r="26" spans="2:3" x14ac:dyDescent="0.2">
      <c r="B26" s="13" t="s">
        <v>23</v>
      </c>
      <c r="C26" s="19">
        <v>2</v>
      </c>
    </row>
    <row r="27" spans="2:3" x14ac:dyDescent="0.2">
      <c r="B27" s="13" t="s">
        <v>24</v>
      </c>
      <c r="C27" s="22">
        <v>0.80169671423831079</v>
      </c>
    </row>
    <row r="28" spans="2:3" ht="17" thickBot="1" x14ac:dyDescent="0.25">
      <c r="B28" s="15" t="s">
        <v>25</v>
      </c>
      <c r="C28" s="20">
        <v>0.05</v>
      </c>
    </row>
    <row r="30" spans="2:3" x14ac:dyDescent="0.2">
      <c r="B30" s="1" t="s">
        <v>26</v>
      </c>
    </row>
    <row r="31" spans="2:3" x14ac:dyDescent="0.2">
      <c r="B31" s="1" t="s">
        <v>27</v>
      </c>
    </row>
    <row r="32" spans="2:3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101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BT797637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386" r:id="rId4" name="DD937373">
              <controlPr defaultSize="0" autoFill="0" autoPict="0" macro="[0]!GoToResultsNew1125173345473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 enableFormatConditionsCalculation="0">
    <tabColor rgb="FF007800"/>
  </sheetPr>
  <dimension ref="B1:J34"/>
  <sheetViews>
    <sheetView topLeftCell="A9" workbookViewId="0">
      <selection activeCell="H15" sqref="H15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98</v>
      </c>
    </row>
    <row r="2" spans="2:9" x14ac:dyDescent="0.2">
      <c r="B2" t="s">
        <v>95</v>
      </c>
    </row>
    <row r="3" spans="2:9" x14ac:dyDescent="0.2">
      <c r="B3" t="s">
        <v>96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136</v>
      </c>
      <c r="C13" s="6">
        <v>3</v>
      </c>
      <c r="D13" s="6">
        <v>0</v>
      </c>
      <c r="E13" s="6">
        <v>3</v>
      </c>
      <c r="F13" s="8">
        <v>20</v>
      </c>
      <c r="G13" s="8">
        <v>45</v>
      </c>
      <c r="H13" s="8">
        <v>34.629629999999999</v>
      </c>
      <c r="I13" s="8">
        <v>13.032880411125548</v>
      </c>
    </row>
    <row r="14" spans="2:9" ht="17" thickBot="1" x14ac:dyDescent="0.25">
      <c r="B14" s="5" t="s">
        <v>137</v>
      </c>
      <c r="C14" s="7">
        <v>3</v>
      </c>
      <c r="D14" s="7">
        <v>0</v>
      </c>
      <c r="E14" s="7">
        <v>3</v>
      </c>
      <c r="F14" s="9">
        <v>21.052630000000001</v>
      </c>
      <c r="G14" s="9">
        <v>61.904760000000003</v>
      </c>
      <c r="H14" s="9">
        <v>45.430239999999998</v>
      </c>
      <c r="I14" s="9">
        <v>21.542243500742909</v>
      </c>
    </row>
    <row r="17" spans="2:3" x14ac:dyDescent="0.2">
      <c r="B17" s="10" t="s">
        <v>17</v>
      </c>
    </row>
    <row r="19" spans="2:3" x14ac:dyDescent="0.2">
      <c r="B19" s="1" t="s">
        <v>18</v>
      </c>
    </row>
    <row r="20" spans="2:3" x14ac:dyDescent="0.2">
      <c r="B20" s="11">
        <v>9.38500162665587E-3</v>
      </c>
      <c r="C20" s="12">
        <v>14.274587474143491</v>
      </c>
    </row>
    <row r="21" spans="2:3" ht="17" thickBot="1" x14ac:dyDescent="0.25"/>
    <row r="22" spans="2:3" x14ac:dyDescent="0.2">
      <c r="B22" s="14" t="s">
        <v>19</v>
      </c>
      <c r="C22" s="17">
        <v>0.36601506343957857</v>
      </c>
    </row>
    <row r="23" spans="2:3" x14ac:dyDescent="0.2">
      <c r="B23" s="13" t="s">
        <v>20</v>
      </c>
      <c r="C23" s="18">
        <v>0.36601506343957857</v>
      </c>
    </row>
    <row r="24" spans="2:3" x14ac:dyDescent="0.2">
      <c r="B24" s="13" t="s">
        <v>21</v>
      </c>
      <c r="C24" s="18">
        <v>38.999999999999964</v>
      </c>
    </row>
    <row r="25" spans="2:3" x14ac:dyDescent="0.2">
      <c r="B25" s="13" t="s">
        <v>22</v>
      </c>
      <c r="C25" s="19">
        <v>2</v>
      </c>
    </row>
    <row r="26" spans="2:3" x14ac:dyDescent="0.2">
      <c r="B26" s="13" t="s">
        <v>23</v>
      </c>
      <c r="C26" s="19">
        <v>2</v>
      </c>
    </row>
    <row r="27" spans="2:3" x14ac:dyDescent="0.2">
      <c r="B27" s="13" t="s">
        <v>24</v>
      </c>
      <c r="C27" s="22">
        <v>0.53588730203013313</v>
      </c>
    </row>
    <row r="28" spans="2:3" ht="17" thickBot="1" x14ac:dyDescent="0.25">
      <c r="B28" s="15" t="s">
        <v>25</v>
      </c>
      <c r="C28" s="20">
        <v>0.05</v>
      </c>
    </row>
    <row r="30" spans="2:3" x14ac:dyDescent="0.2">
      <c r="B30" s="1" t="s">
        <v>26</v>
      </c>
    </row>
    <row r="31" spans="2:3" x14ac:dyDescent="0.2">
      <c r="B31" s="1" t="s">
        <v>27</v>
      </c>
    </row>
    <row r="32" spans="2:3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97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BT993770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5362" r:id="rId4" name="DD690491">
              <controlPr defaultSize="0" autoFill="0" autoPict="0" macro="[0]!GoToResultsNew1125173340471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enableFormatConditionsCalculation="0">
    <tabColor rgb="FF007800"/>
  </sheetPr>
  <dimension ref="B1:J34"/>
  <sheetViews>
    <sheetView topLeftCell="A7" workbookViewId="0">
      <selection activeCell="B14" sqref="B14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94</v>
      </c>
    </row>
    <row r="2" spans="2:9" x14ac:dyDescent="0.2">
      <c r="B2" t="s">
        <v>91</v>
      </c>
    </row>
    <row r="3" spans="2:9" x14ac:dyDescent="0.2">
      <c r="B3" t="s">
        <v>92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136</v>
      </c>
      <c r="C13" s="6">
        <v>3</v>
      </c>
      <c r="D13" s="6">
        <v>0</v>
      </c>
      <c r="E13" s="6">
        <v>3</v>
      </c>
      <c r="F13" s="8">
        <v>0</v>
      </c>
      <c r="G13" s="8">
        <v>5.5555560000000002</v>
      </c>
      <c r="H13" s="8">
        <v>3.5185186666666666</v>
      </c>
      <c r="I13" s="8">
        <v>3.0597615631034611</v>
      </c>
    </row>
    <row r="14" spans="2:9" ht="17" thickBot="1" x14ac:dyDescent="0.25">
      <c r="B14" s="5" t="s">
        <v>137</v>
      </c>
      <c r="C14" s="7">
        <v>3</v>
      </c>
      <c r="D14" s="7">
        <v>0</v>
      </c>
      <c r="E14" s="7">
        <v>3</v>
      </c>
      <c r="F14" s="9">
        <v>0</v>
      </c>
      <c r="G14" s="9">
        <v>9.5238099999999992</v>
      </c>
      <c r="H14" s="9">
        <v>4.928989333333333</v>
      </c>
      <c r="I14" s="9">
        <v>4.7706908045231069</v>
      </c>
    </row>
    <row r="17" spans="2:3" x14ac:dyDescent="0.2">
      <c r="B17" s="10" t="s">
        <v>17</v>
      </c>
    </row>
    <row r="19" spans="2:3" x14ac:dyDescent="0.2">
      <c r="B19" s="1" t="s">
        <v>18</v>
      </c>
    </row>
    <row r="20" spans="2:3" x14ac:dyDescent="0.2">
      <c r="B20" s="11">
        <v>1.0547463276334183E-2</v>
      </c>
      <c r="C20" s="12">
        <v>16.042691643304195</v>
      </c>
    </row>
    <row r="21" spans="2:3" ht="17" thickBot="1" x14ac:dyDescent="0.25"/>
    <row r="22" spans="2:3" x14ac:dyDescent="0.2">
      <c r="B22" s="14" t="s">
        <v>19</v>
      </c>
      <c r="C22" s="17">
        <v>0.41135106777703279</v>
      </c>
    </row>
    <row r="23" spans="2:3" x14ac:dyDescent="0.2">
      <c r="B23" s="13" t="s">
        <v>20</v>
      </c>
      <c r="C23" s="18">
        <v>0.41135106777703279</v>
      </c>
    </row>
    <row r="24" spans="2:3" x14ac:dyDescent="0.2">
      <c r="B24" s="13" t="s">
        <v>21</v>
      </c>
      <c r="C24" s="18">
        <v>38.999999999999964</v>
      </c>
    </row>
    <row r="25" spans="2:3" x14ac:dyDescent="0.2">
      <c r="B25" s="13" t="s">
        <v>22</v>
      </c>
      <c r="C25" s="19">
        <v>2</v>
      </c>
    </row>
    <row r="26" spans="2:3" x14ac:dyDescent="0.2">
      <c r="B26" s="13" t="s">
        <v>23</v>
      </c>
      <c r="C26" s="19">
        <v>2</v>
      </c>
    </row>
    <row r="27" spans="2:3" x14ac:dyDescent="0.2">
      <c r="B27" s="13" t="s">
        <v>24</v>
      </c>
      <c r="C27" s="22">
        <v>0.58291813733479736</v>
      </c>
    </row>
    <row r="28" spans="2:3" ht="17" thickBot="1" x14ac:dyDescent="0.25">
      <c r="B28" s="15" t="s">
        <v>25</v>
      </c>
      <c r="C28" s="20">
        <v>0.05</v>
      </c>
    </row>
    <row r="30" spans="2:3" x14ac:dyDescent="0.2">
      <c r="B30" s="1" t="s">
        <v>26</v>
      </c>
    </row>
    <row r="31" spans="2:3" x14ac:dyDescent="0.2">
      <c r="B31" s="1" t="s">
        <v>27</v>
      </c>
    </row>
    <row r="32" spans="2:3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93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3" name="BT238748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38" r:id="rId4" name="DD795799">
              <controlPr defaultSize="0" autoFill="0" autoPict="0" macro="[0]!GoToResultsNew1125173331813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>
    <tabColor rgb="FF007800"/>
  </sheetPr>
  <dimension ref="B1:J34"/>
  <sheetViews>
    <sheetView workbookViewId="0">
      <selection activeCell="B16" sqref="B16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90</v>
      </c>
    </row>
    <row r="2" spans="2:9" x14ac:dyDescent="0.2">
      <c r="B2" t="s">
        <v>87</v>
      </c>
    </row>
    <row r="3" spans="2:9" x14ac:dyDescent="0.2">
      <c r="B3" t="s">
        <v>88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136</v>
      </c>
      <c r="C13" s="6">
        <v>3</v>
      </c>
      <c r="D13" s="6">
        <v>0</v>
      </c>
      <c r="E13" s="6">
        <v>3</v>
      </c>
      <c r="F13" s="8">
        <v>0</v>
      </c>
      <c r="G13" s="8">
        <v>10</v>
      </c>
      <c r="H13" s="8">
        <v>6.666666666666667</v>
      </c>
      <c r="I13" s="8">
        <v>5.7735026918962582</v>
      </c>
    </row>
    <row r="14" spans="2:9" ht="17" thickBot="1" x14ac:dyDescent="0.25">
      <c r="B14" s="5" t="s">
        <v>137</v>
      </c>
      <c r="C14" s="7">
        <v>3</v>
      </c>
      <c r="D14" s="7">
        <v>0</v>
      </c>
      <c r="E14" s="7">
        <v>3</v>
      </c>
      <c r="F14" s="9">
        <v>0</v>
      </c>
      <c r="G14" s="9">
        <v>10.526316</v>
      </c>
      <c r="H14" s="9">
        <v>5.0960736666666664</v>
      </c>
      <c r="I14" s="9">
        <v>5.2711083897317401</v>
      </c>
    </row>
    <row r="17" spans="2:3" x14ac:dyDescent="0.2">
      <c r="B17" s="10" t="s">
        <v>17</v>
      </c>
    </row>
    <row r="19" spans="2:3" x14ac:dyDescent="0.2">
      <c r="B19" s="1" t="s">
        <v>18</v>
      </c>
    </row>
    <row r="20" spans="2:3" x14ac:dyDescent="0.2">
      <c r="B20" s="11">
        <v>3.0761693796590207E-2</v>
      </c>
      <c r="C20" s="12">
        <v>46.78853626461342</v>
      </c>
    </row>
    <row r="21" spans="2:3" ht="17" thickBot="1" x14ac:dyDescent="0.25"/>
    <row r="22" spans="2:3" x14ac:dyDescent="0.2">
      <c r="B22" s="14" t="s">
        <v>19</v>
      </c>
      <c r="C22" s="17">
        <v>1.1997060580670169</v>
      </c>
    </row>
    <row r="23" spans="2:3" x14ac:dyDescent="0.2">
      <c r="B23" s="13" t="s">
        <v>20</v>
      </c>
      <c r="C23" s="18">
        <v>1.1997060580670169</v>
      </c>
    </row>
    <row r="24" spans="2:3" x14ac:dyDescent="0.2">
      <c r="B24" s="13" t="s">
        <v>21</v>
      </c>
      <c r="C24" s="18">
        <v>38.999999999999964</v>
      </c>
    </row>
    <row r="25" spans="2:3" x14ac:dyDescent="0.2">
      <c r="B25" s="13" t="s">
        <v>22</v>
      </c>
      <c r="C25" s="19">
        <v>2</v>
      </c>
    </row>
    <row r="26" spans="2:3" x14ac:dyDescent="0.2">
      <c r="B26" s="13" t="s">
        <v>23</v>
      </c>
      <c r="C26" s="19">
        <v>2</v>
      </c>
    </row>
    <row r="27" spans="2:3" x14ac:dyDescent="0.2">
      <c r="B27" s="13" t="s">
        <v>24</v>
      </c>
      <c r="C27" s="22">
        <v>0.90921238893049749</v>
      </c>
    </row>
    <row r="28" spans="2:3" ht="17" thickBot="1" x14ac:dyDescent="0.25">
      <c r="B28" s="15" t="s">
        <v>25</v>
      </c>
      <c r="C28" s="20">
        <v>0.05</v>
      </c>
    </row>
    <row r="30" spans="2:3" x14ac:dyDescent="0.2">
      <c r="B30" s="1" t="s">
        <v>26</v>
      </c>
    </row>
    <row r="31" spans="2:3" x14ac:dyDescent="0.2">
      <c r="B31" s="1" t="s">
        <v>27</v>
      </c>
    </row>
    <row r="32" spans="2:3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89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BT920799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14" r:id="rId4" name="DD991511">
              <controlPr defaultSize="0" autoFill="0" autoPict="0" macro="[0]!GoToResultsNew1125173323093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>
    <tabColor rgb="FF007800"/>
  </sheetPr>
  <dimension ref="B1:J35"/>
  <sheetViews>
    <sheetView topLeftCell="A3" workbookViewId="0">
      <selection activeCell="F17" sqref="F17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86</v>
      </c>
    </row>
    <row r="2" spans="2:9" x14ac:dyDescent="0.2">
      <c r="B2" t="s">
        <v>82</v>
      </c>
    </row>
    <row r="3" spans="2:9" x14ac:dyDescent="0.2">
      <c r="B3" t="s">
        <v>83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136</v>
      </c>
      <c r="C13" s="6">
        <v>3</v>
      </c>
      <c r="D13" s="6">
        <v>0</v>
      </c>
      <c r="E13" s="6">
        <v>3</v>
      </c>
      <c r="F13" s="8">
        <v>4.7619049999999996</v>
      </c>
      <c r="G13" s="8">
        <v>5.5555560000000002</v>
      </c>
      <c r="H13" s="8">
        <v>5.105820333333333</v>
      </c>
      <c r="I13" s="8">
        <v>0.40727010037606953</v>
      </c>
    </row>
    <row r="14" spans="2:9" ht="17" thickBot="1" x14ac:dyDescent="0.25">
      <c r="B14" s="5" t="s">
        <v>137</v>
      </c>
      <c r="C14" s="7">
        <v>3</v>
      </c>
      <c r="D14" s="7">
        <v>0</v>
      </c>
      <c r="E14" s="7">
        <v>3</v>
      </c>
      <c r="F14" s="9">
        <v>0</v>
      </c>
      <c r="G14" s="9">
        <v>4.5454549999999996</v>
      </c>
      <c r="H14" s="9">
        <v>1.5151516666666667</v>
      </c>
      <c r="I14" s="9">
        <v>2.6243196678393299</v>
      </c>
    </row>
    <row r="17" spans="2:3" x14ac:dyDescent="0.2">
      <c r="B17" s="10" t="s">
        <v>17</v>
      </c>
    </row>
    <row r="19" spans="2:3" x14ac:dyDescent="0.2">
      <c r="B19" s="1" t="s">
        <v>18</v>
      </c>
    </row>
    <row r="20" spans="2:3" x14ac:dyDescent="0.2">
      <c r="B20" s="11">
        <v>6.1754267938070122E-4</v>
      </c>
      <c r="C20" s="12">
        <v>0.93928241533804091</v>
      </c>
    </row>
    <row r="21" spans="2:3" ht="17" thickBot="1" x14ac:dyDescent="0.25"/>
    <row r="22" spans="2:3" x14ac:dyDescent="0.2">
      <c r="B22" s="14" t="s">
        <v>19</v>
      </c>
      <c r="C22" s="17">
        <v>2.4084164495847327E-2</v>
      </c>
    </row>
    <row r="23" spans="2:3" x14ac:dyDescent="0.2">
      <c r="B23" s="13" t="s">
        <v>20</v>
      </c>
      <c r="C23" s="18">
        <v>2.4084164495847327E-2</v>
      </c>
    </row>
    <row r="24" spans="2:3" x14ac:dyDescent="0.2">
      <c r="B24" s="13" t="s">
        <v>21</v>
      </c>
      <c r="C24" s="18">
        <v>38.999999999999964</v>
      </c>
    </row>
    <row r="25" spans="2:3" x14ac:dyDescent="0.2">
      <c r="B25" s="13" t="s">
        <v>22</v>
      </c>
      <c r="C25" s="19">
        <v>2</v>
      </c>
    </row>
    <row r="26" spans="2:3" x14ac:dyDescent="0.2">
      <c r="B26" s="13" t="s">
        <v>23</v>
      </c>
      <c r="C26" s="19">
        <v>2</v>
      </c>
    </row>
    <row r="27" spans="2:3" x14ac:dyDescent="0.2">
      <c r="B27" s="13" t="s">
        <v>24</v>
      </c>
      <c r="C27" s="22">
        <v>4.7035517842821006E-2</v>
      </c>
    </row>
    <row r="28" spans="2:3" ht="17" thickBot="1" x14ac:dyDescent="0.25">
      <c r="B28" s="15" t="s">
        <v>25</v>
      </c>
      <c r="C28" s="20">
        <v>0.05</v>
      </c>
    </row>
    <row r="30" spans="2:3" x14ac:dyDescent="0.2">
      <c r="B30" s="1" t="s">
        <v>26</v>
      </c>
    </row>
    <row r="31" spans="2:3" x14ac:dyDescent="0.2">
      <c r="B31" s="1" t="s">
        <v>27</v>
      </c>
    </row>
    <row r="32" spans="2:3" x14ac:dyDescent="0.2">
      <c r="B32" s="1" t="s">
        <v>28</v>
      </c>
    </row>
    <row r="33" spans="2:10" ht="16" customHeight="1" x14ac:dyDescent="0.2">
      <c r="B33" s="21" t="s">
        <v>84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21"/>
      <c r="C34" s="21"/>
      <c r="D34" s="21"/>
      <c r="E34" s="21"/>
      <c r="F34" s="21"/>
      <c r="G34" s="21"/>
      <c r="H34" s="21"/>
      <c r="I34" s="21"/>
      <c r="J34" s="21"/>
    </row>
    <row r="35" spans="2:10" x14ac:dyDescent="0.2">
      <c r="B35" s="1" t="s">
        <v>85</v>
      </c>
    </row>
  </sheetData>
  <mergeCells count="1">
    <mergeCell ref="B33:J34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BT378125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290" r:id="rId4" name="DD573386">
              <controlPr defaultSize="0" autoFill="0" autoPict="0" macro="[0]!GoToResultsNew1125173272033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>
    <tabColor rgb="FF007800"/>
  </sheetPr>
  <dimension ref="B1:J34"/>
  <sheetViews>
    <sheetView topLeftCell="A5" workbookViewId="0">
      <selection activeCell="H15" sqref="H15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80</v>
      </c>
    </row>
    <row r="2" spans="2:9" x14ac:dyDescent="0.2">
      <c r="B2" t="s">
        <v>77</v>
      </c>
    </row>
    <row r="3" spans="2:9" x14ac:dyDescent="0.2">
      <c r="B3" t="s">
        <v>78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136</v>
      </c>
      <c r="C13" s="6">
        <v>3</v>
      </c>
      <c r="D13" s="6">
        <v>0</v>
      </c>
      <c r="E13" s="6">
        <v>3</v>
      </c>
      <c r="F13" s="8">
        <v>20</v>
      </c>
      <c r="G13" s="8">
        <v>52.380949999999999</v>
      </c>
      <c r="H13" s="8">
        <v>33.386243333333333</v>
      </c>
      <c r="I13" s="8">
        <v>16.903331814959834</v>
      </c>
    </row>
    <row r="14" spans="2:9" ht="17" thickBot="1" x14ac:dyDescent="0.25">
      <c r="B14" s="5" t="s">
        <v>137</v>
      </c>
      <c r="C14" s="7">
        <v>3</v>
      </c>
      <c r="D14" s="7">
        <v>0</v>
      </c>
      <c r="E14" s="7">
        <v>3</v>
      </c>
      <c r="F14" s="9">
        <v>17.391300000000001</v>
      </c>
      <c r="G14" s="9">
        <v>22.727270000000001</v>
      </c>
      <c r="H14" s="9">
        <v>19.433463333333336</v>
      </c>
      <c r="I14" s="9">
        <v>2.8797746848726442</v>
      </c>
    </row>
    <row r="17" spans="2:4" x14ac:dyDescent="0.2">
      <c r="B17" s="10" t="s">
        <v>17</v>
      </c>
    </row>
    <row r="19" spans="2:4" x14ac:dyDescent="0.2">
      <c r="B19" s="1" t="s">
        <v>18</v>
      </c>
    </row>
    <row r="20" spans="2:4" x14ac:dyDescent="0.2">
      <c r="B20" s="11">
        <v>0.8834114162322062</v>
      </c>
      <c r="C20" s="12">
        <v>1343.6687640891776</v>
      </c>
    </row>
    <row r="21" spans="2:4" ht="17" thickBot="1" x14ac:dyDescent="0.25"/>
    <row r="22" spans="2:4" x14ac:dyDescent="0.2">
      <c r="B22" s="14" t="s">
        <v>19</v>
      </c>
      <c r="C22" s="17">
        <v>34.45304523305601</v>
      </c>
    </row>
    <row r="23" spans="2:4" x14ac:dyDescent="0.2">
      <c r="B23" s="13" t="s">
        <v>20</v>
      </c>
      <c r="C23" s="18">
        <v>34.45304523305601</v>
      </c>
    </row>
    <row r="24" spans="2:4" x14ac:dyDescent="0.2">
      <c r="B24" s="13" t="s">
        <v>21</v>
      </c>
      <c r="C24" s="18">
        <v>38.999999999999964</v>
      </c>
    </row>
    <row r="25" spans="2:4" x14ac:dyDescent="0.2">
      <c r="B25" s="13" t="s">
        <v>22</v>
      </c>
      <c r="C25" s="19">
        <v>2</v>
      </c>
    </row>
    <row r="26" spans="2:4" x14ac:dyDescent="0.2">
      <c r="B26" s="13" t="s">
        <v>23</v>
      </c>
      <c r="C26" s="19">
        <v>2</v>
      </c>
    </row>
    <row r="27" spans="2:4" x14ac:dyDescent="0.2">
      <c r="B27" s="13" t="s">
        <v>24</v>
      </c>
      <c r="C27" s="22">
        <v>5.6412643451435401E-2</v>
      </c>
      <c r="D27" t="s">
        <v>81</v>
      </c>
    </row>
    <row r="28" spans="2:4" ht="17" thickBot="1" x14ac:dyDescent="0.25">
      <c r="B28" s="15" t="s">
        <v>25</v>
      </c>
      <c r="C28" s="20">
        <v>0.05</v>
      </c>
    </row>
    <row r="30" spans="2:4" x14ac:dyDescent="0.2">
      <c r="B30" s="1" t="s">
        <v>26</v>
      </c>
    </row>
    <row r="31" spans="2:4" x14ac:dyDescent="0.2">
      <c r="B31" s="1" t="s">
        <v>27</v>
      </c>
    </row>
    <row r="32" spans="2:4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79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BT341721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66" r:id="rId4" name="DD161403">
              <controlPr defaultSize="0" autoFill="0" autoPict="0" macro="[0]!GoToResultsNew1125173251791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>
    <tabColor rgb="FF007800"/>
  </sheetPr>
  <dimension ref="B1:J34"/>
  <sheetViews>
    <sheetView topLeftCell="A6" workbookViewId="0">
      <selection activeCell="G15" sqref="G15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75</v>
      </c>
    </row>
    <row r="2" spans="2:9" x14ac:dyDescent="0.2">
      <c r="B2" t="s">
        <v>72</v>
      </c>
    </row>
    <row r="3" spans="2:9" x14ac:dyDescent="0.2">
      <c r="B3" t="s">
        <v>73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136</v>
      </c>
      <c r="C13" s="6">
        <v>3</v>
      </c>
      <c r="D13" s="6">
        <v>0</v>
      </c>
      <c r="E13" s="6">
        <v>3</v>
      </c>
      <c r="F13" s="8">
        <v>27.777778000000001</v>
      </c>
      <c r="G13" s="8">
        <v>35</v>
      </c>
      <c r="H13" s="8">
        <v>30.449735666666665</v>
      </c>
      <c r="I13" s="8">
        <v>3.960574403398367</v>
      </c>
    </row>
    <row r="14" spans="2:9" ht="17" thickBot="1" x14ac:dyDescent="0.25">
      <c r="B14" s="5" t="s">
        <v>137</v>
      </c>
      <c r="C14" s="7">
        <v>3</v>
      </c>
      <c r="D14" s="7">
        <v>0</v>
      </c>
      <c r="E14" s="7">
        <v>3</v>
      </c>
      <c r="F14" s="9">
        <v>8.6956520000000008</v>
      </c>
      <c r="G14" s="9">
        <v>45.454545000000003</v>
      </c>
      <c r="H14" s="9">
        <v>30.171277666666668</v>
      </c>
      <c r="I14" s="9">
        <v>19.145835838183309</v>
      </c>
    </row>
    <row r="17" spans="2:4" x14ac:dyDescent="0.2">
      <c r="B17" s="10" t="s">
        <v>17</v>
      </c>
    </row>
    <row r="19" spans="2:4" x14ac:dyDescent="0.2">
      <c r="B19" s="1" t="s">
        <v>18</v>
      </c>
    </row>
    <row r="20" spans="2:4" x14ac:dyDescent="0.2">
      <c r="B20" s="11">
        <v>1.0972436699084073E-3</v>
      </c>
      <c r="C20" s="12">
        <v>1.6689076219306775</v>
      </c>
    </row>
    <row r="21" spans="2:4" ht="17" thickBot="1" x14ac:dyDescent="0.25"/>
    <row r="22" spans="2:4" x14ac:dyDescent="0.2">
      <c r="B22" s="14" t="s">
        <v>19</v>
      </c>
      <c r="C22" s="17">
        <v>4.279250312642785E-2</v>
      </c>
    </row>
    <row r="23" spans="2:4" x14ac:dyDescent="0.2">
      <c r="B23" s="13" t="s">
        <v>20</v>
      </c>
      <c r="C23" s="18">
        <v>4.279250312642785E-2</v>
      </c>
    </row>
    <row r="24" spans="2:4" x14ac:dyDescent="0.2">
      <c r="B24" s="13" t="s">
        <v>21</v>
      </c>
      <c r="C24" s="18">
        <v>38.999999999999964</v>
      </c>
    </row>
    <row r="25" spans="2:4" x14ac:dyDescent="0.2">
      <c r="B25" s="13" t="s">
        <v>22</v>
      </c>
      <c r="C25" s="19">
        <v>2</v>
      </c>
    </row>
    <row r="26" spans="2:4" x14ac:dyDescent="0.2">
      <c r="B26" s="13" t="s">
        <v>23</v>
      </c>
      <c r="C26" s="19">
        <v>2</v>
      </c>
    </row>
    <row r="27" spans="2:4" x14ac:dyDescent="0.2">
      <c r="B27" s="13" t="s">
        <v>24</v>
      </c>
      <c r="C27" s="22">
        <v>8.2072901364615314E-2</v>
      </c>
      <c r="D27" t="s">
        <v>76</v>
      </c>
    </row>
    <row r="28" spans="2:4" ht="17" thickBot="1" x14ac:dyDescent="0.25">
      <c r="B28" s="15" t="s">
        <v>25</v>
      </c>
      <c r="C28" s="20">
        <v>0.05</v>
      </c>
    </row>
    <row r="30" spans="2:4" x14ac:dyDescent="0.2">
      <c r="B30" s="1" t="s">
        <v>26</v>
      </c>
    </row>
    <row r="31" spans="2:4" x14ac:dyDescent="0.2">
      <c r="B31" s="1" t="s">
        <v>27</v>
      </c>
    </row>
    <row r="32" spans="2:4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74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BT541932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42" r:id="rId4" name="DD2485">
              <controlPr defaultSize="0" autoFill="0" autoPict="0" macro="[0]!GoToResultsNew1125173233742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>
    <tabColor rgb="FF007800"/>
  </sheetPr>
  <dimension ref="B1:J34"/>
  <sheetViews>
    <sheetView topLeftCell="A5" workbookViewId="0">
      <selection activeCell="C15" sqref="C15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71</v>
      </c>
    </row>
    <row r="2" spans="2:9" x14ac:dyDescent="0.2">
      <c r="B2" t="s">
        <v>68</v>
      </c>
    </row>
    <row r="3" spans="2:9" x14ac:dyDescent="0.2">
      <c r="B3" t="s">
        <v>69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136</v>
      </c>
      <c r="C13" s="6">
        <v>3</v>
      </c>
      <c r="D13" s="6">
        <v>0</v>
      </c>
      <c r="E13" s="6">
        <v>3</v>
      </c>
      <c r="F13" s="8">
        <v>0</v>
      </c>
      <c r="G13" s="8">
        <v>22.22222</v>
      </c>
      <c r="H13" s="8">
        <v>12.407406666666667</v>
      </c>
      <c r="I13" s="8">
        <v>11.335692328928715</v>
      </c>
    </row>
    <row r="14" spans="2:9" ht="17" thickBot="1" x14ac:dyDescent="0.25">
      <c r="B14" s="5" t="s">
        <v>137</v>
      </c>
      <c r="C14" s="7">
        <v>3</v>
      </c>
      <c r="D14" s="7">
        <v>0</v>
      </c>
      <c r="E14" s="7">
        <v>3</v>
      </c>
      <c r="F14" s="9">
        <v>13.63636</v>
      </c>
      <c r="G14" s="9">
        <v>31.818180000000002</v>
      </c>
      <c r="H14" s="9">
        <v>22.39789</v>
      </c>
      <c r="I14" s="9">
        <v>9.1087934536523569</v>
      </c>
    </row>
    <row r="17" spans="2:3" x14ac:dyDescent="0.2">
      <c r="B17" s="10" t="s">
        <v>17</v>
      </c>
    </row>
    <row r="19" spans="2:3" x14ac:dyDescent="0.2">
      <c r="B19" s="1" t="s">
        <v>18</v>
      </c>
    </row>
    <row r="20" spans="2:3" x14ac:dyDescent="0.2">
      <c r="B20" s="11">
        <v>3.9710904944253861E-2</v>
      </c>
      <c r="C20" s="12">
        <v>60.40028642020976</v>
      </c>
    </row>
    <row r="21" spans="2:3" ht="17" thickBot="1" x14ac:dyDescent="0.25"/>
    <row r="22" spans="2:3" x14ac:dyDescent="0.2">
      <c r="B22" s="14" t="s">
        <v>19</v>
      </c>
      <c r="C22" s="17">
        <v>1.5487252928258992</v>
      </c>
    </row>
    <row r="23" spans="2:3" x14ac:dyDescent="0.2">
      <c r="B23" s="13" t="s">
        <v>20</v>
      </c>
      <c r="C23" s="18">
        <v>1.5487252928258992</v>
      </c>
    </row>
    <row r="24" spans="2:3" x14ac:dyDescent="0.2">
      <c r="B24" s="13" t="s">
        <v>21</v>
      </c>
      <c r="C24" s="18">
        <v>38.999999999999964</v>
      </c>
    </row>
    <row r="25" spans="2:3" x14ac:dyDescent="0.2">
      <c r="B25" s="13" t="s">
        <v>22</v>
      </c>
      <c r="C25" s="19">
        <v>2</v>
      </c>
    </row>
    <row r="26" spans="2:3" x14ac:dyDescent="0.2">
      <c r="B26" s="13" t="s">
        <v>23</v>
      </c>
      <c r="C26" s="19">
        <v>2</v>
      </c>
    </row>
    <row r="27" spans="2:3" x14ac:dyDescent="0.2">
      <c r="B27" s="13" t="s">
        <v>24</v>
      </c>
      <c r="C27" s="22">
        <v>0.78470598837370187</v>
      </c>
    </row>
    <row r="28" spans="2:3" ht="17" thickBot="1" x14ac:dyDescent="0.25">
      <c r="B28" s="15" t="s">
        <v>25</v>
      </c>
      <c r="C28" s="20">
        <v>0.05</v>
      </c>
    </row>
    <row r="30" spans="2:3" x14ac:dyDescent="0.2">
      <c r="B30" s="1" t="s">
        <v>26</v>
      </c>
    </row>
    <row r="31" spans="2:3" x14ac:dyDescent="0.2">
      <c r="B31" s="1" t="s">
        <v>27</v>
      </c>
    </row>
    <row r="32" spans="2:3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70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T572859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8" r:id="rId4" name="DD812691">
              <controlPr defaultSize="0" autoFill="0" autoPict="0" macro="[0]!GoToResultsNew1125173222616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>
    <tabColor rgb="FF007800"/>
  </sheetPr>
  <dimension ref="B1:J34"/>
  <sheetViews>
    <sheetView topLeftCell="A4" workbookViewId="0">
      <selection activeCell="C16" sqref="C16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67</v>
      </c>
    </row>
    <row r="2" spans="2:9" x14ac:dyDescent="0.2">
      <c r="B2" t="s">
        <v>64</v>
      </c>
    </row>
    <row r="3" spans="2:9" x14ac:dyDescent="0.2">
      <c r="B3" t="s">
        <v>65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136</v>
      </c>
      <c r="C13" s="6">
        <v>3</v>
      </c>
      <c r="D13" s="6">
        <v>0</v>
      </c>
      <c r="E13" s="6">
        <v>3</v>
      </c>
      <c r="F13" s="8">
        <v>14.285714</v>
      </c>
      <c r="G13" s="8">
        <v>25</v>
      </c>
      <c r="H13" s="8">
        <v>18.650793666666665</v>
      </c>
      <c r="I13" s="8">
        <v>5.6259710356952901</v>
      </c>
    </row>
    <row r="14" spans="2:9" ht="17" thickBot="1" x14ac:dyDescent="0.25">
      <c r="B14" s="5" t="s">
        <v>137</v>
      </c>
      <c r="C14" s="7">
        <v>3</v>
      </c>
      <c r="D14" s="7">
        <v>0</v>
      </c>
      <c r="E14" s="7">
        <v>3</v>
      </c>
      <c r="F14" s="9">
        <v>4.5454549999999996</v>
      </c>
      <c r="G14" s="9">
        <v>52.173912999999999</v>
      </c>
      <c r="H14" s="9">
        <v>26.482213666666667</v>
      </c>
      <c r="I14" s="9">
        <v>24.035228050136769</v>
      </c>
    </row>
    <row r="17" spans="2:3" x14ac:dyDescent="0.2">
      <c r="B17" s="10" t="s">
        <v>17</v>
      </c>
    </row>
    <row r="19" spans="2:3" x14ac:dyDescent="0.2">
      <c r="B19" s="1" t="s">
        <v>18</v>
      </c>
    </row>
    <row r="20" spans="2:3" x14ac:dyDescent="0.2">
      <c r="B20" s="11">
        <v>1.4048627023544346E-3</v>
      </c>
      <c r="C20" s="12">
        <v>2.136796170281082</v>
      </c>
    </row>
    <row r="21" spans="2:3" ht="17" thickBot="1" x14ac:dyDescent="0.25"/>
    <row r="22" spans="2:3" x14ac:dyDescent="0.2">
      <c r="B22" s="14" t="s">
        <v>19</v>
      </c>
      <c r="C22" s="17">
        <v>5.4789645391822898E-2</v>
      </c>
    </row>
    <row r="23" spans="2:3" x14ac:dyDescent="0.2">
      <c r="B23" s="13" t="s">
        <v>20</v>
      </c>
      <c r="C23" s="18">
        <v>5.4789645391822898E-2</v>
      </c>
    </row>
    <row r="24" spans="2:3" x14ac:dyDescent="0.2">
      <c r="B24" s="13" t="s">
        <v>21</v>
      </c>
      <c r="C24" s="18">
        <v>38.999999999999964</v>
      </c>
    </row>
    <row r="25" spans="2:3" x14ac:dyDescent="0.2">
      <c r="B25" s="13" t="s">
        <v>22</v>
      </c>
      <c r="C25" s="19">
        <v>2</v>
      </c>
    </row>
    <row r="26" spans="2:3" x14ac:dyDescent="0.2">
      <c r="B26" s="13" t="s">
        <v>23</v>
      </c>
      <c r="C26" s="19">
        <v>2</v>
      </c>
    </row>
    <row r="27" spans="2:3" x14ac:dyDescent="0.2">
      <c r="B27" s="13" t="s">
        <v>24</v>
      </c>
      <c r="C27" s="22">
        <v>0.10388734025061486</v>
      </c>
    </row>
    <row r="28" spans="2:3" ht="17" thickBot="1" x14ac:dyDescent="0.25">
      <c r="B28" s="15" t="s">
        <v>25</v>
      </c>
      <c r="C28" s="20">
        <v>0.05</v>
      </c>
    </row>
    <row r="30" spans="2:3" x14ac:dyDescent="0.2">
      <c r="B30" s="1" t="s">
        <v>26</v>
      </c>
    </row>
    <row r="31" spans="2:3" x14ac:dyDescent="0.2">
      <c r="B31" s="1" t="s">
        <v>27</v>
      </c>
    </row>
    <row r="32" spans="2:3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66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BT475721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194" r:id="rId4" name="DD371191">
              <controlPr defaultSize="0" autoFill="0" autoPict="0" macro="[0]!GoToResultsNew1125173210318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>
    <tabColor rgb="FF007800"/>
  </sheetPr>
  <dimension ref="B1:J34"/>
  <sheetViews>
    <sheetView topLeftCell="A11" workbookViewId="0">
      <selection activeCell="D16" sqref="D16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59</v>
      </c>
    </row>
    <row r="2" spans="2:9" x14ac:dyDescent="0.2">
      <c r="B2" t="s">
        <v>56</v>
      </c>
    </row>
    <row r="3" spans="2:9" x14ac:dyDescent="0.2">
      <c r="B3" t="s">
        <v>57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136</v>
      </c>
      <c r="C13" s="6">
        <v>15</v>
      </c>
      <c r="D13" s="6">
        <v>0</v>
      </c>
      <c r="E13" s="6">
        <v>15</v>
      </c>
      <c r="F13" s="8">
        <v>0</v>
      </c>
      <c r="G13" s="8">
        <v>66.666669999999996</v>
      </c>
      <c r="H13" s="8">
        <v>20.000000266666664</v>
      </c>
      <c r="I13" s="8">
        <v>21.154254101955821</v>
      </c>
    </row>
    <row r="14" spans="2:9" ht="17" thickBot="1" x14ac:dyDescent="0.25">
      <c r="B14" s="5" t="s">
        <v>137</v>
      </c>
      <c r="C14" s="7">
        <v>15</v>
      </c>
      <c r="D14" s="7">
        <v>0</v>
      </c>
      <c r="E14" s="7">
        <v>15</v>
      </c>
      <c r="F14" s="9">
        <v>0</v>
      </c>
      <c r="G14" s="9">
        <v>42.105263000000001</v>
      </c>
      <c r="H14" s="9">
        <v>20.000000066666665</v>
      </c>
      <c r="I14" s="9">
        <v>13.213301032845514</v>
      </c>
    </row>
    <row r="17" spans="2:5" x14ac:dyDescent="0.2">
      <c r="B17" s="10" t="s">
        <v>17</v>
      </c>
    </row>
    <row r="19" spans="2:5" x14ac:dyDescent="0.2">
      <c r="B19" s="1" t="s">
        <v>18</v>
      </c>
    </row>
    <row r="20" spans="2:5" x14ac:dyDescent="0.2">
      <c r="B20" s="11">
        <v>0.86052285307655185</v>
      </c>
      <c r="C20" s="12">
        <v>7.6345446732530533</v>
      </c>
    </row>
    <row r="21" spans="2:5" ht="17" thickBot="1" x14ac:dyDescent="0.25"/>
    <row r="22" spans="2:5" x14ac:dyDescent="0.2">
      <c r="B22" s="14" t="s">
        <v>19</v>
      </c>
      <c r="C22" s="17">
        <v>2.563142634378373</v>
      </c>
    </row>
    <row r="23" spans="2:5" x14ac:dyDescent="0.2">
      <c r="B23" s="13" t="s">
        <v>20</v>
      </c>
      <c r="C23" s="18">
        <v>2.563142634378373</v>
      </c>
    </row>
    <row r="24" spans="2:5" x14ac:dyDescent="0.2">
      <c r="B24" s="13" t="s">
        <v>21</v>
      </c>
      <c r="C24" s="18">
        <v>2.9785875241018807</v>
      </c>
    </row>
    <row r="25" spans="2:5" x14ac:dyDescent="0.2">
      <c r="B25" s="13" t="s">
        <v>22</v>
      </c>
      <c r="C25" s="19">
        <v>14</v>
      </c>
    </row>
    <row r="26" spans="2:5" x14ac:dyDescent="0.2">
      <c r="B26" s="13" t="s">
        <v>23</v>
      </c>
      <c r="C26" s="19">
        <v>14</v>
      </c>
    </row>
    <row r="27" spans="2:5" x14ac:dyDescent="0.2">
      <c r="B27" s="13" t="s">
        <v>24</v>
      </c>
      <c r="C27" s="22">
        <v>8.9153352148853421E-2</v>
      </c>
      <c r="E27" t="s">
        <v>60</v>
      </c>
    </row>
    <row r="28" spans="2:5" ht="17" thickBot="1" x14ac:dyDescent="0.25">
      <c r="B28" s="15" t="s">
        <v>25</v>
      </c>
      <c r="C28" s="20">
        <v>0.05</v>
      </c>
    </row>
    <row r="30" spans="2:5" x14ac:dyDescent="0.2">
      <c r="B30" s="1" t="s">
        <v>26</v>
      </c>
    </row>
    <row r="31" spans="2:5" x14ac:dyDescent="0.2">
      <c r="B31" s="1" t="s">
        <v>27</v>
      </c>
    </row>
    <row r="32" spans="2:5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58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T676126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170" r:id="rId4" name="DD861963">
              <controlPr defaultSize="0" autoFill="0" autoPict="0" macro="[0]!GoToResultsNew112517317174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 enableFormatConditionsCalculation="0">
    <tabColor rgb="FF007800"/>
  </sheetPr>
  <dimension ref="B1:J54"/>
  <sheetViews>
    <sheetView topLeftCell="A4" workbookViewId="0">
      <selection activeCell="D18" sqref="D18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208</v>
      </c>
    </row>
    <row r="2" spans="2:9" x14ac:dyDescent="0.2">
      <c r="B2" t="s">
        <v>111</v>
      </c>
    </row>
    <row r="3" spans="2:9" x14ac:dyDescent="0.2">
      <c r="B3" t="s">
        <v>112</v>
      </c>
    </row>
    <row r="4" spans="2:9" x14ac:dyDescent="0.2">
      <c r="B4" t="s">
        <v>168</v>
      </c>
    </row>
    <row r="5" spans="2:9" x14ac:dyDescent="0.2">
      <c r="B5" t="s">
        <v>6</v>
      </c>
    </row>
    <row r="6" spans="2:9" x14ac:dyDescent="0.2">
      <c r="B6" t="s">
        <v>169</v>
      </c>
    </row>
    <row r="8" spans="2:9" ht="21" customHeight="1" x14ac:dyDescent="0.2"/>
    <row r="11" spans="2:9" x14ac:dyDescent="0.2">
      <c r="B11" s="1" t="s">
        <v>7</v>
      </c>
    </row>
    <row r="12" spans="2:9" ht="17" thickBot="1" x14ac:dyDescent="0.25"/>
    <row r="13" spans="2:9" x14ac:dyDescent="0.2">
      <c r="B13" s="2" t="s">
        <v>8</v>
      </c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H13" s="3" t="s">
        <v>14</v>
      </c>
      <c r="I13" s="3" t="s">
        <v>15</v>
      </c>
    </row>
    <row r="14" spans="2:9" x14ac:dyDescent="0.2">
      <c r="B14" s="4" t="s">
        <v>136</v>
      </c>
      <c r="C14" s="6">
        <v>3</v>
      </c>
      <c r="D14" s="6">
        <v>0</v>
      </c>
      <c r="E14" s="6">
        <v>3</v>
      </c>
      <c r="F14" s="8">
        <v>0</v>
      </c>
      <c r="G14" s="8">
        <v>22.727270000000001</v>
      </c>
      <c r="H14" s="8">
        <v>10.909090000000003</v>
      </c>
      <c r="I14" s="8">
        <v>11.390875027156607</v>
      </c>
    </row>
    <row r="15" spans="2:9" ht="17" thickBot="1" x14ac:dyDescent="0.25">
      <c r="B15" s="5" t="s">
        <v>137</v>
      </c>
      <c r="C15" s="7">
        <v>3</v>
      </c>
      <c r="D15" s="7">
        <v>0</v>
      </c>
      <c r="E15" s="7">
        <v>3</v>
      </c>
      <c r="F15" s="9">
        <v>11.764709999999999</v>
      </c>
      <c r="G15" s="9">
        <v>33.333329999999997</v>
      </c>
      <c r="H15" s="9">
        <v>22.050223333333332</v>
      </c>
      <c r="I15" s="9">
        <v>10.818860222783789</v>
      </c>
    </row>
    <row r="18" spans="2:3" x14ac:dyDescent="0.2">
      <c r="B18" s="10" t="s">
        <v>17</v>
      </c>
    </row>
    <row r="20" spans="2:3" x14ac:dyDescent="0.2">
      <c r="B20" s="1" t="s">
        <v>18</v>
      </c>
    </row>
    <row r="21" spans="2:3" x14ac:dyDescent="0.2">
      <c r="B21" s="11">
        <v>2.8424088553222877E-2</v>
      </c>
      <c r="C21" s="12">
        <v>43.233038689451732</v>
      </c>
    </row>
    <row r="22" spans="2:3" ht="17" thickBot="1" x14ac:dyDescent="0.25"/>
    <row r="23" spans="2:3" x14ac:dyDescent="0.2">
      <c r="B23" s="14" t="s">
        <v>19</v>
      </c>
      <c r="C23" s="17">
        <v>1.1085394535756912</v>
      </c>
    </row>
    <row r="24" spans="2:3" x14ac:dyDescent="0.2">
      <c r="B24" s="13" t="s">
        <v>20</v>
      </c>
      <c r="C24" s="18">
        <v>1.1085394535756912</v>
      </c>
    </row>
    <row r="25" spans="2:3" x14ac:dyDescent="0.2">
      <c r="B25" s="13" t="s">
        <v>170</v>
      </c>
      <c r="C25" s="18">
        <v>38.999999999999964</v>
      </c>
    </row>
    <row r="26" spans="2:3" x14ac:dyDescent="0.2">
      <c r="B26" s="13" t="s">
        <v>22</v>
      </c>
      <c r="C26" s="19">
        <v>2</v>
      </c>
    </row>
    <row r="27" spans="2:3" x14ac:dyDescent="0.2">
      <c r="B27" s="13" t="s">
        <v>23</v>
      </c>
      <c r="C27" s="19">
        <v>2</v>
      </c>
    </row>
    <row r="28" spans="2:3" x14ac:dyDescent="0.2">
      <c r="B28" s="13" t="s">
        <v>24</v>
      </c>
      <c r="C28" s="22">
        <v>0.94852386878906703</v>
      </c>
    </row>
    <row r="29" spans="2:3" ht="17" thickBot="1" x14ac:dyDescent="0.25">
      <c r="B29" s="15" t="s">
        <v>25</v>
      </c>
      <c r="C29" s="20">
        <v>0.05</v>
      </c>
    </row>
    <row r="31" spans="2:3" x14ac:dyDescent="0.2">
      <c r="B31" s="1" t="s">
        <v>26</v>
      </c>
    </row>
    <row r="32" spans="2:3" x14ac:dyDescent="0.2">
      <c r="B32" s="1" t="s">
        <v>27</v>
      </c>
    </row>
    <row r="33" spans="2:10" x14ac:dyDescent="0.2">
      <c r="B33" s="1" t="s">
        <v>28</v>
      </c>
    </row>
    <row r="34" spans="2:10" ht="16" customHeight="1" x14ac:dyDescent="0.2">
      <c r="B34" s="21" t="s">
        <v>29</v>
      </c>
      <c r="C34" s="21"/>
      <c r="D34" s="21"/>
      <c r="E34" s="21"/>
      <c r="F34" s="21"/>
      <c r="G34" s="21"/>
      <c r="H34" s="21"/>
      <c r="I34" s="21"/>
      <c r="J34" s="21"/>
    </row>
    <row r="35" spans="2:10" x14ac:dyDescent="0.2">
      <c r="B35" s="1" t="s">
        <v>113</v>
      </c>
    </row>
    <row r="38" spans="2:10" x14ac:dyDescent="0.2">
      <c r="B38" s="10" t="s">
        <v>172</v>
      </c>
    </row>
    <row r="40" spans="2:10" x14ac:dyDescent="0.2">
      <c r="B40" s="1" t="s">
        <v>173</v>
      </c>
    </row>
    <row r="41" spans="2:10" x14ac:dyDescent="0.2">
      <c r="B41" s="28">
        <v>-36.323748470288855</v>
      </c>
      <c r="C41" s="12">
        <v>14.041481803622197</v>
      </c>
    </row>
    <row r="42" spans="2:10" ht="17" thickBot="1" x14ac:dyDescent="0.25"/>
    <row r="43" spans="2:10" x14ac:dyDescent="0.2">
      <c r="B43" s="14" t="s">
        <v>174</v>
      </c>
      <c r="C43" s="17">
        <v>-11.141133333333329</v>
      </c>
    </row>
    <row r="44" spans="2:10" x14ac:dyDescent="0.2">
      <c r="B44" s="13" t="s">
        <v>175</v>
      </c>
      <c r="C44" s="18">
        <v>-1.2283372533229726</v>
      </c>
    </row>
    <row r="45" spans="2:10" x14ac:dyDescent="0.2">
      <c r="B45" s="13" t="s">
        <v>176</v>
      </c>
      <c r="C45" s="18">
        <v>2.7764450333135597</v>
      </c>
    </row>
    <row r="46" spans="2:10" x14ac:dyDescent="0.2">
      <c r="B46" s="13" t="s">
        <v>177</v>
      </c>
      <c r="C46" s="19">
        <v>4</v>
      </c>
    </row>
    <row r="47" spans="2:10" x14ac:dyDescent="0.2">
      <c r="B47" s="13" t="s">
        <v>24</v>
      </c>
      <c r="C47" s="18">
        <v>0.28665125318719209</v>
      </c>
    </row>
    <row r="48" spans="2:10" ht="17" thickBot="1" x14ac:dyDescent="0.25">
      <c r="B48" s="15" t="s">
        <v>25</v>
      </c>
      <c r="C48" s="20">
        <v>0.05</v>
      </c>
    </row>
    <row r="50" spans="2:10" x14ac:dyDescent="0.2">
      <c r="B50" s="1" t="s">
        <v>26</v>
      </c>
    </row>
    <row r="51" spans="2:10" x14ac:dyDescent="0.2">
      <c r="B51" s="1" t="s">
        <v>178</v>
      </c>
    </row>
    <row r="52" spans="2:10" x14ac:dyDescent="0.2">
      <c r="B52" s="1" t="s">
        <v>179</v>
      </c>
    </row>
    <row r="53" spans="2:10" ht="16" customHeight="1" x14ac:dyDescent="0.2">
      <c r="B53" s="21" t="s">
        <v>29</v>
      </c>
      <c r="C53" s="21"/>
      <c r="D53" s="21"/>
      <c r="E53" s="21"/>
      <c r="F53" s="21"/>
      <c r="G53" s="21"/>
      <c r="H53" s="21"/>
      <c r="I53" s="21"/>
      <c r="J53" s="21"/>
    </row>
    <row r="54" spans="2:10" x14ac:dyDescent="0.2">
      <c r="B54" s="1" t="s">
        <v>207</v>
      </c>
    </row>
  </sheetData>
  <mergeCells count="2">
    <mergeCell ref="B34:J34"/>
    <mergeCell ref="B53:J5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3" name="BT514542">
              <controlPr defaultSize="0" autoFill="0" autoPict="0" macro="[0]!ReRunXLSTAT">
                <anchor>
                  <from>
                    <xdr:col>2</xdr:col>
                    <xdr:colOff>152400</xdr:colOff>
                    <xdr:row>6</xdr:row>
                    <xdr:rowOff>0</xdr:rowOff>
                  </from>
                  <to>
                    <xdr:col>2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3794" r:id="rId4" name="DD410642">
              <controlPr defaultSize="0" autoFill="0" autoPict="0" macro="[0]!GoToResultsNew1125171145225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5</xdr:col>
                    <xdr:colOff>0</xdr:colOff>
                    <xdr:row>8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>
    <tabColor rgb="FF007800"/>
  </sheetPr>
  <dimension ref="B1:J34"/>
  <sheetViews>
    <sheetView topLeftCell="A8" workbookViewId="0">
      <selection activeCell="F35" sqref="F35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55</v>
      </c>
    </row>
    <row r="2" spans="2:9" x14ac:dyDescent="0.2">
      <c r="B2" t="s">
        <v>52</v>
      </c>
    </row>
    <row r="3" spans="2:9" x14ac:dyDescent="0.2">
      <c r="B3" t="s">
        <v>53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16</v>
      </c>
      <c r="C13" s="6">
        <v>15</v>
      </c>
      <c r="D13" s="6">
        <v>0</v>
      </c>
      <c r="E13" s="6">
        <v>15</v>
      </c>
      <c r="F13" s="8">
        <v>0</v>
      </c>
      <c r="G13" s="8">
        <v>50</v>
      </c>
      <c r="H13" s="8">
        <v>20.000000266666667</v>
      </c>
      <c r="I13" s="8">
        <v>16.116583784250928</v>
      </c>
    </row>
    <row r="14" spans="2:9" ht="17" thickBot="1" x14ac:dyDescent="0.25">
      <c r="B14" s="5" t="s">
        <v>16</v>
      </c>
      <c r="C14" s="7">
        <v>15</v>
      </c>
      <c r="D14" s="7">
        <v>0</v>
      </c>
      <c r="E14" s="7">
        <v>15</v>
      </c>
      <c r="F14" s="9">
        <v>0</v>
      </c>
      <c r="G14" s="9">
        <v>61.904760000000003</v>
      </c>
      <c r="H14" s="9">
        <v>19.999999200000001</v>
      </c>
      <c r="I14" s="9">
        <v>20.352507552752119</v>
      </c>
    </row>
    <row r="17" spans="2:3" x14ac:dyDescent="0.2">
      <c r="B17" s="10" t="s">
        <v>17</v>
      </c>
    </row>
    <row r="19" spans="2:3" x14ac:dyDescent="0.2">
      <c r="B19" s="1" t="s">
        <v>18</v>
      </c>
    </row>
    <row r="20" spans="2:3" x14ac:dyDescent="0.2">
      <c r="B20" s="11">
        <v>0.21052310425639775</v>
      </c>
      <c r="C20" s="12">
        <v>1.8677575365385424</v>
      </c>
    </row>
    <row r="21" spans="2:3" ht="17" thickBot="1" x14ac:dyDescent="0.25"/>
    <row r="22" spans="2:3" x14ac:dyDescent="0.2">
      <c r="B22" s="14" t="s">
        <v>19</v>
      </c>
      <c r="C22" s="17">
        <v>0.62706149187330584</v>
      </c>
    </row>
    <row r="23" spans="2:3" x14ac:dyDescent="0.2">
      <c r="B23" s="13" t="s">
        <v>20</v>
      </c>
      <c r="C23" s="18">
        <v>0.62706149187330584</v>
      </c>
    </row>
    <row r="24" spans="2:3" x14ac:dyDescent="0.2">
      <c r="B24" s="13" t="s">
        <v>21</v>
      </c>
      <c r="C24" s="18">
        <v>2.9785875241018807</v>
      </c>
    </row>
    <row r="25" spans="2:3" x14ac:dyDescent="0.2">
      <c r="B25" s="13" t="s">
        <v>22</v>
      </c>
      <c r="C25" s="19">
        <v>14</v>
      </c>
    </row>
    <row r="26" spans="2:3" x14ac:dyDescent="0.2">
      <c r="B26" s="13" t="s">
        <v>23</v>
      </c>
      <c r="C26" s="19">
        <v>14</v>
      </c>
    </row>
    <row r="27" spans="2:3" x14ac:dyDescent="0.2">
      <c r="B27" s="13" t="s">
        <v>24</v>
      </c>
      <c r="C27" s="22">
        <v>0.3931487291614888</v>
      </c>
    </row>
    <row r="28" spans="2:3" ht="17" thickBot="1" x14ac:dyDescent="0.25">
      <c r="B28" s="15" t="s">
        <v>25</v>
      </c>
      <c r="C28" s="20">
        <v>0.05</v>
      </c>
    </row>
    <row r="30" spans="2:3" x14ac:dyDescent="0.2">
      <c r="B30" s="1" t="s">
        <v>26</v>
      </c>
    </row>
    <row r="31" spans="2:3" x14ac:dyDescent="0.2">
      <c r="B31" s="1" t="s">
        <v>27</v>
      </c>
    </row>
    <row r="32" spans="2:3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54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BT768460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146" r:id="rId4" name="DD620826">
              <controlPr defaultSize="0" autoFill="0" autoPict="0" macro="[0]!GoToResultsNew1125173124382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>
    <tabColor rgb="FF007800"/>
  </sheetPr>
  <dimension ref="B1:J34"/>
  <sheetViews>
    <sheetView topLeftCell="A11" workbookViewId="0">
      <selection activeCell="C27" sqref="C27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51</v>
      </c>
    </row>
    <row r="2" spans="2:9" x14ac:dyDescent="0.2">
      <c r="B2" t="s">
        <v>48</v>
      </c>
    </row>
    <row r="3" spans="2:9" x14ac:dyDescent="0.2">
      <c r="B3" t="s">
        <v>49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16</v>
      </c>
      <c r="C13" s="6">
        <v>15</v>
      </c>
      <c r="D13" s="6">
        <v>0</v>
      </c>
      <c r="E13" s="6">
        <v>15</v>
      </c>
      <c r="F13" s="8">
        <v>0</v>
      </c>
      <c r="G13" s="8">
        <v>52.380949999999999</v>
      </c>
      <c r="H13" s="8">
        <v>19.999999933333335</v>
      </c>
      <c r="I13" s="8">
        <v>13.712681688223265</v>
      </c>
    </row>
    <row r="14" spans="2:9" ht="17" thickBot="1" x14ac:dyDescent="0.25">
      <c r="B14" s="5" t="s">
        <v>16</v>
      </c>
      <c r="C14" s="7">
        <v>15</v>
      </c>
      <c r="D14" s="7">
        <v>0</v>
      </c>
      <c r="E14" s="7">
        <v>15</v>
      </c>
      <c r="F14" s="9">
        <v>0</v>
      </c>
      <c r="G14" s="9">
        <v>52.173912999999999</v>
      </c>
      <c r="H14" s="9">
        <v>19.999999266666666</v>
      </c>
      <c r="I14" s="9">
        <v>15.956445870912313</v>
      </c>
    </row>
    <row r="17" spans="2:3" x14ac:dyDescent="0.2">
      <c r="B17" s="10" t="s">
        <v>17</v>
      </c>
    </row>
    <row r="19" spans="2:3" x14ac:dyDescent="0.2">
      <c r="B19" s="1" t="s">
        <v>18</v>
      </c>
    </row>
    <row r="20" spans="2:3" x14ac:dyDescent="0.2">
      <c r="B20" s="11">
        <v>0.24794884924525601</v>
      </c>
      <c r="C20" s="12">
        <v>2.1997981337471755</v>
      </c>
    </row>
    <row r="21" spans="2:3" ht="17" thickBot="1" x14ac:dyDescent="0.25"/>
    <row r="22" spans="2:3" x14ac:dyDescent="0.2">
      <c r="B22" s="14" t="s">
        <v>19</v>
      </c>
      <c r="C22" s="17">
        <v>0.73853734897733758</v>
      </c>
    </row>
    <row r="23" spans="2:3" x14ac:dyDescent="0.2">
      <c r="B23" s="13" t="s">
        <v>20</v>
      </c>
      <c r="C23" s="18">
        <v>0.73853734897733758</v>
      </c>
    </row>
    <row r="24" spans="2:3" x14ac:dyDescent="0.2">
      <c r="B24" s="13" t="s">
        <v>21</v>
      </c>
      <c r="C24" s="18">
        <v>2.9785875241018807</v>
      </c>
    </row>
    <row r="25" spans="2:3" x14ac:dyDescent="0.2">
      <c r="B25" s="13" t="s">
        <v>22</v>
      </c>
      <c r="C25" s="19">
        <v>14</v>
      </c>
    </row>
    <row r="26" spans="2:3" x14ac:dyDescent="0.2">
      <c r="B26" s="13" t="s">
        <v>23</v>
      </c>
      <c r="C26" s="19">
        <v>14</v>
      </c>
    </row>
    <row r="27" spans="2:3" x14ac:dyDescent="0.2">
      <c r="B27" s="13" t="s">
        <v>24</v>
      </c>
      <c r="C27" s="22">
        <v>0.57824533181759152</v>
      </c>
    </row>
    <row r="28" spans="2:3" ht="17" thickBot="1" x14ac:dyDescent="0.25">
      <c r="B28" s="15" t="s">
        <v>25</v>
      </c>
      <c r="C28" s="20">
        <v>0.05</v>
      </c>
    </row>
    <row r="30" spans="2:3" x14ac:dyDescent="0.2">
      <c r="B30" s="1" t="s">
        <v>26</v>
      </c>
    </row>
    <row r="31" spans="2:3" x14ac:dyDescent="0.2">
      <c r="B31" s="1" t="s">
        <v>27</v>
      </c>
    </row>
    <row r="32" spans="2:3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50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T37667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22" r:id="rId4" name="DD550164">
              <controlPr defaultSize="0" autoFill="0" autoPict="0" macro="[0]!GoToResultsNew1125173080674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>
    <tabColor rgb="FF007800"/>
  </sheetPr>
  <dimension ref="B1:J34"/>
  <sheetViews>
    <sheetView topLeftCell="A11" workbookViewId="0">
      <selection activeCell="E36" sqref="E36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39</v>
      </c>
    </row>
    <row r="2" spans="2:9" x14ac:dyDescent="0.2">
      <c r="B2" t="s">
        <v>36</v>
      </c>
    </row>
    <row r="3" spans="2:9" x14ac:dyDescent="0.2">
      <c r="B3" t="s">
        <v>37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16</v>
      </c>
      <c r="C13" s="6">
        <v>5</v>
      </c>
      <c r="D13" s="6">
        <v>0</v>
      </c>
      <c r="E13" s="6">
        <v>5</v>
      </c>
      <c r="F13" s="8">
        <v>5.1058199999999996</v>
      </c>
      <c r="G13" s="8">
        <v>33.386240000000001</v>
      </c>
      <c r="H13" s="8">
        <v>20</v>
      </c>
      <c r="I13" s="8">
        <v>11.934119948804353</v>
      </c>
    </row>
    <row r="14" spans="2:9" ht="17" thickBot="1" x14ac:dyDescent="0.25">
      <c r="B14" s="5" t="s">
        <v>16</v>
      </c>
      <c r="C14" s="7">
        <v>5</v>
      </c>
      <c r="D14" s="7">
        <v>0</v>
      </c>
      <c r="E14" s="7">
        <v>5</v>
      </c>
      <c r="F14" s="9">
        <v>1.5151520000000001</v>
      </c>
      <c r="G14" s="9">
        <v>30.171279999999999</v>
      </c>
      <c r="H14" s="9">
        <v>20.000000399999998</v>
      </c>
      <c r="I14" s="9">
        <v>11.104440796350385</v>
      </c>
    </row>
    <row r="17" spans="2:3" x14ac:dyDescent="0.2">
      <c r="B17" s="10" t="s">
        <v>17</v>
      </c>
    </row>
    <row r="19" spans="2:3" x14ac:dyDescent="0.2">
      <c r="B19" s="1" t="s">
        <v>18</v>
      </c>
    </row>
    <row r="20" spans="2:3" x14ac:dyDescent="0.2">
      <c r="B20" s="11">
        <v>0.12025725849002795</v>
      </c>
      <c r="C20" s="12">
        <v>11.093370639249063</v>
      </c>
    </row>
    <row r="21" spans="2:3" ht="17" thickBot="1" x14ac:dyDescent="0.25"/>
    <row r="22" spans="2:3" x14ac:dyDescent="0.2">
      <c r="B22" s="14" t="s">
        <v>19</v>
      </c>
      <c r="C22" s="17">
        <v>1.1550144330223151</v>
      </c>
    </row>
    <row r="23" spans="2:3" x14ac:dyDescent="0.2">
      <c r="B23" s="13" t="s">
        <v>20</v>
      </c>
      <c r="C23" s="18">
        <v>1.1550144330223151</v>
      </c>
    </row>
    <row r="24" spans="2:3" x14ac:dyDescent="0.2">
      <c r="B24" s="13" t="s">
        <v>21</v>
      </c>
      <c r="C24" s="18">
        <v>9.604529884722858</v>
      </c>
    </row>
    <row r="25" spans="2:3" x14ac:dyDescent="0.2">
      <c r="B25" s="13" t="s">
        <v>22</v>
      </c>
      <c r="C25" s="19">
        <v>4</v>
      </c>
    </row>
    <row r="26" spans="2:3" x14ac:dyDescent="0.2">
      <c r="B26" s="13" t="s">
        <v>23</v>
      </c>
      <c r="C26" s="19">
        <v>4</v>
      </c>
    </row>
    <row r="27" spans="2:3" x14ac:dyDescent="0.2">
      <c r="B27" s="13" t="s">
        <v>24</v>
      </c>
      <c r="C27" s="22">
        <v>0.89228814086083252</v>
      </c>
    </row>
    <row r="28" spans="2:3" ht="17" thickBot="1" x14ac:dyDescent="0.25">
      <c r="B28" s="15" t="s">
        <v>25</v>
      </c>
      <c r="C28" s="20">
        <v>0.05</v>
      </c>
    </row>
    <row r="30" spans="2:3" x14ac:dyDescent="0.2">
      <c r="B30" s="1" t="s">
        <v>26</v>
      </c>
    </row>
    <row r="31" spans="2:3" x14ac:dyDescent="0.2">
      <c r="B31" s="1" t="s">
        <v>27</v>
      </c>
    </row>
    <row r="32" spans="2:3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38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T99918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098" r:id="rId4" name="DD103708">
              <controlPr defaultSize="0" autoFill="0" autoPict="0" macro="[0]!GoToResultsNew1125173024794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rgb="FF007800"/>
  </sheetPr>
  <dimension ref="B1:J34"/>
  <sheetViews>
    <sheetView topLeftCell="A10" workbookViewId="0">
      <selection activeCell="F42" sqref="F42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35</v>
      </c>
    </row>
    <row r="2" spans="2:9" x14ac:dyDescent="0.2">
      <c r="B2" t="s">
        <v>32</v>
      </c>
    </row>
    <row r="3" spans="2:9" x14ac:dyDescent="0.2">
      <c r="B3" t="s">
        <v>33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16</v>
      </c>
      <c r="C13" s="6">
        <v>5</v>
      </c>
      <c r="D13" s="6">
        <v>0</v>
      </c>
      <c r="E13" s="6">
        <v>5</v>
      </c>
      <c r="F13" s="8">
        <v>3.5158518999999999</v>
      </c>
      <c r="G13" s="8">
        <v>35.925930000000001</v>
      </c>
      <c r="H13" s="8">
        <v>19.999467580000001</v>
      </c>
      <c r="I13" s="8">
        <v>15.146904993967814</v>
      </c>
    </row>
    <row r="14" spans="2:9" ht="17" thickBot="1" x14ac:dyDescent="0.25">
      <c r="B14" s="5" t="s">
        <v>16</v>
      </c>
      <c r="C14" s="7">
        <v>5</v>
      </c>
      <c r="D14" s="7">
        <v>0</v>
      </c>
      <c r="E14" s="7">
        <v>5</v>
      </c>
      <c r="F14" s="9">
        <v>4.9289889999999996</v>
      </c>
      <c r="G14" s="9">
        <v>45.430239999999998</v>
      </c>
      <c r="H14" s="9">
        <v>19.999999800000001</v>
      </c>
      <c r="I14" s="9">
        <v>19.013041624585298</v>
      </c>
    </row>
    <row r="17" spans="2:3" x14ac:dyDescent="0.2">
      <c r="B17" s="10" t="s">
        <v>17</v>
      </c>
    </row>
    <row r="19" spans="2:3" x14ac:dyDescent="0.2">
      <c r="B19" s="1" t="s">
        <v>18</v>
      </c>
    </row>
    <row r="20" spans="2:3" x14ac:dyDescent="0.2">
      <c r="B20" s="11">
        <v>6.6079765424501308E-2</v>
      </c>
      <c r="C20" s="12">
        <v>6.0956597448911118</v>
      </c>
    </row>
    <row r="21" spans="2:3" ht="17" thickBot="1" x14ac:dyDescent="0.25"/>
    <row r="22" spans="2:3" x14ac:dyDescent="0.2">
      <c r="B22" s="14" t="s">
        <v>19</v>
      </c>
      <c r="C22" s="17">
        <v>0.63466508179509906</v>
      </c>
    </row>
    <row r="23" spans="2:3" x14ac:dyDescent="0.2">
      <c r="B23" s="13" t="s">
        <v>20</v>
      </c>
      <c r="C23" s="18">
        <v>0.63466508179509906</v>
      </c>
    </row>
    <row r="24" spans="2:3" x14ac:dyDescent="0.2">
      <c r="B24" s="13" t="s">
        <v>21</v>
      </c>
      <c r="C24" s="18">
        <v>9.604529884722858</v>
      </c>
    </row>
    <row r="25" spans="2:3" x14ac:dyDescent="0.2">
      <c r="B25" s="13" t="s">
        <v>22</v>
      </c>
      <c r="C25" s="19">
        <v>4</v>
      </c>
    </row>
    <row r="26" spans="2:3" x14ac:dyDescent="0.2">
      <c r="B26" s="13" t="s">
        <v>23</v>
      </c>
      <c r="C26" s="19">
        <v>4</v>
      </c>
    </row>
    <row r="27" spans="2:3" x14ac:dyDescent="0.2">
      <c r="B27" s="13" t="s">
        <v>24</v>
      </c>
      <c r="C27" s="22">
        <v>0.67034325962998764</v>
      </c>
    </row>
    <row r="28" spans="2:3" ht="17" thickBot="1" x14ac:dyDescent="0.25">
      <c r="B28" s="15" t="s">
        <v>25</v>
      </c>
      <c r="C28" s="20">
        <v>0.05</v>
      </c>
    </row>
    <row r="30" spans="2:3" x14ac:dyDescent="0.2">
      <c r="B30" s="1" t="s">
        <v>26</v>
      </c>
    </row>
    <row r="31" spans="2:3" x14ac:dyDescent="0.2">
      <c r="B31" s="1" t="s">
        <v>27</v>
      </c>
    </row>
    <row r="32" spans="2:3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34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T450140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4" r:id="rId4" name="DD683072">
              <controlPr defaultSize="0" autoFill="0" autoPict="0" macro="[0]!GoToResultsNew1125172585228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rgb="FF007800"/>
  </sheetPr>
  <dimension ref="B1:J34"/>
  <sheetViews>
    <sheetView topLeftCell="A4" workbookViewId="0">
      <selection activeCell="D37" sqref="D37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31</v>
      </c>
    </row>
    <row r="2" spans="2:9" x14ac:dyDescent="0.2">
      <c r="B2" t="s">
        <v>3</v>
      </c>
    </row>
    <row r="3" spans="2:9" x14ac:dyDescent="0.2">
      <c r="B3" t="s">
        <v>4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16</v>
      </c>
      <c r="C13" s="6">
        <v>5</v>
      </c>
      <c r="D13" s="6">
        <v>0</v>
      </c>
      <c r="E13" s="6">
        <v>5</v>
      </c>
      <c r="F13" s="8">
        <v>0</v>
      </c>
      <c r="G13" s="8">
        <v>48.282829999999997</v>
      </c>
      <c r="H13" s="8">
        <v>20</v>
      </c>
      <c r="I13" s="8">
        <v>18.69957528882675</v>
      </c>
    </row>
    <row r="14" spans="2:9" ht="17" thickBot="1" x14ac:dyDescent="0.25">
      <c r="B14" s="5" t="s">
        <v>16</v>
      </c>
      <c r="C14" s="7">
        <v>5</v>
      </c>
      <c r="D14" s="7">
        <v>0</v>
      </c>
      <c r="E14" s="7">
        <v>5</v>
      </c>
      <c r="F14" s="9">
        <v>3.9215689999999999</v>
      </c>
      <c r="G14" s="9">
        <v>31.74521</v>
      </c>
      <c r="H14" s="9">
        <v>19.999999799999998</v>
      </c>
      <c r="I14" s="9">
        <v>10.206331867363769</v>
      </c>
    </row>
    <row r="17" spans="2:3" x14ac:dyDescent="0.2">
      <c r="B17" s="10" t="s">
        <v>17</v>
      </c>
    </row>
    <row r="19" spans="2:3" x14ac:dyDescent="0.2">
      <c r="B19" s="1" t="s">
        <v>18</v>
      </c>
    </row>
    <row r="20" spans="2:3" x14ac:dyDescent="0.2">
      <c r="B20" s="11">
        <v>0.3495006614929923</v>
      </c>
      <c r="C20" s="12">
        <v>32.240385530874129</v>
      </c>
    </row>
    <row r="21" spans="2:3" ht="17" thickBot="1" x14ac:dyDescent="0.25"/>
    <row r="22" spans="2:3" x14ac:dyDescent="0.2">
      <c r="B22" s="14" t="s">
        <v>19</v>
      </c>
      <c r="C22" s="17">
        <v>3.3567895480398522</v>
      </c>
    </row>
    <row r="23" spans="2:3" x14ac:dyDescent="0.2">
      <c r="B23" s="13" t="s">
        <v>20</v>
      </c>
      <c r="C23" s="18">
        <v>3.3567895480398522</v>
      </c>
    </row>
    <row r="24" spans="2:3" x14ac:dyDescent="0.2">
      <c r="B24" s="13" t="s">
        <v>21</v>
      </c>
      <c r="C24" s="18">
        <v>9.604529884722858</v>
      </c>
    </row>
    <row r="25" spans="2:3" x14ac:dyDescent="0.2">
      <c r="B25" s="13" t="s">
        <v>22</v>
      </c>
      <c r="C25" s="19">
        <v>4</v>
      </c>
    </row>
    <row r="26" spans="2:3" x14ac:dyDescent="0.2">
      <c r="B26" s="13" t="s">
        <v>23</v>
      </c>
      <c r="C26" s="19">
        <v>4</v>
      </c>
    </row>
    <row r="27" spans="2:3" x14ac:dyDescent="0.2">
      <c r="B27" s="13" t="s">
        <v>24</v>
      </c>
      <c r="C27" s="22">
        <v>0.2677270991866289</v>
      </c>
    </row>
    <row r="28" spans="2:3" ht="17" thickBot="1" x14ac:dyDescent="0.25">
      <c r="B28" s="15" t="s">
        <v>25</v>
      </c>
      <c r="C28" s="20">
        <v>0.05</v>
      </c>
    </row>
    <row r="30" spans="2:3" x14ac:dyDescent="0.2">
      <c r="B30" s="1" t="s">
        <v>26</v>
      </c>
    </row>
    <row r="31" spans="2:3" x14ac:dyDescent="0.2">
      <c r="B31" s="1" t="s">
        <v>27</v>
      </c>
    </row>
    <row r="32" spans="2:3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30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T34359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DD820073">
              <controlPr defaultSize="0" autoFill="0" autoPict="0" macro="[0]!GoToResultsNew1125172552014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/>
  <dimension ref="B1:M6"/>
  <sheetViews>
    <sheetView workbookViewId="0">
      <selection activeCell="G11" sqref="G11"/>
    </sheetView>
  </sheetViews>
  <sheetFormatPr baseColWidth="10" defaultRowHeight="16" x14ac:dyDescent="0.2"/>
  <sheetData>
    <row r="1" spans="2:13" x14ac:dyDescent="0.2">
      <c r="C1" s="23" t="s">
        <v>130</v>
      </c>
      <c r="D1" s="23" t="s">
        <v>131</v>
      </c>
      <c r="E1" s="23" t="s">
        <v>132</v>
      </c>
      <c r="F1" s="23" t="s">
        <v>133</v>
      </c>
      <c r="G1" s="23" t="s">
        <v>134</v>
      </c>
      <c r="H1" s="23" t="s">
        <v>135</v>
      </c>
    </row>
    <row r="3" spans="2:13" x14ac:dyDescent="0.2">
      <c r="D3">
        <v>1</v>
      </c>
      <c r="E3">
        <v>2</v>
      </c>
      <c r="F3">
        <v>4</v>
      </c>
      <c r="G3">
        <v>8</v>
      </c>
      <c r="H3" s="16" t="s">
        <v>2</v>
      </c>
    </row>
    <row r="4" spans="2:13" x14ac:dyDescent="0.2">
      <c r="B4" s="23"/>
      <c r="C4" s="23"/>
      <c r="D4" s="23"/>
      <c r="E4" s="23"/>
      <c r="F4" s="23"/>
      <c r="G4" s="23"/>
      <c r="H4" s="23"/>
    </row>
    <row r="5" spans="2:13" x14ac:dyDescent="0.2">
      <c r="B5" s="23">
        <v>1</v>
      </c>
      <c r="C5" s="24" t="s">
        <v>46</v>
      </c>
      <c r="D5" s="24">
        <v>27.428190000000001</v>
      </c>
      <c r="E5" s="24">
        <v>9.3039369999999995</v>
      </c>
      <c r="F5" s="24">
        <v>27.603380000000001</v>
      </c>
      <c r="G5" s="24">
        <v>29.694469999999999</v>
      </c>
      <c r="H5" s="24">
        <v>5.9700179999999996</v>
      </c>
      <c r="J5">
        <f>SUM(D5:G5)</f>
        <v>94.029977000000002</v>
      </c>
      <c r="L5">
        <f>((D3*D5)+(E3*E5)+(F3*F5)+(G3*G5))/SUM(D5:G5)</f>
        <v>4.1902099369863723</v>
      </c>
      <c r="M5" t="s">
        <v>138</v>
      </c>
    </row>
    <row r="6" spans="2:13" x14ac:dyDescent="0.2">
      <c r="B6" s="23">
        <v>2</v>
      </c>
      <c r="C6" s="24" t="s">
        <v>47</v>
      </c>
      <c r="D6" s="24">
        <v>21.38598</v>
      </c>
      <c r="E6" s="24">
        <v>17.030985999999999</v>
      </c>
      <c r="F6" s="24">
        <v>38.741959999999999</v>
      </c>
      <c r="G6" s="24">
        <v>19.70055</v>
      </c>
      <c r="H6" s="24">
        <v>3.14052</v>
      </c>
      <c r="J6">
        <f>SUM(D6:G6)</f>
        <v>96.859476000000001</v>
      </c>
      <c r="L6">
        <f>((D3*D6)+(E3*E6)+(F3*F6)+(G3*G6))/SUM(D6:G6)</f>
        <v>3.7995269765861628</v>
      </c>
      <c r="M6" t="s">
        <v>139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/>
  <dimension ref="A1:AH39"/>
  <sheetViews>
    <sheetView workbookViewId="0">
      <selection activeCell="Z4" sqref="Z4"/>
    </sheetView>
  </sheetViews>
  <sheetFormatPr baseColWidth="10" defaultRowHeight="16" x14ac:dyDescent="0.2"/>
  <cols>
    <col min="8" max="8" width="17.5" customWidth="1"/>
    <col min="9" max="9" width="16.33203125" customWidth="1"/>
    <col min="10" max="10" width="15.1640625" customWidth="1"/>
    <col min="11" max="12" width="13.5" customWidth="1"/>
  </cols>
  <sheetData>
    <row r="1" spans="1:34" x14ac:dyDescent="0.2">
      <c r="A1" s="26" t="s">
        <v>148</v>
      </c>
      <c r="B1" s="26" t="s">
        <v>149</v>
      </c>
      <c r="C1" s="26" t="s">
        <v>150</v>
      </c>
      <c r="D1" s="26" t="s">
        <v>40</v>
      </c>
      <c r="E1" s="26" t="s">
        <v>151</v>
      </c>
      <c r="F1" s="26" t="s">
        <v>152</v>
      </c>
      <c r="G1" s="26" t="s">
        <v>153</v>
      </c>
      <c r="H1" s="26" t="s">
        <v>154</v>
      </c>
      <c r="I1" s="26" t="s">
        <v>155</v>
      </c>
      <c r="J1" s="26" t="s">
        <v>156</v>
      </c>
      <c r="K1" s="26" t="s">
        <v>157</v>
      </c>
      <c r="L1" s="26" t="s">
        <v>158</v>
      </c>
      <c r="M1" s="26" t="s">
        <v>159</v>
      </c>
      <c r="N1" s="26" t="s">
        <v>160</v>
      </c>
      <c r="O1" s="26" t="s">
        <v>161</v>
      </c>
      <c r="P1" s="26" t="s">
        <v>162</v>
      </c>
      <c r="Q1" s="26" t="s">
        <v>163</v>
      </c>
      <c r="R1" s="26"/>
      <c r="S1" s="26"/>
    </row>
    <row r="2" spans="1:34" x14ac:dyDescent="0.2">
      <c r="A2" s="26" t="s">
        <v>142</v>
      </c>
      <c r="B2" s="26" t="s">
        <v>140</v>
      </c>
      <c r="C2" s="26" t="s">
        <v>141</v>
      </c>
      <c r="D2" s="26" t="s">
        <v>165</v>
      </c>
      <c r="E2" s="26">
        <v>604</v>
      </c>
      <c r="F2" s="27">
        <v>42527</v>
      </c>
      <c r="G2" s="26">
        <v>22</v>
      </c>
      <c r="H2" s="26">
        <v>6</v>
      </c>
      <c r="I2" s="26">
        <v>5</v>
      </c>
      <c r="J2" s="26">
        <v>7</v>
      </c>
      <c r="K2" s="26">
        <v>4</v>
      </c>
      <c r="L2" s="26">
        <v>0</v>
      </c>
      <c r="M2" s="26">
        <v>27.273</v>
      </c>
      <c r="N2" s="26">
        <v>22.727</v>
      </c>
      <c r="O2" s="26">
        <v>31.818000000000001</v>
      </c>
      <c r="P2" s="26">
        <v>18.181999999999999</v>
      </c>
      <c r="Q2" s="26">
        <v>0</v>
      </c>
      <c r="R2" s="26"/>
      <c r="S2" s="26"/>
    </row>
    <row r="3" spans="1:34" x14ac:dyDescent="0.2">
      <c r="A3" s="26" t="s">
        <v>142</v>
      </c>
      <c r="B3" s="26" t="s">
        <v>140</v>
      </c>
      <c r="C3" s="26" t="s">
        <v>141</v>
      </c>
      <c r="D3" s="26" t="s">
        <v>165</v>
      </c>
      <c r="E3" s="26">
        <v>605</v>
      </c>
      <c r="F3" s="27">
        <v>42527</v>
      </c>
      <c r="G3" s="26">
        <v>10</v>
      </c>
      <c r="H3" s="26">
        <v>0</v>
      </c>
      <c r="I3" s="26">
        <v>1</v>
      </c>
      <c r="J3" s="26">
        <v>3</v>
      </c>
      <c r="K3" s="26">
        <v>6</v>
      </c>
      <c r="L3" s="26">
        <v>0</v>
      </c>
      <c r="M3" s="26">
        <v>0</v>
      </c>
      <c r="N3" s="26">
        <v>10</v>
      </c>
      <c r="O3" s="26">
        <v>30</v>
      </c>
      <c r="P3" s="26">
        <v>60</v>
      </c>
      <c r="Q3" s="26">
        <v>0</v>
      </c>
      <c r="R3" s="26"/>
      <c r="S3" s="26"/>
      <c r="U3">
        <v>1</v>
      </c>
      <c r="X3">
        <v>2</v>
      </c>
      <c r="AA3">
        <v>4</v>
      </c>
      <c r="AD3">
        <v>8</v>
      </c>
      <c r="AG3" t="s">
        <v>2</v>
      </c>
    </row>
    <row r="4" spans="1:34" x14ac:dyDescent="0.2">
      <c r="A4" s="26" t="s">
        <v>142</v>
      </c>
      <c r="B4" s="26" t="s">
        <v>140</v>
      </c>
      <c r="C4" s="26" t="s">
        <v>141</v>
      </c>
      <c r="D4" s="26" t="s">
        <v>165</v>
      </c>
      <c r="E4" s="26">
        <v>606</v>
      </c>
      <c r="F4" s="27">
        <v>42527</v>
      </c>
      <c r="G4" s="26">
        <v>9</v>
      </c>
      <c r="H4" s="26">
        <v>1</v>
      </c>
      <c r="I4" s="26">
        <v>0</v>
      </c>
      <c r="J4" s="26">
        <v>2</v>
      </c>
      <c r="K4" s="26">
        <v>6</v>
      </c>
      <c r="L4" s="26">
        <v>0</v>
      </c>
      <c r="M4" s="26">
        <v>11.111000000000001</v>
      </c>
      <c r="N4" s="26">
        <v>0</v>
      </c>
      <c r="O4" s="26">
        <v>22.222000000000001</v>
      </c>
      <c r="P4" s="26">
        <v>66.667000000000002</v>
      </c>
      <c r="Q4" s="26">
        <v>0</v>
      </c>
      <c r="R4" s="26"/>
      <c r="S4" s="26"/>
    </row>
    <row r="5" spans="1:34" x14ac:dyDescent="0.2">
      <c r="A5" s="26" t="s">
        <v>142</v>
      </c>
      <c r="B5" s="26" t="s">
        <v>140</v>
      </c>
      <c r="C5" s="26" t="s">
        <v>143</v>
      </c>
      <c r="D5" s="26" t="s">
        <v>165</v>
      </c>
      <c r="E5" s="26">
        <v>446</v>
      </c>
      <c r="F5" s="27">
        <v>42527</v>
      </c>
      <c r="G5" s="26">
        <v>10</v>
      </c>
      <c r="H5" s="26">
        <v>1</v>
      </c>
      <c r="I5" s="26">
        <v>0</v>
      </c>
      <c r="J5" s="26">
        <v>2</v>
      </c>
      <c r="K5" s="26">
        <v>5</v>
      </c>
      <c r="L5" s="26">
        <v>2</v>
      </c>
      <c r="M5" s="26">
        <v>10</v>
      </c>
      <c r="N5" s="26">
        <v>0</v>
      </c>
      <c r="O5" s="26">
        <v>20</v>
      </c>
      <c r="P5" s="26">
        <v>50</v>
      </c>
      <c r="Q5" s="26">
        <v>20</v>
      </c>
      <c r="R5" s="26"/>
      <c r="S5" s="26"/>
      <c r="U5" t="s">
        <v>136</v>
      </c>
      <c r="V5" t="s">
        <v>137</v>
      </c>
      <c r="X5" t="s">
        <v>136</v>
      </c>
      <c r="Y5" t="s">
        <v>137</v>
      </c>
      <c r="AA5" t="s">
        <v>136</v>
      </c>
      <c r="AB5" t="s">
        <v>137</v>
      </c>
      <c r="AD5" t="s">
        <v>136</v>
      </c>
      <c r="AE5" t="s">
        <v>137</v>
      </c>
      <c r="AG5" t="s">
        <v>136</v>
      </c>
      <c r="AH5" t="s">
        <v>137</v>
      </c>
    </row>
    <row r="6" spans="1:34" x14ac:dyDescent="0.2">
      <c r="A6" s="26" t="s">
        <v>142</v>
      </c>
      <c r="B6" s="26" t="s">
        <v>140</v>
      </c>
      <c r="C6" s="26" t="s">
        <v>143</v>
      </c>
      <c r="D6" s="26" t="s">
        <v>165</v>
      </c>
      <c r="E6" s="26">
        <v>447</v>
      </c>
      <c r="F6" s="27">
        <v>42527</v>
      </c>
      <c r="G6" s="26">
        <v>18</v>
      </c>
      <c r="H6" s="26">
        <v>0</v>
      </c>
      <c r="I6" s="26">
        <v>1</v>
      </c>
      <c r="J6" s="26">
        <v>7</v>
      </c>
      <c r="K6" s="26">
        <v>5</v>
      </c>
      <c r="L6" s="26">
        <v>5</v>
      </c>
      <c r="M6" s="26">
        <v>0</v>
      </c>
      <c r="N6" s="26">
        <v>5.556</v>
      </c>
      <c r="O6" s="26">
        <v>38.889000000000003</v>
      </c>
      <c r="P6" s="26">
        <v>27.777999999999999</v>
      </c>
      <c r="Q6" s="26">
        <v>27.777999999999999</v>
      </c>
      <c r="R6" s="26"/>
      <c r="S6" s="26"/>
      <c r="U6" s="26">
        <v>6</v>
      </c>
      <c r="V6" s="26">
        <v>7</v>
      </c>
      <c r="X6" s="26">
        <v>5</v>
      </c>
      <c r="Y6" s="26">
        <v>6</v>
      </c>
      <c r="AA6" s="26">
        <v>7</v>
      </c>
      <c r="AB6" s="26">
        <v>1</v>
      </c>
      <c r="AD6" s="26">
        <v>4</v>
      </c>
      <c r="AE6" s="26">
        <v>4</v>
      </c>
      <c r="AG6" s="26">
        <v>0</v>
      </c>
      <c r="AH6" s="26">
        <v>0</v>
      </c>
    </row>
    <row r="7" spans="1:34" x14ac:dyDescent="0.2">
      <c r="A7" s="26" t="s">
        <v>142</v>
      </c>
      <c r="B7" s="26" t="s">
        <v>140</v>
      </c>
      <c r="C7" s="26" t="s">
        <v>143</v>
      </c>
      <c r="D7" s="26" t="s">
        <v>165</v>
      </c>
      <c r="E7" s="26">
        <v>448</v>
      </c>
      <c r="F7" s="27">
        <v>42527</v>
      </c>
      <c r="G7" s="26">
        <v>20</v>
      </c>
      <c r="H7" s="26">
        <v>2</v>
      </c>
      <c r="I7" s="26">
        <v>1</v>
      </c>
      <c r="J7" s="26">
        <v>9</v>
      </c>
      <c r="K7" s="26">
        <v>6</v>
      </c>
      <c r="L7" s="26">
        <v>2</v>
      </c>
      <c r="M7" s="26">
        <v>10</v>
      </c>
      <c r="N7" s="26">
        <v>5</v>
      </c>
      <c r="O7" s="26">
        <v>45</v>
      </c>
      <c r="P7" s="26">
        <v>30</v>
      </c>
      <c r="Q7" s="26">
        <v>10</v>
      </c>
      <c r="R7" s="26"/>
      <c r="S7" s="26"/>
      <c r="U7" s="26">
        <v>0</v>
      </c>
      <c r="V7" s="26">
        <v>4</v>
      </c>
      <c r="X7" s="26">
        <v>1</v>
      </c>
      <c r="Y7" s="26">
        <v>4</v>
      </c>
      <c r="AA7" s="26">
        <v>3</v>
      </c>
      <c r="AB7" s="26">
        <v>8</v>
      </c>
      <c r="AD7" s="26">
        <v>6</v>
      </c>
      <c r="AE7" s="26">
        <v>3</v>
      </c>
      <c r="AG7" s="26">
        <v>0</v>
      </c>
      <c r="AH7" s="26">
        <v>0</v>
      </c>
    </row>
    <row r="8" spans="1:34" x14ac:dyDescent="0.2">
      <c r="A8" s="26" t="s">
        <v>142</v>
      </c>
      <c r="B8" s="26" t="s">
        <v>140</v>
      </c>
      <c r="C8" s="26" t="s">
        <v>144</v>
      </c>
      <c r="D8" s="26" t="s">
        <v>165</v>
      </c>
      <c r="E8" s="26">
        <v>228</v>
      </c>
      <c r="F8" s="27">
        <v>42526</v>
      </c>
      <c r="G8" s="26">
        <v>21</v>
      </c>
      <c r="H8" s="26">
        <v>3</v>
      </c>
      <c r="I8" s="26">
        <v>0</v>
      </c>
      <c r="J8" s="26">
        <v>6</v>
      </c>
      <c r="K8" s="26">
        <v>11</v>
      </c>
      <c r="L8" s="26">
        <v>1</v>
      </c>
      <c r="M8" s="26">
        <v>14.286</v>
      </c>
      <c r="N8" s="26">
        <v>0</v>
      </c>
      <c r="O8" s="26">
        <v>28.571000000000002</v>
      </c>
      <c r="P8" s="26">
        <v>52.381</v>
      </c>
      <c r="Q8" s="26">
        <v>4.7619999999999996</v>
      </c>
      <c r="R8" s="26"/>
      <c r="S8" s="26"/>
      <c r="U8" s="26">
        <v>1</v>
      </c>
      <c r="V8" s="26">
        <v>6</v>
      </c>
      <c r="X8" s="26">
        <v>0</v>
      </c>
      <c r="Y8" s="26">
        <v>2</v>
      </c>
      <c r="AA8" s="26">
        <v>2</v>
      </c>
      <c r="AB8" s="26">
        <v>4</v>
      </c>
      <c r="AD8" s="26">
        <v>6</v>
      </c>
      <c r="AE8" s="26">
        <v>3</v>
      </c>
      <c r="AG8" s="26">
        <v>0</v>
      </c>
      <c r="AH8" s="26">
        <v>2</v>
      </c>
    </row>
    <row r="9" spans="1:34" x14ac:dyDescent="0.2">
      <c r="A9" s="26" t="s">
        <v>142</v>
      </c>
      <c r="B9" s="26" t="s">
        <v>140</v>
      </c>
      <c r="C9" s="26" t="s">
        <v>144</v>
      </c>
      <c r="D9" s="26" t="s">
        <v>165</v>
      </c>
      <c r="E9" s="26">
        <v>229</v>
      </c>
      <c r="F9" s="27">
        <v>42526</v>
      </c>
      <c r="G9" s="26">
        <v>20</v>
      </c>
      <c r="H9" s="26">
        <v>5</v>
      </c>
      <c r="I9" s="26">
        <v>3</v>
      </c>
      <c r="J9" s="26">
        <v>7</v>
      </c>
      <c r="K9" s="26">
        <v>4</v>
      </c>
      <c r="L9" s="26">
        <v>1</v>
      </c>
      <c r="M9" s="26">
        <v>25</v>
      </c>
      <c r="N9" s="26">
        <v>15</v>
      </c>
      <c r="O9" s="26">
        <v>35</v>
      </c>
      <c r="P9" s="26">
        <v>20</v>
      </c>
      <c r="Q9" s="26">
        <v>5</v>
      </c>
      <c r="R9" s="26"/>
      <c r="S9" s="26"/>
      <c r="U9" s="26">
        <v>1</v>
      </c>
      <c r="V9" s="26">
        <v>0</v>
      </c>
      <c r="X9" s="26">
        <v>0</v>
      </c>
      <c r="Y9" s="26">
        <v>0</v>
      </c>
      <c r="AA9" s="26">
        <v>2</v>
      </c>
      <c r="AB9" s="26">
        <v>8</v>
      </c>
      <c r="AD9" s="26">
        <v>5</v>
      </c>
      <c r="AE9" s="26">
        <v>6</v>
      </c>
      <c r="AG9" s="26">
        <v>2</v>
      </c>
      <c r="AH9" s="26">
        <v>1</v>
      </c>
    </row>
    <row r="10" spans="1:34" x14ac:dyDescent="0.2">
      <c r="A10" s="26" t="s">
        <v>142</v>
      </c>
      <c r="B10" s="26" t="s">
        <v>140</v>
      </c>
      <c r="C10" s="26" t="s">
        <v>144</v>
      </c>
      <c r="D10" s="26" t="s">
        <v>165</v>
      </c>
      <c r="E10" s="26">
        <v>230</v>
      </c>
      <c r="F10" s="27">
        <v>42526</v>
      </c>
      <c r="G10" s="26">
        <v>18</v>
      </c>
      <c r="H10" s="26">
        <v>3</v>
      </c>
      <c r="I10" s="26">
        <v>4</v>
      </c>
      <c r="J10" s="26">
        <v>5</v>
      </c>
      <c r="K10" s="26">
        <v>5</v>
      </c>
      <c r="L10" s="26">
        <v>1</v>
      </c>
      <c r="M10" s="26">
        <v>16.667000000000002</v>
      </c>
      <c r="N10" s="26">
        <v>22.222000000000001</v>
      </c>
      <c r="O10" s="26">
        <v>27.777999999999999</v>
      </c>
      <c r="P10" s="26">
        <v>27.777999999999999</v>
      </c>
      <c r="Q10" s="26">
        <v>5.556</v>
      </c>
      <c r="R10" s="26"/>
      <c r="S10" s="26"/>
      <c r="U10" s="26">
        <v>0</v>
      </c>
      <c r="V10" s="26">
        <v>1</v>
      </c>
      <c r="X10" s="26">
        <v>1</v>
      </c>
      <c r="Y10" s="26">
        <v>2</v>
      </c>
      <c r="AA10" s="26">
        <v>7</v>
      </c>
      <c r="AB10" s="26">
        <v>13</v>
      </c>
      <c r="AD10" s="26">
        <v>5</v>
      </c>
      <c r="AE10" s="26">
        <v>5</v>
      </c>
      <c r="AG10" s="26">
        <v>5</v>
      </c>
      <c r="AH10" s="26">
        <v>0</v>
      </c>
    </row>
    <row r="11" spans="1:34" x14ac:dyDescent="0.2">
      <c r="A11" s="26" t="s">
        <v>142</v>
      </c>
      <c r="B11" s="26" t="s">
        <v>140</v>
      </c>
      <c r="C11" s="26" t="s">
        <v>145</v>
      </c>
      <c r="D11" s="26" t="s">
        <v>165</v>
      </c>
      <c r="E11" s="26">
        <v>449</v>
      </c>
      <c r="F11" s="27">
        <v>42527</v>
      </c>
      <c r="G11" s="26">
        <v>14</v>
      </c>
      <c r="H11" s="26">
        <v>14</v>
      </c>
      <c r="I11" s="26">
        <v>0</v>
      </c>
      <c r="J11" s="26">
        <v>0</v>
      </c>
      <c r="K11" s="26">
        <v>0</v>
      </c>
      <c r="L11" s="26">
        <v>0</v>
      </c>
      <c r="M11" s="26">
        <v>100</v>
      </c>
      <c r="N11" s="26">
        <v>0</v>
      </c>
      <c r="O11" s="26">
        <v>0</v>
      </c>
      <c r="P11" s="26">
        <v>0</v>
      </c>
      <c r="Q11" s="26">
        <v>0</v>
      </c>
      <c r="R11" s="26"/>
      <c r="S11" s="26"/>
      <c r="U11" s="26">
        <v>2</v>
      </c>
      <c r="V11" s="26">
        <v>2</v>
      </c>
      <c r="X11" s="26">
        <v>1</v>
      </c>
      <c r="Y11" s="26">
        <v>1</v>
      </c>
      <c r="AA11" s="26">
        <v>9</v>
      </c>
      <c r="AB11" s="26">
        <v>4</v>
      </c>
      <c r="AD11" s="26">
        <v>6</v>
      </c>
      <c r="AE11" s="26">
        <v>8</v>
      </c>
      <c r="AG11" s="26">
        <v>2</v>
      </c>
      <c r="AH11" s="26">
        <v>4</v>
      </c>
    </row>
    <row r="12" spans="1:34" x14ac:dyDescent="0.2">
      <c r="A12" s="26" t="s">
        <v>142</v>
      </c>
      <c r="B12" s="26" t="s">
        <v>140</v>
      </c>
      <c r="C12" s="26" t="s">
        <v>145</v>
      </c>
      <c r="D12" s="26" t="s">
        <v>165</v>
      </c>
      <c r="E12" s="26">
        <v>450</v>
      </c>
      <c r="F12" s="27">
        <v>42527</v>
      </c>
      <c r="G12" s="26">
        <v>13</v>
      </c>
      <c r="H12" s="26">
        <v>10</v>
      </c>
      <c r="I12" s="26">
        <v>2</v>
      </c>
      <c r="J12" s="26">
        <v>1</v>
      </c>
      <c r="K12" s="26">
        <v>0</v>
      </c>
      <c r="L12" s="26">
        <v>0</v>
      </c>
      <c r="M12" s="26">
        <v>76.923000000000002</v>
      </c>
      <c r="N12" s="26">
        <v>15.385</v>
      </c>
      <c r="O12" s="26">
        <v>7.6920000000000002</v>
      </c>
      <c r="P12" s="26">
        <v>0</v>
      </c>
      <c r="Q12" s="26">
        <v>0</v>
      </c>
      <c r="R12" s="26"/>
      <c r="S12" s="26"/>
      <c r="U12" s="26">
        <v>3</v>
      </c>
      <c r="V12" s="26">
        <v>5</v>
      </c>
      <c r="X12" s="26">
        <v>0</v>
      </c>
      <c r="Y12" s="26">
        <v>3</v>
      </c>
      <c r="AA12" s="26">
        <v>6</v>
      </c>
      <c r="AB12" s="26">
        <v>8</v>
      </c>
      <c r="AD12" s="26">
        <v>11</v>
      </c>
      <c r="AE12" s="26">
        <v>5</v>
      </c>
      <c r="AG12" s="26">
        <v>1</v>
      </c>
      <c r="AH12" s="26">
        <v>1</v>
      </c>
    </row>
    <row r="13" spans="1:34" x14ac:dyDescent="0.2">
      <c r="A13" s="26" t="s">
        <v>142</v>
      </c>
      <c r="B13" s="26" t="s">
        <v>140</v>
      </c>
      <c r="C13" s="26" t="s">
        <v>145</v>
      </c>
      <c r="D13" s="26" t="s">
        <v>165</v>
      </c>
      <c r="E13" s="26">
        <v>451</v>
      </c>
      <c r="F13" s="27">
        <v>42527</v>
      </c>
      <c r="G13" s="26">
        <v>10</v>
      </c>
      <c r="H13" s="26">
        <v>6</v>
      </c>
      <c r="I13" s="26">
        <v>1</v>
      </c>
      <c r="J13" s="26">
        <v>2</v>
      </c>
      <c r="K13" s="26">
        <v>1</v>
      </c>
      <c r="L13" s="26">
        <v>0</v>
      </c>
      <c r="M13" s="26">
        <v>60</v>
      </c>
      <c r="N13" s="26">
        <v>10</v>
      </c>
      <c r="O13" s="26">
        <v>20</v>
      </c>
      <c r="P13" s="26">
        <v>10</v>
      </c>
      <c r="Q13" s="26">
        <v>0</v>
      </c>
      <c r="R13" s="26"/>
      <c r="S13" s="26"/>
      <c r="U13" s="26">
        <v>5</v>
      </c>
      <c r="V13" s="26">
        <v>12</v>
      </c>
      <c r="X13" s="26">
        <v>3</v>
      </c>
      <c r="Y13" s="26">
        <v>5</v>
      </c>
      <c r="AA13" s="26">
        <v>7</v>
      </c>
      <c r="AB13" s="26">
        <v>2</v>
      </c>
      <c r="AD13" s="26">
        <v>4</v>
      </c>
      <c r="AE13" s="26">
        <v>4</v>
      </c>
      <c r="AG13" s="26">
        <v>1</v>
      </c>
      <c r="AH13" s="26">
        <v>0</v>
      </c>
    </row>
    <row r="14" spans="1:34" x14ac:dyDescent="0.2">
      <c r="A14" s="26" t="s">
        <v>142</v>
      </c>
      <c r="B14" s="26" t="s">
        <v>140</v>
      </c>
      <c r="C14" s="26" t="s">
        <v>146</v>
      </c>
      <c r="D14" s="26" t="s">
        <v>165</v>
      </c>
      <c r="E14" s="26">
        <v>222</v>
      </c>
      <c r="F14" s="27">
        <v>42526</v>
      </c>
      <c r="G14" s="26">
        <v>21</v>
      </c>
      <c r="H14" s="26">
        <v>5</v>
      </c>
      <c r="I14" s="26">
        <v>4</v>
      </c>
      <c r="J14" s="26">
        <v>8</v>
      </c>
      <c r="K14" s="26">
        <v>3</v>
      </c>
      <c r="L14" s="26">
        <v>1</v>
      </c>
      <c r="M14" s="26">
        <v>23.81</v>
      </c>
      <c r="N14" s="26">
        <v>19.047999999999998</v>
      </c>
      <c r="O14" s="26">
        <v>38.094999999999999</v>
      </c>
      <c r="P14" s="26">
        <v>14.286</v>
      </c>
      <c r="Q14" s="26">
        <v>4.7619999999999996</v>
      </c>
      <c r="R14" s="26"/>
      <c r="S14" s="26"/>
      <c r="U14" s="26">
        <v>3</v>
      </c>
      <c r="V14" s="26">
        <v>1</v>
      </c>
      <c r="X14" s="26">
        <v>4</v>
      </c>
      <c r="Y14" s="26">
        <v>7</v>
      </c>
      <c r="AA14" s="26">
        <v>5</v>
      </c>
      <c r="AB14" s="26">
        <v>10</v>
      </c>
      <c r="AD14" s="26">
        <v>5</v>
      </c>
      <c r="AE14" s="26">
        <v>4</v>
      </c>
      <c r="AG14" s="26">
        <v>1</v>
      </c>
      <c r="AH14" s="26">
        <v>0</v>
      </c>
    </row>
    <row r="15" spans="1:34" x14ac:dyDescent="0.2">
      <c r="A15" s="26" t="s">
        <v>142</v>
      </c>
      <c r="B15" s="26" t="s">
        <v>140</v>
      </c>
      <c r="C15" s="26" t="s">
        <v>146</v>
      </c>
      <c r="D15" s="26" t="s">
        <v>165</v>
      </c>
      <c r="E15" s="26">
        <v>223</v>
      </c>
      <c r="F15" s="27">
        <v>42526</v>
      </c>
      <c r="G15" s="26">
        <v>20</v>
      </c>
      <c r="H15" s="26">
        <v>7</v>
      </c>
      <c r="I15" s="26">
        <v>3</v>
      </c>
      <c r="J15" s="26">
        <v>6</v>
      </c>
      <c r="K15" s="26">
        <v>3</v>
      </c>
      <c r="L15" s="26">
        <v>1</v>
      </c>
      <c r="M15" s="26">
        <v>35</v>
      </c>
      <c r="N15" s="26">
        <v>15</v>
      </c>
      <c r="O15" s="26">
        <v>30</v>
      </c>
      <c r="P15" s="26">
        <v>15</v>
      </c>
      <c r="Q15" s="26">
        <v>5</v>
      </c>
      <c r="R15" s="26"/>
      <c r="S15" s="26"/>
      <c r="U15" s="26">
        <v>14</v>
      </c>
      <c r="V15" s="26">
        <v>7</v>
      </c>
      <c r="X15" s="26">
        <v>0</v>
      </c>
      <c r="Y15" s="26">
        <v>1</v>
      </c>
      <c r="AA15" s="26">
        <v>0</v>
      </c>
      <c r="AB15" s="26">
        <v>4</v>
      </c>
      <c r="AD15" s="26">
        <v>0</v>
      </c>
      <c r="AE15" s="26">
        <v>1</v>
      </c>
      <c r="AG15" s="26">
        <v>0</v>
      </c>
      <c r="AH15" s="26">
        <v>0</v>
      </c>
    </row>
    <row r="16" spans="1:34" x14ac:dyDescent="0.2">
      <c r="A16" s="26" t="s">
        <v>142</v>
      </c>
      <c r="B16" s="26" t="s">
        <v>140</v>
      </c>
      <c r="C16" s="26" t="s">
        <v>146</v>
      </c>
      <c r="D16" s="26" t="s">
        <v>165</v>
      </c>
      <c r="E16" s="26">
        <v>224</v>
      </c>
      <c r="F16" s="27">
        <v>42526</v>
      </c>
      <c r="G16" s="26">
        <v>21</v>
      </c>
      <c r="H16" s="26">
        <v>6</v>
      </c>
      <c r="I16" s="26">
        <v>3</v>
      </c>
      <c r="J16" s="26">
        <v>6</v>
      </c>
      <c r="K16" s="26">
        <v>2</v>
      </c>
      <c r="L16" s="26">
        <v>4</v>
      </c>
      <c r="M16" s="26">
        <v>28.571000000000002</v>
      </c>
      <c r="N16" s="26">
        <v>14.286</v>
      </c>
      <c r="O16" s="26">
        <v>28.571000000000002</v>
      </c>
      <c r="P16" s="26">
        <v>9.5239999999999991</v>
      </c>
      <c r="Q16" s="26">
        <v>19.047999999999998</v>
      </c>
      <c r="R16" s="26"/>
      <c r="S16" s="26"/>
      <c r="U16" s="26">
        <v>10</v>
      </c>
      <c r="V16" s="26">
        <v>4</v>
      </c>
      <c r="X16" s="26">
        <v>2</v>
      </c>
      <c r="Y16" s="26">
        <v>1</v>
      </c>
      <c r="AA16" s="26">
        <v>1</v>
      </c>
      <c r="AB16" s="26">
        <v>11</v>
      </c>
      <c r="AD16" s="26">
        <v>0</v>
      </c>
      <c r="AE16" s="26">
        <v>4</v>
      </c>
      <c r="AG16" s="26">
        <v>0</v>
      </c>
      <c r="AH16" s="26">
        <v>0</v>
      </c>
    </row>
    <row r="17" spans="1:34" x14ac:dyDescent="0.2">
      <c r="A17" s="26" t="s">
        <v>142</v>
      </c>
      <c r="B17" s="26" t="s">
        <v>140</v>
      </c>
      <c r="C17" s="26" t="s">
        <v>147</v>
      </c>
      <c r="D17" s="26" t="s">
        <v>165</v>
      </c>
      <c r="E17" s="26">
        <v>607</v>
      </c>
      <c r="F17" s="27">
        <v>42527</v>
      </c>
      <c r="G17" s="26">
        <v>18</v>
      </c>
      <c r="H17" s="26">
        <v>2</v>
      </c>
      <c r="I17" s="26">
        <v>1</v>
      </c>
      <c r="J17" s="26">
        <v>6</v>
      </c>
      <c r="K17" s="26">
        <v>8</v>
      </c>
      <c r="L17" s="26">
        <v>1</v>
      </c>
      <c r="M17" s="26">
        <v>11.111000000000001</v>
      </c>
      <c r="N17" s="26">
        <v>5.556</v>
      </c>
      <c r="O17" s="26">
        <v>33.332999999999998</v>
      </c>
      <c r="P17" s="26">
        <v>44.444000000000003</v>
      </c>
      <c r="Q17" s="26">
        <v>5.556</v>
      </c>
      <c r="R17" s="26"/>
      <c r="S17" s="26"/>
      <c r="U17" s="26">
        <v>6</v>
      </c>
      <c r="V17" s="26">
        <v>1</v>
      </c>
      <c r="X17" s="26">
        <v>1</v>
      </c>
      <c r="Y17" s="26">
        <v>2</v>
      </c>
      <c r="AA17" s="26">
        <v>2</v>
      </c>
      <c r="AB17" s="26">
        <v>10</v>
      </c>
      <c r="AD17" s="26">
        <v>1</v>
      </c>
      <c r="AE17" s="26">
        <v>3</v>
      </c>
      <c r="AG17" s="26">
        <v>0</v>
      </c>
      <c r="AH17" s="26">
        <v>0</v>
      </c>
    </row>
    <row r="18" spans="1:34" x14ac:dyDescent="0.2">
      <c r="A18" s="26" t="s">
        <v>142</v>
      </c>
      <c r="B18" s="26" t="s">
        <v>140</v>
      </c>
      <c r="C18" s="26" t="s">
        <v>147</v>
      </c>
      <c r="D18" s="26" t="s">
        <v>165</v>
      </c>
      <c r="E18" s="26">
        <v>608</v>
      </c>
      <c r="F18" s="27">
        <v>42527</v>
      </c>
      <c r="G18" s="26">
        <v>13</v>
      </c>
      <c r="H18" s="26">
        <v>2</v>
      </c>
      <c r="I18" s="26">
        <v>1</v>
      </c>
      <c r="J18" s="26">
        <v>5</v>
      </c>
      <c r="K18" s="26">
        <v>5</v>
      </c>
      <c r="L18" s="26">
        <v>0</v>
      </c>
      <c r="M18" s="26">
        <v>15.385</v>
      </c>
      <c r="N18" s="26">
        <v>7.6920000000000002</v>
      </c>
      <c r="O18" s="26">
        <v>38.462000000000003</v>
      </c>
      <c r="P18" s="26">
        <v>38.462000000000003</v>
      </c>
      <c r="Q18" s="26">
        <v>0</v>
      </c>
      <c r="R18" s="26"/>
      <c r="S18" s="26"/>
      <c r="U18" s="26">
        <v>5</v>
      </c>
      <c r="V18" s="26">
        <v>6</v>
      </c>
      <c r="X18" s="26">
        <v>4</v>
      </c>
      <c r="Y18" s="26">
        <v>4</v>
      </c>
      <c r="AA18" s="26">
        <v>8</v>
      </c>
      <c r="AB18" s="26">
        <v>11</v>
      </c>
      <c r="AD18" s="26">
        <v>3</v>
      </c>
      <c r="AE18" s="26">
        <v>0</v>
      </c>
      <c r="AG18" s="26">
        <v>1</v>
      </c>
      <c r="AH18" s="26">
        <v>0</v>
      </c>
    </row>
    <row r="19" spans="1:34" x14ac:dyDescent="0.2">
      <c r="A19" s="26" t="s">
        <v>142</v>
      </c>
      <c r="B19" s="26" t="s">
        <v>140</v>
      </c>
      <c r="C19" s="26" t="s">
        <v>147</v>
      </c>
      <c r="D19" s="26" t="s">
        <v>165</v>
      </c>
      <c r="E19" s="26">
        <v>609</v>
      </c>
      <c r="F19" s="27">
        <v>42527</v>
      </c>
      <c r="G19" s="26">
        <v>14</v>
      </c>
      <c r="H19" s="26">
        <v>4</v>
      </c>
      <c r="I19" s="26">
        <v>0</v>
      </c>
      <c r="J19" s="26">
        <v>3</v>
      </c>
      <c r="K19" s="26">
        <v>7</v>
      </c>
      <c r="L19" s="26">
        <v>0</v>
      </c>
      <c r="M19" s="26">
        <v>28.571000000000002</v>
      </c>
      <c r="N19" s="26">
        <v>0</v>
      </c>
      <c r="O19" s="26">
        <v>21.428999999999998</v>
      </c>
      <c r="P19" s="26">
        <v>50</v>
      </c>
      <c r="Q19" s="26">
        <v>0</v>
      </c>
      <c r="R19" s="26"/>
      <c r="S19" s="26"/>
      <c r="U19" s="26">
        <v>7</v>
      </c>
      <c r="V19" s="26">
        <v>6</v>
      </c>
      <c r="X19" s="26">
        <v>3</v>
      </c>
      <c r="Y19" s="26">
        <v>5</v>
      </c>
      <c r="AA19" s="26">
        <v>6</v>
      </c>
      <c r="AB19" s="26">
        <v>5</v>
      </c>
      <c r="AD19" s="26">
        <v>3</v>
      </c>
      <c r="AE19" s="26">
        <v>2</v>
      </c>
      <c r="AG19" s="26">
        <v>1</v>
      </c>
      <c r="AH19" s="26">
        <v>0</v>
      </c>
    </row>
    <row r="20" spans="1:34" x14ac:dyDescent="0.2">
      <c r="A20" s="26" t="s">
        <v>142</v>
      </c>
      <c r="B20" s="26" t="s">
        <v>140</v>
      </c>
      <c r="C20" s="26" t="s">
        <v>141</v>
      </c>
      <c r="D20" s="26" t="s">
        <v>164</v>
      </c>
      <c r="E20" s="26">
        <v>452</v>
      </c>
      <c r="F20" s="27">
        <v>42527</v>
      </c>
      <c r="G20" s="26">
        <v>18</v>
      </c>
      <c r="H20" s="26">
        <v>7</v>
      </c>
      <c r="I20" s="26">
        <v>6</v>
      </c>
      <c r="J20" s="26">
        <v>1</v>
      </c>
      <c r="K20" s="26">
        <v>4</v>
      </c>
      <c r="L20" s="26">
        <v>0</v>
      </c>
      <c r="M20" s="26">
        <v>38.889000000000003</v>
      </c>
      <c r="N20" s="26">
        <v>33.332999999999998</v>
      </c>
      <c r="O20" s="26">
        <v>5.556</v>
      </c>
      <c r="P20" s="26">
        <v>22.222000000000001</v>
      </c>
      <c r="Q20" s="26">
        <v>0</v>
      </c>
      <c r="R20" s="26"/>
      <c r="S20" s="26"/>
      <c r="U20" s="26">
        <v>6</v>
      </c>
      <c r="V20" s="26">
        <v>7</v>
      </c>
      <c r="X20" s="26">
        <v>3</v>
      </c>
      <c r="Y20" s="26">
        <v>10</v>
      </c>
      <c r="AA20" s="26">
        <v>6</v>
      </c>
      <c r="AB20" s="26">
        <v>4</v>
      </c>
      <c r="AD20" s="26">
        <v>2</v>
      </c>
      <c r="AE20" s="26">
        <v>0</v>
      </c>
      <c r="AG20" s="26">
        <v>4</v>
      </c>
      <c r="AH20" s="26">
        <v>0</v>
      </c>
    </row>
    <row r="21" spans="1:34" x14ac:dyDescent="0.2">
      <c r="A21" s="26" t="s">
        <v>142</v>
      </c>
      <c r="B21" s="26" t="s">
        <v>140</v>
      </c>
      <c r="C21" s="26" t="s">
        <v>141</v>
      </c>
      <c r="D21" s="26" t="s">
        <v>164</v>
      </c>
      <c r="E21" s="26">
        <v>453</v>
      </c>
      <c r="F21" s="27">
        <v>42527</v>
      </c>
      <c r="G21" s="26">
        <v>19</v>
      </c>
      <c r="H21" s="26">
        <v>4</v>
      </c>
      <c r="I21" s="26">
        <v>4</v>
      </c>
      <c r="J21" s="26">
        <v>8</v>
      </c>
      <c r="K21" s="26">
        <v>3</v>
      </c>
      <c r="L21" s="26">
        <v>0</v>
      </c>
      <c r="M21" s="26">
        <v>21.053000000000001</v>
      </c>
      <c r="N21" s="26">
        <v>21.053000000000001</v>
      </c>
      <c r="O21" s="26">
        <v>42.104999999999997</v>
      </c>
      <c r="P21" s="26">
        <v>15.789</v>
      </c>
      <c r="Q21" s="26">
        <v>0</v>
      </c>
      <c r="R21" s="26"/>
      <c r="S21" s="26"/>
      <c r="U21" s="26">
        <v>2</v>
      </c>
      <c r="V21" s="26">
        <v>0</v>
      </c>
      <c r="X21" s="26">
        <v>1</v>
      </c>
      <c r="Y21" s="26">
        <v>1</v>
      </c>
      <c r="AA21" s="26">
        <v>6</v>
      </c>
      <c r="AB21" s="26">
        <v>7</v>
      </c>
      <c r="AD21" s="26">
        <v>8</v>
      </c>
      <c r="AE21" s="26">
        <v>1</v>
      </c>
      <c r="AG21" s="26">
        <v>1</v>
      </c>
      <c r="AH21" s="26">
        <v>0</v>
      </c>
    </row>
    <row r="22" spans="1:34" x14ac:dyDescent="0.2">
      <c r="A22" s="26" t="s">
        <v>142</v>
      </c>
      <c r="B22" s="26" t="s">
        <v>140</v>
      </c>
      <c r="C22" s="26" t="s">
        <v>141</v>
      </c>
      <c r="D22" s="26" t="s">
        <v>164</v>
      </c>
      <c r="E22" s="26">
        <v>454</v>
      </c>
      <c r="F22" s="27">
        <v>42527</v>
      </c>
      <c r="G22" s="26">
        <v>17</v>
      </c>
      <c r="H22" s="26">
        <v>6</v>
      </c>
      <c r="I22" s="26">
        <v>2</v>
      </c>
      <c r="J22" s="26">
        <v>4</v>
      </c>
      <c r="K22" s="26">
        <v>3</v>
      </c>
      <c r="L22" s="26">
        <v>2</v>
      </c>
      <c r="M22" s="26">
        <v>35.293999999999997</v>
      </c>
      <c r="N22" s="26">
        <v>11.765000000000001</v>
      </c>
      <c r="O22" s="26">
        <v>23.529</v>
      </c>
      <c r="P22" s="26">
        <v>17.646999999999998</v>
      </c>
      <c r="Q22" s="26">
        <v>11.765000000000001</v>
      </c>
      <c r="R22" s="26"/>
      <c r="S22" s="26"/>
      <c r="U22" s="26">
        <v>2</v>
      </c>
      <c r="V22" s="26">
        <v>1</v>
      </c>
      <c r="X22" s="26">
        <v>1</v>
      </c>
      <c r="Y22" s="26">
        <v>3</v>
      </c>
      <c r="AA22" s="26">
        <v>5</v>
      </c>
      <c r="AB22" s="26">
        <v>6</v>
      </c>
      <c r="AD22" s="26">
        <v>5</v>
      </c>
      <c r="AE22" s="26">
        <v>4</v>
      </c>
      <c r="AG22" s="26">
        <v>0</v>
      </c>
      <c r="AH22" s="26">
        <v>0</v>
      </c>
    </row>
    <row r="23" spans="1:34" x14ac:dyDescent="0.2">
      <c r="A23" s="26" t="s">
        <v>142</v>
      </c>
      <c r="B23" s="26" t="s">
        <v>140</v>
      </c>
      <c r="C23" s="26" t="s">
        <v>143</v>
      </c>
      <c r="D23" s="26" t="s">
        <v>164</v>
      </c>
      <c r="E23" s="26">
        <v>458</v>
      </c>
      <c r="F23" s="27">
        <v>42527</v>
      </c>
      <c r="G23" s="26">
        <v>15</v>
      </c>
      <c r="H23" s="26">
        <v>0</v>
      </c>
      <c r="I23" s="26">
        <v>0</v>
      </c>
      <c r="J23" s="26">
        <v>8</v>
      </c>
      <c r="K23" s="26">
        <v>6</v>
      </c>
      <c r="L23" s="26">
        <v>1</v>
      </c>
      <c r="M23" s="26">
        <v>0</v>
      </c>
      <c r="N23" s="26">
        <v>0</v>
      </c>
      <c r="O23" s="26">
        <v>53.332999999999998</v>
      </c>
      <c r="P23" s="26">
        <v>40</v>
      </c>
      <c r="Q23" s="26">
        <v>6.6669999999999998</v>
      </c>
      <c r="R23" s="26"/>
      <c r="S23" s="26"/>
      <c r="U23" s="26">
        <v>4</v>
      </c>
      <c r="V23" s="26">
        <v>2</v>
      </c>
      <c r="X23" s="26">
        <v>0</v>
      </c>
      <c r="Y23" s="26">
        <v>1</v>
      </c>
      <c r="AA23" s="26">
        <v>3</v>
      </c>
      <c r="AB23" s="26">
        <v>5</v>
      </c>
      <c r="AD23" s="26">
        <v>7</v>
      </c>
      <c r="AE23" s="26">
        <v>6</v>
      </c>
      <c r="AG23" s="26">
        <v>0</v>
      </c>
      <c r="AH23" s="26">
        <v>2</v>
      </c>
    </row>
    <row r="24" spans="1:34" x14ac:dyDescent="0.2">
      <c r="A24" s="26" t="s">
        <v>142</v>
      </c>
      <c r="B24" s="26" t="s">
        <v>140</v>
      </c>
      <c r="C24" s="26" t="s">
        <v>143</v>
      </c>
      <c r="D24" s="26" t="s">
        <v>164</v>
      </c>
      <c r="E24" s="26">
        <v>459</v>
      </c>
      <c r="F24" s="27">
        <v>42527</v>
      </c>
      <c r="G24" s="26">
        <v>21</v>
      </c>
      <c r="H24" s="26">
        <v>1</v>
      </c>
      <c r="I24" s="26">
        <v>2</v>
      </c>
      <c r="J24" s="26">
        <v>13</v>
      </c>
      <c r="K24" s="26">
        <v>5</v>
      </c>
      <c r="L24" s="26">
        <v>0</v>
      </c>
      <c r="M24" s="26">
        <v>4.7619999999999996</v>
      </c>
      <c r="N24" s="26">
        <v>9.5239999999999991</v>
      </c>
      <c r="O24" s="26">
        <v>61.905000000000001</v>
      </c>
      <c r="P24" s="26">
        <v>23.81</v>
      </c>
      <c r="Q24" s="26">
        <v>0</v>
      </c>
      <c r="R24" s="26"/>
      <c r="S24" s="26"/>
    </row>
    <row r="25" spans="1:34" x14ac:dyDescent="0.2">
      <c r="A25" s="26" t="s">
        <v>142</v>
      </c>
      <c r="B25" s="26" t="s">
        <v>140</v>
      </c>
      <c r="C25" s="26" t="s">
        <v>143</v>
      </c>
      <c r="D25" s="26" t="s">
        <v>164</v>
      </c>
      <c r="E25" s="26">
        <v>460</v>
      </c>
      <c r="F25" s="27">
        <v>42527</v>
      </c>
      <c r="G25" s="26">
        <v>19</v>
      </c>
      <c r="H25" s="26">
        <v>2</v>
      </c>
      <c r="I25" s="26">
        <v>1</v>
      </c>
      <c r="J25" s="26">
        <v>4</v>
      </c>
      <c r="K25" s="26">
        <v>8</v>
      </c>
      <c r="L25" s="26">
        <v>4</v>
      </c>
      <c r="M25" s="26">
        <v>10.526</v>
      </c>
      <c r="N25" s="26">
        <v>5.2629999999999999</v>
      </c>
      <c r="O25" s="26">
        <v>21.053000000000001</v>
      </c>
      <c r="P25" s="26">
        <v>42.104999999999997</v>
      </c>
      <c r="Q25" s="26">
        <v>21.053000000000001</v>
      </c>
      <c r="R25" s="26"/>
      <c r="S25" s="26"/>
    </row>
    <row r="26" spans="1:34" x14ac:dyDescent="0.2">
      <c r="A26" s="26" t="s">
        <v>142</v>
      </c>
      <c r="B26" s="26" t="s">
        <v>140</v>
      </c>
      <c r="C26" s="26" t="s">
        <v>144</v>
      </c>
      <c r="D26" s="26" t="s">
        <v>164</v>
      </c>
      <c r="E26" s="26">
        <v>234</v>
      </c>
      <c r="F26" s="27">
        <v>42526</v>
      </c>
      <c r="G26" s="26">
        <v>22</v>
      </c>
      <c r="H26" s="26">
        <v>5</v>
      </c>
      <c r="I26" s="26">
        <v>3</v>
      </c>
      <c r="J26" s="26">
        <v>8</v>
      </c>
      <c r="K26" s="26">
        <v>5</v>
      </c>
      <c r="L26" s="26">
        <v>1</v>
      </c>
      <c r="M26" s="26">
        <v>22.727</v>
      </c>
      <c r="N26" s="26">
        <v>13.635999999999999</v>
      </c>
      <c r="O26" s="26">
        <v>36.363999999999997</v>
      </c>
      <c r="P26" s="26">
        <v>22.727</v>
      </c>
      <c r="Q26" s="26">
        <v>4.5449999999999999</v>
      </c>
      <c r="R26" s="26"/>
      <c r="S26" s="26"/>
    </row>
    <row r="27" spans="1:34" x14ac:dyDescent="0.2">
      <c r="A27" s="26" t="s">
        <v>142</v>
      </c>
      <c r="B27" s="26" t="s">
        <v>140</v>
      </c>
      <c r="C27" s="26" t="s">
        <v>144</v>
      </c>
      <c r="D27" s="26" t="s">
        <v>164</v>
      </c>
      <c r="E27" s="26">
        <v>235</v>
      </c>
      <c r="F27" s="27">
        <v>42526</v>
      </c>
      <c r="G27" s="26">
        <v>23</v>
      </c>
      <c r="H27" s="26">
        <v>12</v>
      </c>
      <c r="I27" s="26">
        <v>5</v>
      </c>
      <c r="J27" s="26">
        <v>2</v>
      </c>
      <c r="K27" s="26">
        <v>4</v>
      </c>
      <c r="L27" s="26">
        <v>0</v>
      </c>
      <c r="M27" s="26">
        <v>52.173999999999999</v>
      </c>
      <c r="N27" s="26">
        <v>21.739000000000001</v>
      </c>
      <c r="O27" s="26">
        <v>8.6959999999999997</v>
      </c>
      <c r="P27" s="26">
        <v>17.390999999999998</v>
      </c>
      <c r="Q27" s="26">
        <v>0</v>
      </c>
      <c r="R27" s="26"/>
      <c r="S27" s="26"/>
    </row>
    <row r="28" spans="1:34" x14ac:dyDescent="0.2">
      <c r="A28" s="26" t="s">
        <v>142</v>
      </c>
      <c r="B28" s="26" t="s">
        <v>140</v>
      </c>
      <c r="C28" s="26" t="s">
        <v>144</v>
      </c>
      <c r="D28" s="26" t="s">
        <v>164</v>
      </c>
      <c r="E28" s="26">
        <v>236</v>
      </c>
      <c r="F28" s="27">
        <v>42526</v>
      </c>
      <c r="G28" s="26">
        <v>22</v>
      </c>
      <c r="H28" s="26">
        <v>1</v>
      </c>
      <c r="I28" s="26">
        <v>7</v>
      </c>
      <c r="J28" s="26">
        <v>10</v>
      </c>
      <c r="K28" s="26">
        <v>4</v>
      </c>
      <c r="L28" s="26">
        <v>0</v>
      </c>
      <c r="M28" s="26">
        <v>4.5449999999999999</v>
      </c>
      <c r="N28" s="26">
        <v>31.818000000000001</v>
      </c>
      <c r="O28" s="26">
        <v>45.454999999999998</v>
      </c>
      <c r="P28" s="26">
        <v>18.181999999999999</v>
      </c>
      <c r="Q28" s="26">
        <v>0</v>
      </c>
      <c r="R28" s="26"/>
      <c r="S28" s="26"/>
    </row>
    <row r="29" spans="1:34" x14ac:dyDescent="0.2">
      <c r="A29" s="26" t="s">
        <v>142</v>
      </c>
      <c r="B29" s="26" t="s">
        <v>140</v>
      </c>
      <c r="C29" s="26" t="s">
        <v>145</v>
      </c>
      <c r="D29" s="26" t="s">
        <v>164</v>
      </c>
      <c r="E29" s="26">
        <v>461</v>
      </c>
      <c r="F29" s="27">
        <v>42527</v>
      </c>
      <c r="G29" s="26">
        <v>13</v>
      </c>
      <c r="H29" s="26">
        <v>7</v>
      </c>
      <c r="I29" s="26">
        <v>1</v>
      </c>
      <c r="J29" s="26">
        <v>4</v>
      </c>
      <c r="K29" s="26">
        <v>1</v>
      </c>
      <c r="L29" s="26">
        <v>0</v>
      </c>
      <c r="M29" s="26">
        <v>53.845999999999997</v>
      </c>
      <c r="N29" s="26">
        <v>7.6920000000000002</v>
      </c>
      <c r="O29" s="26">
        <v>30.768999999999998</v>
      </c>
      <c r="P29" s="26">
        <v>7.6920000000000002</v>
      </c>
      <c r="Q29" s="26">
        <v>0</v>
      </c>
      <c r="R29" s="26"/>
      <c r="S29" s="26"/>
    </row>
    <row r="30" spans="1:34" x14ac:dyDescent="0.2">
      <c r="A30" s="26" t="s">
        <v>142</v>
      </c>
      <c r="B30" s="26" t="s">
        <v>140</v>
      </c>
      <c r="C30" s="26" t="s">
        <v>145</v>
      </c>
      <c r="D30" s="26" t="s">
        <v>164</v>
      </c>
      <c r="E30" s="26">
        <v>462</v>
      </c>
      <c r="F30" s="27">
        <v>42527</v>
      </c>
      <c r="G30" s="26">
        <v>20</v>
      </c>
      <c r="H30" s="26">
        <v>4</v>
      </c>
      <c r="I30" s="26">
        <v>1</v>
      </c>
      <c r="J30" s="26">
        <v>11</v>
      </c>
      <c r="K30" s="26">
        <v>4</v>
      </c>
      <c r="L30" s="26">
        <v>0</v>
      </c>
      <c r="M30" s="26">
        <v>20</v>
      </c>
      <c r="N30" s="26">
        <v>5</v>
      </c>
      <c r="O30" s="26">
        <v>55</v>
      </c>
      <c r="P30" s="26">
        <v>20</v>
      </c>
      <c r="Q30" s="26">
        <v>0</v>
      </c>
      <c r="R30" s="26"/>
      <c r="S30" s="26"/>
    </row>
    <row r="31" spans="1:34" x14ac:dyDescent="0.2">
      <c r="A31" s="26" t="s">
        <v>142</v>
      </c>
      <c r="B31" s="26" t="s">
        <v>140</v>
      </c>
      <c r="C31" s="26" t="s">
        <v>145</v>
      </c>
      <c r="D31" s="26" t="s">
        <v>164</v>
      </c>
      <c r="E31" s="26">
        <v>463</v>
      </c>
      <c r="F31" s="27">
        <v>42527</v>
      </c>
      <c r="G31" s="26">
        <v>16</v>
      </c>
      <c r="H31" s="26">
        <v>1</v>
      </c>
      <c r="I31" s="26">
        <v>2</v>
      </c>
      <c r="J31" s="26">
        <v>10</v>
      </c>
      <c r="K31" s="26">
        <v>3</v>
      </c>
      <c r="L31" s="26">
        <v>0</v>
      </c>
      <c r="M31" s="26">
        <v>6.25</v>
      </c>
      <c r="N31" s="26">
        <v>12.5</v>
      </c>
      <c r="O31" s="26">
        <v>62.5</v>
      </c>
      <c r="P31" s="26">
        <v>18.75</v>
      </c>
      <c r="Q31" s="26">
        <v>0</v>
      </c>
      <c r="R31" s="26"/>
      <c r="S31" s="26"/>
    </row>
    <row r="32" spans="1:34" x14ac:dyDescent="0.2">
      <c r="A32" s="26" t="s">
        <v>142</v>
      </c>
      <c r="B32" s="26" t="s">
        <v>140</v>
      </c>
      <c r="C32" s="26" t="s">
        <v>146</v>
      </c>
      <c r="D32" s="26" t="s">
        <v>164</v>
      </c>
      <c r="E32" s="26">
        <v>240</v>
      </c>
      <c r="F32" s="27">
        <v>42526</v>
      </c>
      <c r="G32" s="26">
        <v>21</v>
      </c>
      <c r="H32" s="26">
        <v>6</v>
      </c>
      <c r="I32" s="26">
        <v>4</v>
      </c>
      <c r="J32" s="26">
        <v>11</v>
      </c>
      <c r="K32" s="26">
        <v>0</v>
      </c>
      <c r="L32" s="26">
        <v>0</v>
      </c>
      <c r="M32" s="26">
        <v>28.571000000000002</v>
      </c>
      <c r="N32" s="26">
        <v>19.047999999999998</v>
      </c>
      <c r="O32" s="26">
        <v>52.381</v>
      </c>
      <c r="P32" s="26">
        <v>0</v>
      </c>
      <c r="Q32" s="26">
        <v>0</v>
      </c>
      <c r="R32" s="26"/>
      <c r="S32" s="26"/>
    </row>
    <row r="33" spans="1:19" x14ac:dyDescent="0.2">
      <c r="A33" s="26" t="s">
        <v>142</v>
      </c>
      <c r="B33" s="26" t="s">
        <v>140</v>
      </c>
      <c r="C33" s="26" t="s">
        <v>146</v>
      </c>
      <c r="D33" s="26" t="s">
        <v>164</v>
      </c>
      <c r="E33" s="26">
        <v>241</v>
      </c>
      <c r="F33" s="27">
        <v>42526</v>
      </c>
      <c r="G33" s="26">
        <v>18</v>
      </c>
      <c r="H33" s="26">
        <v>6</v>
      </c>
      <c r="I33" s="26">
        <v>5</v>
      </c>
      <c r="J33" s="26">
        <v>5</v>
      </c>
      <c r="K33" s="26">
        <v>2</v>
      </c>
      <c r="L33" s="26">
        <v>0</v>
      </c>
      <c r="M33" s="26">
        <v>33.332999999999998</v>
      </c>
      <c r="N33" s="26">
        <v>27.777999999999999</v>
      </c>
      <c r="O33" s="26">
        <v>27.777999999999999</v>
      </c>
      <c r="P33" s="26">
        <v>11.111000000000001</v>
      </c>
      <c r="Q33" s="26">
        <v>0</v>
      </c>
      <c r="R33" s="26"/>
      <c r="S33" s="26"/>
    </row>
    <row r="34" spans="1:19" x14ac:dyDescent="0.2">
      <c r="A34" s="26" t="s">
        <v>142</v>
      </c>
      <c r="B34" s="26" t="s">
        <v>140</v>
      </c>
      <c r="C34" s="26" t="s">
        <v>146</v>
      </c>
      <c r="D34" s="26" t="s">
        <v>164</v>
      </c>
      <c r="E34" s="26">
        <v>242</v>
      </c>
      <c r="F34" s="27">
        <v>42526</v>
      </c>
      <c r="G34" s="26">
        <v>21</v>
      </c>
      <c r="H34" s="26">
        <v>7</v>
      </c>
      <c r="I34" s="26">
        <v>10</v>
      </c>
      <c r="J34" s="26">
        <v>4</v>
      </c>
      <c r="K34" s="26">
        <v>0</v>
      </c>
      <c r="L34" s="26">
        <v>0</v>
      </c>
      <c r="M34" s="26">
        <v>33.332999999999998</v>
      </c>
      <c r="N34" s="26">
        <v>47.619</v>
      </c>
      <c r="O34" s="26">
        <v>19.047999999999998</v>
      </c>
      <c r="P34" s="26">
        <v>0</v>
      </c>
      <c r="Q34" s="26">
        <v>0</v>
      </c>
      <c r="R34" s="26"/>
      <c r="S34" s="26"/>
    </row>
    <row r="35" spans="1:19" x14ac:dyDescent="0.2">
      <c r="A35" s="26" t="s">
        <v>142</v>
      </c>
      <c r="B35" s="26" t="s">
        <v>140</v>
      </c>
      <c r="C35" s="26" t="s">
        <v>147</v>
      </c>
      <c r="D35" s="26" t="s">
        <v>164</v>
      </c>
      <c r="E35" s="26">
        <v>455</v>
      </c>
      <c r="F35" s="27">
        <v>42527</v>
      </c>
      <c r="G35" s="26">
        <v>9</v>
      </c>
      <c r="H35" s="26">
        <v>0</v>
      </c>
      <c r="I35" s="26">
        <v>1</v>
      </c>
      <c r="J35" s="26">
        <v>7</v>
      </c>
      <c r="K35" s="26">
        <v>1</v>
      </c>
      <c r="L35" s="26">
        <v>0</v>
      </c>
      <c r="M35" s="26">
        <v>0</v>
      </c>
      <c r="N35" s="26">
        <v>11.111000000000001</v>
      </c>
      <c r="O35" s="26">
        <v>77.778000000000006</v>
      </c>
      <c r="P35" s="26">
        <v>11.111000000000001</v>
      </c>
      <c r="Q35" s="26">
        <v>0</v>
      </c>
      <c r="R35" s="26"/>
      <c r="S35" s="26"/>
    </row>
    <row r="36" spans="1:19" x14ac:dyDescent="0.2">
      <c r="A36" s="26" t="s">
        <v>142</v>
      </c>
      <c r="B36" s="26" t="s">
        <v>140</v>
      </c>
      <c r="C36" s="26" t="s">
        <v>147</v>
      </c>
      <c r="D36" s="26" t="s">
        <v>164</v>
      </c>
      <c r="E36" s="26">
        <v>456</v>
      </c>
      <c r="F36" s="27">
        <v>42527</v>
      </c>
      <c r="G36" s="26">
        <v>14</v>
      </c>
      <c r="H36" s="26">
        <v>1</v>
      </c>
      <c r="I36" s="26">
        <v>3</v>
      </c>
      <c r="J36" s="26">
        <v>6</v>
      </c>
      <c r="K36" s="26">
        <v>4</v>
      </c>
      <c r="L36" s="26">
        <v>0</v>
      </c>
      <c r="M36" s="26">
        <v>7.1429999999999998</v>
      </c>
      <c r="N36" s="26">
        <v>21.428999999999998</v>
      </c>
      <c r="O36" s="26">
        <v>42.856999999999999</v>
      </c>
      <c r="P36" s="26">
        <v>28.571000000000002</v>
      </c>
      <c r="Q36" s="26">
        <v>0</v>
      </c>
      <c r="R36" s="26"/>
      <c r="S36" s="26"/>
    </row>
    <row r="37" spans="1:19" x14ac:dyDescent="0.2">
      <c r="A37" s="26" t="s">
        <v>142</v>
      </c>
      <c r="B37" s="26" t="s">
        <v>140</v>
      </c>
      <c r="C37" s="26" t="s">
        <v>147</v>
      </c>
      <c r="D37" s="26" t="s">
        <v>164</v>
      </c>
      <c r="E37" s="26">
        <v>457</v>
      </c>
      <c r="F37" s="27">
        <v>42527</v>
      </c>
      <c r="G37" s="26">
        <v>16</v>
      </c>
      <c r="H37" s="26">
        <v>2</v>
      </c>
      <c r="I37" s="26">
        <v>1</v>
      </c>
      <c r="J37" s="26">
        <v>5</v>
      </c>
      <c r="K37" s="26">
        <v>6</v>
      </c>
      <c r="L37" s="26">
        <v>2</v>
      </c>
      <c r="M37" s="26">
        <v>12.5</v>
      </c>
      <c r="N37" s="26">
        <v>6.25</v>
      </c>
      <c r="O37" s="26">
        <v>31.25</v>
      </c>
      <c r="P37" s="26">
        <v>37.5</v>
      </c>
      <c r="Q37" s="26">
        <v>12.5</v>
      </c>
      <c r="R37" s="26"/>
      <c r="S37" s="26"/>
    </row>
    <row r="38" spans="1:19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</row>
  </sheetData>
  <sortState ref="A2:S39">
    <sortCondition ref="D2:D39"/>
  </sortState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 enableFormatConditionsCalculation="0">
    <tabColor rgb="FF007800"/>
  </sheetPr>
  <dimension ref="B1:J54"/>
  <sheetViews>
    <sheetView topLeftCell="A7" workbookViewId="0">
      <selection activeCell="G20" sqref="G20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204</v>
      </c>
    </row>
    <row r="2" spans="2:9" x14ac:dyDescent="0.2">
      <c r="B2" t="s">
        <v>68</v>
      </c>
    </row>
    <row r="3" spans="2:9" x14ac:dyDescent="0.2">
      <c r="B3" t="s">
        <v>69</v>
      </c>
    </row>
    <row r="4" spans="2:9" x14ac:dyDescent="0.2">
      <c r="B4" t="s">
        <v>168</v>
      </c>
    </row>
    <row r="5" spans="2:9" x14ac:dyDescent="0.2">
      <c r="B5" t="s">
        <v>6</v>
      </c>
    </row>
    <row r="6" spans="2:9" x14ac:dyDescent="0.2">
      <c r="B6" t="s">
        <v>169</v>
      </c>
    </row>
    <row r="8" spans="2:9" ht="21" customHeight="1" x14ac:dyDescent="0.2"/>
    <row r="11" spans="2:9" x14ac:dyDescent="0.2">
      <c r="B11" s="1" t="s">
        <v>7</v>
      </c>
    </row>
    <row r="12" spans="2:9" ht="17" thickBot="1" x14ac:dyDescent="0.25"/>
    <row r="13" spans="2:9" x14ac:dyDescent="0.2">
      <c r="B13" s="2" t="s">
        <v>8</v>
      </c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H13" s="3" t="s">
        <v>14</v>
      </c>
      <c r="I13" s="3" t="s">
        <v>15</v>
      </c>
    </row>
    <row r="14" spans="2:9" x14ac:dyDescent="0.2">
      <c r="B14" s="4" t="s">
        <v>136</v>
      </c>
      <c r="C14" s="6">
        <v>3</v>
      </c>
      <c r="D14" s="6">
        <v>0</v>
      </c>
      <c r="E14" s="6">
        <v>3</v>
      </c>
      <c r="F14" s="8">
        <v>0</v>
      </c>
      <c r="G14" s="8">
        <v>22.22222</v>
      </c>
      <c r="H14" s="8">
        <v>12.407406666666667</v>
      </c>
      <c r="I14" s="8">
        <v>11.335692328928715</v>
      </c>
    </row>
    <row r="15" spans="2:9" ht="17" thickBot="1" x14ac:dyDescent="0.25">
      <c r="B15" s="5" t="s">
        <v>137</v>
      </c>
      <c r="C15" s="7">
        <v>3</v>
      </c>
      <c r="D15" s="7">
        <v>0</v>
      </c>
      <c r="E15" s="7">
        <v>3</v>
      </c>
      <c r="F15" s="9">
        <v>13.63636</v>
      </c>
      <c r="G15" s="9">
        <v>31.818180000000002</v>
      </c>
      <c r="H15" s="9">
        <v>22.39789</v>
      </c>
      <c r="I15" s="9">
        <v>9.1087934536523569</v>
      </c>
    </row>
    <row r="18" spans="2:3" x14ac:dyDescent="0.2">
      <c r="B18" s="10" t="s">
        <v>17</v>
      </c>
    </row>
    <row r="20" spans="2:3" x14ac:dyDescent="0.2">
      <c r="B20" s="1" t="s">
        <v>18</v>
      </c>
    </row>
    <row r="21" spans="2:3" x14ac:dyDescent="0.2">
      <c r="B21" s="11">
        <v>3.9710904944253861E-2</v>
      </c>
      <c r="C21" s="12">
        <v>60.40028642020976</v>
      </c>
    </row>
    <row r="22" spans="2:3" ht="17" thickBot="1" x14ac:dyDescent="0.25"/>
    <row r="23" spans="2:3" x14ac:dyDescent="0.2">
      <c r="B23" s="14" t="s">
        <v>19</v>
      </c>
      <c r="C23" s="17">
        <v>1.5487252928258992</v>
      </c>
    </row>
    <row r="24" spans="2:3" x14ac:dyDescent="0.2">
      <c r="B24" s="13" t="s">
        <v>20</v>
      </c>
      <c r="C24" s="18">
        <v>1.5487252928258992</v>
      </c>
    </row>
    <row r="25" spans="2:3" x14ac:dyDescent="0.2">
      <c r="B25" s="13" t="s">
        <v>170</v>
      </c>
      <c r="C25" s="18">
        <v>38.999999999999964</v>
      </c>
    </row>
    <row r="26" spans="2:3" x14ac:dyDescent="0.2">
      <c r="B26" s="13" t="s">
        <v>22</v>
      </c>
      <c r="C26" s="19">
        <v>2</v>
      </c>
    </row>
    <row r="27" spans="2:3" x14ac:dyDescent="0.2">
      <c r="B27" s="13" t="s">
        <v>23</v>
      </c>
      <c r="C27" s="19">
        <v>2</v>
      </c>
    </row>
    <row r="28" spans="2:3" x14ac:dyDescent="0.2">
      <c r="B28" s="13" t="s">
        <v>24</v>
      </c>
      <c r="C28" s="22">
        <v>0.78470598837370187</v>
      </c>
    </row>
    <row r="29" spans="2:3" ht="17" thickBot="1" x14ac:dyDescent="0.25">
      <c r="B29" s="15" t="s">
        <v>25</v>
      </c>
      <c r="C29" s="20">
        <v>0.05</v>
      </c>
    </row>
    <row r="31" spans="2:3" x14ac:dyDescent="0.2">
      <c r="B31" s="1" t="s">
        <v>26</v>
      </c>
    </row>
    <row r="32" spans="2:3" x14ac:dyDescent="0.2">
      <c r="B32" s="1" t="s">
        <v>27</v>
      </c>
    </row>
    <row r="33" spans="2:10" x14ac:dyDescent="0.2">
      <c r="B33" s="1" t="s">
        <v>28</v>
      </c>
    </row>
    <row r="34" spans="2:10" ht="16" customHeight="1" x14ac:dyDescent="0.2">
      <c r="B34" s="21" t="s">
        <v>29</v>
      </c>
      <c r="C34" s="21"/>
      <c r="D34" s="21"/>
      <c r="E34" s="21"/>
      <c r="F34" s="21"/>
      <c r="G34" s="21"/>
      <c r="H34" s="21"/>
      <c r="I34" s="21"/>
      <c r="J34" s="21"/>
    </row>
    <row r="35" spans="2:10" x14ac:dyDescent="0.2">
      <c r="B35" s="1" t="s">
        <v>70</v>
      </c>
    </row>
    <row r="38" spans="2:10" x14ac:dyDescent="0.2">
      <c r="B38" s="10" t="s">
        <v>172</v>
      </c>
    </row>
    <row r="40" spans="2:10" x14ac:dyDescent="0.2">
      <c r="B40" s="1" t="s">
        <v>173</v>
      </c>
    </row>
    <row r="41" spans="2:10" x14ac:dyDescent="0.2">
      <c r="B41" s="28">
        <v>-33.300942126398567</v>
      </c>
      <c r="C41" s="12">
        <v>13.3199754597319</v>
      </c>
    </row>
    <row r="42" spans="2:10" ht="17" thickBot="1" x14ac:dyDescent="0.25"/>
    <row r="43" spans="2:10" x14ac:dyDescent="0.2">
      <c r="B43" s="14" t="s">
        <v>174</v>
      </c>
      <c r="C43" s="17">
        <v>-9.9904833333333336</v>
      </c>
    </row>
    <row r="44" spans="2:10" x14ac:dyDescent="0.2">
      <c r="B44" s="13" t="s">
        <v>175</v>
      </c>
      <c r="C44" s="18">
        <v>-1.1899391632517839</v>
      </c>
    </row>
    <row r="45" spans="2:10" x14ac:dyDescent="0.2">
      <c r="B45" s="13" t="s">
        <v>176</v>
      </c>
      <c r="C45" s="18">
        <v>2.7764450333135597</v>
      </c>
    </row>
    <row r="46" spans="2:10" x14ac:dyDescent="0.2">
      <c r="B46" s="13" t="s">
        <v>177</v>
      </c>
      <c r="C46" s="19">
        <v>4</v>
      </c>
    </row>
    <row r="47" spans="2:10" x14ac:dyDescent="0.2">
      <c r="B47" s="13" t="s">
        <v>24</v>
      </c>
      <c r="C47" s="18">
        <v>0.29986907637027249</v>
      </c>
    </row>
    <row r="48" spans="2:10" ht="17" thickBot="1" x14ac:dyDescent="0.25">
      <c r="B48" s="15" t="s">
        <v>25</v>
      </c>
      <c r="C48" s="20">
        <v>0.05</v>
      </c>
    </row>
    <row r="50" spans="2:10" x14ac:dyDescent="0.2">
      <c r="B50" s="1" t="s">
        <v>26</v>
      </c>
    </row>
    <row r="51" spans="2:10" x14ac:dyDescent="0.2">
      <c r="B51" s="1" t="s">
        <v>178</v>
      </c>
    </row>
    <row r="52" spans="2:10" x14ac:dyDescent="0.2">
      <c r="B52" s="1" t="s">
        <v>179</v>
      </c>
    </row>
    <row r="53" spans="2:10" ht="16" customHeight="1" x14ac:dyDescent="0.2">
      <c r="B53" s="21" t="s">
        <v>29</v>
      </c>
      <c r="C53" s="21"/>
      <c r="D53" s="21"/>
      <c r="E53" s="21"/>
      <c r="F53" s="21"/>
      <c r="G53" s="21"/>
      <c r="H53" s="21"/>
      <c r="I53" s="21"/>
      <c r="J53" s="21"/>
    </row>
    <row r="54" spans="2:10" x14ac:dyDescent="0.2">
      <c r="B54" s="1" t="s">
        <v>203</v>
      </c>
    </row>
  </sheetData>
  <mergeCells count="2">
    <mergeCell ref="B34:J34"/>
    <mergeCell ref="B53:J5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3" name="BT174748">
              <controlPr defaultSize="0" autoFill="0" autoPict="0" macro="[0]!ReRunXLSTAT">
                <anchor>
                  <from>
                    <xdr:col>2</xdr:col>
                    <xdr:colOff>152400</xdr:colOff>
                    <xdr:row>6</xdr:row>
                    <xdr:rowOff>0</xdr:rowOff>
                  </from>
                  <to>
                    <xdr:col>2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746" r:id="rId4" name="DD419632">
              <controlPr defaultSize="0" autoFill="0" autoPict="0" macro="[0]!GoToResultsNew11251711404443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5</xdr:col>
                    <xdr:colOff>0</xdr:colOff>
                    <xdr:row>8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 enableFormatConditionsCalculation="0">
    <tabColor rgb="FF007800"/>
  </sheetPr>
  <dimension ref="B1:J54"/>
  <sheetViews>
    <sheetView topLeftCell="A3" workbookViewId="0">
      <selection activeCell="D18" sqref="D18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202</v>
      </c>
    </row>
    <row r="2" spans="2:9" x14ac:dyDescent="0.2">
      <c r="B2" t="s">
        <v>198</v>
      </c>
    </row>
    <row r="3" spans="2:9" x14ac:dyDescent="0.2">
      <c r="B3" t="s">
        <v>199</v>
      </c>
    </row>
    <row r="4" spans="2:9" x14ac:dyDescent="0.2">
      <c r="B4" t="s">
        <v>168</v>
      </c>
    </row>
    <row r="5" spans="2:9" x14ac:dyDescent="0.2">
      <c r="B5" t="s">
        <v>6</v>
      </c>
    </row>
    <row r="6" spans="2:9" x14ac:dyDescent="0.2">
      <c r="B6" t="s">
        <v>169</v>
      </c>
    </row>
    <row r="8" spans="2:9" ht="21" customHeight="1" x14ac:dyDescent="0.2"/>
    <row r="11" spans="2:9" x14ac:dyDescent="0.2">
      <c r="B11" s="1" t="s">
        <v>7</v>
      </c>
    </row>
    <row r="12" spans="2:9" ht="17" thickBot="1" x14ac:dyDescent="0.25"/>
    <row r="13" spans="2:9" x14ac:dyDescent="0.2">
      <c r="B13" s="2" t="s">
        <v>8</v>
      </c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H13" s="3" t="s">
        <v>14</v>
      </c>
      <c r="I13" s="3" t="s">
        <v>15</v>
      </c>
    </row>
    <row r="14" spans="2:9" x14ac:dyDescent="0.2">
      <c r="B14" s="4" t="s">
        <v>136</v>
      </c>
      <c r="C14" s="6">
        <v>18</v>
      </c>
      <c r="D14" s="6">
        <v>0</v>
      </c>
      <c r="E14" s="6">
        <v>18</v>
      </c>
      <c r="F14" s="8">
        <v>0</v>
      </c>
      <c r="G14" s="8">
        <v>5</v>
      </c>
      <c r="H14" s="8">
        <v>1.0555555555555556</v>
      </c>
      <c r="I14" s="8">
        <v>1.4337208778404378</v>
      </c>
    </row>
    <row r="15" spans="2:9" ht="17" thickBot="1" x14ac:dyDescent="0.25">
      <c r="B15" s="5" t="s">
        <v>137</v>
      </c>
      <c r="C15" s="7">
        <v>18</v>
      </c>
      <c r="D15" s="7">
        <v>0</v>
      </c>
      <c r="E15" s="7">
        <v>18</v>
      </c>
      <c r="F15" s="9">
        <v>0</v>
      </c>
      <c r="G15" s="9">
        <v>4</v>
      </c>
      <c r="H15" s="9">
        <v>0.55555555555555558</v>
      </c>
      <c r="I15" s="9">
        <v>1.0966377611066322</v>
      </c>
    </row>
    <row r="18" spans="2:3" x14ac:dyDescent="0.2">
      <c r="B18" s="10" t="s">
        <v>17</v>
      </c>
    </row>
    <row r="20" spans="2:3" x14ac:dyDescent="0.2">
      <c r="B20" s="1" t="s">
        <v>18</v>
      </c>
    </row>
    <row r="21" spans="2:3" x14ac:dyDescent="0.2">
      <c r="B21" s="11">
        <v>0.63937413966461298</v>
      </c>
      <c r="C21" s="12">
        <v>4.5693096166540945</v>
      </c>
    </row>
    <row r="22" spans="2:3" ht="17" thickBot="1" x14ac:dyDescent="0.25"/>
    <row r="23" spans="2:3" x14ac:dyDescent="0.2">
      <c r="B23" s="14" t="s">
        <v>19</v>
      </c>
      <c r="C23" s="17">
        <v>1.7092391304347831</v>
      </c>
    </row>
    <row r="24" spans="2:3" x14ac:dyDescent="0.2">
      <c r="B24" s="13" t="s">
        <v>20</v>
      </c>
      <c r="C24" s="18">
        <v>1.7092391304347831</v>
      </c>
    </row>
    <row r="25" spans="2:3" x14ac:dyDescent="0.2">
      <c r="B25" s="13" t="s">
        <v>170</v>
      </c>
      <c r="C25" s="18">
        <v>2.6733003798548585</v>
      </c>
    </row>
    <row r="26" spans="2:3" x14ac:dyDescent="0.2">
      <c r="B26" s="13" t="s">
        <v>22</v>
      </c>
      <c r="C26" s="19">
        <v>17</v>
      </c>
    </row>
    <row r="27" spans="2:3" x14ac:dyDescent="0.2">
      <c r="B27" s="13" t="s">
        <v>23</v>
      </c>
      <c r="C27" s="19">
        <v>17</v>
      </c>
    </row>
    <row r="28" spans="2:3" x14ac:dyDescent="0.2">
      <c r="B28" s="13" t="s">
        <v>24</v>
      </c>
      <c r="C28" s="22">
        <v>0.27896389938043076</v>
      </c>
    </row>
    <row r="29" spans="2:3" ht="17" thickBot="1" x14ac:dyDescent="0.25">
      <c r="B29" s="15" t="s">
        <v>25</v>
      </c>
      <c r="C29" s="20">
        <v>0.05</v>
      </c>
    </row>
    <row r="31" spans="2:3" x14ac:dyDescent="0.2">
      <c r="B31" s="1" t="s">
        <v>26</v>
      </c>
    </row>
    <row r="32" spans="2:3" x14ac:dyDescent="0.2">
      <c r="B32" s="1" t="s">
        <v>27</v>
      </c>
    </row>
    <row r="33" spans="2:10" x14ac:dyDescent="0.2">
      <c r="B33" s="1" t="s">
        <v>28</v>
      </c>
    </row>
    <row r="34" spans="2:10" ht="16" customHeight="1" x14ac:dyDescent="0.2">
      <c r="B34" s="21" t="s">
        <v>29</v>
      </c>
      <c r="C34" s="21"/>
      <c r="D34" s="21"/>
      <c r="E34" s="21"/>
      <c r="F34" s="21"/>
      <c r="G34" s="21"/>
      <c r="H34" s="21"/>
      <c r="I34" s="21"/>
      <c r="J34" s="21"/>
    </row>
    <row r="35" spans="2:10" x14ac:dyDescent="0.2">
      <c r="B35" s="1" t="s">
        <v>200</v>
      </c>
    </row>
    <row r="38" spans="2:10" x14ac:dyDescent="0.2">
      <c r="B38" s="10" t="s">
        <v>172</v>
      </c>
    </row>
    <row r="40" spans="2:10" x14ac:dyDescent="0.2">
      <c r="B40" s="1" t="s">
        <v>173</v>
      </c>
    </row>
    <row r="41" spans="2:10" x14ac:dyDescent="0.2">
      <c r="B41" s="28">
        <v>-0.36462257816822263</v>
      </c>
      <c r="C41" s="12">
        <v>1.3646225781682226</v>
      </c>
    </row>
    <row r="42" spans="2:10" ht="17" thickBot="1" x14ac:dyDescent="0.25"/>
    <row r="43" spans="2:10" x14ac:dyDescent="0.2">
      <c r="B43" s="14" t="s">
        <v>174</v>
      </c>
      <c r="C43" s="17">
        <v>0.5</v>
      </c>
    </row>
    <row r="44" spans="2:10" x14ac:dyDescent="0.2">
      <c r="B44" s="13" t="s">
        <v>175</v>
      </c>
      <c r="C44" s="18">
        <v>1.1752205879284421</v>
      </c>
    </row>
    <row r="45" spans="2:10" x14ac:dyDescent="0.2">
      <c r="B45" s="13" t="s">
        <v>176</v>
      </c>
      <c r="C45" s="18">
        <v>2.032244509302128</v>
      </c>
    </row>
    <row r="46" spans="2:10" x14ac:dyDescent="0.2">
      <c r="B46" s="13" t="s">
        <v>177</v>
      </c>
      <c r="C46" s="19">
        <v>34</v>
      </c>
    </row>
    <row r="47" spans="2:10" x14ac:dyDescent="0.2">
      <c r="B47" s="13" t="s">
        <v>24</v>
      </c>
      <c r="C47" s="18">
        <v>0.24807116008748675</v>
      </c>
    </row>
    <row r="48" spans="2:10" ht="17" thickBot="1" x14ac:dyDescent="0.25">
      <c r="B48" s="15" t="s">
        <v>25</v>
      </c>
      <c r="C48" s="20">
        <v>0.05</v>
      </c>
    </row>
    <row r="50" spans="2:10" x14ac:dyDescent="0.2">
      <c r="B50" s="1" t="s">
        <v>26</v>
      </c>
    </row>
    <row r="51" spans="2:10" x14ac:dyDescent="0.2">
      <c r="B51" s="1" t="s">
        <v>178</v>
      </c>
    </row>
    <row r="52" spans="2:10" x14ac:dyDescent="0.2">
      <c r="B52" s="1" t="s">
        <v>179</v>
      </c>
    </row>
    <row r="53" spans="2:10" ht="16" customHeight="1" x14ac:dyDescent="0.2">
      <c r="B53" s="21" t="s">
        <v>29</v>
      </c>
      <c r="C53" s="21"/>
      <c r="D53" s="21"/>
      <c r="E53" s="21"/>
      <c r="F53" s="21"/>
      <c r="G53" s="21"/>
      <c r="H53" s="21"/>
      <c r="I53" s="21"/>
      <c r="J53" s="21"/>
    </row>
    <row r="54" spans="2:10" x14ac:dyDescent="0.2">
      <c r="B54" s="1" t="s">
        <v>201</v>
      </c>
    </row>
  </sheetData>
  <mergeCells count="2">
    <mergeCell ref="B34:J34"/>
    <mergeCell ref="B53:J5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3" name="BT640653">
              <controlPr defaultSize="0" autoFill="0" autoPict="0" macro="[0]!ReRunXLSTAT">
                <anchor>
                  <from>
                    <xdr:col>2</xdr:col>
                    <xdr:colOff>152400</xdr:colOff>
                    <xdr:row>6</xdr:row>
                    <xdr:rowOff>0</xdr:rowOff>
                  </from>
                  <to>
                    <xdr:col>2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2" r:id="rId4" name="DD492782">
              <controlPr defaultSize="0" autoFill="0" autoPict="0" macro="[0]!GoToResultsNew11251711053574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5</xdr:col>
                    <xdr:colOff>0</xdr:colOff>
                    <xdr:row>8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 enableFormatConditionsCalculation="0">
    <tabColor rgb="FF007800"/>
  </sheetPr>
  <dimension ref="B1:J54"/>
  <sheetViews>
    <sheetView topLeftCell="A4" workbookViewId="0">
      <selection activeCell="D16" sqref="D16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197</v>
      </c>
    </row>
    <row r="2" spans="2:9" x14ac:dyDescent="0.2">
      <c r="B2" t="s">
        <v>193</v>
      </c>
    </row>
    <row r="3" spans="2:9" x14ac:dyDescent="0.2">
      <c r="B3" t="s">
        <v>194</v>
      </c>
    </row>
    <row r="4" spans="2:9" x14ac:dyDescent="0.2">
      <c r="B4" t="s">
        <v>168</v>
      </c>
    </row>
    <row r="5" spans="2:9" x14ac:dyDescent="0.2">
      <c r="B5" t="s">
        <v>6</v>
      </c>
    </row>
    <row r="6" spans="2:9" x14ac:dyDescent="0.2">
      <c r="B6" t="s">
        <v>169</v>
      </c>
    </row>
    <row r="8" spans="2:9" ht="21" customHeight="1" x14ac:dyDescent="0.2"/>
    <row r="11" spans="2:9" x14ac:dyDescent="0.2">
      <c r="B11" s="1" t="s">
        <v>7</v>
      </c>
    </row>
    <row r="12" spans="2:9" ht="17" thickBot="1" x14ac:dyDescent="0.25"/>
    <row r="13" spans="2:9" x14ac:dyDescent="0.2">
      <c r="B13" s="2" t="s">
        <v>8</v>
      </c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H13" s="3" t="s">
        <v>14</v>
      </c>
      <c r="I13" s="3" t="s">
        <v>15</v>
      </c>
    </row>
    <row r="14" spans="2:9" x14ac:dyDescent="0.2">
      <c r="B14" s="4" t="s">
        <v>136</v>
      </c>
      <c r="C14" s="6">
        <v>18</v>
      </c>
      <c r="D14" s="6">
        <v>0</v>
      </c>
      <c r="E14" s="6">
        <v>18</v>
      </c>
      <c r="F14" s="8">
        <v>0</v>
      </c>
      <c r="G14" s="8">
        <v>11</v>
      </c>
      <c r="H14" s="8">
        <v>4.5000000000000009</v>
      </c>
      <c r="I14" s="8">
        <v>2.7917947000198318</v>
      </c>
    </row>
    <row r="15" spans="2:9" ht="17" thickBot="1" x14ac:dyDescent="0.25">
      <c r="B15" s="5" t="s">
        <v>137</v>
      </c>
      <c r="C15" s="7">
        <v>18</v>
      </c>
      <c r="D15" s="7">
        <v>0</v>
      </c>
      <c r="E15" s="7">
        <v>18</v>
      </c>
      <c r="F15" s="9">
        <v>0</v>
      </c>
      <c r="G15" s="9">
        <v>8</v>
      </c>
      <c r="H15" s="9">
        <v>3.5</v>
      </c>
      <c r="I15" s="9">
        <v>2.1488711126597448</v>
      </c>
    </row>
    <row r="18" spans="2:3" x14ac:dyDescent="0.2">
      <c r="B18" s="10" t="s">
        <v>17</v>
      </c>
    </row>
    <row r="20" spans="2:3" x14ac:dyDescent="0.2">
      <c r="B20" s="1" t="s">
        <v>18</v>
      </c>
    </row>
    <row r="21" spans="2:3" x14ac:dyDescent="0.2">
      <c r="B21" s="11">
        <v>0.63139110811917631</v>
      </c>
      <c r="C21" s="12">
        <v>4.5122586029397285</v>
      </c>
    </row>
    <row r="22" spans="2:3" ht="17" thickBot="1" x14ac:dyDescent="0.25"/>
    <row r="23" spans="2:3" x14ac:dyDescent="0.2">
      <c r="B23" s="14" t="s">
        <v>19</v>
      </c>
      <c r="C23" s="17">
        <v>1.6878980891719741</v>
      </c>
    </row>
    <row r="24" spans="2:3" x14ac:dyDescent="0.2">
      <c r="B24" s="13" t="s">
        <v>20</v>
      </c>
      <c r="C24" s="18">
        <v>1.6878980891719741</v>
      </c>
    </row>
    <row r="25" spans="2:3" x14ac:dyDescent="0.2">
      <c r="B25" s="13" t="s">
        <v>170</v>
      </c>
      <c r="C25" s="18">
        <v>2.6733003798548585</v>
      </c>
    </row>
    <row r="26" spans="2:3" x14ac:dyDescent="0.2">
      <c r="B26" s="13" t="s">
        <v>22</v>
      </c>
      <c r="C26" s="19">
        <v>17</v>
      </c>
    </row>
    <row r="27" spans="2:3" x14ac:dyDescent="0.2">
      <c r="B27" s="13" t="s">
        <v>23</v>
      </c>
      <c r="C27" s="19">
        <v>17</v>
      </c>
    </row>
    <row r="28" spans="2:3" x14ac:dyDescent="0.2">
      <c r="B28" s="13" t="s">
        <v>24</v>
      </c>
      <c r="C28" s="22">
        <v>0.29025817614948712</v>
      </c>
    </row>
    <row r="29" spans="2:3" ht="17" thickBot="1" x14ac:dyDescent="0.25">
      <c r="B29" s="15" t="s">
        <v>25</v>
      </c>
      <c r="C29" s="20">
        <v>0.05</v>
      </c>
    </row>
    <row r="31" spans="2:3" x14ac:dyDescent="0.2">
      <c r="B31" s="1" t="s">
        <v>26</v>
      </c>
    </row>
    <row r="32" spans="2:3" x14ac:dyDescent="0.2">
      <c r="B32" s="1" t="s">
        <v>27</v>
      </c>
    </row>
    <row r="33" spans="2:10" x14ac:dyDescent="0.2">
      <c r="B33" s="1" t="s">
        <v>28</v>
      </c>
    </row>
    <row r="34" spans="2:10" ht="16" customHeight="1" x14ac:dyDescent="0.2">
      <c r="B34" s="21" t="s">
        <v>29</v>
      </c>
      <c r="C34" s="21"/>
      <c r="D34" s="21"/>
      <c r="E34" s="21"/>
      <c r="F34" s="21"/>
      <c r="G34" s="21"/>
      <c r="H34" s="21"/>
      <c r="I34" s="21"/>
      <c r="J34" s="21"/>
    </row>
    <row r="35" spans="2:10" x14ac:dyDescent="0.2">
      <c r="B35" s="1" t="s">
        <v>195</v>
      </c>
    </row>
    <row r="38" spans="2:10" x14ac:dyDescent="0.2">
      <c r="B38" s="10" t="s">
        <v>172</v>
      </c>
    </row>
    <row r="40" spans="2:10" x14ac:dyDescent="0.2">
      <c r="B40" s="1" t="s">
        <v>173</v>
      </c>
    </row>
    <row r="41" spans="2:10" x14ac:dyDescent="0.2">
      <c r="B41" s="28">
        <v>-0.68754931597675273</v>
      </c>
      <c r="C41" s="12">
        <v>2.6875493159767547</v>
      </c>
    </row>
    <row r="42" spans="2:10" ht="17" thickBot="1" x14ac:dyDescent="0.25"/>
    <row r="43" spans="2:10" x14ac:dyDescent="0.2">
      <c r="B43" s="14" t="s">
        <v>174</v>
      </c>
      <c r="C43" s="25">
        <v>1.0000000000000009</v>
      </c>
    </row>
    <row r="44" spans="2:10" x14ac:dyDescent="0.2">
      <c r="B44" s="13" t="s">
        <v>175</v>
      </c>
      <c r="C44" s="18">
        <v>1.204257848977804</v>
      </c>
    </row>
    <row r="45" spans="2:10" x14ac:dyDescent="0.2">
      <c r="B45" s="13" t="s">
        <v>176</v>
      </c>
      <c r="C45" s="18">
        <v>2.032244509302128</v>
      </c>
    </row>
    <row r="46" spans="2:10" x14ac:dyDescent="0.2">
      <c r="B46" s="13" t="s">
        <v>177</v>
      </c>
      <c r="C46" s="19">
        <v>34</v>
      </c>
    </row>
    <row r="47" spans="2:10" x14ac:dyDescent="0.2">
      <c r="B47" s="13" t="s">
        <v>24</v>
      </c>
      <c r="C47" s="18">
        <v>0.23680667337626993</v>
      </c>
    </row>
    <row r="48" spans="2:10" ht="17" thickBot="1" x14ac:dyDescent="0.25">
      <c r="B48" s="15" t="s">
        <v>25</v>
      </c>
      <c r="C48" s="20">
        <v>0.05</v>
      </c>
    </row>
    <row r="50" spans="2:10" x14ac:dyDescent="0.2">
      <c r="B50" s="1" t="s">
        <v>26</v>
      </c>
    </row>
    <row r="51" spans="2:10" x14ac:dyDescent="0.2">
      <c r="B51" s="1" t="s">
        <v>178</v>
      </c>
    </row>
    <row r="52" spans="2:10" x14ac:dyDescent="0.2">
      <c r="B52" s="1" t="s">
        <v>179</v>
      </c>
    </row>
    <row r="53" spans="2:10" ht="16" customHeight="1" x14ac:dyDescent="0.2">
      <c r="B53" s="21" t="s">
        <v>29</v>
      </c>
      <c r="C53" s="21"/>
      <c r="D53" s="21"/>
      <c r="E53" s="21"/>
      <c r="F53" s="21"/>
      <c r="G53" s="21"/>
      <c r="H53" s="21"/>
      <c r="I53" s="21"/>
      <c r="J53" s="21"/>
    </row>
    <row r="54" spans="2:10" x14ac:dyDescent="0.2">
      <c r="B54" s="1" t="s">
        <v>196</v>
      </c>
    </row>
  </sheetData>
  <mergeCells count="2">
    <mergeCell ref="B34:J34"/>
    <mergeCell ref="B53:J5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3" name="BT823079">
              <controlPr defaultSize="0" autoFill="0" autoPict="0" macro="[0]!ReRunXLSTAT">
                <anchor>
                  <from>
                    <xdr:col>2</xdr:col>
                    <xdr:colOff>152400</xdr:colOff>
                    <xdr:row>6</xdr:row>
                    <xdr:rowOff>0</xdr:rowOff>
                  </from>
                  <to>
                    <xdr:col>2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9698" r:id="rId4" name="DD183083">
              <controlPr defaultSize="0" autoFill="0" autoPict="0" macro="[0]!GoToResultsNew11251711041781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5</xdr:col>
                    <xdr:colOff>0</xdr:colOff>
                    <xdr:row>8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 enableFormatConditionsCalculation="0">
    <tabColor rgb="FF007800"/>
  </sheetPr>
  <dimension ref="B1:J54"/>
  <sheetViews>
    <sheetView tabSelected="1" topLeftCell="A8" workbookViewId="0">
      <selection activeCell="E20" sqref="E20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206</v>
      </c>
    </row>
    <row r="2" spans="2:9" x14ac:dyDescent="0.2">
      <c r="B2" t="s">
        <v>91</v>
      </c>
    </row>
    <row r="3" spans="2:9" x14ac:dyDescent="0.2">
      <c r="B3" t="s">
        <v>92</v>
      </c>
    </row>
    <row r="4" spans="2:9" x14ac:dyDescent="0.2">
      <c r="B4" t="s">
        <v>168</v>
      </c>
    </row>
    <row r="5" spans="2:9" x14ac:dyDescent="0.2">
      <c r="B5" t="s">
        <v>6</v>
      </c>
    </row>
    <row r="6" spans="2:9" x14ac:dyDescent="0.2">
      <c r="B6" t="s">
        <v>169</v>
      </c>
    </row>
    <row r="8" spans="2:9" ht="21" customHeight="1" x14ac:dyDescent="0.2"/>
    <row r="11" spans="2:9" x14ac:dyDescent="0.2">
      <c r="B11" s="1" t="s">
        <v>7</v>
      </c>
    </row>
    <row r="12" spans="2:9" ht="17" thickBot="1" x14ac:dyDescent="0.25"/>
    <row r="13" spans="2:9" x14ac:dyDescent="0.2">
      <c r="B13" s="2" t="s">
        <v>8</v>
      </c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H13" s="3" t="s">
        <v>14</v>
      </c>
      <c r="I13" s="3" t="s">
        <v>15</v>
      </c>
    </row>
    <row r="14" spans="2:9" x14ac:dyDescent="0.2">
      <c r="B14" s="4" t="s">
        <v>136</v>
      </c>
      <c r="C14" s="6">
        <v>3</v>
      </c>
      <c r="D14" s="6">
        <v>0</v>
      </c>
      <c r="E14" s="6">
        <v>3</v>
      </c>
      <c r="F14" s="8">
        <v>0</v>
      </c>
      <c r="G14" s="8">
        <v>5.5555560000000002</v>
      </c>
      <c r="H14" s="8">
        <v>3.5185186666666666</v>
      </c>
      <c r="I14" s="8">
        <v>3.0597615631034611</v>
      </c>
    </row>
    <row r="15" spans="2:9" ht="17" thickBot="1" x14ac:dyDescent="0.25">
      <c r="B15" s="5" t="s">
        <v>137</v>
      </c>
      <c r="C15" s="7">
        <v>3</v>
      </c>
      <c r="D15" s="7">
        <v>0</v>
      </c>
      <c r="E15" s="7">
        <v>3</v>
      </c>
      <c r="F15" s="9">
        <v>0</v>
      </c>
      <c r="G15" s="9">
        <v>9.5238099999999992</v>
      </c>
      <c r="H15" s="9">
        <v>4.928989333333333</v>
      </c>
      <c r="I15" s="9">
        <v>4.7706908045231069</v>
      </c>
    </row>
    <row r="18" spans="2:3" x14ac:dyDescent="0.2">
      <c r="B18" s="10" t="s">
        <v>17</v>
      </c>
    </row>
    <row r="20" spans="2:3" x14ac:dyDescent="0.2">
      <c r="B20" s="1" t="s">
        <v>18</v>
      </c>
    </row>
    <row r="21" spans="2:3" x14ac:dyDescent="0.2">
      <c r="B21" s="11">
        <v>1.0547463276334183E-2</v>
      </c>
      <c r="C21" s="12">
        <v>16.042691643304195</v>
      </c>
    </row>
    <row r="22" spans="2:3" ht="17" thickBot="1" x14ac:dyDescent="0.25"/>
    <row r="23" spans="2:3" x14ac:dyDescent="0.2">
      <c r="B23" s="14" t="s">
        <v>19</v>
      </c>
      <c r="C23" s="17">
        <v>0.41135106777703279</v>
      </c>
    </row>
    <row r="24" spans="2:3" x14ac:dyDescent="0.2">
      <c r="B24" s="13" t="s">
        <v>20</v>
      </c>
      <c r="C24" s="18">
        <v>0.41135106777703279</v>
      </c>
    </row>
    <row r="25" spans="2:3" x14ac:dyDescent="0.2">
      <c r="B25" s="13" t="s">
        <v>170</v>
      </c>
      <c r="C25" s="18">
        <v>38.999999999999964</v>
      </c>
    </row>
    <row r="26" spans="2:3" x14ac:dyDescent="0.2">
      <c r="B26" s="13" t="s">
        <v>22</v>
      </c>
      <c r="C26" s="19">
        <v>2</v>
      </c>
    </row>
    <row r="27" spans="2:3" x14ac:dyDescent="0.2">
      <c r="B27" s="13" t="s">
        <v>23</v>
      </c>
      <c r="C27" s="19">
        <v>2</v>
      </c>
    </row>
    <row r="28" spans="2:3" x14ac:dyDescent="0.2">
      <c r="B28" s="13" t="s">
        <v>24</v>
      </c>
      <c r="C28" s="22">
        <v>0.58291813733479736</v>
      </c>
    </row>
    <row r="29" spans="2:3" ht="17" thickBot="1" x14ac:dyDescent="0.25">
      <c r="B29" s="15" t="s">
        <v>25</v>
      </c>
      <c r="C29" s="20">
        <v>0.05</v>
      </c>
    </row>
    <row r="31" spans="2:3" x14ac:dyDescent="0.2">
      <c r="B31" s="1" t="s">
        <v>26</v>
      </c>
    </row>
    <row r="32" spans="2:3" x14ac:dyDescent="0.2">
      <c r="B32" s="1" t="s">
        <v>27</v>
      </c>
    </row>
    <row r="33" spans="2:10" x14ac:dyDescent="0.2">
      <c r="B33" s="1" t="s">
        <v>28</v>
      </c>
    </row>
    <row r="34" spans="2:10" ht="16" customHeight="1" x14ac:dyDescent="0.2">
      <c r="B34" s="21" t="s">
        <v>29</v>
      </c>
      <c r="C34" s="21"/>
      <c r="D34" s="21"/>
      <c r="E34" s="21"/>
      <c r="F34" s="21"/>
      <c r="G34" s="21"/>
      <c r="H34" s="21"/>
      <c r="I34" s="21"/>
      <c r="J34" s="21"/>
    </row>
    <row r="35" spans="2:10" x14ac:dyDescent="0.2">
      <c r="B35" s="1" t="s">
        <v>93</v>
      </c>
    </row>
    <row r="38" spans="2:10" x14ac:dyDescent="0.2">
      <c r="B38" s="10" t="s">
        <v>172</v>
      </c>
    </row>
    <row r="40" spans="2:10" x14ac:dyDescent="0.2">
      <c r="B40" s="1" t="s">
        <v>173</v>
      </c>
    </row>
    <row r="41" spans="2:10" x14ac:dyDescent="0.2">
      <c r="B41" s="28">
        <v>-10.495519182736569</v>
      </c>
      <c r="C41" s="12">
        <v>7.6745778494032351</v>
      </c>
    </row>
    <row r="42" spans="2:10" ht="17" thickBot="1" x14ac:dyDescent="0.25"/>
    <row r="43" spans="2:10" x14ac:dyDescent="0.2">
      <c r="B43" s="14" t="s">
        <v>174</v>
      </c>
      <c r="C43" s="17">
        <v>-1.4104706666666664</v>
      </c>
    </row>
    <row r="44" spans="2:10" x14ac:dyDescent="0.2">
      <c r="B44" s="13" t="s">
        <v>175</v>
      </c>
      <c r="C44" s="18">
        <v>-0.43104825144017977</v>
      </c>
    </row>
    <row r="45" spans="2:10" x14ac:dyDescent="0.2">
      <c r="B45" s="13" t="s">
        <v>176</v>
      </c>
      <c r="C45" s="18">
        <v>2.7764450333135597</v>
      </c>
    </row>
    <row r="46" spans="2:10" x14ac:dyDescent="0.2">
      <c r="B46" s="13" t="s">
        <v>177</v>
      </c>
      <c r="C46" s="19">
        <v>4</v>
      </c>
    </row>
    <row r="47" spans="2:10" x14ac:dyDescent="0.2">
      <c r="B47" s="13" t="s">
        <v>24</v>
      </c>
      <c r="C47" s="18">
        <v>0.68864644430295341</v>
      </c>
    </row>
    <row r="48" spans="2:10" ht="17" thickBot="1" x14ac:dyDescent="0.25">
      <c r="B48" s="15" t="s">
        <v>25</v>
      </c>
      <c r="C48" s="20">
        <v>0.05</v>
      </c>
    </row>
    <row r="50" spans="2:10" x14ac:dyDescent="0.2">
      <c r="B50" s="1" t="s">
        <v>26</v>
      </c>
    </row>
    <row r="51" spans="2:10" x14ac:dyDescent="0.2">
      <c r="B51" s="1" t="s">
        <v>178</v>
      </c>
    </row>
    <row r="52" spans="2:10" x14ac:dyDescent="0.2">
      <c r="B52" s="1" t="s">
        <v>179</v>
      </c>
    </row>
    <row r="53" spans="2:10" ht="16" customHeight="1" x14ac:dyDescent="0.2">
      <c r="B53" s="21" t="s">
        <v>29</v>
      </c>
      <c r="C53" s="21"/>
      <c r="D53" s="21"/>
      <c r="E53" s="21"/>
      <c r="F53" s="21"/>
      <c r="G53" s="21"/>
      <c r="H53" s="21"/>
      <c r="I53" s="21"/>
      <c r="J53" s="21"/>
    </row>
    <row r="54" spans="2:10" x14ac:dyDescent="0.2">
      <c r="B54" s="1" t="s">
        <v>205</v>
      </c>
    </row>
  </sheetData>
  <mergeCells count="2">
    <mergeCell ref="B34:J34"/>
    <mergeCell ref="B53:J5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3" name="BT251223">
              <controlPr defaultSize="0" autoFill="0" autoPict="0" macro="[0]!ReRunXLSTAT">
                <anchor>
                  <from>
                    <xdr:col>2</xdr:col>
                    <xdr:colOff>152400</xdr:colOff>
                    <xdr:row>6</xdr:row>
                    <xdr:rowOff>0</xdr:rowOff>
                  </from>
                  <to>
                    <xdr:col>2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2770" r:id="rId4" name="DD42840">
              <controlPr defaultSize="0" autoFill="0" autoPict="0" macro="[0]!GoToResultsNew11251711433469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5</xdr:col>
                    <xdr:colOff>0</xdr:colOff>
                    <xdr:row>8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 enableFormatConditionsCalculation="0">
    <tabColor rgb="FF007800"/>
  </sheetPr>
  <dimension ref="B1:J54"/>
  <sheetViews>
    <sheetView topLeftCell="A4" workbookViewId="0">
      <selection activeCell="D18" sqref="D18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192</v>
      </c>
    </row>
    <row r="2" spans="2:9" x14ac:dyDescent="0.2">
      <c r="B2" t="s">
        <v>188</v>
      </c>
    </row>
    <row r="3" spans="2:9" x14ac:dyDescent="0.2">
      <c r="B3" t="s">
        <v>189</v>
      </c>
    </row>
    <row r="4" spans="2:9" x14ac:dyDescent="0.2">
      <c r="B4" t="s">
        <v>168</v>
      </c>
    </row>
    <row r="5" spans="2:9" x14ac:dyDescent="0.2">
      <c r="B5" t="s">
        <v>6</v>
      </c>
    </row>
    <row r="6" spans="2:9" x14ac:dyDescent="0.2">
      <c r="B6" t="s">
        <v>169</v>
      </c>
    </row>
    <row r="8" spans="2:9" ht="21" customHeight="1" x14ac:dyDescent="0.2"/>
    <row r="11" spans="2:9" x14ac:dyDescent="0.2">
      <c r="B11" s="1" t="s">
        <v>7</v>
      </c>
    </row>
    <row r="12" spans="2:9" ht="17" thickBot="1" x14ac:dyDescent="0.25"/>
    <row r="13" spans="2:9" x14ac:dyDescent="0.2">
      <c r="B13" s="2" t="s">
        <v>8</v>
      </c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H13" s="3" t="s">
        <v>14</v>
      </c>
      <c r="I13" s="3" t="s">
        <v>15</v>
      </c>
    </row>
    <row r="14" spans="2:9" x14ac:dyDescent="0.2">
      <c r="B14" s="4" t="s">
        <v>136</v>
      </c>
      <c r="C14" s="6">
        <v>18</v>
      </c>
      <c r="D14" s="6">
        <v>0</v>
      </c>
      <c r="E14" s="6">
        <v>18</v>
      </c>
      <c r="F14" s="8">
        <v>0</v>
      </c>
      <c r="G14" s="8">
        <v>9</v>
      </c>
      <c r="H14" s="8">
        <v>4.7222222222222214</v>
      </c>
      <c r="I14" s="8">
        <v>2.6078062801464452</v>
      </c>
    </row>
    <row r="15" spans="2:9" ht="17" thickBot="1" x14ac:dyDescent="0.25">
      <c r="B15" s="5" t="s">
        <v>137</v>
      </c>
      <c r="C15" s="7">
        <v>18</v>
      </c>
      <c r="D15" s="7">
        <v>0</v>
      </c>
      <c r="E15" s="7">
        <v>18</v>
      </c>
      <c r="F15" s="9">
        <v>1</v>
      </c>
      <c r="G15" s="9">
        <v>13</v>
      </c>
      <c r="H15" s="9">
        <v>6.7222222222222223</v>
      </c>
      <c r="I15" s="9">
        <v>3.3747427885527643</v>
      </c>
    </row>
    <row r="18" spans="2:3" x14ac:dyDescent="0.2">
      <c r="B18" s="10" t="s">
        <v>17</v>
      </c>
    </row>
    <row r="20" spans="2:3" x14ac:dyDescent="0.2">
      <c r="B20" s="1" t="s">
        <v>18</v>
      </c>
    </row>
    <row r="21" spans="2:3" x14ac:dyDescent="0.2">
      <c r="B21" s="11">
        <v>0.22336829936533709</v>
      </c>
      <c r="C21" s="12">
        <v>1.5963093516436038</v>
      </c>
    </row>
    <row r="22" spans="2:3" ht="17" thickBot="1" x14ac:dyDescent="0.25"/>
    <row r="23" spans="2:3" x14ac:dyDescent="0.2">
      <c r="B23" s="14" t="s">
        <v>19</v>
      </c>
      <c r="C23" s="17">
        <v>0.59713055954088934</v>
      </c>
    </row>
    <row r="24" spans="2:3" x14ac:dyDescent="0.2">
      <c r="B24" s="13" t="s">
        <v>20</v>
      </c>
      <c r="C24" s="18">
        <v>0.59713055954088934</v>
      </c>
    </row>
    <row r="25" spans="2:3" x14ac:dyDescent="0.2">
      <c r="B25" s="13" t="s">
        <v>170</v>
      </c>
      <c r="C25" s="18">
        <v>2.6733003798548585</v>
      </c>
    </row>
    <row r="26" spans="2:3" x14ac:dyDescent="0.2">
      <c r="B26" s="13" t="s">
        <v>22</v>
      </c>
      <c r="C26" s="19">
        <v>17</v>
      </c>
    </row>
    <row r="27" spans="2:3" x14ac:dyDescent="0.2">
      <c r="B27" s="13" t="s">
        <v>23</v>
      </c>
      <c r="C27" s="19">
        <v>17</v>
      </c>
    </row>
    <row r="28" spans="2:3" x14ac:dyDescent="0.2">
      <c r="B28" s="13" t="s">
        <v>24</v>
      </c>
      <c r="C28" s="22">
        <v>0.29748689931643768</v>
      </c>
    </row>
    <row r="29" spans="2:3" ht="17" thickBot="1" x14ac:dyDescent="0.25">
      <c r="B29" s="15" t="s">
        <v>25</v>
      </c>
      <c r="C29" s="20">
        <v>0.05</v>
      </c>
    </row>
    <row r="31" spans="2:3" x14ac:dyDescent="0.2">
      <c r="B31" s="1" t="s">
        <v>26</v>
      </c>
    </row>
    <row r="32" spans="2:3" x14ac:dyDescent="0.2">
      <c r="B32" s="1" t="s">
        <v>27</v>
      </c>
    </row>
    <row r="33" spans="2:10" x14ac:dyDescent="0.2">
      <c r="B33" s="1" t="s">
        <v>28</v>
      </c>
    </row>
    <row r="34" spans="2:10" ht="16" customHeight="1" x14ac:dyDescent="0.2">
      <c r="B34" s="21" t="s">
        <v>29</v>
      </c>
      <c r="C34" s="21"/>
      <c r="D34" s="21"/>
      <c r="E34" s="21"/>
      <c r="F34" s="21"/>
      <c r="G34" s="21"/>
      <c r="H34" s="21"/>
      <c r="I34" s="21"/>
      <c r="J34" s="21"/>
    </row>
    <row r="35" spans="2:10" x14ac:dyDescent="0.2">
      <c r="B35" s="1" t="s">
        <v>190</v>
      </c>
    </row>
    <row r="38" spans="2:10" x14ac:dyDescent="0.2">
      <c r="B38" s="10" t="s">
        <v>172</v>
      </c>
    </row>
    <row r="40" spans="2:10" x14ac:dyDescent="0.2">
      <c r="B40" s="1" t="s">
        <v>173</v>
      </c>
    </row>
    <row r="41" spans="2:10" x14ac:dyDescent="0.2">
      <c r="B41" s="28">
        <v>-4.0429163963104724</v>
      </c>
      <c r="C41" s="12">
        <v>4.2916396310470173E-2</v>
      </c>
    </row>
    <row r="42" spans="2:10" ht="17" thickBot="1" x14ac:dyDescent="0.25"/>
    <row r="43" spans="2:10" x14ac:dyDescent="0.2">
      <c r="B43" s="14" t="s">
        <v>174</v>
      </c>
      <c r="C43" s="25">
        <v>-2.0000000000000009</v>
      </c>
    </row>
    <row r="44" spans="2:10" x14ac:dyDescent="0.2">
      <c r="B44" s="13" t="s">
        <v>175</v>
      </c>
      <c r="C44" s="18">
        <v>-1.9895523017705317</v>
      </c>
    </row>
    <row r="45" spans="2:10" x14ac:dyDescent="0.2">
      <c r="B45" s="13" t="s">
        <v>176</v>
      </c>
      <c r="C45" s="18">
        <v>2.032244509302128</v>
      </c>
    </row>
    <row r="46" spans="2:10" x14ac:dyDescent="0.2">
      <c r="B46" s="13" t="s">
        <v>177</v>
      </c>
      <c r="C46" s="19">
        <v>34</v>
      </c>
    </row>
    <row r="47" spans="2:10" x14ac:dyDescent="0.2">
      <c r="B47" s="13" t="s">
        <v>24</v>
      </c>
      <c r="C47" s="18">
        <v>5.4732768313322966E-2</v>
      </c>
    </row>
    <row r="48" spans="2:10" ht="17" thickBot="1" x14ac:dyDescent="0.25">
      <c r="B48" s="15" t="s">
        <v>25</v>
      </c>
      <c r="C48" s="20">
        <v>0.05</v>
      </c>
    </row>
    <row r="50" spans="2:10" x14ac:dyDescent="0.2">
      <c r="B50" s="1" t="s">
        <v>26</v>
      </c>
    </row>
    <row r="51" spans="2:10" x14ac:dyDescent="0.2">
      <c r="B51" s="1" t="s">
        <v>178</v>
      </c>
    </row>
    <row r="52" spans="2:10" x14ac:dyDescent="0.2">
      <c r="B52" s="1" t="s">
        <v>179</v>
      </c>
    </row>
    <row r="53" spans="2:10" ht="16" customHeight="1" x14ac:dyDescent="0.2">
      <c r="B53" s="21" t="s">
        <v>29</v>
      </c>
      <c r="C53" s="21"/>
      <c r="D53" s="21"/>
      <c r="E53" s="21"/>
      <c r="F53" s="21"/>
      <c r="G53" s="21"/>
      <c r="H53" s="21"/>
      <c r="I53" s="21"/>
      <c r="J53" s="21"/>
    </row>
    <row r="54" spans="2:10" x14ac:dyDescent="0.2">
      <c r="B54" s="1" t="s">
        <v>191</v>
      </c>
    </row>
  </sheetData>
  <mergeCells count="2">
    <mergeCell ref="B34:J34"/>
    <mergeCell ref="B53:J5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3" name="BT657587">
              <controlPr defaultSize="0" autoFill="0" autoPict="0" macro="[0]!ReRunXLSTAT">
                <anchor>
                  <from>
                    <xdr:col>2</xdr:col>
                    <xdr:colOff>152400</xdr:colOff>
                    <xdr:row>6</xdr:row>
                    <xdr:rowOff>0</xdr:rowOff>
                  </from>
                  <to>
                    <xdr:col>2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8674" r:id="rId4" name="DD240645">
              <controlPr defaultSize="0" autoFill="0" autoPict="0" macro="[0]!GoToResultsNew11251710593941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5</xdr:col>
                    <xdr:colOff>0</xdr:colOff>
                    <xdr:row>8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 enableFormatConditionsCalculation="0">
    <tabColor rgb="FF007800"/>
  </sheetPr>
  <dimension ref="B1:J55"/>
  <sheetViews>
    <sheetView topLeftCell="A5" workbookViewId="0">
      <selection activeCell="D19" sqref="D19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186</v>
      </c>
    </row>
    <row r="2" spans="2:9" x14ac:dyDescent="0.2">
      <c r="B2" t="s">
        <v>182</v>
      </c>
    </row>
    <row r="3" spans="2:9" x14ac:dyDescent="0.2">
      <c r="B3" t="s">
        <v>183</v>
      </c>
    </row>
    <row r="4" spans="2:9" x14ac:dyDescent="0.2">
      <c r="B4" t="s">
        <v>168</v>
      </c>
    </row>
    <row r="5" spans="2:9" x14ac:dyDescent="0.2">
      <c r="B5" t="s">
        <v>6</v>
      </c>
    </row>
    <row r="6" spans="2:9" x14ac:dyDescent="0.2">
      <c r="B6" t="s">
        <v>169</v>
      </c>
    </row>
    <row r="8" spans="2:9" ht="21" customHeight="1" x14ac:dyDescent="0.2"/>
    <row r="11" spans="2:9" x14ac:dyDescent="0.2">
      <c r="B11" s="1" t="s">
        <v>7</v>
      </c>
    </row>
    <row r="12" spans="2:9" ht="17" thickBot="1" x14ac:dyDescent="0.25"/>
    <row r="13" spans="2:9" x14ac:dyDescent="0.2">
      <c r="B13" s="2" t="s">
        <v>8</v>
      </c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H13" s="3" t="s">
        <v>14</v>
      </c>
      <c r="I13" s="3" t="s">
        <v>15</v>
      </c>
    </row>
    <row r="14" spans="2:9" x14ac:dyDescent="0.2">
      <c r="B14" s="4" t="s">
        <v>136</v>
      </c>
      <c r="C14" s="6">
        <v>18</v>
      </c>
      <c r="D14" s="6">
        <v>0</v>
      </c>
      <c r="E14" s="6">
        <v>18</v>
      </c>
      <c r="F14" s="8">
        <v>0</v>
      </c>
      <c r="G14" s="8">
        <v>5</v>
      </c>
      <c r="H14" s="8">
        <v>1.6666666666666665</v>
      </c>
      <c r="I14" s="8">
        <v>1.6087993330796873</v>
      </c>
    </row>
    <row r="15" spans="2:9" ht="17" thickBot="1" x14ac:dyDescent="0.25">
      <c r="B15" s="5" t="s">
        <v>137</v>
      </c>
      <c r="C15" s="7">
        <v>18</v>
      </c>
      <c r="D15" s="7">
        <v>0</v>
      </c>
      <c r="E15" s="7">
        <v>18</v>
      </c>
      <c r="F15" s="9">
        <v>0</v>
      </c>
      <c r="G15" s="9">
        <v>10</v>
      </c>
      <c r="H15" s="9">
        <v>3.2222222222222228</v>
      </c>
      <c r="I15" s="9">
        <v>2.6021609923418185</v>
      </c>
    </row>
    <row r="18" spans="2:4" x14ac:dyDescent="0.2">
      <c r="B18" s="10" t="s">
        <v>17</v>
      </c>
    </row>
    <row r="20" spans="2:4" x14ac:dyDescent="0.2">
      <c r="B20" s="1" t="s">
        <v>18</v>
      </c>
    </row>
    <row r="21" spans="2:4" x14ac:dyDescent="0.2">
      <c r="B21" s="11">
        <v>0.14298407508554467</v>
      </c>
      <c r="C21" s="12">
        <v>1.0218406857360269</v>
      </c>
    </row>
    <row r="22" spans="2:4" ht="17" thickBot="1" x14ac:dyDescent="0.25"/>
    <row r="23" spans="2:4" x14ac:dyDescent="0.2">
      <c r="B23" s="14" t="s">
        <v>19</v>
      </c>
      <c r="C23" s="17">
        <v>0.3822393822393822</v>
      </c>
    </row>
    <row r="24" spans="2:4" x14ac:dyDescent="0.2">
      <c r="B24" s="13" t="s">
        <v>20</v>
      </c>
      <c r="C24" s="18">
        <v>0.3822393822393822</v>
      </c>
    </row>
    <row r="25" spans="2:4" x14ac:dyDescent="0.2">
      <c r="B25" s="13" t="s">
        <v>170</v>
      </c>
      <c r="C25" s="18">
        <v>2.6733003798548585</v>
      </c>
    </row>
    <row r="26" spans="2:4" x14ac:dyDescent="0.2">
      <c r="B26" s="13" t="s">
        <v>22</v>
      </c>
      <c r="C26" s="19">
        <v>17</v>
      </c>
    </row>
    <row r="27" spans="2:4" x14ac:dyDescent="0.2">
      <c r="B27" s="13" t="s">
        <v>23</v>
      </c>
      <c r="C27" s="19">
        <v>17</v>
      </c>
    </row>
    <row r="28" spans="2:4" x14ac:dyDescent="0.2">
      <c r="B28" s="13" t="s">
        <v>24</v>
      </c>
      <c r="C28" s="22">
        <v>5.5057666107852565E-2</v>
      </c>
      <c r="D28" t="s">
        <v>187</v>
      </c>
    </row>
    <row r="29" spans="2:4" ht="17" thickBot="1" x14ac:dyDescent="0.25">
      <c r="B29" s="15" t="s">
        <v>25</v>
      </c>
      <c r="C29" s="20">
        <v>0.05</v>
      </c>
    </row>
    <row r="31" spans="2:4" x14ac:dyDescent="0.2">
      <c r="B31" s="1" t="s">
        <v>26</v>
      </c>
    </row>
    <row r="32" spans="2:4" x14ac:dyDescent="0.2">
      <c r="B32" s="1" t="s">
        <v>27</v>
      </c>
    </row>
    <row r="33" spans="2:10" x14ac:dyDescent="0.2">
      <c r="B33" s="1" t="s">
        <v>28</v>
      </c>
    </row>
    <row r="34" spans="2:10" ht="16" customHeight="1" x14ac:dyDescent="0.2">
      <c r="B34" s="21" t="s">
        <v>29</v>
      </c>
      <c r="C34" s="21"/>
      <c r="D34" s="21"/>
      <c r="E34" s="21"/>
      <c r="F34" s="21"/>
      <c r="G34" s="21"/>
      <c r="H34" s="21"/>
      <c r="I34" s="21"/>
      <c r="J34" s="21"/>
    </row>
    <row r="35" spans="2:10" x14ac:dyDescent="0.2">
      <c r="B35" s="1" t="s">
        <v>184</v>
      </c>
    </row>
    <row r="38" spans="2:10" x14ac:dyDescent="0.2">
      <c r="B38" s="10" t="s">
        <v>172</v>
      </c>
    </row>
    <row r="40" spans="2:10" x14ac:dyDescent="0.2">
      <c r="B40" s="1" t="s">
        <v>173</v>
      </c>
    </row>
    <row r="41" spans="2:10" x14ac:dyDescent="0.2">
      <c r="B41" s="28">
        <v>-3.0209869788023989</v>
      </c>
      <c r="C41" s="12">
        <v>-9.0124132308713634E-2</v>
      </c>
    </row>
    <row r="42" spans="2:10" ht="17" thickBot="1" x14ac:dyDescent="0.25"/>
    <row r="43" spans="2:10" x14ac:dyDescent="0.2">
      <c r="B43" s="14" t="s">
        <v>174</v>
      </c>
      <c r="C43" s="17">
        <v>-1.5555555555555562</v>
      </c>
    </row>
    <row r="44" spans="2:10" x14ac:dyDescent="0.2">
      <c r="B44" s="13" t="s">
        <v>175</v>
      </c>
      <c r="C44" s="18">
        <v>-2.1572276849966965</v>
      </c>
    </row>
    <row r="45" spans="2:10" x14ac:dyDescent="0.2">
      <c r="B45" s="13" t="s">
        <v>176</v>
      </c>
      <c r="C45" s="18">
        <v>2.032244509302128</v>
      </c>
    </row>
    <row r="46" spans="2:10" x14ac:dyDescent="0.2">
      <c r="B46" s="13" t="s">
        <v>177</v>
      </c>
      <c r="C46" s="19">
        <v>34</v>
      </c>
    </row>
    <row r="47" spans="2:10" x14ac:dyDescent="0.2">
      <c r="B47" s="13" t="s">
        <v>24</v>
      </c>
      <c r="C47" s="18">
        <v>3.81448769417565E-2</v>
      </c>
    </row>
    <row r="48" spans="2:10" ht="17" thickBot="1" x14ac:dyDescent="0.25">
      <c r="B48" s="15" t="s">
        <v>25</v>
      </c>
      <c r="C48" s="20">
        <v>0.05</v>
      </c>
    </row>
    <row r="50" spans="2:10" x14ac:dyDescent="0.2">
      <c r="B50" s="1" t="s">
        <v>26</v>
      </c>
    </row>
    <row r="51" spans="2:10" x14ac:dyDescent="0.2">
      <c r="B51" s="1" t="s">
        <v>178</v>
      </c>
    </row>
    <row r="52" spans="2:10" x14ac:dyDescent="0.2">
      <c r="B52" s="1" t="s">
        <v>179</v>
      </c>
    </row>
    <row r="53" spans="2:10" ht="16" customHeight="1" x14ac:dyDescent="0.2">
      <c r="B53" s="21" t="s">
        <v>84</v>
      </c>
      <c r="C53" s="21"/>
      <c r="D53" s="21"/>
      <c r="E53" s="21"/>
      <c r="F53" s="21"/>
      <c r="G53" s="21"/>
      <c r="H53" s="21"/>
      <c r="I53" s="21"/>
      <c r="J53" s="21"/>
    </row>
    <row r="54" spans="2:10" x14ac:dyDescent="0.2">
      <c r="B54" s="21"/>
      <c r="C54" s="21"/>
      <c r="D54" s="21"/>
      <c r="E54" s="21"/>
      <c r="F54" s="21"/>
      <c r="G54" s="21"/>
      <c r="H54" s="21"/>
      <c r="I54" s="21"/>
      <c r="J54" s="21"/>
    </row>
    <row r="55" spans="2:10" x14ac:dyDescent="0.2">
      <c r="B55" s="1" t="s">
        <v>185</v>
      </c>
    </row>
  </sheetData>
  <mergeCells count="2">
    <mergeCell ref="B34:J34"/>
    <mergeCell ref="B53:J54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3" name="BT149810">
              <controlPr defaultSize="0" autoFill="0" autoPict="0" macro="[0]!ReRunXLSTAT">
                <anchor>
                  <from>
                    <xdr:col>2</xdr:col>
                    <xdr:colOff>152400</xdr:colOff>
                    <xdr:row>6</xdr:row>
                    <xdr:rowOff>0</xdr:rowOff>
                  </from>
                  <to>
                    <xdr:col>2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6626" r:id="rId4" name="DD369628">
              <controlPr defaultSize="0" autoFill="0" autoPict="0" macro="[0]!GoToResultsNew11251710410129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5</xdr:col>
                    <xdr:colOff>0</xdr:colOff>
                    <xdr:row>8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 enableFormatConditionsCalculation="0">
    <tabColor rgb="FF007800"/>
  </sheetPr>
  <dimension ref="B1:J54"/>
  <sheetViews>
    <sheetView topLeftCell="A9" workbookViewId="0">
      <selection activeCell="S33" sqref="S33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181</v>
      </c>
    </row>
    <row r="2" spans="2:9" x14ac:dyDescent="0.2">
      <c r="B2" t="s">
        <v>166</v>
      </c>
    </row>
    <row r="3" spans="2:9" x14ac:dyDescent="0.2">
      <c r="B3" t="s">
        <v>167</v>
      </c>
    </row>
    <row r="4" spans="2:9" x14ac:dyDescent="0.2">
      <c r="B4" t="s">
        <v>168</v>
      </c>
    </row>
    <row r="5" spans="2:9" x14ac:dyDescent="0.2">
      <c r="B5" t="s">
        <v>6</v>
      </c>
    </row>
    <row r="6" spans="2:9" x14ac:dyDescent="0.2">
      <c r="B6" t="s">
        <v>169</v>
      </c>
    </row>
    <row r="8" spans="2:9" ht="21" customHeight="1" x14ac:dyDescent="0.2"/>
    <row r="11" spans="2:9" x14ac:dyDescent="0.2">
      <c r="B11" s="1" t="s">
        <v>7</v>
      </c>
    </row>
    <row r="12" spans="2:9" ht="17" thickBot="1" x14ac:dyDescent="0.25"/>
    <row r="13" spans="2:9" x14ac:dyDescent="0.2">
      <c r="B13" s="2" t="s">
        <v>8</v>
      </c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H13" s="3" t="s">
        <v>14</v>
      </c>
      <c r="I13" s="3" t="s">
        <v>15</v>
      </c>
    </row>
    <row r="14" spans="2:9" x14ac:dyDescent="0.2">
      <c r="B14" s="4" t="s">
        <v>136</v>
      </c>
      <c r="C14" s="6">
        <v>18</v>
      </c>
      <c r="D14" s="6">
        <v>0</v>
      </c>
      <c r="E14" s="6">
        <v>18</v>
      </c>
      <c r="F14" s="8">
        <v>0</v>
      </c>
      <c r="G14" s="8">
        <v>14</v>
      </c>
      <c r="H14" s="8">
        <v>4.2777777777777777</v>
      </c>
      <c r="I14" s="8">
        <v>3.6105328848271552</v>
      </c>
    </row>
    <row r="15" spans="2:9" ht="17" thickBot="1" x14ac:dyDescent="0.25">
      <c r="B15" s="5" t="s">
        <v>137</v>
      </c>
      <c r="C15" s="7">
        <v>18</v>
      </c>
      <c r="D15" s="7">
        <v>0</v>
      </c>
      <c r="E15" s="7">
        <v>18</v>
      </c>
      <c r="F15" s="9">
        <v>0</v>
      </c>
      <c r="G15" s="9">
        <v>12</v>
      </c>
      <c r="H15" s="9">
        <v>4</v>
      </c>
      <c r="I15" s="9">
        <v>3.2539568672798431</v>
      </c>
    </row>
    <row r="18" spans="2:3" x14ac:dyDescent="0.2">
      <c r="B18" s="10" t="s">
        <v>17</v>
      </c>
    </row>
    <row r="20" spans="2:3" x14ac:dyDescent="0.2">
      <c r="B20" s="1" t="s">
        <v>18</v>
      </c>
    </row>
    <row r="21" spans="2:3" x14ac:dyDescent="0.2">
      <c r="B21" s="11">
        <v>0.46054414565003599</v>
      </c>
      <c r="C21" s="12">
        <v>3.2912948195188361</v>
      </c>
    </row>
    <row r="22" spans="2:3" ht="17" thickBot="1" x14ac:dyDescent="0.25"/>
    <row r="23" spans="2:3" x14ac:dyDescent="0.2">
      <c r="B23" s="14" t="s">
        <v>19</v>
      </c>
      <c r="C23" s="17">
        <v>1.2311728395061725</v>
      </c>
    </row>
    <row r="24" spans="2:3" x14ac:dyDescent="0.2">
      <c r="B24" s="13" t="s">
        <v>20</v>
      </c>
      <c r="C24" s="18">
        <v>1.2311728395061725</v>
      </c>
    </row>
    <row r="25" spans="2:3" x14ac:dyDescent="0.2">
      <c r="B25" s="13" t="s">
        <v>170</v>
      </c>
      <c r="C25" s="18">
        <v>2.6733003798548585</v>
      </c>
    </row>
    <row r="26" spans="2:3" x14ac:dyDescent="0.2">
      <c r="B26" s="13" t="s">
        <v>22</v>
      </c>
      <c r="C26" s="19">
        <v>17</v>
      </c>
    </row>
    <row r="27" spans="2:3" x14ac:dyDescent="0.2">
      <c r="B27" s="13" t="s">
        <v>23</v>
      </c>
      <c r="C27" s="19">
        <v>17</v>
      </c>
    </row>
    <row r="28" spans="2:3" x14ac:dyDescent="0.2">
      <c r="B28" s="13" t="s">
        <v>24</v>
      </c>
      <c r="C28" s="22">
        <v>0.67294749428462453</v>
      </c>
    </row>
    <row r="29" spans="2:3" ht="17" thickBot="1" x14ac:dyDescent="0.25">
      <c r="B29" s="15" t="s">
        <v>25</v>
      </c>
      <c r="C29" s="20">
        <v>0.05</v>
      </c>
    </row>
    <row r="31" spans="2:3" x14ac:dyDescent="0.2">
      <c r="B31" s="1" t="s">
        <v>26</v>
      </c>
    </row>
    <row r="32" spans="2:3" x14ac:dyDescent="0.2">
      <c r="B32" s="1" t="s">
        <v>27</v>
      </c>
    </row>
    <row r="33" spans="2:10" x14ac:dyDescent="0.2">
      <c r="B33" s="1" t="s">
        <v>28</v>
      </c>
    </row>
    <row r="34" spans="2:10" ht="16" customHeight="1" x14ac:dyDescent="0.2">
      <c r="B34" s="21" t="s">
        <v>29</v>
      </c>
      <c r="C34" s="21"/>
      <c r="D34" s="21"/>
      <c r="E34" s="21"/>
      <c r="F34" s="21"/>
      <c r="G34" s="21"/>
      <c r="H34" s="21"/>
      <c r="I34" s="21"/>
      <c r="J34" s="21"/>
    </row>
    <row r="35" spans="2:10" x14ac:dyDescent="0.2">
      <c r="B35" s="1" t="s">
        <v>171</v>
      </c>
    </row>
    <row r="38" spans="2:10" x14ac:dyDescent="0.2">
      <c r="B38" s="10" t="s">
        <v>172</v>
      </c>
    </row>
    <row r="40" spans="2:10" x14ac:dyDescent="0.2">
      <c r="B40" s="1" t="s">
        <v>173</v>
      </c>
    </row>
    <row r="41" spans="2:10" x14ac:dyDescent="0.2">
      <c r="B41" s="28">
        <v>-2.0504105384174949</v>
      </c>
      <c r="C41" s="12">
        <v>2.6059660939730502</v>
      </c>
    </row>
    <row r="42" spans="2:10" ht="17" thickBot="1" x14ac:dyDescent="0.25"/>
    <row r="43" spans="2:10" x14ac:dyDescent="0.2">
      <c r="B43" s="14" t="s">
        <v>174</v>
      </c>
      <c r="C43" s="17">
        <v>0.27777777777777768</v>
      </c>
    </row>
    <row r="44" spans="2:10" x14ac:dyDescent="0.2">
      <c r="B44" s="13" t="s">
        <v>175</v>
      </c>
      <c r="C44" s="18">
        <v>0.24246851501151845</v>
      </c>
    </row>
    <row r="45" spans="2:10" x14ac:dyDescent="0.2">
      <c r="B45" s="13" t="s">
        <v>176</v>
      </c>
      <c r="C45" s="18">
        <v>2.032244509302128</v>
      </c>
    </row>
    <row r="46" spans="2:10" x14ac:dyDescent="0.2">
      <c r="B46" s="13" t="s">
        <v>177</v>
      </c>
      <c r="C46" s="19">
        <v>34</v>
      </c>
    </row>
    <row r="47" spans="2:10" x14ac:dyDescent="0.2">
      <c r="B47" s="13" t="s">
        <v>24</v>
      </c>
      <c r="C47" s="18">
        <v>0.80987386307223552</v>
      </c>
    </row>
    <row r="48" spans="2:10" ht="17" thickBot="1" x14ac:dyDescent="0.25">
      <c r="B48" s="15" t="s">
        <v>25</v>
      </c>
      <c r="C48" s="20">
        <v>0.05</v>
      </c>
    </row>
    <row r="50" spans="2:10" x14ac:dyDescent="0.2">
      <c r="B50" s="1" t="s">
        <v>26</v>
      </c>
    </row>
    <row r="51" spans="2:10" x14ac:dyDescent="0.2">
      <c r="B51" s="1" t="s">
        <v>178</v>
      </c>
    </row>
    <row r="52" spans="2:10" x14ac:dyDescent="0.2">
      <c r="B52" s="1" t="s">
        <v>179</v>
      </c>
    </row>
    <row r="53" spans="2:10" ht="16" customHeight="1" x14ac:dyDescent="0.2">
      <c r="B53" s="21" t="s">
        <v>29</v>
      </c>
      <c r="C53" s="21"/>
      <c r="D53" s="21"/>
      <c r="E53" s="21"/>
      <c r="F53" s="21"/>
      <c r="G53" s="21"/>
      <c r="H53" s="21"/>
      <c r="I53" s="21"/>
      <c r="J53" s="21"/>
    </row>
    <row r="54" spans="2:10" x14ac:dyDescent="0.2">
      <c r="B54" s="1" t="s">
        <v>180</v>
      </c>
    </row>
  </sheetData>
  <mergeCells count="2">
    <mergeCell ref="B34:J34"/>
    <mergeCell ref="B53:J5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3" name="BT501692">
              <controlPr defaultSize="0" autoFill="0" autoPict="0" macro="[0]!ReRunXLSTAT">
                <anchor>
                  <from>
                    <xdr:col>2</xdr:col>
                    <xdr:colOff>152400</xdr:colOff>
                    <xdr:row>6</xdr:row>
                    <xdr:rowOff>0</xdr:rowOff>
                  </from>
                  <to>
                    <xdr:col>2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5602" r:id="rId4" name="DD169013">
              <controlPr defaultSize="0" autoFill="0" autoPict="0" macro="[0]!GoToResultsNew11251710353216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5</xdr:col>
                    <xdr:colOff>0</xdr:colOff>
                    <xdr:row>8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 enableFormatConditionsCalculation="0">
    <tabColor rgb="FF007800"/>
  </sheetPr>
  <dimension ref="B1:J35"/>
  <sheetViews>
    <sheetView topLeftCell="A10" workbookViewId="0">
      <selection activeCell="C16" sqref="C16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128</v>
      </c>
    </row>
    <row r="2" spans="2:9" x14ac:dyDescent="0.2">
      <c r="B2" t="s">
        <v>124</v>
      </c>
    </row>
    <row r="3" spans="2:9" x14ac:dyDescent="0.2">
      <c r="B3" t="s">
        <v>125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136</v>
      </c>
      <c r="C13" s="6">
        <v>3</v>
      </c>
      <c r="D13" s="6">
        <v>0</v>
      </c>
      <c r="E13" s="6">
        <v>3</v>
      </c>
      <c r="F13" s="8">
        <v>0</v>
      </c>
      <c r="G13" s="8">
        <v>0</v>
      </c>
      <c r="H13" s="8">
        <v>0</v>
      </c>
      <c r="I13" s="8">
        <v>0</v>
      </c>
    </row>
    <row r="14" spans="2:9" ht="17" thickBot="1" x14ac:dyDescent="0.25">
      <c r="B14" s="5" t="s">
        <v>137</v>
      </c>
      <c r="C14" s="7">
        <v>3</v>
      </c>
      <c r="D14" s="7">
        <v>0</v>
      </c>
      <c r="E14" s="7">
        <v>3</v>
      </c>
      <c r="F14" s="9">
        <v>0</v>
      </c>
      <c r="G14" s="9">
        <v>11.764709999999999</v>
      </c>
      <c r="H14" s="9">
        <v>3.9215699999999996</v>
      </c>
      <c r="I14" s="9">
        <v>6.792358485437882</v>
      </c>
    </row>
    <row r="17" spans="2:4" x14ac:dyDescent="0.2">
      <c r="B17" s="10" t="s">
        <v>17</v>
      </c>
    </row>
    <row r="19" spans="2:4" x14ac:dyDescent="0.2">
      <c r="B19" s="1" t="s">
        <v>18</v>
      </c>
    </row>
    <row r="20" spans="2:4" x14ac:dyDescent="0.2">
      <c r="B20" s="11">
        <v>0</v>
      </c>
      <c r="C20" s="12">
        <v>0</v>
      </c>
    </row>
    <row r="21" spans="2:4" ht="17" thickBot="1" x14ac:dyDescent="0.25"/>
    <row r="22" spans="2:4" x14ac:dyDescent="0.2">
      <c r="B22" s="14" t="s">
        <v>19</v>
      </c>
      <c r="C22" s="25">
        <v>0</v>
      </c>
    </row>
    <row r="23" spans="2:4" x14ac:dyDescent="0.2">
      <c r="B23" s="13" t="s">
        <v>20</v>
      </c>
      <c r="C23" s="18">
        <v>0</v>
      </c>
    </row>
    <row r="24" spans="2:4" x14ac:dyDescent="0.2">
      <c r="B24" s="13" t="s">
        <v>21</v>
      </c>
      <c r="C24" s="18">
        <v>38.999999999999964</v>
      </c>
    </row>
    <row r="25" spans="2:4" x14ac:dyDescent="0.2">
      <c r="B25" s="13" t="s">
        <v>22</v>
      </c>
      <c r="C25" s="19">
        <v>2</v>
      </c>
    </row>
    <row r="26" spans="2:4" x14ac:dyDescent="0.2">
      <c r="B26" s="13" t="s">
        <v>23</v>
      </c>
      <c r="C26" s="19">
        <v>2</v>
      </c>
    </row>
    <row r="27" spans="2:4" x14ac:dyDescent="0.2">
      <c r="B27" s="13" t="s">
        <v>24</v>
      </c>
      <c r="C27" s="22" t="s">
        <v>126</v>
      </c>
      <c r="D27" t="s">
        <v>129</v>
      </c>
    </row>
    <row r="28" spans="2:4" ht="17" thickBot="1" x14ac:dyDescent="0.25">
      <c r="B28" s="15" t="s">
        <v>25</v>
      </c>
      <c r="C28" s="20">
        <v>0.05</v>
      </c>
    </row>
    <row r="30" spans="2:4" x14ac:dyDescent="0.2">
      <c r="B30" s="1" t="s">
        <v>26</v>
      </c>
    </row>
    <row r="31" spans="2:4" x14ac:dyDescent="0.2">
      <c r="B31" s="1" t="s">
        <v>27</v>
      </c>
    </row>
    <row r="32" spans="2:4" x14ac:dyDescent="0.2">
      <c r="B32" s="1" t="s">
        <v>28</v>
      </c>
    </row>
    <row r="33" spans="2:10" ht="16" customHeight="1" x14ac:dyDescent="0.2">
      <c r="B33" s="21" t="s">
        <v>84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21"/>
      <c r="C34" s="21"/>
      <c r="D34" s="21"/>
      <c r="E34" s="21"/>
      <c r="F34" s="21"/>
      <c r="G34" s="21"/>
      <c r="H34" s="21"/>
      <c r="I34" s="21"/>
      <c r="J34" s="21"/>
    </row>
    <row r="35" spans="2:10" x14ac:dyDescent="0.2">
      <c r="B35" s="1" t="s">
        <v>127</v>
      </c>
    </row>
  </sheetData>
  <mergeCells count="1">
    <mergeCell ref="B33:J34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3" name="BT827657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30" r:id="rId4" name="DD225869">
              <controlPr defaultSize="0" autoFill="0" autoPict="0" macro="[0]!GoToResultsNew112517347444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 enableFormatConditionsCalculation="0">
    <tabColor rgb="FF007800"/>
  </sheetPr>
  <dimension ref="B1:J35"/>
  <sheetViews>
    <sheetView topLeftCell="A5" workbookViewId="0">
      <selection activeCell="B15" sqref="B15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122</v>
      </c>
    </row>
    <row r="2" spans="2:9" x14ac:dyDescent="0.2">
      <c r="B2" t="s">
        <v>119</v>
      </c>
    </row>
    <row r="3" spans="2:9" x14ac:dyDescent="0.2">
      <c r="B3" t="s">
        <v>120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136</v>
      </c>
      <c r="C13" s="6">
        <v>3</v>
      </c>
      <c r="D13" s="6">
        <v>0</v>
      </c>
      <c r="E13" s="6">
        <v>3</v>
      </c>
      <c r="F13" s="8">
        <v>18.181819999999998</v>
      </c>
      <c r="G13" s="8">
        <v>66.666669999999996</v>
      </c>
      <c r="H13" s="8">
        <v>48.282829999999997</v>
      </c>
      <c r="I13" s="8">
        <v>26.280491328879297</v>
      </c>
    </row>
    <row r="14" spans="2:9" ht="17" thickBot="1" x14ac:dyDescent="0.25">
      <c r="B14" s="5" t="s">
        <v>137</v>
      </c>
      <c r="C14" s="7">
        <v>3</v>
      </c>
      <c r="D14" s="7">
        <v>0</v>
      </c>
      <c r="E14" s="7">
        <v>3</v>
      </c>
      <c r="F14" s="9">
        <v>15.78947</v>
      </c>
      <c r="G14" s="9">
        <v>22.22222</v>
      </c>
      <c r="H14" s="9">
        <v>18.552916666666668</v>
      </c>
      <c r="I14" s="9">
        <v>3.3106646411307405</v>
      </c>
    </row>
    <row r="17" spans="2:4" x14ac:dyDescent="0.2">
      <c r="B17" s="10" t="s">
        <v>17</v>
      </c>
    </row>
    <row r="19" spans="2:4" x14ac:dyDescent="0.2">
      <c r="B19" s="1" t="s">
        <v>18</v>
      </c>
    </row>
    <row r="20" spans="2:4" x14ac:dyDescent="0.2">
      <c r="B20" s="11">
        <v>1.6157418455364798</v>
      </c>
      <c r="C20" s="12">
        <v>2457.543347060971</v>
      </c>
    </row>
    <row r="21" spans="2:4" ht="17" thickBot="1" x14ac:dyDescent="0.25"/>
    <row r="22" spans="2:4" x14ac:dyDescent="0.2">
      <c r="B22" s="14" t="s">
        <v>19</v>
      </c>
      <c r="C22" s="17">
        <v>63.013931975922659</v>
      </c>
    </row>
    <row r="23" spans="2:4" x14ac:dyDescent="0.2">
      <c r="B23" s="13" t="s">
        <v>20</v>
      </c>
      <c r="C23" s="18">
        <v>63.013931975922659</v>
      </c>
    </row>
    <row r="24" spans="2:4" x14ac:dyDescent="0.2">
      <c r="B24" s="13" t="s">
        <v>21</v>
      </c>
      <c r="C24" s="18">
        <v>38.999999999999964</v>
      </c>
    </row>
    <row r="25" spans="2:4" x14ac:dyDescent="0.2">
      <c r="B25" s="13" t="s">
        <v>22</v>
      </c>
      <c r="C25" s="19">
        <v>2</v>
      </c>
    </row>
    <row r="26" spans="2:4" x14ac:dyDescent="0.2">
      <c r="B26" s="13" t="s">
        <v>23</v>
      </c>
      <c r="C26" s="19">
        <v>2</v>
      </c>
    </row>
    <row r="27" spans="2:4" x14ac:dyDescent="0.2">
      <c r="B27" s="13" t="s">
        <v>24</v>
      </c>
      <c r="C27" s="22">
        <v>3.1243198757924327E-2</v>
      </c>
      <c r="D27" t="s">
        <v>123</v>
      </c>
    </row>
    <row r="28" spans="2:4" ht="17" thickBot="1" x14ac:dyDescent="0.25">
      <c r="B28" s="15" t="s">
        <v>25</v>
      </c>
      <c r="C28" s="20">
        <v>0.05</v>
      </c>
    </row>
    <row r="30" spans="2:4" x14ac:dyDescent="0.2">
      <c r="B30" s="1" t="s">
        <v>26</v>
      </c>
    </row>
    <row r="31" spans="2:4" x14ac:dyDescent="0.2">
      <c r="B31" s="1" t="s">
        <v>27</v>
      </c>
    </row>
    <row r="32" spans="2:4" x14ac:dyDescent="0.2">
      <c r="B32" s="1" t="s">
        <v>28</v>
      </c>
    </row>
    <row r="33" spans="2:10" ht="16" customHeight="1" x14ac:dyDescent="0.2">
      <c r="B33" s="21" t="s">
        <v>84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21"/>
      <c r="C34" s="21"/>
      <c r="D34" s="21"/>
      <c r="E34" s="21"/>
      <c r="F34" s="21"/>
      <c r="G34" s="21"/>
      <c r="H34" s="21"/>
      <c r="I34" s="21"/>
      <c r="J34" s="21"/>
    </row>
    <row r="35" spans="2:10" x14ac:dyDescent="0.2">
      <c r="B35" s="1" t="s">
        <v>121</v>
      </c>
    </row>
  </sheetData>
  <mergeCells count="1">
    <mergeCell ref="B33:J34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3" name="BT43829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506" r:id="rId4" name="DD654447">
              <controlPr defaultSize="0" autoFill="0" autoPict="0" macro="[0]!GoToResultsNew1125173470186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 enableFormatConditionsCalculation="0">
    <tabColor rgb="FF007800"/>
  </sheetPr>
  <dimension ref="B1:J34"/>
  <sheetViews>
    <sheetView topLeftCell="A4" workbookViewId="0">
      <selection activeCell="H15" sqref="H15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118</v>
      </c>
    </row>
    <row r="2" spans="2:9" x14ac:dyDescent="0.2">
      <c r="B2" t="s">
        <v>115</v>
      </c>
    </row>
    <row r="3" spans="2:9" x14ac:dyDescent="0.2">
      <c r="B3" t="s">
        <v>116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136</v>
      </c>
      <c r="C13" s="6">
        <v>3</v>
      </c>
      <c r="D13" s="6">
        <v>0</v>
      </c>
      <c r="E13" s="6">
        <v>3</v>
      </c>
      <c r="F13" s="8">
        <v>22.222221999999999</v>
      </c>
      <c r="G13" s="8">
        <v>31.818182</v>
      </c>
      <c r="H13" s="8">
        <v>28.013468</v>
      </c>
      <c r="I13" s="8">
        <v>5.0970917316316777</v>
      </c>
    </row>
    <row r="14" spans="2:9" ht="17" thickBot="1" x14ac:dyDescent="0.25">
      <c r="B14" s="5" t="s">
        <v>137</v>
      </c>
      <c r="C14" s="7">
        <v>3</v>
      </c>
      <c r="D14" s="7">
        <v>0</v>
      </c>
      <c r="E14" s="7">
        <v>3</v>
      </c>
      <c r="F14" s="9">
        <v>5.5555560000000002</v>
      </c>
      <c r="G14" s="9">
        <v>42.105263000000001</v>
      </c>
      <c r="H14" s="9">
        <v>23.730076999999998</v>
      </c>
      <c r="I14" s="9">
        <v>18.275679748729758</v>
      </c>
    </row>
    <row r="17" spans="2:3" x14ac:dyDescent="0.2">
      <c r="B17" s="10" t="s">
        <v>17</v>
      </c>
    </row>
    <row r="19" spans="2:3" x14ac:dyDescent="0.2">
      <c r="B19" s="1" t="s">
        <v>18</v>
      </c>
    </row>
    <row r="20" spans="2:3" x14ac:dyDescent="0.2">
      <c r="B20" s="11">
        <v>1.9944962029723725E-3</v>
      </c>
      <c r="C20" s="12">
        <v>3.0336287247209599</v>
      </c>
    </row>
    <row r="21" spans="2:3" ht="17" thickBot="1" x14ac:dyDescent="0.25"/>
    <row r="22" spans="2:3" x14ac:dyDescent="0.2">
      <c r="B22" s="14" t="s">
        <v>19</v>
      </c>
      <c r="C22" s="17">
        <v>7.7785351915922452E-2</v>
      </c>
    </row>
    <row r="23" spans="2:3" x14ac:dyDescent="0.2">
      <c r="B23" s="13" t="s">
        <v>20</v>
      </c>
      <c r="C23" s="18">
        <v>7.7785351915922452E-2</v>
      </c>
    </row>
    <row r="24" spans="2:3" x14ac:dyDescent="0.2">
      <c r="B24" s="13" t="s">
        <v>21</v>
      </c>
      <c r="C24" s="18">
        <v>38.999999999999964</v>
      </c>
    </row>
    <row r="25" spans="2:3" x14ac:dyDescent="0.2">
      <c r="B25" s="13" t="s">
        <v>22</v>
      </c>
      <c r="C25" s="19">
        <v>2</v>
      </c>
    </row>
    <row r="26" spans="2:3" x14ac:dyDescent="0.2">
      <c r="B26" s="13" t="s">
        <v>23</v>
      </c>
      <c r="C26" s="19">
        <v>2</v>
      </c>
    </row>
    <row r="27" spans="2:3" x14ac:dyDescent="0.2">
      <c r="B27" s="13" t="s">
        <v>24</v>
      </c>
      <c r="C27" s="22">
        <v>0.14434293763159323</v>
      </c>
    </row>
    <row r="28" spans="2:3" ht="17" thickBot="1" x14ac:dyDescent="0.25">
      <c r="B28" s="15" t="s">
        <v>25</v>
      </c>
      <c r="C28" s="20">
        <v>0.05</v>
      </c>
    </row>
    <row r="30" spans="2:3" x14ac:dyDescent="0.2">
      <c r="B30" s="1" t="s">
        <v>26</v>
      </c>
    </row>
    <row r="31" spans="2:3" x14ac:dyDescent="0.2">
      <c r="B31" s="1" t="s">
        <v>27</v>
      </c>
    </row>
    <row r="32" spans="2:3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117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BT20116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482" r:id="rId4" name="DD723376">
              <controlPr defaultSize="0" autoFill="0" autoPict="0" macro="[0]!GoToResultsNew1125173461857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 enableFormatConditionsCalculation="0">
    <tabColor rgb="FF007800"/>
  </sheetPr>
  <dimension ref="B1:J34"/>
  <sheetViews>
    <sheetView topLeftCell="A7" workbookViewId="0">
      <selection activeCell="H15" sqref="H15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114</v>
      </c>
    </row>
    <row r="2" spans="2:9" x14ac:dyDescent="0.2">
      <c r="B2" t="s">
        <v>111</v>
      </c>
    </row>
    <row r="3" spans="2:9" x14ac:dyDescent="0.2">
      <c r="B3" t="s">
        <v>112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136</v>
      </c>
      <c r="C13" s="6">
        <v>3</v>
      </c>
      <c r="D13" s="6">
        <v>0</v>
      </c>
      <c r="E13" s="6">
        <v>3</v>
      </c>
      <c r="F13" s="8">
        <v>0</v>
      </c>
      <c r="G13" s="8">
        <v>22.727270000000001</v>
      </c>
      <c r="H13" s="8">
        <v>10.909090000000003</v>
      </c>
      <c r="I13" s="8">
        <v>11.390875027156607</v>
      </c>
    </row>
    <row r="14" spans="2:9" ht="17" thickBot="1" x14ac:dyDescent="0.25">
      <c r="B14" s="5" t="s">
        <v>137</v>
      </c>
      <c r="C14" s="7">
        <v>3</v>
      </c>
      <c r="D14" s="7">
        <v>0</v>
      </c>
      <c r="E14" s="7">
        <v>3</v>
      </c>
      <c r="F14" s="9">
        <v>11.764709999999999</v>
      </c>
      <c r="G14" s="9">
        <v>33.333329999999997</v>
      </c>
      <c r="H14" s="9">
        <v>22.050223333333332</v>
      </c>
      <c r="I14" s="9">
        <v>10.818860222783789</v>
      </c>
    </row>
    <row r="17" spans="2:3" x14ac:dyDescent="0.2">
      <c r="B17" s="10" t="s">
        <v>17</v>
      </c>
    </row>
    <row r="19" spans="2:3" x14ac:dyDescent="0.2">
      <c r="B19" s="1" t="s">
        <v>18</v>
      </c>
    </row>
    <row r="20" spans="2:3" x14ac:dyDescent="0.2">
      <c r="B20" s="11">
        <v>2.8424088553222877E-2</v>
      </c>
      <c r="C20" s="12">
        <v>43.233038689451732</v>
      </c>
    </row>
    <row r="21" spans="2:3" ht="17" thickBot="1" x14ac:dyDescent="0.25"/>
    <row r="22" spans="2:3" x14ac:dyDescent="0.2">
      <c r="B22" s="14" t="s">
        <v>19</v>
      </c>
      <c r="C22" s="17">
        <v>1.1085394535756912</v>
      </c>
    </row>
    <row r="23" spans="2:3" x14ac:dyDescent="0.2">
      <c r="B23" s="13" t="s">
        <v>20</v>
      </c>
      <c r="C23" s="18">
        <v>1.1085394535756912</v>
      </c>
    </row>
    <row r="24" spans="2:3" x14ac:dyDescent="0.2">
      <c r="B24" s="13" t="s">
        <v>21</v>
      </c>
      <c r="C24" s="18">
        <v>38.999999999999964</v>
      </c>
    </row>
    <row r="25" spans="2:3" x14ac:dyDescent="0.2">
      <c r="B25" s="13" t="s">
        <v>22</v>
      </c>
      <c r="C25" s="19">
        <v>2</v>
      </c>
    </row>
    <row r="26" spans="2:3" x14ac:dyDescent="0.2">
      <c r="B26" s="13" t="s">
        <v>23</v>
      </c>
      <c r="C26" s="19">
        <v>2</v>
      </c>
    </row>
    <row r="27" spans="2:3" x14ac:dyDescent="0.2">
      <c r="B27" s="13" t="s">
        <v>24</v>
      </c>
      <c r="C27" s="22">
        <v>0.94852386878906703</v>
      </c>
    </row>
    <row r="28" spans="2:3" ht="17" thickBot="1" x14ac:dyDescent="0.25">
      <c r="B28" s="15" t="s">
        <v>25</v>
      </c>
      <c r="C28" s="20">
        <v>0.05</v>
      </c>
    </row>
    <row r="30" spans="2:3" x14ac:dyDescent="0.2">
      <c r="B30" s="1" t="s">
        <v>26</v>
      </c>
    </row>
    <row r="31" spans="2:3" x14ac:dyDescent="0.2">
      <c r="B31" s="1" t="s">
        <v>27</v>
      </c>
    </row>
    <row r="32" spans="2:3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113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BT347453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9458" r:id="rId4" name="DD823343">
              <controlPr defaultSize="0" autoFill="0" autoPict="0" macro="[0]!GoToResultsNew1125173453726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>
    <tabColor rgb="FF007800"/>
  </sheetPr>
  <dimension ref="B1:J34"/>
  <sheetViews>
    <sheetView topLeftCell="A7" workbookViewId="0">
      <selection activeCell="E17" sqref="E17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110</v>
      </c>
    </row>
    <row r="2" spans="2:9" x14ac:dyDescent="0.2">
      <c r="B2" t="s">
        <v>107</v>
      </c>
    </row>
    <row r="3" spans="2:9" x14ac:dyDescent="0.2">
      <c r="B3" t="s">
        <v>108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136</v>
      </c>
      <c r="C13" s="6">
        <v>3</v>
      </c>
      <c r="D13" s="6">
        <v>0</v>
      </c>
      <c r="E13" s="6">
        <v>3</v>
      </c>
      <c r="F13" s="8">
        <v>0</v>
      </c>
      <c r="G13" s="8">
        <v>27.272729999999999</v>
      </c>
      <c r="H13" s="8">
        <v>12.794613333333333</v>
      </c>
      <c r="I13" s="8">
        <v>13.714083564651096</v>
      </c>
    </row>
    <row r="14" spans="2:9" ht="17" thickBot="1" x14ac:dyDescent="0.25">
      <c r="B14" s="5" t="s">
        <v>137</v>
      </c>
      <c r="C14" s="7">
        <v>3</v>
      </c>
      <c r="D14" s="7">
        <v>0</v>
      </c>
      <c r="E14" s="7">
        <v>3</v>
      </c>
      <c r="F14" s="9">
        <v>21.052630000000001</v>
      </c>
      <c r="G14" s="9">
        <v>38.888890000000004</v>
      </c>
      <c r="H14" s="9">
        <v>31.745213333333336</v>
      </c>
      <c r="I14" s="9">
        <v>9.432873188664912</v>
      </c>
    </row>
    <row r="17" spans="2:3" x14ac:dyDescent="0.2">
      <c r="B17" s="10" t="s">
        <v>17</v>
      </c>
    </row>
    <row r="19" spans="2:3" x14ac:dyDescent="0.2">
      <c r="B19" s="1" t="s">
        <v>18</v>
      </c>
    </row>
    <row r="20" spans="2:3" x14ac:dyDescent="0.2">
      <c r="B20" s="11">
        <v>5.4197715867742559E-2</v>
      </c>
      <c r="C20" s="12">
        <v>82.43472583483593</v>
      </c>
    </row>
    <row r="21" spans="2:3" ht="17" thickBot="1" x14ac:dyDescent="0.25"/>
    <row r="22" spans="2:3" x14ac:dyDescent="0.2">
      <c r="B22" s="14" t="s">
        <v>19</v>
      </c>
      <c r="C22" s="17">
        <v>2.1137109188419578</v>
      </c>
    </row>
    <row r="23" spans="2:3" x14ac:dyDescent="0.2">
      <c r="B23" s="13" t="s">
        <v>20</v>
      </c>
      <c r="C23" s="18">
        <v>2.1137109188419578</v>
      </c>
    </row>
    <row r="24" spans="2:3" x14ac:dyDescent="0.2">
      <c r="B24" s="13" t="s">
        <v>21</v>
      </c>
      <c r="C24" s="18">
        <v>38.999999999999964</v>
      </c>
    </row>
    <row r="25" spans="2:3" x14ac:dyDescent="0.2">
      <c r="B25" s="13" t="s">
        <v>22</v>
      </c>
      <c r="C25" s="19">
        <v>2</v>
      </c>
    </row>
    <row r="26" spans="2:3" x14ac:dyDescent="0.2">
      <c r="B26" s="13" t="s">
        <v>23</v>
      </c>
      <c r="C26" s="19">
        <v>2</v>
      </c>
    </row>
    <row r="27" spans="2:3" x14ac:dyDescent="0.2">
      <c r="B27" s="13" t="s">
        <v>24</v>
      </c>
      <c r="C27" s="22">
        <v>0.64232038623027798</v>
      </c>
    </row>
    <row r="28" spans="2:3" ht="17" thickBot="1" x14ac:dyDescent="0.25">
      <c r="B28" s="15" t="s">
        <v>25</v>
      </c>
      <c r="C28" s="20">
        <v>0.05</v>
      </c>
    </row>
    <row r="30" spans="2:3" x14ac:dyDescent="0.2">
      <c r="B30" s="1" t="s">
        <v>26</v>
      </c>
    </row>
    <row r="31" spans="2:3" x14ac:dyDescent="0.2">
      <c r="B31" s="1" t="s">
        <v>27</v>
      </c>
    </row>
    <row r="32" spans="2:3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109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3" name="BT497228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8434" r:id="rId4" name="DD401907">
              <controlPr defaultSize="0" autoFill="0" autoPict="0" macro="[0]!GoToResultsNew1125173445077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 enableFormatConditionsCalculation="0">
    <tabColor rgb="FF007800"/>
  </sheetPr>
  <dimension ref="B1:J34"/>
  <sheetViews>
    <sheetView topLeftCell="A9" workbookViewId="0">
      <selection activeCell="G16" sqref="G16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9" x14ac:dyDescent="0.2">
      <c r="B1" t="s">
        <v>106</v>
      </c>
    </row>
    <row r="2" spans="2:9" x14ac:dyDescent="0.2">
      <c r="B2" t="s">
        <v>103</v>
      </c>
    </row>
    <row r="3" spans="2:9" x14ac:dyDescent="0.2">
      <c r="B3" t="s">
        <v>104</v>
      </c>
    </row>
    <row r="4" spans="2:9" x14ac:dyDescent="0.2">
      <c r="B4" t="s">
        <v>5</v>
      </c>
    </row>
    <row r="5" spans="2:9" x14ac:dyDescent="0.2">
      <c r="B5" t="s">
        <v>6</v>
      </c>
    </row>
    <row r="7" spans="2:9" ht="21" customHeight="1" x14ac:dyDescent="0.2"/>
    <row r="10" spans="2:9" x14ac:dyDescent="0.2">
      <c r="B10" s="1" t="s">
        <v>7</v>
      </c>
    </row>
    <row r="11" spans="2:9" ht="17" thickBot="1" x14ac:dyDescent="0.25"/>
    <row r="12" spans="2:9" x14ac:dyDescent="0.2">
      <c r="B12" s="2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2:9" x14ac:dyDescent="0.2">
      <c r="B13" s="4" t="s">
        <v>136</v>
      </c>
      <c r="C13" s="6">
        <v>3</v>
      </c>
      <c r="D13" s="6">
        <v>0</v>
      </c>
      <c r="E13" s="6">
        <v>3</v>
      </c>
      <c r="F13" s="8">
        <v>10</v>
      </c>
      <c r="G13" s="8">
        <v>27.777778000000001</v>
      </c>
      <c r="H13" s="8">
        <v>19.259259333333333</v>
      </c>
      <c r="I13" s="8">
        <v>8.9120070806615352</v>
      </c>
    </row>
    <row r="14" spans="2:9" ht="17" thickBot="1" x14ac:dyDescent="0.25">
      <c r="B14" s="5" t="s">
        <v>137</v>
      </c>
      <c r="C14" s="7">
        <v>3</v>
      </c>
      <c r="D14" s="7">
        <v>0</v>
      </c>
      <c r="E14" s="7">
        <v>3</v>
      </c>
      <c r="F14" s="9">
        <v>0</v>
      </c>
      <c r="G14" s="9">
        <v>21.052631999999999</v>
      </c>
      <c r="H14" s="9">
        <v>9.2397663333333337</v>
      </c>
      <c r="I14" s="9">
        <v>10.7595984435413</v>
      </c>
    </row>
    <row r="17" spans="2:3" x14ac:dyDescent="0.2">
      <c r="B17" s="10" t="s">
        <v>17</v>
      </c>
    </row>
    <row r="19" spans="2:3" x14ac:dyDescent="0.2">
      <c r="B19" s="1" t="s">
        <v>18</v>
      </c>
    </row>
    <row r="20" spans="2:3" x14ac:dyDescent="0.2">
      <c r="B20" s="11">
        <v>1.7591153241054504E-2</v>
      </c>
      <c r="C20" s="12">
        <v>26.756144079643743</v>
      </c>
    </row>
    <row r="21" spans="2:3" ht="17" thickBot="1" x14ac:dyDescent="0.25"/>
    <row r="22" spans="2:3" x14ac:dyDescent="0.2">
      <c r="B22" s="14" t="s">
        <v>19</v>
      </c>
      <c r="C22" s="17">
        <v>0.68605497640112512</v>
      </c>
    </row>
    <row r="23" spans="2:3" x14ac:dyDescent="0.2">
      <c r="B23" s="13" t="s">
        <v>20</v>
      </c>
      <c r="C23" s="18">
        <v>0.68605497640112512</v>
      </c>
    </row>
    <row r="24" spans="2:3" x14ac:dyDescent="0.2">
      <c r="B24" s="13" t="s">
        <v>21</v>
      </c>
      <c r="C24" s="18">
        <v>38.999999999999964</v>
      </c>
    </row>
    <row r="25" spans="2:3" x14ac:dyDescent="0.2">
      <c r="B25" s="13" t="s">
        <v>22</v>
      </c>
      <c r="C25" s="19">
        <v>2</v>
      </c>
    </row>
    <row r="26" spans="2:3" x14ac:dyDescent="0.2">
      <c r="B26" s="13" t="s">
        <v>23</v>
      </c>
      <c r="C26" s="19">
        <v>2</v>
      </c>
    </row>
    <row r="27" spans="2:3" x14ac:dyDescent="0.2">
      <c r="B27" s="13" t="s">
        <v>24</v>
      </c>
      <c r="C27" s="22">
        <v>0.81379905875371361</v>
      </c>
    </row>
    <row r="28" spans="2:3" ht="17" thickBot="1" x14ac:dyDescent="0.25">
      <c r="B28" s="15" t="s">
        <v>25</v>
      </c>
      <c r="C28" s="20">
        <v>0.05</v>
      </c>
    </row>
    <row r="30" spans="2:3" x14ac:dyDescent="0.2">
      <c r="B30" s="1" t="s">
        <v>26</v>
      </c>
    </row>
    <row r="31" spans="2:3" x14ac:dyDescent="0.2">
      <c r="B31" s="1" t="s">
        <v>27</v>
      </c>
    </row>
    <row r="32" spans="2:3" x14ac:dyDescent="0.2">
      <c r="B32" s="1" t="s">
        <v>28</v>
      </c>
    </row>
    <row r="33" spans="2:10" ht="16" customHeight="1" x14ac:dyDescent="0.2">
      <c r="B33" s="21" t="s">
        <v>29</v>
      </c>
      <c r="C33" s="21"/>
      <c r="D33" s="21"/>
      <c r="E33" s="21"/>
      <c r="F33" s="21"/>
      <c r="G33" s="21"/>
      <c r="H33" s="21"/>
      <c r="I33" s="21"/>
      <c r="J33" s="21"/>
    </row>
    <row r="34" spans="2:10" x14ac:dyDescent="0.2">
      <c r="B34" s="1" t="s">
        <v>105</v>
      </c>
    </row>
  </sheetData>
  <mergeCells count="1">
    <mergeCell ref="B33:J33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3" name="BT964329">
              <controlPr defaultSize="0" autoFill="0" autoPict="0" macro="[0]!ReRunXLSTAT">
                <anchor>
                  <from>
                    <xdr:col>2</xdr:col>
                    <xdr:colOff>152400</xdr:colOff>
                    <xdr:row>5</xdr:row>
                    <xdr:rowOff>0</xdr:rowOff>
                  </from>
                  <to>
                    <xdr:col>2</xdr:col>
                    <xdr:colOff>660400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7410" r:id="rId4" name="DD844714">
              <controlPr defaultSize="0" autoFill="0" autoPict="0" macro="[0]!GoToResultsNew1125173414555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t test at stage 2 111 by 85</vt:lpstr>
      <vt:lpstr>t test at stage 2 41 by 71</vt:lpstr>
      <vt:lpstr>111 by 85 stage8p</vt:lpstr>
      <vt:lpstr>111 by 85 stage 8</vt:lpstr>
      <vt:lpstr>111 by 85 stage 4</vt:lpstr>
      <vt:lpstr>111 by 85 stage 2</vt:lpstr>
      <vt:lpstr>111 by 85 stage 1</vt:lpstr>
      <vt:lpstr>41 by 71 stage 8p</vt:lpstr>
      <vt:lpstr>41 by 71 stage 8</vt:lpstr>
      <vt:lpstr>41 by 71 stage 4</vt:lpstr>
      <vt:lpstr>41 by 71 stage 2</vt:lpstr>
      <vt:lpstr>41 by 71 stage 1</vt:lpstr>
      <vt:lpstr>41 by 73 stage 8p</vt:lpstr>
      <vt:lpstr>41 by 73 stage 8</vt:lpstr>
      <vt:lpstr>41 by 73 stage 4</vt:lpstr>
      <vt:lpstr>41 by 73 stage 2</vt:lpstr>
      <vt:lpstr>41 by 73 stage 1</vt:lpstr>
      <vt:lpstr>111 by 85 raw data</vt:lpstr>
      <vt:lpstr>41 by 71 raw data</vt:lpstr>
      <vt:lpstr>41 by 73 raw data</vt:lpstr>
      <vt:lpstr>41 by 73</vt:lpstr>
      <vt:lpstr>41 by 71</vt:lpstr>
      <vt:lpstr>111 by 85</vt:lpstr>
      <vt:lpstr>mean of average life stages</vt:lpstr>
      <vt:lpstr>Sheet24</vt:lpstr>
      <vt:lpstr>t test stage 2 41 by 73</vt:lpstr>
      <vt:lpstr>stage 8p rawdata t test</vt:lpstr>
      <vt:lpstr>stage 8 raw data t test</vt:lpstr>
      <vt:lpstr>stage 4 raw data t test</vt:lpstr>
      <vt:lpstr>stage 2 raw data t test</vt:lpstr>
      <vt:lpstr>stage 1 raw data t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2017-11-25T19:52:02Z</dcterms:created>
  <dcterms:modified xsi:type="dcterms:W3CDTF">2017-11-26T15:30:11Z</dcterms:modified>
</cp:coreProperties>
</file>