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i/Desktop/"/>
    </mc:Choice>
  </mc:AlternateContent>
  <xr:revisionPtr revIDLastSave="0" documentId="13_ncr:1_{FB7B0B04-BA47-ED48-B8AD-E6A46B864D0D}" xr6:coauthVersionLast="47" xr6:coauthVersionMax="47" xr10:uidLastSave="{00000000-0000-0000-0000-000000000000}"/>
  <bookViews>
    <workbookView xWindow="0" yWindow="0" windowWidth="33600" windowHeight="21000" firstSheet="15" activeTab="26" xr2:uid="{00000000-000D-0000-FFFF-FFFF00000000}"/>
  </bookViews>
  <sheets>
    <sheet name="arima_ch" sheetId="28" r:id="rId1"/>
    <sheet name="arima_us" sheetId="29" r:id="rId2"/>
    <sheet name="ewma_ch_price_return" sheetId="2" r:id="rId3"/>
    <sheet name="ewma_us_price_return" sheetId="3" r:id="rId4"/>
    <sheet name="arfima_ch" sheetId="6" r:id="rId5"/>
    <sheet name="arfima_us" sheetId="7" r:id="rId6"/>
    <sheet name="arfima_garch_ch" sheetId="8" r:id="rId7"/>
    <sheet name="arfima_grach_us" sheetId="9" r:id="rId8"/>
    <sheet name="ssa_ch" sheetId="10" r:id="rId9"/>
    <sheet name="ssa_us" sheetId="11" r:id="rId10"/>
    <sheet name="mlp_ch" sheetId="12" r:id="rId11"/>
    <sheet name="mlp_us" sheetId="13" r:id="rId12"/>
    <sheet name="mssa_mlp_ch" sheetId="14" r:id="rId13"/>
    <sheet name="mssa_mlp_us" sheetId="15" r:id="rId14"/>
    <sheet name="ewma_mlp_ch" sheetId="16" r:id="rId15"/>
    <sheet name="ewma_mlp_us" sheetId="17" r:id="rId16"/>
    <sheet name="rnn_ch" sheetId="18" r:id="rId17"/>
    <sheet name="rnn_us" sheetId="19" r:id="rId18"/>
    <sheet name="mssa_rnn_ch" sheetId="21" r:id="rId19"/>
    <sheet name="mssa_rnn_us" sheetId="22" r:id="rId20"/>
    <sheet name="wn_ch" sheetId="20" r:id="rId21"/>
    <sheet name="wn_us" sheetId="23" r:id="rId22"/>
    <sheet name="arima_garch_ch" sheetId="24" r:id="rId23"/>
    <sheet name="arima_grach_us" sheetId="25" r:id="rId24"/>
    <sheet name="arima_figarch_ch" sheetId="26" r:id="rId25"/>
    <sheet name="arima_figarch_us" sheetId="27" r:id="rId26"/>
    <sheet name="table" sheetId="1" r:id="rId27"/>
    <sheet name="mssa_wn_ch" sheetId="30" r:id="rId28"/>
    <sheet name="mssa_wn_us" sheetId="31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1" l="1"/>
  <c r="D17" i="1"/>
  <c r="C17" i="1"/>
  <c r="B17" i="1"/>
  <c r="E4" i="1"/>
  <c r="D4" i="1"/>
  <c r="C4" i="1"/>
  <c r="B4" i="1"/>
  <c r="E6" i="1"/>
  <c r="D6" i="1"/>
  <c r="C6" i="1"/>
  <c r="B6" i="1"/>
  <c r="E5" i="1"/>
  <c r="D5" i="1"/>
  <c r="C5" i="1"/>
  <c r="B5" i="1"/>
  <c r="E16" i="1"/>
  <c r="D16" i="1"/>
  <c r="C16" i="1"/>
  <c r="B16" i="1"/>
  <c r="E15" i="1"/>
  <c r="D15" i="1"/>
  <c r="C15" i="1"/>
  <c r="B15" i="1"/>
  <c r="E14" i="1"/>
  <c r="D14" i="1"/>
  <c r="C14" i="1"/>
  <c r="B14" i="1"/>
  <c r="D13" i="1"/>
  <c r="B13" i="1"/>
  <c r="E12" i="1"/>
  <c r="D12" i="1"/>
  <c r="C12" i="1"/>
  <c r="B12" i="1"/>
  <c r="E11" i="1"/>
  <c r="E10" i="1"/>
  <c r="D11" i="1"/>
  <c r="D10" i="1"/>
  <c r="C11" i="1"/>
  <c r="C10" i="1"/>
  <c r="B11" i="1"/>
  <c r="B10" i="1"/>
  <c r="E8" i="1"/>
  <c r="E7" i="1"/>
  <c r="D8" i="1"/>
  <c r="D7" i="1"/>
  <c r="C8" i="1"/>
  <c r="C7" i="1"/>
  <c r="B8" i="1"/>
  <c r="B7" i="1"/>
  <c r="D3" i="1"/>
  <c r="C3" i="1"/>
  <c r="B3" i="1"/>
  <c r="E3" i="1"/>
</calcChain>
</file>

<file path=xl/sharedStrings.xml><?xml version="1.0" encoding="utf-8"?>
<sst xmlns="http://schemas.openxmlformats.org/spreadsheetml/2006/main" count="523" uniqueCount="52">
  <si>
    <t>EWMA</t>
  </si>
  <si>
    <t>ARIMA</t>
  </si>
  <si>
    <t>ARIMA + GARCH</t>
  </si>
  <si>
    <t>ARIMA + FIGARCH</t>
  </si>
  <si>
    <t>ARFIMA</t>
  </si>
  <si>
    <t>ARFIMA + GARCH</t>
  </si>
  <si>
    <t>ARFIMA + FIGARCH</t>
  </si>
  <si>
    <t>SSA</t>
  </si>
  <si>
    <t>MLP</t>
  </si>
  <si>
    <t>MLP + MSSA</t>
  </si>
  <si>
    <t>MLP + EWMA</t>
  </si>
  <si>
    <t>RNN</t>
  </si>
  <si>
    <t>RNN + MSSA</t>
  </si>
  <si>
    <t>WN</t>
  </si>
  <si>
    <t>WN + MSSA</t>
  </si>
  <si>
    <t>Prices</t>
  </si>
  <si>
    <t>Returns</t>
  </si>
  <si>
    <t>Company</t>
  </si>
  <si>
    <t>WAPE (price)</t>
  </si>
  <si>
    <t>WAPE (return)</t>
  </si>
  <si>
    <t>China Shenhua</t>
  </si>
  <si>
    <t>Agricultural Bank of China</t>
  </si>
  <si>
    <t>Wanhua Chemical Group</t>
  </si>
  <si>
    <t>Anhui Coonch Cement</t>
  </si>
  <si>
    <t>CITIC Securities</t>
  </si>
  <si>
    <t>Kweichow Moutai</t>
  </si>
  <si>
    <t>China Duty Free Group</t>
  </si>
  <si>
    <t>Ping An</t>
  </si>
  <si>
    <t>China Pacific Insurance</t>
  </si>
  <si>
    <t>PetroChina</t>
  </si>
  <si>
    <t>SAIC Motor</t>
  </si>
  <si>
    <t>China Merchants Bank</t>
  </si>
  <si>
    <t>Sinopec</t>
  </si>
  <si>
    <t>Hengrui Medicine</t>
  </si>
  <si>
    <t>China Life Insurance Company Limited</t>
  </si>
  <si>
    <t>AMZN</t>
  </si>
  <si>
    <t>MSFT</t>
  </si>
  <si>
    <t>GM</t>
  </si>
  <si>
    <t>UBER</t>
  </si>
  <si>
    <t>Coca Cola</t>
  </si>
  <si>
    <t>EBAY</t>
  </si>
  <si>
    <t>DIS</t>
  </si>
  <si>
    <t>FORD</t>
  </si>
  <si>
    <t>NFLX</t>
  </si>
  <si>
    <t>NKE</t>
  </si>
  <si>
    <t>GE</t>
  </si>
  <si>
    <t>WMT</t>
  </si>
  <si>
    <t>INTC</t>
  </si>
  <si>
    <t>GOOG</t>
  </si>
  <si>
    <t>AAPL</t>
  </si>
  <si>
    <t>Developing market (China)</t>
  </si>
  <si>
    <t>Developed market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</si>
</sst>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R_U_B_-;\-* #,##0.00\ _R_U_B_-;_-* &quot;-&quot;??\ _R_U_B_-;_-@_-"/>
  </numFmts>
  <fonts count="5" x14ac:knownFonts="1">
    <font>
      <sz val="12"/>
      <color theme="1"/>
      <name val="Georgia"/>
      <family val="2"/>
    </font>
    <font>
      <sz val="12"/>
      <color theme="1"/>
      <name val="Georgia"/>
      <family val="2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Developing market (China)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111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15B-B74B-9C9B-C6FB5C59F4A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215B-B74B-9C9B-C6FB5C59F4A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15B-B74B-9C9B-C6FB5C59F4A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15B-B74B-9C9B-C6FB5C59F4A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15B-B74B-9C9B-C6FB5C59F4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table!$A$3:$A$17</c:f>
              <c:strCache>
                <c:ptCount val="15"/>
                <c:pt idx="0">
                  <c:v>EWMA</c:v>
                </c:pt>
                <c:pt idx="1">
                  <c:v>ARIMA</c:v>
                </c:pt>
                <c:pt idx="2">
                  <c:v>ARIMA + GARCH</c:v>
                </c:pt>
                <c:pt idx="3">
                  <c:v>ARIMA + FIGARCH</c:v>
                </c:pt>
                <c:pt idx="4">
                  <c:v>ARFIMA</c:v>
                </c:pt>
                <c:pt idx="5">
                  <c:v>ARFIMA + GARCH</c:v>
                </c:pt>
                <c:pt idx="6">
                  <c:v>ARFIMA + FIGARCH</c:v>
                </c:pt>
                <c:pt idx="7">
                  <c:v>SSA</c:v>
                </c:pt>
                <c:pt idx="8">
                  <c:v>MLP</c:v>
                </c:pt>
                <c:pt idx="9">
                  <c:v>MLP + MSSA</c:v>
                </c:pt>
                <c:pt idx="10">
                  <c:v>MLP + EWMA</c:v>
                </c:pt>
                <c:pt idx="11">
                  <c:v>RNN</c:v>
                </c:pt>
                <c:pt idx="12">
                  <c:v>RNN + MSSA</c:v>
                </c:pt>
                <c:pt idx="13">
                  <c:v>WN</c:v>
                </c:pt>
                <c:pt idx="14">
                  <c:v>WN + MSSA</c:v>
                </c:pt>
              </c:strCache>
            </c:strRef>
          </c:cat>
          <c:val>
            <c:numRef>
              <c:f>table!$B$3:$B$17</c:f>
              <c:numCache>
                <c:formatCode>_-* #,##0.00\ _R_U_B_-;\-* #,##0.00\ _R_U_B_-;_-* "-"??\ _R_U_B_-;_-@_-</c:formatCode>
                <c:ptCount val="15"/>
                <c:pt idx="0">
                  <c:v>1.4605330868197965</c:v>
                </c:pt>
                <c:pt idx="1">
                  <c:v>111.32012639728742</c:v>
                </c:pt>
                <c:pt idx="2">
                  <c:v>150</c:v>
                </c:pt>
                <c:pt idx="3">
                  <c:v>101.44450665569856</c:v>
                </c:pt>
                <c:pt idx="4">
                  <c:v>107.32202236466667</c:v>
                </c:pt>
                <c:pt idx="5">
                  <c:v>150</c:v>
                </c:pt>
                <c:pt idx="7">
                  <c:v>2.0558621557386298</c:v>
                </c:pt>
                <c:pt idx="8">
                  <c:v>1.5854207798838573</c:v>
                </c:pt>
                <c:pt idx="9">
                  <c:v>1.0778102154533042</c:v>
                </c:pt>
                <c:pt idx="10">
                  <c:v>7.8371346431473787</c:v>
                </c:pt>
                <c:pt idx="11">
                  <c:v>4.3094091241558354</c:v>
                </c:pt>
                <c:pt idx="12">
                  <c:v>3.1867452400426028</c:v>
                </c:pt>
                <c:pt idx="13">
                  <c:v>15.577877536416041</c:v>
                </c:pt>
                <c:pt idx="14">
                  <c:v>30.849583329011928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5B-B74B-9C9B-C6FB5C59F4A1}"/>
            </c:ext>
          </c:extLst>
        </c:ser>
        <c:ser>
          <c:idx val="1"/>
          <c:order val="1"/>
          <c:tx>
            <c:strRef>
              <c:f>table!$D$1</c:f>
              <c:strCache>
                <c:ptCount val="1"/>
                <c:pt idx="0">
                  <c:v>Developed market (US)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215B-B74B-9C9B-C6FB5C59F4A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119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15B-B74B-9C9B-C6FB5C59F4A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102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15B-B74B-9C9B-C6FB5C59F4A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15B-B74B-9C9B-C6FB5C59F4A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114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15B-B74B-9C9B-C6FB5C59F4A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table!$A$3:$A$17</c:f>
              <c:strCache>
                <c:ptCount val="15"/>
                <c:pt idx="0">
                  <c:v>EWMA</c:v>
                </c:pt>
                <c:pt idx="1">
                  <c:v>ARIMA</c:v>
                </c:pt>
                <c:pt idx="2">
                  <c:v>ARIMA + GARCH</c:v>
                </c:pt>
                <c:pt idx="3">
                  <c:v>ARIMA + FIGARCH</c:v>
                </c:pt>
                <c:pt idx="4">
                  <c:v>ARFIMA</c:v>
                </c:pt>
                <c:pt idx="5">
                  <c:v>ARFIMA + GARCH</c:v>
                </c:pt>
                <c:pt idx="6">
                  <c:v>ARFIMA + FIGARCH</c:v>
                </c:pt>
                <c:pt idx="7">
                  <c:v>SSA</c:v>
                </c:pt>
                <c:pt idx="8">
                  <c:v>MLP</c:v>
                </c:pt>
                <c:pt idx="9">
                  <c:v>MLP + MSSA</c:v>
                </c:pt>
                <c:pt idx="10">
                  <c:v>MLP + EWMA</c:v>
                </c:pt>
                <c:pt idx="11">
                  <c:v>RNN</c:v>
                </c:pt>
                <c:pt idx="12">
                  <c:v>RNN + MSSA</c:v>
                </c:pt>
                <c:pt idx="13">
                  <c:v>WN</c:v>
                </c:pt>
                <c:pt idx="14">
                  <c:v>WN + MSSA</c:v>
                </c:pt>
              </c:strCache>
            </c:strRef>
          </c:cat>
          <c:val>
            <c:numRef>
              <c:f>table!$D$3:$D$17</c:f>
              <c:numCache>
                <c:formatCode>_-* #,##0.00\ _R_U_B_-;\-* #,##0.00\ _R_U_B_-;_-* "-"??\ _R_U_B_-;_-@_-</c:formatCode>
                <c:ptCount val="15"/>
                <c:pt idx="0">
                  <c:v>1.8029388905654613</c:v>
                </c:pt>
                <c:pt idx="1">
                  <c:v>100.09706460225182</c:v>
                </c:pt>
                <c:pt idx="2">
                  <c:v>118.89247103455484</c:v>
                </c:pt>
                <c:pt idx="3">
                  <c:v>102.35573796759992</c:v>
                </c:pt>
                <c:pt idx="4">
                  <c:v>100.20351413195205</c:v>
                </c:pt>
                <c:pt idx="5">
                  <c:v>114.44440134681774</c:v>
                </c:pt>
                <c:pt idx="7">
                  <c:v>2.9730318231260733</c:v>
                </c:pt>
                <c:pt idx="8">
                  <c:v>1.7417690530419307</c:v>
                </c:pt>
                <c:pt idx="9">
                  <c:v>0.92653604534764922</c:v>
                </c:pt>
                <c:pt idx="10">
                  <c:v>8.2942388703425678</c:v>
                </c:pt>
                <c:pt idx="11">
                  <c:v>10.013787026206632</c:v>
                </c:pt>
                <c:pt idx="12">
                  <c:v>9.5986696208516609</c:v>
                </c:pt>
                <c:pt idx="13">
                  <c:v>5.2452752863367342</c:v>
                </c:pt>
                <c:pt idx="14">
                  <c:v>11.801450392231317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5B-B74B-9C9B-C6FB5C59F4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0"/>
        <c:overlap val="-90"/>
        <c:axId val="1420339919"/>
        <c:axId val="1839654271"/>
      </c:barChart>
      <c:catAx>
        <c:axId val="1420339919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RU"/>
          </a:p>
        </c:txPr>
        <c:crossAx val="1839654271"/>
        <c:crosses val="autoZero"/>
        <c:auto val="1"/>
        <c:lblAlgn val="ctr"/>
        <c:lblOffset val="100"/>
        <c:noMultiLvlLbl val="0"/>
      </c:catAx>
      <c:valAx>
        <c:axId val="1839654271"/>
        <c:scaling>
          <c:orientation val="minMax"/>
        </c:scaling>
        <c:delete val="1"/>
        <c:axPos val="l"/>
        <c:numFmt formatCode="_-* #,##0.00\ _R_U_B_-;\-* #,##0.00\ _R_U_B_-;_-* &quot;-&quot;??\ _R_U_B_-;_-@_-" sourceLinked="1"/>
        <c:majorTickMark val="none"/>
        <c:minorTickMark val="none"/>
        <c:tickLblPos val="nextTo"/>
        <c:crossAx val="142033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bg1">
          <a:alpha val="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r>
              <a:rPr lang="en-GB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table!$B$1</c:f>
              <c:strCache>
                <c:ptCount val="1"/>
                <c:pt idx="0">
                  <c:v>Developing market (China)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28F3-7045-AAAC-FB809C6B20E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100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8F3-7045-AAAC-FB809C6B20E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28F3-7045-AAAC-FB809C6B20E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100.7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28F3-7045-AAAC-FB809C6B20E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8F3-7045-AAAC-FB809C6B20E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28F3-7045-AAAC-FB809C6B20E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121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8F3-7045-AAAC-FB809C6B20E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101.3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28F3-7045-AAAC-FB809C6B20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97.8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28F3-7045-AAAC-FB809C6B20E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28F3-7045-AAAC-FB809C6B20E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0-2B9E-524B-9D08-08CE7EA63B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table!$A$3:$A$17</c:f>
              <c:strCache>
                <c:ptCount val="15"/>
                <c:pt idx="0">
                  <c:v>EWMA</c:v>
                </c:pt>
                <c:pt idx="1">
                  <c:v>ARIMA</c:v>
                </c:pt>
                <c:pt idx="2">
                  <c:v>ARIMA + GARCH</c:v>
                </c:pt>
                <c:pt idx="3">
                  <c:v>ARIMA + FIGARCH</c:v>
                </c:pt>
                <c:pt idx="4">
                  <c:v>ARFIMA</c:v>
                </c:pt>
                <c:pt idx="5">
                  <c:v>ARFIMA + GARCH</c:v>
                </c:pt>
                <c:pt idx="6">
                  <c:v>ARFIMA + FIGARCH</c:v>
                </c:pt>
                <c:pt idx="7">
                  <c:v>SSA</c:v>
                </c:pt>
                <c:pt idx="8">
                  <c:v>MLP</c:v>
                </c:pt>
                <c:pt idx="9">
                  <c:v>MLP + MSSA</c:v>
                </c:pt>
                <c:pt idx="10">
                  <c:v>MLP + EWMA</c:v>
                </c:pt>
                <c:pt idx="11">
                  <c:v>RNN</c:v>
                </c:pt>
                <c:pt idx="12">
                  <c:v>RNN + MSSA</c:v>
                </c:pt>
                <c:pt idx="13">
                  <c:v>WN</c:v>
                </c:pt>
                <c:pt idx="14">
                  <c:v>WN + MSSA</c:v>
                </c:pt>
              </c:strCache>
            </c:strRef>
          </c:cat>
          <c:val>
            <c:numRef>
              <c:f>table!$C$3:$C$17</c:f>
              <c:numCache>
                <c:formatCode>_-* #,##0.00\ _R_U_B_-;\-* #,##0.00\ _R_U_B_-;_-* "-"??\ _R_U_B_-;_-@_-</c:formatCode>
                <c:ptCount val="15"/>
                <c:pt idx="0">
                  <c:v>103.54301259959226</c:v>
                </c:pt>
                <c:pt idx="1">
                  <c:v>100.2366199733805</c:v>
                </c:pt>
                <c:pt idx="2">
                  <c:v>150</c:v>
                </c:pt>
                <c:pt idx="3">
                  <c:v>100.67632317384214</c:v>
                </c:pt>
                <c:pt idx="4">
                  <c:v>101.01962509533335</c:v>
                </c:pt>
                <c:pt idx="5">
                  <c:v>150</c:v>
                </c:pt>
                <c:pt idx="7">
                  <c:v>121.07833732931867</c:v>
                </c:pt>
                <c:pt idx="8">
                  <c:v>101.25759243965102</c:v>
                </c:pt>
                <c:pt idx="9">
                  <c:v>97.797560294468994</c:v>
                </c:pt>
                <c:pt idx="11">
                  <c:v>9.7776364038387573</c:v>
                </c:pt>
                <c:pt idx="12">
                  <c:v>9.5031447956959099</c:v>
                </c:pt>
                <c:pt idx="13">
                  <c:v>150</c:v>
                </c:pt>
                <c:pt idx="1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F3-7045-AAAC-FB809C6B20E1}"/>
            </c:ext>
          </c:extLst>
        </c:ser>
        <c:ser>
          <c:idx val="1"/>
          <c:order val="1"/>
          <c:tx>
            <c:strRef>
              <c:f>table!$D$1</c:f>
              <c:strCache>
                <c:ptCount val="1"/>
                <c:pt idx="0">
                  <c:v>Developed market (US)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103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8F3-7045-AAAC-FB809C6B20E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103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28F3-7045-AAAC-FB809C6B20E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28F3-7045-AAAC-FB809C6B20E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101.4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28F3-7045-AAAC-FB809C6B20E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101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8F3-7045-AAAC-FB809C6B20E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8F3-7045-AAAC-FB809C6B20E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r>
                      <a:rPr lang="en-US"/>
                      <a:t>126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8F3-7045-AAAC-FB809C6B20E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r>
                      <a:rPr lang="en-US"/>
                      <a:t>100.7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28F3-7045-AAAC-FB809C6B20E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r>
                      <a:rPr lang="en-US"/>
                      <a:t>96.8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3-28F3-7045-AAAC-FB809C6B20E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28F3-7045-AAAC-FB809C6B20E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r>
                      <a:rPr lang="en-US"/>
                      <a:t>150</a:t>
                    </a:r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2B9E-524B-9D08-08CE7EA63B48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CMU Serif Roman" panose="02000603000000000000" pitchFamily="2" charset="0"/>
                    <a:ea typeface="CMU Serif Roman" panose="02000603000000000000" pitchFamily="2" charset="0"/>
                    <a:cs typeface="CMU Serif Roman" panose="02000603000000000000" pitchFamily="2" charset="0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table!$A$3:$A$17</c:f>
              <c:strCache>
                <c:ptCount val="15"/>
                <c:pt idx="0">
                  <c:v>EWMA</c:v>
                </c:pt>
                <c:pt idx="1">
                  <c:v>ARIMA</c:v>
                </c:pt>
                <c:pt idx="2">
                  <c:v>ARIMA + GARCH</c:v>
                </c:pt>
                <c:pt idx="3">
                  <c:v>ARIMA + FIGARCH</c:v>
                </c:pt>
                <c:pt idx="4">
                  <c:v>ARFIMA</c:v>
                </c:pt>
                <c:pt idx="5">
                  <c:v>ARFIMA + GARCH</c:v>
                </c:pt>
                <c:pt idx="6">
                  <c:v>ARFIMA + FIGARCH</c:v>
                </c:pt>
                <c:pt idx="7">
                  <c:v>SSA</c:v>
                </c:pt>
                <c:pt idx="8">
                  <c:v>MLP</c:v>
                </c:pt>
                <c:pt idx="9">
                  <c:v>MLP + MSSA</c:v>
                </c:pt>
                <c:pt idx="10">
                  <c:v>MLP + EWMA</c:v>
                </c:pt>
                <c:pt idx="11">
                  <c:v>RNN</c:v>
                </c:pt>
                <c:pt idx="12">
                  <c:v>RNN + MSSA</c:v>
                </c:pt>
                <c:pt idx="13">
                  <c:v>WN</c:v>
                </c:pt>
                <c:pt idx="14">
                  <c:v>WN + MSSA</c:v>
                </c:pt>
              </c:strCache>
            </c:strRef>
          </c:cat>
          <c:val>
            <c:numRef>
              <c:f>table!$E$3:$E$17</c:f>
              <c:numCache>
                <c:formatCode>_-* #,##0.00\ _R_U_B_-;\-* #,##0.00\ _R_U_B_-;_-* "-"??\ _R_U_B_-;_-@_-</c:formatCode>
                <c:ptCount val="15"/>
                <c:pt idx="0">
                  <c:v>103.04598814381555</c:v>
                </c:pt>
                <c:pt idx="1">
                  <c:v>102.87786028427658</c:v>
                </c:pt>
                <c:pt idx="2">
                  <c:v>150</c:v>
                </c:pt>
                <c:pt idx="3">
                  <c:v>101.37529727257464</c:v>
                </c:pt>
                <c:pt idx="4">
                  <c:v>101.0508160647437</c:v>
                </c:pt>
                <c:pt idx="5">
                  <c:v>150</c:v>
                </c:pt>
                <c:pt idx="7">
                  <c:v>126.45061058069768</c:v>
                </c:pt>
                <c:pt idx="8">
                  <c:v>100.67181269327763</c:v>
                </c:pt>
                <c:pt idx="9">
                  <c:v>96.805840333302683</c:v>
                </c:pt>
                <c:pt idx="11">
                  <c:v>7.5726078078150598</c:v>
                </c:pt>
                <c:pt idx="12">
                  <c:v>7.248315513133992</c:v>
                </c:pt>
                <c:pt idx="13">
                  <c:v>150</c:v>
                </c:pt>
                <c:pt idx="14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8F3-7045-AAAC-FB809C6B20E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0"/>
        <c:overlap val="-90"/>
        <c:axId val="1420339919"/>
        <c:axId val="1839654271"/>
      </c:barChart>
      <c:catAx>
        <c:axId val="1420339919"/>
        <c:scaling>
          <c:orientation val="minMax"/>
        </c:scaling>
        <c:delete val="0"/>
        <c:axPos val="b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cap="all" spc="120" normalizeH="0" baseline="0">
                <a:solidFill>
                  <a:schemeClr val="tx1"/>
                </a:solidFill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defRPr>
            </a:pPr>
            <a:endParaRPr lang="en-RU"/>
          </a:p>
        </c:txPr>
        <c:crossAx val="1839654271"/>
        <c:crosses val="autoZero"/>
        <c:auto val="1"/>
        <c:lblAlgn val="ctr"/>
        <c:lblOffset val="100"/>
        <c:noMultiLvlLbl val="0"/>
      </c:catAx>
      <c:valAx>
        <c:axId val="1839654271"/>
        <c:scaling>
          <c:orientation val="minMax"/>
        </c:scaling>
        <c:delete val="1"/>
        <c:axPos val="l"/>
        <c:numFmt formatCode="_-* #,##0.00\ _R_U_B_-;\-* #,##0.00\ _R_U_B_-;_-* &quot;-&quot;??\ _R_U_B_-;_-@_-" sourceLinked="1"/>
        <c:majorTickMark val="none"/>
        <c:minorTickMark val="none"/>
        <c:tickLblPos val="nextTo"/>
        <c:crossAx val="142033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/>
              </a:solidFill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defRPr>
          </a:pPr>
          <a:endParaRPr lang="en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bg1">
          <a:alpha val="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CMU Serif Roman" panose="02000603000000000000" pitchFamily="2" charset="0"/>
          <a:ea typeface="CMU Serif Roman" panose="02000603000000000000" pitchFamily="2" charset="0"/>
          <a:cs typeface="CMU Serif Roman" panose="02000603000000000000" pitchFamily="2" charset="0"/>
        </a:defRPr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18</xdr:row>
      <xdr:rowOff>153904</xdr:rowOff>
    </xdr:from>
    <xdr:to>
      <xdr:col>19</xdr:col>
      <xdr:colOff>135467</xdr:colOff>
      <xdr:row>54</xdr:row>
      <xdr:rowOff>186267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BB4A6F41-F486-B457-C7F5-E705394A0F3F}"/>
            </a:ext>
          </a:extLst>
        </xdr:cNvPr>
        <xdr:cNvGrpSpPr/>
      </xdr:nvGrpSpPr>
      <xdr:grpSpPr>
        <a:xfrm>
          <a:off x="635000" y="3811504"/>
          <a:ext cx="18245667" cy="7347563"/>
          <a:chOff x="635000" y="3708456"/>
          <a:chExt cx="15840000" cy="5782804"/>
        </a:xfrm>
      </xdr:grpSpPr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0AFB48AD-59D2-902B-B0AE-419036279EA1}"/>
              </a:ext>
            </a:extLst>
          </xdr:cNvPr>
          <xdr:cNvGrpSpPr/>
        </xdr:nvGrpSpPr>
        <xdr:grpSpPr>
          <a:xfrm>
            <a:off x="635000" y="3731260"/>
            <a:ext cx="15840000" cy="5760000"/>
            <a:chOff x="635000" y="3731260"/>
            <a:chExt cx="15840000" cy="5760000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76ACC54-5EC6-0AB7-0FF2-E23A8F6793BA}"/>
                </a:ext>
              </a:extLst>
            </xdr:cNvPr>
            <xdr:cNvGraphicFramePr/>
          </xdr:nvGraphicFramePr>
          <xdr:xfrm>
            <a:off x="635000" y="3731260"/>
            <a:ext cx="15840000" cy="576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cxnSp macro="">
          <xdr:nvCxnSpPr>
            <xdr:cNvPr id="4" name="Straight Connector 3">
              <a:extLst>
                <a:ext uri="{FF2B5EF4-FFF2-40B4-BE49-F238E27FC236}">
                  <a16:creationId xmlns:a16="http://schemas.microsoft.com/office/drawing/2014/main" id="{402858CF-2353-D343-1B78-ECA1686488D8}"/>
                </a:ext>
              </a:extLst>
            </xdr:cNvPr>
            <xdr:cNvCxnSpPr/>
          </xdr:nvCxnSpPr>
          <xdr:spPr>
            <a:xfrm flipH="1" flipV="1">
              <a:off x="9067800" y="4147240"/>
              <a:ext cx="910" cy="4904173"/>
            </a:xfrm>
            <a:prstGeom prst="line">
              <a:avLst/>
            </a:prstGeom>
            <a:ln w="38100"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1118A734-4ECD-C12F-A44A-63398D336DCB}"/>
              </a:ext>
            </a:extLst>
          </xdr:cNvPr>
          <xdr:cNvSpPr txBox="1"/>
        </xdr:nvSpPr>
        <xdr:spPr>
          <a:xfrm>
            <a:off x="10947400" y="3708456"/>
            <a:ext cx="4495800" cy="4445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2800" b="1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Neural Network</a:t>
            </a:r>
            <a:r>
              <a:rPr lang="en-GB" sz="2800" b="1" baseline="0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 models</a:t>
            </a:r>
            <a:endParaRPr lang="en-GB" sz="2800" b="1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31441FE-32CE-F846-93C2-FD76ECB4143C}"/>
              </a:ext>
            </a:extLst>
          </xdr:cNvPr>
          <xdr:cNvSpPr txBox="1"/>
        </xdr:nvSpPr>
        <xdr:spPr>
          <a:xfrm>
            <a:off x="2498512" y="3726201"/>
            <a:ext cx="4495800" cy="4445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2800" b="1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Econometric </a:t>
            </a:r>
            <a:r>
              <a:rPr lang="en-GB" sz="2800" b="1" baseline="0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models</a:t>
            </a:r>
            <a:endParaRPr lang="en-GB" sz="2800" b="1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endParaRPr>
          </a:p>
        </xdr:txBody>
      </xdr:sp>
    </xdr:grpSp>
    <xdr:clientData/>
  </xdr:twoCellAnchor>
  <xdr:twoCellAnchor>
    <xdr:from>
      <xdr:col>6</xdr:col>
      <xdr:colOff>0</xdr:colOff>
      <xdr:row>61</xdr:row>
      <xdr:rowOff>157740</xdr:rowOff>
    </xdr:from>
    <xdr:to>
      <xdr:col>25</xdr:col>
      <xdr:colOff>120348</xdr:colOff>
      <xdr:row>98</xdr:row>
      <xdr:rowOff>2543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91129615-772B-0F4D-A2E3-9C1D85F15451}"/>
            </a:ext>
          </a:extLst>
        </xdr:cNvPr>
        <xdr:cNvGrpSpPr/>
      </xdr:nvGrpSpPr>
      <xdr:grpSpPr>
        <a:xfrm>
          <a:off x="6417733" y="12552940"/>
          <a:ext cx="18137415" cy="7363203"/>
          <a:chOff x="635000" y="3691928"/>
          <a:chExt cx="15840000" cy="5799332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CE72FE6A-66C2-FD11-5563-5BE0108C2F0C}"/>
              </a:ext>
            </a:extLst>
          </xdr:cNvPr>
          <xdr:cNvGrpSpPr/>
        </xdr:nvGrpSpPr>
        <xdr:grpSpPr>
          <a:xfrm>
            <a:off x="635000" y="3731260"/>
            <a:ext cx="15840000" cy="5760000"/>
            <a:chOff x="635000" y="3731260"/>
            <a:chExt cx="15840000" cy="5760000"/>
          </a:xfrm>
        </xdr:grpSpPr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E06C8C44-A93B-7FCD-23EE-9F9B29D970BD}"/>
                </a:ext>
              </a:extLst>
            </xdr:cNvPr>
            <xdr:cNvGraphicFramePr/>
          </xdr:nvGraphicFramePr>
          <xdr:xfrm>
            <a:off x="635000" y="3731260"/>
            <a:ext cx="15840000" cy="57600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15" name="Straight Connector 14">
              <a:extLst>
                <a:ext uri="{FF2B5EF4-FFF2-40B4-BE49-F238E27FC236}">
                  <a16:creationId xmlns:a16="http://schemas.microsoft.com/office/drawing/2014/main" id="{ABD9B366-85C8-1D0F-ED26-658FF857C0EF}"/>
                </a:ext>
              </a:extLst>
            </xdr:cNvPr>
            <xdr:cNvCxnSpPr/>
          </xdr:nvCxnSpPr>
          <xdr:spPr>
            <a:xfrm flipH="1" flipV="1">
              <a:off x="9067800" y="4147240"/>
              <a:ext cx="910" cy="4904173"/>
            </a:xfrm>
            <a:prstGeom prst="line">
              <a:avLst/>
            </a:prstGeom>
            <a:ln w="38100">
              <a:noFill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91731232-AC57-6C59-CAC7-483512620F6F}"/>
              </a:ext>
            </a:extLst>
          </xdr:cNvPr>
          <xdr:cNvSpPr txBox="1"/>
        </xdr:nvSpPr>
        <xdr:spPr>
          <a:xfrm>
            <a:off x="10947400" y="3742727"/>
            <a:ext cx="4495800" cy="4445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2800" b="1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Neural Network</a:t>
            </a:r>
            <a:r>
              <a:rPr lang="en-GB" sz="2800" b="1" baseline="0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 models</a:t>
            </a:r>
            <a:endParaRPr lang="en-GB" sz="2800" b="1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endParaRP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CB412F1A-FBA2-237A-7824-1FF07B364474}"/>
              </a:ext>
            </a:extLst>
          </xdr:cNvPr>
          <xdr:cNvSpPr txBox="1"/>
        </xdr:nvSpPr>
        <xdr:spPr>
          <a:xfrm>
            <a:off x="1841500" y="3691928"/>
            <a:ext cx="4495800" cy="444500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2800" b="1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Econometric </a:t>
            </a:r>
            <a:r>
              <a:rPr lang="en-GB" sz="2800" b="1" baseline="0">
                <a:latin typeface="CMU Serif Roman" panose="02000603000000000000" pitchFamily="2" charset="0"/>
                <a:ea typeface="CMU Serif Roman" panose="02000603000000000000" pitchFamily="2" charset="0"/>
                <a:cs typeface="CMU Serif Roman" panose="02000603000000000000" pitchFamily="2" charset="0"/>
              </a:rPr>
              <a:t>models</a:t>
            </a:r>
            <a:endParaRPr lang="en-GB" sz="2800" b="1">
              <a:latin typeface="CMU Serif Roman" panose="02000603000000000000" pitchFamily="2" charset="0"/>
              <a:ea typeface="CMU Serif Roman" panose="02000603000000000000" pitchFamily="2" charset="0"/>
              <a:cs typeface="CMU Serif Roman" panose="02000603000000000000" pitchFamily="2" charset="0"/>
            </a:endParaRPr>
          </a:p>
        </xdr:txBody>
      </xdr:sp>
    </xdr:grpSp>
    <xdr:clientData/>
  </xdr:twoCellAnchor>
  <xdr:twoCellAnchor>
    <xdr:from>
      <xdr:col>10</xdr:col>
      <xdr:colOff>149412</xdr:colOff>
      <xdr:row>21</xdr:row>
      <xdr:rowOff>89647</xdr:rowOff>
    </xdr:from>
    <xdr:to>
      <xdr:col>10</xdr:col>
      <xdr:colOff>150159</xdr:colOff>
      <xdr:row>49</xdr:row>
      <xdr:rowOff>85163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91FE2C09-E48F-1B49-1417-C68ED4583C09}"/>
            </a:ext>
          </a:extLst>
        </xdr:cNvPr>
        <xdr:cNvCxnSpPr/>
      </xdr:nvCxnSpPr>
      <xdr:spPr>
        <a:xfrm flipH="1" flipV="1">
          <a:off x="10414000" y="4482353"/>
          <a:ext cx="747" cy="5852457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177800</xdr:colOff>
      <xdr:row>64</xdr:row>
      <xdr:rowOff>74706</xdr:rowOff>
    </xdr:from>
    <xdr:to>
      <xdr:col>16</xdr:col>
      <xdr:colOff>179294</xdr:colOff>
      <xdr:row>92</xdr:row>
      <xdr:rowOff>127749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A25081E-E03F-E93E-1292-A738212CF839}"/>
            </a:ext>
          </a:extLst>
        </xdr:cNvPr>
        <xdr:cNvCxnSpPr/>
      </xdr:nvCxnSpPr>
      <xdr:spPr>
        <a:xfrm flipV="1">
          <a:off x="16179800" y="13462000"/>
          <a:ext cx="1494" cy="5909984"/>
        </a:xfrm>
        <a:prstGeom prst="line">
          <a:avLst/>
        </a:prstGeom>
        <a:ln w="508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7B15-A92E-CA4D-B356-150959B61A66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21</v>
      </c>
      <c r="B2">
        <v>99.988418218182602</v>
      </c>
      <c r="C2">
        <v>99.956811820609701</v>
      </c>
    </row>
    <row r="3" spans="1:3" x14ac:dyDescent="0.2">
      <c r="A3" t="s">
        <v>23</v>
      </c>
      <c r="B3">
        <v>99.999203698763196</v>
      </c>
      <c r="C3">
        <v>99.978465041772594</v>
      </c>
    </row>
    <row r="4" spans="1:3" x14ac:dyDescent="0.2">
      <c r="A4" t="s">
        <v>26</v>
      </c>
      <c r="B4">
        <v>100.008788881665</v>
      </c>
      <c r="C4">
        <v>100.12389187992299</v>
      </c>
    </row>
    <row r="5" spans="1:3" x14ac:dyDescent="0.2">
      <c r="A5" t="s">
        <v>34</v>
      </c>
      <c r="B5">
        <v>100.826182267937</v>
      </c>
      <c r="C5">
        <v>100.11074459763999</v>
      </c>
    </row>
    <row r="6" spans="1:3" x14ac:dyDescent="0.2">
      <c r="A6" t="s">
        <v>31</v>
      </c>
      <c r="B6">
        <v>99.999531093115195</v>
      </c>
      <c r="C6">
        <v>100.568280235277</v>
      </c>
    </row>
    <row r="7" spans="1:3" x14ac:dyDescent="0.2">
      <c r="A7" t="s">
        <v>28</v>
      </c>
      <c r="B7">
        <v>102.64567368854701</v>
      </c>
      <c r="C7">
        <v>100.05112517165701</v>
      </c>
    </row>
    <row r="8" spans="1:3" x14ac:dyDescent="0.2">
      <c r="A8" t="s">
        <v>20</v>
      </c>
      <c r="B8">
        <v>196.584302057108</v>
      </c>
      <c r="C8">
        <v>102.378704613306</v>
      </c>
    </row>
    <row r="9" spans="1:3" x14ac:dyDescent="0.2">
      <c r="A9" t="s">
        <v>24</v>
      </c>
      <c r="B9">
        <v>99.976261936398998</v>
      </c>
      <c r="C9">
        <v>100.08215385858099</v>
      </c>
    </row>
    <row r="10" spans="1:3" x14ac:dyDescent="0.2">
      <c r="A10" t="s">
        <v>33</v>
      </c>
      <c r="B10">
        <v>99.987320409891097</v>
      </c>
      <c r="C10">
        <v>100.899389489022</v>
      </c>
    </row>
    <row r="11" spans="1:3" x14ac:dyDescent="0.2">
      <c r="A11" t="s">
        <v>25</v>
      </c>
      <c r="B11">
        <v>99.870725730169397</v>
      </c>
      <c r="C11">
        <v>99.664752705441501</v>
      </c>
    </row>
    <row r="12" spans="1:3" x14ac:dyDescent="0.2">
      <c r="A12" t="s">
        <v>29</v>
      </c>
      <c r="B12">
        <v>169.90441794751999</v>
      </c>
      <c r="C12">
        <v>99.621204718547801</v>
      </c>
    </row>
    <row r="13" spans="1:3" x14ac:dyDescent="0.2">
      <c r="A13" t="s">
        <v>27</v>
      </c>
      <c r="B13">
        <v>99.993641852793303</v>
      </c>
      <c r="C13">
        <v>99.886365913125005</v>
      </c>
    </row>
    <row r="14" spans="1:3" x14ac:dyDescent="0.2">
      <c r="A14" t="s">
        <v>30</v>
      </c>
      <c r="B14">
        <v>100.036608557346</v>
      </c>
      <c r="C14">
        <v>100.715779835032</v>
      </c>
    </row>
    <row r="15" spans="1:3" x14ac:dyDescent="0.2">
      <c r="A15" t="s">
        <v>32</v>
      </c>
      <c r="B15">
        <v>99.992666002156696</v>
      </c>
      <c r="C15">
        <v>99.950360965932902</v>
      </c>
    </row>
    <row r="16" spans="1:3" x14ac:dyDescent="0.2">
      <c r="A16" t="s">
        <v>22</v>
      </c>
      <c r="B16">
        <v>99.988153617717998</v>
      </c>
      <c r="C16">
        <v>99.561268754839901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2FAA-C914-8F46-8622-50BDE83AD35F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49</v>
      </c>
      <c r="B2">
        <v>100.303871516868</v>
      </c>
      <c r="C2">
        <v>99.988560927953202</v>
      </c>
    </row>
    <row r="3" spans="1:3" x14ac:dyDescent="0.2">
      <c r="A3" t="s">
        <v>35</v>
      </c>
      <c r="B3">
        <v>100.18143344440701</v>
      </c>
      <c r="C3">
        <v>100.23230393704399</v>
      </c>
    </row>
    <row r="4" spans="1:3" x14ac:dyDescent="0.2">
      <c r="A4" t="s">
        <v>39</v>
      </c>
      <c r="B4">
        <v>100.398913428366</v>
      </c>
      <c r="C4">
        <v>100.61795056607799</v>
      </c>
    </row>
    <row r="5" spans="1:3" x14ac:dyDescent="0.2">
      <c r="A5" t="s">
        <v>41</v>
      </c>
      <c r="B5">
        <v>100.027330255423</v>
      </c>
      <c r="C5">
        <v>100.06304006952401</v>
      </c>
    </row>
    <row r="6" spans="1:3" x14ac:dyDescent="0.2">
      <c r="A6" t="s">
        <v>40</v>
      </c>
      <c r="B6">
        <v>99.939298383158601</v>
      </c>
      <c r="C6">
        <v>100.027670187024</v>
      </c>
    </row>
    <row r="7" spans="1:3" x14ac:dyDescent="0.2">
      <c r="A7" t="s">
        <v>42</v>
      </c>
      <c r="B7">
        <v>100.027735856777</v>
      </c>
      <c r="C7">
        <v>99.983853159294</v>
      </c>
    </row>
    <row r="8" spans="1:3" x14ac:dyDescent="0.2">
      <c r="A8" t="s">
        <v>45</v>
      </c>
      <c r="B8">
        <v>100.010209092305</v>
      </c>
      <c r="C8">
        <v>100.006143716015</v>
      </c>
    </row>
    <row r="9" spans="1:3" x14ac:dyDescent="0.2">
      <c r="A9" t="s">
        <v>37</v>
      </c>
      <c r="B9">
        <v>99.9942217521088</v>
      </c>
      <c r="C9">
        <v>99.998181912830205</v>
      </c>
    </row>
    <row r="10" spans="1:3" x14ac:dyDescent="0.2">
      <c r="A10" t="s">
        <v>48</v>
      </c>
      <c r="B10">
        <v>100.291464825728</v>
      </c>
      <c r="C10">
        <v>100.214538527743</v>
      </c>
    </row>
    <row r="11" spans="1:3" x14ac:dyDescent="0.2">
      <c r="A11" t="s">
        <v>47</v>
      </c>
      <c r="B11">
        <v>99.997723369477001</v>
      </c>
      <c r="C11">
        <v>99.984741111395905</v>
      </c>
    </row>
    <row r="12" spans="1:3" x14ac:dyDescent="0.2">
      <c r="A12" t="s">
        <v>36</v>
      </c>
      <c r="B12">
        <v>99.981819208708004</v>
      </c>
      <c r="C12">
        <v>129.373703553062</v>
      </c>
    </row>
    <row r="13" spans="1:3" x14ac:dyDescent="0.2">
      <c r="A13" t="s">
        <v>43</v>
      </c>
      <c r="B13">
        <v>100.003576554465</v>
      </c>
      <c r="C13">
        <v>99.984153954576399</v>
      </c>
    </row>
    <row r="14" spans="1:3" x14ac:dyDescent="0.2">
      <c r="A14" t="s">
        <v>44</v>
      </c>
      <c r="B14">
        <v>99.922823349412099</v>
      </c>
      <c r="C14">
        <v>100.171034140282</v>
      </c>
    </row>
    <row r="15" spans="1:3" x14ac:dyDescent="0.2">
      <c r="A15" t="s">
        <v>38</v>
      </c>
      <c r="B15">
        <v>100.366959241808</v>
      </c>
      <c r="C15">
        <v>100.39679785913199</v>
      </c>
    </row>
    <row r="16" spans="1:3" x14ac:dyDescent="0.2">
      <c r="A16" t="s">
        <v>46</v>
      </c>
      <c r="B16">
        <v>100.008588754766</v>
      </c>
      <c r="C16">
        <v>112.12523064219501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K30" sqref="K30"/>
    </sheetView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1.9820632828986</v>
      </c>
      <c r="C2">
        <v>105.340243933743</v>
      </c>
    </row>
    <row r="3" spans="1:3" x14ac:dyDescent="0.2">
      <c r="A3" t="s">
        <v>21</v>
      </c>
      <c r="B3">
        <v>0.46898271280486897</v>
      </c>
      <c r="C3">
        <v>104.819720308181</v>
      </c>
    </row>
    <row r="4" spans="1:3" x14ac:dyDescent="0.2">
      <c r="A4" t="s">
        <v>22</v>
      </c>
      <c r="B4">
        <v>1.50941580521909</v>
      </c>
      <c r="C4">
        <v>102.587759825718</v>
      </c>
    </row>
    <row r="5" spans="1:3" x14ac:dyDescent="0.2">
      <c r="A5" t="s">
        <v>23</v>
      </c>
      <c r="B5">
        <v>1.4584391019623699</v>
      </c>
      <c r="C5">
        <v>104.21155532591899</v>
      </c>
    </row>
    <row r="6" spans="1:3" x14ac:dyDescent="0.2">
      <c r="A6" t="s">
        <v>24</v>
      </c>
      <c r="B6">
        <v>1.24819319025954</v>
      </c>
      <c r="C6">
        <v>102.43493496667</v>
      </c>
    </row>
    <row r="7" spans="1:3" x14ac:dyDescent="0.2">
      <c r="A7" t="s">
        <v>25</v>
      </c>
      <c r="B7">
        <v>1.3626601107452501</v>
      </c>
      <c r="C7">
        <v>103.80499090270099</v>
      </c>
    </row>
    <row r="8" spans="1:3" x14ac:dyDescent="0.2">
      <c r="A8" t="s">
        <v>26</v>
      </c>
      <c r="B8">
        <v>2.2766771439123201</v>
      </c>
      <c r="C8">
        <v>103.419589902973</v>
      </c>
    </row>
    <row r="9" spans="1:3" x14ac:dyDescent="0.2">
      <c r="A9" t="s">
        <v>27</v>
      </c>
      <c r="B9">
        <v>1.1977408944082</v>
      </c>
      <c r="C9">
        <v>102.123824712234</v>
      </c>
    </row>
    <row r="10" spans="1:3" x14ac:dyDescent="0.2">
      <c r="A10" t="s">
        <v>28</v>
      </c>
      <c r="B10">
        <v>1.3163249807035799</v>
      </c>
      <c r="C10">
        <v>101.98318456815301</v>
      </c>
    </row>
    <row r="11" spans="1:3" x14ac:dyDescent="0.2">
      <c r="A11" t="s">
        <v>29</v>
      </c>
      <c r="B11">
        <v>1.51359505570716</v>
      </c>
      <c r="C11">
        <v>104.211693290966</v>
      </c>
    </row>
    <row r="12" spans="1:3" x14ac:dyDescent="0.2">
      <c r="A12" t="s">
        <v>30</v>
      </c>
      <c r="B12">
        <v>1.22511011383004</v>
      </c>
      <c r="C12">
        <v>103.144750537682</v>
      </c>
    </row>
    <row r="13" spans="1:3" x14ac:dyDescent="0.2">
      <c r="A13" t="s">
        <v>31</v>
      </c>
      <c r="B13">
        <v>1.4383941508156</v>
      </c>
      <c r="C13">
        <v>103.60528166938801</v>
      </c>
    </row>
    <row r="14" spans="1:3" x14ac:dyDescent="0.2">
      <c r="A14" t="s">
        <v>32</v>
      </c>
      <c r="B14">
        <v>1.65028165656451</v>
      </c>
      <c r="C14">
        <v>105.95202310559699</v>
      </c>
    </row>
    <row r="15" spans="1:3" x14ac:dyDescent="0.2">
      <c r="A15" t="s">
        <v>33</v>
      </c>
      <c r="B15">
        <v>1.7674565030421501</v>
      </c>
      <c r="C15">
        <v>104.37991362458401</v>
      </c>
    </row>
    <row r="16" spans="1:3" x14ac:dyDescent="0.2">
      <c r="A16" t="s">
        <v>34</v>
      </c>
      <c r="B16">
        <v>1.49266159942367</v>
      </c>
      <c r="C16">
        <v>101.125722319375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2.13150451873967</v>
      </c>
      <c r="C2">
        <v>103.784530887499</v>
      </c>
    </row>
    <row r="3" spans="1:3" x14ac:dyDescent="0.2">
      <c r="A3" t="s">
        <v>36</v>
      </c>
      <c r="B3">
        <v>1.5181245964703201</v>
      </c>
      <c r="C3">
        <v>103.496534473507</v>
      </c>
    </row>
    <row r="4" spans="1:3" x14ac:dyDescent="0.2">
      <c r="A4" t="s">
        <v>37</v>
      </c>
      <c r="B4">
        <v>2.13922086949399</v>
      </c>
      <c r="C4">
        <v>102.013013396299</v>
      </c>
    </row>
    <row r="5" spans="1:3" x14ac:dyDescent="0.2">
      <c r="A5" t="s">
        <v>38</v>
      </c>
      <c r="B5">
        <v>2.8491350007144698</v>
      </c>
      <c r="C5">
        <v>103.29654021213901</v>
      </c>
    </row>
    <row r="6" spans="1:3" x14ac:dyDescent="0.2">
      <c r="A6" t="s">
        <v>39</v>
      </c>
      <c r="B6">
        <v>0.88373101315885405</v>
      </c>
      <c r="C6">
        <v>102.11345064743701</v>
      </c>
    </row>
    <row r="7" spans="1:3" x14ac:dyDescent="0.2">
      <c r="A7" t="s">
        <v>40</v>
      </c>
      <c r="B7">
        <v>1.8093974581796</v>
      </c>
      <c r="C7">
        <v>100.408323883351</v>
      </c>
    </row>
    <row r="8" spans="1:3" x14ac:dyDescent="0.2">
      <c r="A8" t="s">
        <v>41</v>
      </c>
      <c r="B8">
        <v>1.6393762711767299</v>
      </c>
      <c r="C8">
        <v>102.632827116239</v>
      </c>
    </row>
    <row r="9" spans="1:3" x14ac:dyDescent="0.2">
      <c r="A9" t="s">
        <v>42</v>
      </c>
      <c r="B9">
        <v>2.4173766445816498</v>
      </c>
      <c r="C9">
        <v>102.743607806624</v>
      </c>
    </row>
    <row r="10" spans="1:3" x14ac:dyDescent="0.2">
      <c r="A10" t="s">
        <v>43</v>
      </c>
      <c r="B10">
        <v>2.32146192444291</v>
      </c>
      <c r="C10">
        <v>104.273284991361</v>
      </c>
    </row>
    <row r="11" spans="1:3" x14ac:dyDescent="0.2">
      <c r="A11" t="s">
        <v>44</v>
      </c>
      <c r="B11">
        <v>1.7049463859132701</v>
      </c>
      <c r="C11">
        <v>103.029594188616</v>
      </c>
    </row>
    <row r="12" spans="1:3" x14ac:dyDescent="0.2">
      <c r="A12" t="s">
        <v>45</v>
      </c>
      <c r="B12">
        <v>1.6448565720531201</v>
      </c>
      <c r="C12">
        <v>103.086906386287</v>
      </c>
    </row>
    <row r="13" spans="1:3" x14ac:dyDescent="0.2">
      <c r="A13" t="s">
        <v>46</v>
      </c>
      <c r="B13">
        <v>1.06907587424295</v>
      </c>
      <c r="C13">
        <v>105.51215396169</v>
      </c>
    </row>
    <row r="14" spans="1:3" x14ac:dyDescent="0.2">
      <c r="A14" t="s">
        <v>47</v>
      </c>
      <c r="B14">
        <v>1.5637760353615999</v>
      </c>
      <c r="C14">
        <v>102.905166204568</v>
      </c>
    </row>
    <row r="15" spans="1:3" x14ac:dyDescent="0.2">
      <c r="A15" t="s">
        <v>48</v>
      </c>
      <c r="B15">
        <v>1.70062276999731</v>
      </c>
      <c r="C15">
        <v>104.176894817708</v>
      </c>
    </row>
    <row r="16" spans="1:3" x14ac:dyDescent="0.2">
      <c r="A16" t="s">
        <v>49</v>
      </c>
      <c r="B16">
        <v>1.6514774239554799</v>
      </c>
      <c r="C16">
        <v>102.216993183908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21</v>
      </c>
      <c r="B2">
        <v>100.9300037</v>
      </c>
      <c r="C2">
        <v>101.5652846</v>
      </c>
    </row>
    <row r="3" spans="1:3" x14ac:dyDescent="0.2">
      <c r="A3" t="s">
        <v>23</v>
      </c>
      <c r="B3">
        <v>99.965778130000004</v>
      </c>
      <c r="C3">
        <v>100.6025226</v>
      </c>
    </row>
    <row r="4" spans="1:3" x14ac:dyDescent="0.2">
      <c r="A4" t="s">
        <v>26</v>
      </c>
      <c r="B4">
        <v>100.6498368</v>
      </c>
      <c r="C4">
        <v>100.19483270000001</v>
      </c>
    </row>
    <row r="5" spans="1:3" x14ac:dyDescent="0.2">
      <c r="A5" t="s">
        <v>34</v>
      </c>
      <c r="B5">
        <v>104.2777526</v>
      </c>
      <c r="C5">
        <v>100.47678449999999</v>
      </c>
    </row>
    <row r="6" spans="1:3" x14ac:dyDescent="0.2">
      <c r="A6" t="s">
        <v>31</v>
      </c>
      <c r="B6">
        <v>99.934579369999994</v>
      </c>
      <c r="C6">
        <v>101.1960229</v>
      </c>
    </row>
    <row r="7" spans="1:3" x14ac:dyDescent="0.2">
      <c r="A7" t="s">
        <v>28</v>
      </c>
      <c r="B7">
        <v>103.0672612</v>
      </c>
      <c r="C7">
        <v>102.34071900000001</v>
      </c>
    </row>
    <row r="8" spans="1:3" x14ac:dyDescent="0.2">
      <c r="A8" t="s">
        <v>20</v>
      </c>
      <c r="B8">
        <v>102.47217999999999</v>
      </c>
      <c r="C8">
        <v>101.06177219999999</v>
      </c>
    </row>
    <row r="9" spans="1:3" x14ac:dyDescent="0.2">
      <c r="A9" t="s">
        <v>24</v>
      </c>
      <c r="B9">
        <v>99.827372170000004</v>
      </c>
      <c r="C9">
        <v>100.6132289</v>
      </c>
    </row>
    <row r="10" spans="1:3" x14ac:dyDescent="0.2">
      <c r="A10" t="s">
        <v>33</v>
      </c>
      <c r="B10">
        <v>100.36545529999999</v>
      </c>
      <c r="C10">
        <v>101.5393874</v>
      </c>
    </row>
    <row r="11" spans="1:3" x14ac:dyDescent="0.2">
      <c r="A11" t="s">
        <v>25</v>
      </c>
      <c r="B11">
        <v>100.047292</v>
      </c>
      <c r="C11">
        <v>99.476783519999998</v>
      </c>
    </row>
    <row r="12" spans="1:3" x14ac:dyDescent="0.2">
      <c r="A12" t="s">
        <v>29</v>
      </c>
      <c r="B12">
        <v>193.55762279999999</v>
      </c>
      <c r="C12">
        <v>102.2920878</v>
      </c>
    </row>
    <row r="13" spans="1:3" x14ac:dyDescent="0.2">
      <c r="A13" t="s">
        <v>27</v>
      </c>
      <c r="B13">
        <v>102.83721079999999</v>
      </c>
      <c r="C13">
        <v>102.5087939</v>
      </c>
    </row>
    <row r="14" spans="1:3" x14ac:dyDescent="0.2">
      <c r="A14" t="s">
        <v>30</v>
      </c>
      <c r="B14">
        <v>100.0329294</v>
      </c>
      <c r="C14">
        <v>101.6823119</v>
      </c>
    </row>
    <row r="15" spans="1:3" x14ac:dyDescent="0.2">
      <c r="A15" t="s">
        <v>32</v>
      </c>
      <c r="B15">
        <v>101.7097941</v>
      </c>
      <c r="C15">
        <v>99.482131010000003</v>
      </c>
    </row>
    <row r="16" spans="1:3" x14ac:dyDescent="0.2">
      <c r="A16" t="s">
        <v>22</v>
      </c>
      <c r="B16">
        <v>100.1552671</v>
      </c>
      <c r="C16">
        <v>100.2617135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49</v>
      </c>
      <c r="B2">
        <v>100.007308978796</v>
      </c>
      <c r="C2">
        <v>99.991513477151599</v>
      </c>
    </row>
    <row r="3" spans="1:3" x14ac:dyDescent="0.2">
      <c r="A3" t="s">
        <v>35</v>
      </c>
      <c r="B3">
        <v>100.319799492035</v>
      </c>
      <c r="C3">
        <v>100.55207983675</v>
      </c>
    </row>
    <row r="4" spans="1:3" x14ac:dyDescent="0.2">
      <c r="A4" t="s">
        <v>39</v>
      </c>
      <c r="B4">
        <v>100.104869858106</v>
      </c>
      <c r="C4">
        <v>101.441201067333</v>
      </c>
    </row>
    <row r="5" spans="1:3" x14ac:dyDescent="0.2">
      <c r="A5" t="s">
        <v>41</v>
      </c>
      <c r="B5">
        <v>99.879717818639094</v>
      </c>
      <c r="C5">
        <v>99.772471890099595</v>
      </c>
    </row>
    <row r="6" spans="1:3" x14ac:dyDescent="0.2">
      <c r="A6" t="s">
        <v>40</v>
      </c>
      <c r="B6">
        <v>99.886529819217699</v>
      </c>
      <c r="C6">
        <v>108.091908047898</v>
      </c>
    </row>
    <row r="7" spans="1:3" x14ac:dyDescent="0.2">
      <c r="A7" t="s">
        <v>42</v>
      </c>
      <c r="B7">
        <v>100.05442821228399</v>
      </c>
      <c r="C7">
        <v>100.07749400482</v>
      </c>
    </row>
    <row r="8" spans="1:3" x14ac:dyDescent="0.2">
      <c r="A8" t="s">
        <v>45</v>
      </c>
      <c r="B8">
        <v>100.220346686187</v>
      </c>
      <c r="C8">
        <v>100.423823984069</v>
      </c>
    </row>
    <row r="9" spans="1:3" x14ac:dyDescent="0.2">
      <c r="A9" t="s">
        <v>37</v>
      </c>
      <c r="B9">
        <v>99.834113737885005</v>
      </c>
      <c r="C9">
        <v>99.998705691168496</v>
      </c>
    </row>
    <row r="10" spans="1:3" x14ac:dyDescent="0.2">
      <c r="A10" t="s">
        <v>48</v>
      </c>
      <c r="B10">
        <v>100.14181620672601</v>
      </c>
      <c r="C10">
        <v>101.386513869702</v>
      </c>
    </row>
    <row r="11" spans="1:3" x14ac:dyDescent="0.2">
      <c r="A11" t="s">
        <v>47</v>
      </c>
      <c r="B11">
        <v>100.01241247774</v>
      </c>
      <c r="C11">
        <v>99.831206797476199</v>
      </c>
    </row>
    <row r="12" spans="1:3" x14ac:dyDescent="0.2">
      <c r="A12" t="s">
        <v>36</v>
      </c>
      <c r="B12">
        <v>100.032328832838</v>
      </c>
      <c r="C12">
        <v>99.894237836804393</v>
      </c>
    </row>
    <row r="13" spans="1:3" x14ac:dyDescent="0.2">
      <c r="A13" t="s">
        <v>43</v>
      </c>
      <c r="B13">
        <v>101.92990416673599</v>
      </c>
      <c r="C13">
        <v>101.814482456856</v>
      </c>
    </row>
    <row r="14" spans="1:3" x14ac:dyDescent="0.2">
      <c r="A14" t="s">
        <v>44</v>
      </c>
      <c r="B14">
        <v>99.972901961696493</v>
      </c>
      <c r="C14">
        <v>101.02504801993901</v>
      </c>
    </row>
    <row r="15" spans="1:3" x14ac:dyDescent="0.2">
      <c r="A15" t="s">
        <v>38</v>
      </c>
      <c r="B15">
        <v>100.689005201809</v>
      </c>
      <c r="C15">
        <v>100.85287949356</v>
      </c>
    </row>
    <row r="16" spans="1:3" x14ac:dyDescent="0.2">
      <c r="A16" t="s">
        <v>46</v>
      </c>
      <c r="B16">
        <v>99.967228528585593</v>
      </c>
      <c r="C16">
        <v>100.608674497528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21</v>
      </c>
      <c r="B2">
        <v>1216.5092769328201</v>
      </c>
      <c r="C2">
        <v>2104.5166566333501</v>
      </c>
    </row>
    <row r="3" spans="1:3" x14ac:dyDescent="0.2">
      <c r="A3" t="s">
        <v>23</v>
      </c>
      <c r="B3">
        <v>127.75995215711001</v>
      </c>
      <c r="C3">
        <v>1014.04109459725</v>
      </c>
    </row>
    <row r="4" spans="1:3" x14ac:dyDescent="0.2">
      <c r="A4" t="s">
        <v>26</v>
      </c>
      <c r="B4">
        <v>101.824647761609</v>
      </c>
      <c r="C4">
        <v>702.91206650270999</v>
      </c>
    </row>
    <row r="5" spans="1:3" x14ac:dyDescent="0.2">
      <c r="A5" t="s">
        <v>34</v>
      </c>
      <c r="B5">
        <v>224.05972939919999</v>
      </c>
      <c r="C5">
        <v>1061.1193575032801</v>
      </c>
    </row>
    <row r="6" spans="1:3" x14ac:dyDescent="0.2">
      <c r="A6" t="s">
        <v>31</v>
      </c>
      <c r="B6">
        <v>125.64885654257201</v>
      </c>
      <c r="C6">
        <v>929.26319631109595</v>
      </c>
    </row>
    <row r="7" spans="1:3" x14ac:dyDescent="0.2">
      <c r="A7" t="s">
        <v>28</v>
      </c>
      <c r="B7">
        <v>340.71193276960003</v>
      </c>
      <c r="C7">
        <v>1343.2995963277699</v>
      </c>
    </row>
    <row r="8" spans="1:3" x14ac:dyDescent="0.2">
      <c r="A8" t="s">
        <v>20</v>
      </c>
      <c r="B8">
        <v>266.07730003461199</v>
      </c>
      <c r="C8">
        <v>1075.2609804492599</v>
      </c>
    </row>
    <row r="9" spans="1:3" x14ac:dyDescent="0.2">
      <c r="A9" t="s">
        <v>24</v>
      </c>
      <c r="B9">
        <v>156.768632065726</v>
      </c>
      <c r="C9">
        <v>1464.70706869828</v>
      </c>
    </row>
    <row r="10" spans="1:3" x14ac:dyDescent="0.2">
      <c r="A10" t="s">
        <v>33</v>
      </c>
      <c r="B10">
        <v>105.34458692337</v>
      </c>
      <c r="C10">
        <v>772.50594861371303</v>
      </c>
    </row>
    <row r="11" spans="1:3" x14ac:dyDescent="0.2">
      <c r="A11" t="s">
        <v>25</v>
      </c>
      <c r="B11">
        <v>101.153738711526</v>
      </c>
      <c r="C11">
        <v>1012.08036832492</v>
      </c>
    </row>
    <row r="12" spans="1:3" x14ac:dyDescent="0.2">
      <c r="A12" t="s">
        <v>29</v>
      </c>
      <c r="B12">
        <v>1276.96732936279</v>
      </c>
      <c r="C12">
        <v>1501.3742694349301</v>
      </c>
    </row>
    <row r="13" spans="1:3" x14ac:dyDescent="0.2">
      <c r="A13" t="s">
        <v>27</v>
      </c>
      <c r="B13">
        <v>222.10852338862799</v>
      </c>
      <c r="C13">
        <v>1489.8800267547899</v>
      </c>
    </row>
    <row r="14" spans="1:3" x14ac:dyDescent="0.2">
      <c r="A14" t="s">
        <v>30</v>
      </c>
      <c r="B14">
        <v>188.51873110401201</v>
      </c>
      <c r="C14">
        <v>1253.78159112039</v>
      </c>
    </row>
    <row r="15" spans="1:3" x14ac:dyDescent="0.2">
      <c r="A15" t="s">
        <v>32</v>
      </c>
      <c r="B15">
        <v>632.226720470597</v>
      </c>
      <c r="C15">
        <v>1475.3177600429599</v>
      </c>
    </row>
    <row r="16" spans="1:3" x14ac:dyDescent="0.2">
      <c r="A16" t="s">
        <v>22</v>
      </c>
      <c r="B16">
        <v>105.22266653203</v>
      </c>
      <c r="C16">
        <v>1146.2953563610299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49</v>
      </c>
      <c r="B2">
        <v>102.37889468220899</v>
      </c>
      <c r="C2">
        <v>997.57473338850696</v>
      </c>
    </row>
    <row r="3" spans="1:3" x14ac:dyDescent="0.2">
      <c r="A3" t="s">
        <v>35</v>
      </c>
      <c r="B3">
        <v>102.49466785878801</v>
      </c>
      <c r="C3">
        <v>996.86417342822494</v>
      </c>
    </row>
    <row r="4" spans="1:3" x14ac:dyDescent="0.2">
      <c r="A4" t="s">
        <v>39</v>
      </c>
      <c r="B4">
        <v>121.47412845543199</v>
      </c>
      <c r="C4">
        <v>1473.36039977876</v>
      </c>
    </row>
    <row r="5" spans="1:3" x14ac:dyDescent="0.2">
      <c r="A5" t="s">
        <v>41</v>
      </c>
      <c r="B5">
        <v>104.36026449414599</v>
      </c>
      <c r="C5">
        <v>737.25263247209398</v>
      </c>
    </row>
    <row r="6" spans="1:3" x14ac:dyDescent="0.2">
      <c r="A6" t="s">
        <v>40</v>
      </c>
      <c r="B6">
        <v>131.145052964222</v>
      </c>
      <c r="C6">
        <v>1606.23190360322</v>
      </c>
    </row>
    <row r="7" spans="1:3" x14ac:dyDescent="0.2">
      <c r="A7" t="s">
        <v>42</v>
      </c>
      <c r="B7">
        <v>129.09566720263501</v>
      </c>
      <c r="C7">
        <v>539.90354500322997</v>
      </c>
    </row>
    <row r="8" spans="1:3" x14ac:dyDescent="0.2">
      <c r="A8" t="s">
        <v>45</v>
      </c>
      <c r="B8">
        <v>106.808114891747</v>
      </c>
      <c r="C8">
        <v>716.87840910393197</v>
      </c>
    </row>
    <row r="9" spans="1:3" x14ac:dyDescent="0.2">
      <c r="A9" t="s">
        <v>37</v>
      </c>
      <c r="B9">
        <v>126.303498166642</v>
      </c>
      <c r="C9">
        <v>618.38837348226798</v>
      </c>
    </row>
    <row r="10" spans="1:3" x14ac:dyDescent="0.2">
      <c r="A10" t="s">
        <v>48</v>
      </c>
      <c r="B10">
        <v>105.815711982596</v>
      </c>
      <c r="C10">
        <v>935.06854373704596</v>
      </c>
    </row>
    <row r="11" spans="1:3" x14ac:dyDescent="0.2">
      <c r="A11" t="s">
        <v>47</v>
      </c>
      <c r="B11">
        <v>119.753493117386</v>
      </c>
      <c r="C11">
        <v>784.70950329871198</v>
      </c>
    </row>
    <row r="12" spans="1:3" x14ac:dyDescent="0.2">
      <c r="A12" t="s">
        <v>36</v>
      </c>
      <c r="B12">
        <v>100.767487225068</v>
      </c>
      <c r="C12">
        <v>931.17635096713195</v>
      </c>
    </row>
    <row r="13" spans="1:3" x14ac:dyDescent="0.2">
      <c r="A13" t="s">
        <v>43</v>
      </c>
      <c r="B13">
        <v>100.748997304619</v>
      </c>
      <c r="C13">
        <v>903.03477589397198</v>
      </c>
    </row>
    <row r="14" spans="1:3" x14ac:dyDescent="0.2">
      <c r="A14" t="s">
        <v>44</v>
      </c>
      <c r="B14">
        <v>103.82013733699701</v>
      </c>
      <c r="C14">
        <v>739.90092404262703</v>
      </c>
    </row>
    <row r="15" spans="1:3" x14ac:dyDescent="0.2">
      <c r="A15" t="s">
        <v>38</v>
      </c>
      <c r="B15">
        <v>158.09523410551</v>
      </c>
      <c r="C15">
        <v>608.47509370914702</v>
      </c>
    </row>
    <row r="16" spans="1:3" x14ac:dyDescent="0.2">
      <c r="A16" t="s">
        <v>46</v>
      </c>
      <c r="B16">
        <v>103.60467041426899</v>
      </c>
      <c r="C16">
        <v>1012.16803242878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2.0637047305763798</v>
      </c>
      <c r="C2">
        <v>126.589072195969</v>
      </c>
    </row>
    <row r="3" spans="1:3" x14ac:dyDescent="0.2">
      <c r="A3" t="s">
        <v>28</v>
      </c>
      <c r="B3">
        <v>2.23044681297679</v>
      </c>
      <c r="C3">
        <v>101.126077180533</v>
      </c>
    </row>
    <row r="4" spans="1:3" x14ac:dyDescent="0.2">
      <c r="A4" t="s">
        <v>23</v>
      </c>
      <c r="B4">
        <v>1.91352444292084</v>
      </c>
      <c r="C4">
        <v>138.745981429035</v>
      </c>
    </row>
    <row r="5" spans="1:3" x14ac:dyDescent="0.2">
      <c r="A5" t="s">
        <v>30</v>
      </c>
      <c r="B5">
        <v>1.5883483613860701</v>
      </c>
      <c r="C5">
        <v>109.34733821267</v>
      </c>
    </row>
    <row r="6" spans="1:3" x14ac:dyDescent="0.2">
      <c r="A6" t="s">
        <v>27</v>
      </c>
      <c r="B6">
        <v>2.37836784533825</v>
      </c>
      <c r="C6">
        <v>94.895230133355994</v>
      </c>
    </row>
    <row r="7" spans="1:3" x14ac:dyDescent="0.2">
      <c r="A7" t="s">
        <v>21</v>
      </c>
      <c r="B7">
        <v>0.73084912865768603</v>
      </c>
      <c r="C7">
        <v>129.345632433373</v>
      </c>
    </row>
    <row r="8" spans="1:3" x14ac:dyDescent="0.2">
      <c r="A8" t="s">
        <v>22</v>
      </c>
      <c r="B8">
        <v>2.17510888230751</v>
      </c>
      <c r="C8">
        <v>124.600910417927</v>
      </c>
    </row>
    <row r="9" spans="1:3" x14ac:dyDescent="0.2">
      <c r="A9" t="s">
        <v>34</v>
      </c>
      <c r="B9">
        <v>2.4925512944265198</v>
      </c>
      <c r="C9">
        <v>113.725219092782</v>
      </c>
    </row>
    <row r="10" spans="1:3" x14ac:dyDescent="0.2">
      <c r="A10" t="s">
        <v>32</v>
      </c>
      <c r="B10">
        <v>1.9791484860078601</v>
      </c>
      <c r="C10">
        <v>112.901901315091</v>
      </c>
    </row>
    <row r="11" spans="1:3" x14ac:dyDescent="0.2">
      <c r="A11" t="s">
        <v>26</v>
      </c>
      <c r="B11">
        <v>3.0457247100710099</v>
      </c>
      <c r="C11">
        <v>124.282478157407</v>
      </c>
    </row>
    <row r="12" spans="1:3" x14ac:dyDescent="0.2">
      <c r="A12" t="s">
        <v>25</v>
      </c>
      <c r="B12">
        <v>1.54311664195661</v>
      </c>
      <c r="C12">
        <v>142.272199609854</v>
      </c>
    </row>
    <row r="13" spans="1:3" x14ac:dyDescent="0.2">
      <c r="A13" t="s">
        <v>33</v>
      </c>
      <c r="B13">
        <v>2.4618378735500701</v>
      </c>
      <c r="C13">
        <v>132.90331961411599</v>
      </c>
    </row>
    <row r="14" spans="1:3" x14ac:dyDescent="0.2">
      <c r="A14" t="s">
        <v>24</v>
      </c>
      <c r="B14">
        <v>1.8381692900986399</v>
      </c>
      <c r="C14">
        <v>113.585397337646</v>
      </c>
    </row>
    <row r="15" spans="1:3" x14ac:dyDescent="0.2">
      <c r="A15" t="s">
        <v>29</v>
      </c>
      <c r="B15">
        <v>1.6002589036708399</v>
      </c>
      <c r="C15">
        <v>145.49851110688701</v>
      </c>
    </row>
    <row r="16" spans="1:3" x14ac:dyDescent="0.2">
      <c r="A16" t="s">
        <v>31</v>
      </c>
      <c r="B16">
        <v>2.7967749321343698</v>
      </c>
      <c r="C16">
        <v>106.355791703134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45</v>
      </c>
      <c r="B2">
        <v>2.0424348700126602</v>
      </c>
      <c r="C2">
        <v>126.640825828619</v>
      </c>
    </row>
    <row r="3" spans="1:3" x14ac:dyDescent="0.2">
      <c r="A3" t="s">
        <v>35</v>
      </c>
      <c r="B3">
        <v>4.4394621694067302</v>
      </c>
      <c r="C3">
        <v>111.52646403463299</v>
      </c>
    </row>
    <row r="4" spans="1:3" x14ac:dyDescent="0.2">
      <c r="A4" t="s">
        <v>48</v>
      </c>
      <c r="B4">
        <v>3.1141599314537398</v>
      </c>
      <c r="C4">
        <v>108.2301062664</v>
      </c>
    </row>
    <row r="5" spans="1:3" x14ac:dyDescent="0.2">
      <c r="A5" t="s">
        <v>44</v>
      </c>
      <c r="B5">
        <v>4.22689465125291</v>
      </c>
      <c r="C5">
        <v>121.096223768301</v>
      </c>
    </row>
    <row r="6" spans="1:3" x14ac:dyDescent="0.2">
      <c r="A6" t="s">
        <v>47</v>
      </c>
      <c r="B6">
        <v>2.79701808477328</v>
      </c>
      <c r="C6">
        <v>144.15465179637999</v>
      </c>
    </row>
    <row r="7" spans="1:3" x14ac:dyDescent="0.2">
      <c r="A7" t="s">
        <v>49</v>
      </c>
      <c r="B7">
        <v>3.5243834400112899</v>
      </c>
      <c r="C7">
        <v>104.497536507878</v>
      </c>
    </row>
    <row r="8" spans="1:3" x14ac:dyDescent="0.2">
      <c r="A8" t="s">
        <v>38</v>
      </c>
      <c r="B8">
        <v>3.92359435951286</v>
      </c>
      <c r="C8">
        <v>151.81887746034499</v>
      </c>
    </row>
    <row r="9" spans="1:3" x14ac:dyDescent="0.2">
      <c r="A9" t="s">
        <v>36</v>
      </c>
      <c r="B9">
        <v>3.0909856745718298</v>
      </c>
      <c r="C9">
        <v>122.30491610713101</v>
      </c>
    </row>
    <row r="10" spans="1:3" x14ac:dyDescent="0.2">
      <c r="A10" t="s">
        <v>37</v>
      </c>
      <c r="B10">
        <v>2.8154158306139099</v>
      </c>
      <c r="C10">
        <v>122.760341089286</v>
      </c>
    </row>
    <row r="11" spans="1:3" x14ac:dyDescent="0.2">
      <c r="A11" t="s">
        <v>46</v>
      </c>
      <c r="B11">
        <v>1.58291109679799</v>
      </c>
      <c r="C11">
        <v>147.49676549768199</v>
      </c>
    </row>
    <row r="12" spans="1:3" x14ac:dyDescent="0.2">
      <c r="A12" t="s">
        <v>43</v>
      </c>
      <c r="B12">
        <v>3.64951113058018</v>
      </c>
      <c r="C12">
        <v>150.97241237587801</v>
      </c>
    </row>
    <row r="13" spans="1:3" x14ac:dyDescent="0.2">
      <c r="A13" t="s">
        <v>39</v>
      </c>
      <c r="B13">
        <v>1.19072390455554</v>
      </c>
      <c r="C13">
        <v>115.69192414249</v>
      </c>
    </row>
    <row r="14" spans="1:3" x14ac:dyDescent="0.2">
      <c r="A14" t="s">
        <v>40</v>
      </c>
      <c r="B14">
        <v>2.2031993752241301</v>
      </c>
      <c r="C14">
        <v>101.575882851472</v>
      </c>
    </row>
    <row r="15" spans="1:3" x14ac:dyDescent="0.2">
      <c r="A15" t="s">
        <v>42</v>
      </c>
      <c r="B15">
        <v>2.83616560103646</v>
      </c>
      <c r="C15">
        <v>140.7164443915</v>
      </c>
    </row>
    <row r="16" spans="1:3" x14ac:dyDescent="0.2">
      <c r="A16" t="s">
        <v>41</v>
      </c>
      <c r="B16">
        <v>3.1586172270875799</v>
      </c>
      <c r="C16">
        <v>127.27578659247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2.0378982648253401</v>
      </c>
      <c r="C2">
        <v>101.014626026153</v>
      </c>
    </row>
    <row r="3" spans="1:3" x14ac:dyDescent="0.2">
      <c r="A3" t="s">
        <v>21</v>
      </c>
      <c r="B3">
        <v>0.51281061023473695</v>
      </c>
      <c r="C3">
        <v>108.67576599121</v>
      </c>
    </row>
    <row r="4" spans="1:3" x14ac:dyDescent="0.2">
      <c r="A4" t="s">
        <v>22</v>
      </c>
      <c r="B4">
        <v>1.9608033820986699</v>
      </c>
      <c r="C4">
        <v>100.249338150024</v>
      </c>
    </row>
    <row r="5" spans="1:3" x14ac:dyDescent="0.2">
      <c r="A5" t="s">
        <v>23</v>
      </c>
      <c r="B5">
        <v>1.49439200758934</v>
      </c>
      <c r="C5">
        <v>101.504468917846</v>
      </c>
    </row>
    <row r="6" spans="1:3" x14ac:dyDescent="0.2">
      <c r="A6" t="s">
        <v>24</v>
      </c>
      <c r="B6">
        <v>1.3914935290813399</v>
      </c>
      <c r="C6">
        <v>99.904495477676306</v>
      </c>
    </row>
    <row r="7" spans="1:3" x14ac:dyDescent="0.2">
      <c r="A7" t="s">
        <v>25</v>
      </c>
      <c r="B7">
        <v>1.57935265451669</v>
      </c>
      <c r="C7">
        <v>100.70344209671001</v>
      </c>
    </row>
    <row r="8" spans="1:3" x14ac:dyDescent="0.2">
      <c r="A8" t="s">
        <v>26</v>
      </c>
      <c r="B8">
        <v>2.3742100223898799</v>
      </c>
      <c r="C8">
        <v>101.272499561309</v>
      </c>
    </row>
    <row r="9" spans="1:3" x14ac:dyDescent="0.2">
      <c r="A9" t="s">
        <v>27</v>
      </c>
      <c r="B9">
        <v>1.24321598559618</v>
      </c>
      <c r="C9">
        <v>100.259041786193</v>
      </c>
    </row>
    <row r="10" spans="1:3" x14ac:dyDescent="0.2">
      <c r="A10" t="s">
        <v>28</v>
      </c>
      <c r="B10">
        <v>1.4102983288466899</v>
      </c>
      <c r="C10">
        <v>100.253689289093</v>
      </c>
    </row>
    <row r="11" spans="1:3" x14ac:dyDescent="0.2">
      <c r="A11" t="s">
        <v>29</v>
      </c>
      <c r="B11">
        <v>1.57457049936056</v>
      </c>
      <c r="C11">
        <v>101.309847831726</v>
      </c>
    </row>
    <row r="12" spans="1:3" x14ac:dyDescent="0.2">
      <c r="A12" t="s">
        <v>30</v>
      </c>
      <c r="B12">
        <v>1.4875516295433</v>
      </c>
      <c r="C12">
        <v>101.414215564727</v>
      </c>
    </row>
    <row r="13" spans="1:3" x14ac:dyDescent="0.2">
      <c r="A13" t="s">
        <v>31</v>
      </c>
      <c r="B13">
        <v>1.53443403542041</v>
      </c>
      <c r="C13">
        <v>100.572657585144</v>
      </c>
    </row>
    <row r="14" spans="1:3" x14ac:dyDescent="0.2">
      <c r="A14" t="s">
        <v>32</v>
      </c>
      <c r="B14">
        <v>1.69595815241336</v>
      </c>
      <c r="C14">
        <v>101.026880741119</v>
      </c>
    </row>
    <row r="15" spans="1:3" x14ac:dyDescent="0.2">
      <c r="A15" t="s">
        <v>33</v>
      </c>
      <c r="B15">
        <v>1.9245814532041501</v>
      </c>
      <c r="C15">
        <v>100.350558757781</v>
      </c>
    </row>
    <row r="16" spans="1:3" x14ac:dyDescent="0.2">
      <c r="A16" t="s">
        <v>34</v>
      </c>
      <c r="B16">
        <v>1.5597411431372099</v>
      </c>
      <c r="C16">
        <v>100.352358818054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1.9150324165821</v>
      </c>
      <c r="C2">
        <v>101.205706596374</v>
      </c>
    </row>
    <row r="3" spans="1:3" x14ac:dyDescent="0.2">
      <c r="A3" t="s">
        <v>36</v>
      </c>
      <c r="B3">
        <v>1.40305636450648</v>
      </c>
      <c r="C3">
        <v>99.547803401946993</v>
      </c>
    </row>
    <row r="4" spans="1:3" x14ac:dyDescent="0.2">
      <c r="A4" t="s">
        <v>37</v>
      </c>
      <c r="B4">
        <v>2.7658311650156899</v>
      </c>
      <c r="C4">
        <v>101.601099967956</v>
      </c>
    </row>
    <row r="5" spans="1:3" x14ac:dyDescent="0.2">
      <c r="A5" t="s">
        <v>38</v>
      </c>
      <c r="B5">
        <v>3.5937588661909099</v>
      </c>
      <c r="C5">
        <v>100.837087631225</v>
      </c>
    </row>
    <row r="6" spans="1:3" x14ac:dyDescent="0.2">
      <c r="A6" t="s">
        <v>39</v>
      </c>
      <c r="B6">
        <v>0.85553508251905397</v>
      </c>
      <c r="C6">
        <v>100.15946626663199</v>
      </c>
    </row>
    <row r="7" spans="1:3" x14ac:dyDescent="0.2">
      <c r="A7" t="s">
        <v>40</v>
      </c>
      <c r="B7">
        <v>1.69584918767213</v>
      </c>
      <c r="C7">
        <v>100.492429733276</v>
      </c>
    </row>
    <row r="8" spans="1:3" x14ac:dyDescent="0.2">
      <c r="A8" t="s">
        <v>41</v>
      </c>
      <c r="B8">
        <v>1.29281636327505</v>
      </c>
      <c r="C8">
        <v>100.35300254821701</v>
      </c>
    </row>
    <row r="9" spans="1:3" x14ac:dyDescent="0.2">
      <c r="A9" t="s">
        <v>42</v>
      </c>
      <c r="B9">
        <v>1.8904533237218799</v>
      </c>
      <c r="C9">
        <v>101.164329051971</v>
      </c>
    </row>
    <row r="10" spans="1:3" x14ac:dyDescent="0.2">
      <c r="A10" t="s">
        <v>43</v>
      </c>
      <c r="B10">
        <v>1.9223552197217899</v>
      </c>
      <c r="C10">
        <v>103.28110456466599</v>
      </c>
    </row>
    <row r="11" spans="1:3" x14ac:dyDescent="0.2">
      <c r="A11" t="s">
        <v>44</v>
      </c>
      <c r="B11">
        <v>1.4540482312440799</v>
      </c>
      <c r="C11">
        <v>99.793148040771399</v>
      </c>
    </row>
    <row r="12" spans="1:3" x14ac:dyDescent="0.2">
      <c r="A12" t="s">
        <v>45</v>
      </c>
      <c r="B12">
        <v>1.61236766725778</v>
      </c>
      <c r="C12">
        <v>100.44412612915001</v>
      </c>
    </row>
    <row r="13" spans="1:3" x14ac:dyDescent="0.2">
      <c r="A13" t="s">
        <v>46</v>
      </c>
      <c r="B13">
        <v>1.0204185731708999</v>
      </c>
      <c r="C13">
        <v>100.197434425354</v>
      </c>
    </row>
    <row r="14" spans="1:3" x14ac:dyDescent="0.2">
      <c r="A14" t="s">
        <v>47</v>
      </c>
      <c r="B14">
        <v>1.5494060702621899</v>
      </c>
      <c r="C14">
        <v>100.416338443756</v>
      </c>
    </row>
    <row r="15" spans="1:3" x14ac:dyDescent="0.2">
      <c r="A15" t="s">
        <v>48</v>
      </c>
      <c r="B15">
        <v>1.46553916856646</v>
      </c>
      <c r="C15">
        <v>100.518143177032</v>
      </c>
    </row>
    <row r="16" spans="1:3" x14ac:dyDescent="0.2">
      <c r="A16" t="s">
        <v>49</v>
      </c>
      <c r="B16">
        <v>1.6900680959224701</v>
      </c>
      <c r="C16">
        <v>100.065970420837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1.2794078327715299</v>
      </c>
      <c r="C2">
        <v>92.984002828597994</v>
      </c>
    </row>
    <row r="3" spans="1:3" x14ac:dyDescent="0.2">
      <c r="A3" t="s">
        <v>21</v>
      </c>
      <c r="B3">
        <v>0.23997202515602101</v>
      </c>
      <c r="C3">
        <v>102.476060390472</v>
      </c>
    </row>
    <row r="4" spans="1:3" x14ac:dyDescent="0.2">
      <c r="A4" t="s">
        <v>22</v>
      </c>
      <c r="B4">
        <v>1.12014859914779</v>
      </c>
      <c r="C4">
        <v>100.603592395782</v>
      </c>
    </row>
    <row r="5" spans="1:3" x14ac:dyDescent="0.2">
      <c r="A5" t="s">
        <v>23</v>
      </c>
      <c r="B5">
        <v>0.94379475340247099</v>
      </c>
      <c r="C5">
        <v>96.995204687118502</v>
      </c>
    </row>
    <row r="6" spans="1:3" x14ac:dyDescent="0.2">
      <c r="A6" t="s">
        <v>24</v>
      </c>
      <c r="B6">
        <v>0.85524646565318097</v>
      </c>
      <c r="C6">
        <v>90.731358528137207</v>
      </c>
    </row>
    <row r="7" spans="1:3" x14ac:dyDescent="0.2">
      <c r="A7" t="s">
        <v>25</v>
      </c>
      <c r="B7">
        <v>0.97536407411098403</v>
      </c>
      <c r="C7">
        <v>100.687980651855</v>
      </c>
    </row>
    <row r="8" spans="1:3" x14ac:dyDescent="0.2">
      <c r="A8" t="s">
        <v>26</v>
      </c>
      <c r="B8">
        <v>1.51601890102028</v>
      </c>
      <c r="C8">
        <v>92.571014165878296</v>
      </c>
    </row>
    <row r="9" spans="1:3" x14ac:dyDescent="0.2">
      <c r="A9" t="s">
        <v>27</v>
      </c>
      <c r="B9">
        <v>0.63915126956999302</v>
      </c>
      <c r="C9">
        <v>100.557494163513</v>
      </c>
    </row>
    <row r="10" spans="1:3" x14ac:dyDescent="0.2">
      <c r="A10" t="s">
        <v>28</v>
      </c>
      <c r="B10">
        <v>0.88656237348914102</v>
      </c>
      <c r="C10">
        <v>100.251221656799</v>
      </c>
    </row>
    <row r="11" spans="1:3" x14ac:dyDescent="0.2">
      <c r="A11" t="s">
        <v>29</v>
      </c>
      <c r="B11">
        <v>0.75595588423311699</v>
      </c>
      <c r="C11">
        <v>99.897146224975501</v>
      </c>
    </row>
    <row r="12" spans="1:3" x14ac:dyDescent="0.2">
      <c r="A12" t="s">
        <v>30</v>
      </c>
      <c r="B12">
        <v>2.8654426336288399</v>
      </c>
      <c r="C12">
        <v>93.498903512954698</v>
      </c>
    </row>
    <row r="13" spans="1:3" x14ac:dyDescent="0.2">
      <c r="A13" t="s">
        <v>31</v>
      </c>
      <c r="B13">
        <v>0.85502797737717595</v>
      </c>
      <c r="C13">
        <v>99.453002214431706</v>
      </c>
    </row>
    <row r="14" spans="1:3" x14ac:dyDescent="0.2">
      <c r="A14" t="s">
        <v>32</v>
      </c>
      <c r="B14">
        <v>1.3076471164822501</v>
      </c>
      <c r="C14">
        <v>100.506448745727</v>
      </c>
    </row>
    <row r="15" spans="1:3" x14ac:dyDescent="0.2">
      <c r="A15" t="s">
        <v>33</v>
      </c>
      <c r="B15">
        <v>0.975642260164022</v>
      </c>
      <c r="C15">
        <v>95.715320110321002</v>
      </c>
    </row>
    <row r="16" spans="1:3" x14ac:dyDescent="0.2">
      <c r="A16" t="s">
        <v>34</v>
      </c>
      <c r="B16">
        <v>0.95177106559276503</v>
      </c>
      <c r="C16">
        <v>100.034654140472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0.94442432746291105</v>
      </c>
      <c r="C2">
        <v>95.010745525360093</v>
      </c>
    </row>
    <row r="3" spans="1:3" x14ac:dyDescent="0.2">
      <c r="A3" t="s">
        <v>36</v>
      </c>
      <c r="B3">
        <v>0.92022558674216204</v>
      </c>
      <c r="C3">
        <v>99.959498643875094</v>
      </c>
    </row>
    <row r="4" spans="1:3" x14ac:dyDescent="0.2">
      <c r="A4" t="s">
        <v>37</v>
      </c>
      <c r="B4">
        <v>0.96732527017593295</v>
      </c>
      <c r="C4">
        <v>100.92309713363601</v>
      </c>
    </row>
    <row r="5" spans="1:3" x14ac:dyDescent="0.2">
      <c r="A5" t="s">
        <v>38</v>
      </c>
      <c r="B5">
        <v>1.8104953691363299</v>
      </c>
      <c r="C5">
        <v>97.985947132110596</v>
      </c>
    </row>
    <row r="6" spans="1:3" x14ac:dyDescent="0.2">
      <c r="A6" t="s">
        <v>39</v>
      </c>
      <c r="B6">
        <v>0.79991612583398797</v>
      </c>
      <c r="C6">
        <v>99.804168939590397</v>
      </c>
    </row>
    <row r="7" spans="1:3" x14ac:dyDescent="0.2">
      <c r="A7" t="s">
        <v>40</v>
      </c>
      <c r="B7">
        <v>0.93167880550026805</v>
      </c>
      <c r="C7">
        <v>91.264945268630896</v>
      </c>
    </row>
    <row r="8" spans="1:3" x14ac:dyDescent="0.2">
      <c r="A8" t="s">
        <v>41</v>
      </c>
      <c r="B8">
        <v>0.56300549767911401</v>
      </c>
      <c r="C8">
        <v>95.923382043838501</v>
      </c>
    </row>
    <row r="9" spans="1:3" x14ac:dyDescent="0.2">
      <c r="A9" t="s">
        <v>42</v>
      </c>
      <c r="B9">
        <v>1.05550289154052</v>
      </c>
      <c r="C9">
        <v>96.084469556808401</v>
      </c>
    </row>
    <row r="10" spans="1:3" x14ac:dyDescent="0.2">
      <c r="A10" t="s">
        <v>43</v>
      </c>
      <c r="B10">
        <v>0.76493816450238195</v>
      </c>
      <c r="C10">
        <v>96.550881862640296</v>
      </c>
    </row>
    <row r="11" spans="1:3" x14ac:dyDescent="0.2">
      <c r="A11" t="s">
        <v>44</v>
      </c>
      <c r="B11">
        <v>0.79669384285807598</v>
      </c>
      <c r="C11">
        <v>96.674799919128404</v>
      </c>
    </row>
    <row r="12" spans="1:3" x14ac:dyDescent="0.2">
      <c r="A12" t="s">
        <v>45</v>
      </c>
      <c r="B12">
        <v>1.1473819613456699</v>
      </c>
      <c r="C12">
        <v>100.533831119537</v>
      </c>
    </row>
    <row r="13" spans="1:3" x14ac:dyDescent="0.2">
      <c r="A13" t="s">
        <v>46</v>
      </c>
      <c r="B13">
        <v>0.58741634711623103</v>
      </c>
      <c r="C13">
        <v>100.202012062072</v>
      </c>
    </row>
    <row r="14" spans="1:3" x14ac:dyDescent="0.2">
      <c r="A14" t="s">
        <v>47</v>
      </c>
      <c r="B14">
        <v>0.66624796018004395</v>
      </c>
      <c r="C14">
        <v>93.038922548293996</v>
      </c>
    </row>
    <row r="15" spans="1:3" x14ac:dyDescent="0.2">
      <c r="A15" t="s">
        <v>48</v>
      </c>
      <c r="B15">
        <v>0.84934448823332698</v>
      </c>
      <c r="C15">
        <v>93.7511980533599</v>
      </c>
    </row>
    <row r="16" spans="1:3" x14ac:dyDescent="0.2">
      <c r="A16" t="s">
        <v>49</v>
      </c>
      <c r="B16">
        <v>1.09344404190778</v>
      </c>
      <c r="C16">
        <v>94.379705190658498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6"/>
  <sheetViews>
    <sheetView workbookViewId="0"/>
  </sheetViews>
  <sheetFormatPr baseColWidth="10" defaultColWidth="11.140625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20</v>
      </c>
      <c r="B2">
        <v>2.8913559392094599</v>
      </c>
    </row>
    <row r="3" spans="1:2" x14ac:dyDescent="0.2">
      <c r="A3" t="s">
        <v>21</v>
      </c>
      <c r="B3">
        <v>4.83261086046695</v>
      </c>
    </row>
    <row r="4" spans="1:2" x14ac:dyDescent="0.2">
      <c r="A4" t="s">
        <v>22</v>
      </c>
      <c r="B4">
        <v>2.8875431045889801</v>
      </c>
    </row>
    <row r="5" spans="1:2" x14ac:dyDescent="0.2">
      <c r="A5" t="s">
        <v>23</v>
      </c>
      <c r="B5">
        <v>1.8296767026185901</v>
      </c>
    </row>
    <row r="6" spans="1:2" x14ac:dyDescent="0.2">
      <c r="A6" t="s">
        <v>24</v>
      </c>
      <c r="B6">
        <v>1.4518539421260299</v>
      </c>
    </row>
    <row r="7" spans="1:2" x14ac:dyDescent="0.2">
      <c r="A7" t="s">
        <v>25</v>
      </c>
      <c r="B7">
        <v>2.7544038370251598</v>
      </c>
    </row>
    <row r="8" spans="1:2" x14ac:dyDescent="0.2">
      <c r="A8" t="s">
        <v>26</v>
      </c>
      <c r="B8">
        <v>3.38163822889328</v>
      </c>
    </row>
    <row r="9" spans="1:2" x14ac:dyDescent="0.2">
      <c r="A9" t="s">
        <v>27</v>
      </c>
      <c r="B9">
        <v>82.184863090515094</v>
      </c>
    </row>
    <row r="10" spans="1:2" x14ac:dyDescent="0.2">
      <c r="A10" t="s">
        <v>28</v>
      </c>
      <c r="B10">
        <v>1.47063881158828</v>
      </c>
    </row>
    <row r="11" spans="1:2" x14ac:dyDescent="0.2">
      <c r="A11" t="s">
        <v>29</v>
      </c>
      <c r="B11">
        <v>2.49777175486087</v>
      </c>
    </row>
    <row r="12" spans="1:2" x14ac:dyDescent="0.2">
      <c r="A12" t="s">
        <v>30</v>
      </c>
      <c r="B12">
        <v>1.8999421969056101</v>
      </c>
    </row>
    <row r="13" spans="1:2" x14ac:dyDescent="0.2">
      <c r="A13" t="s">
        <v>31</v>
      </c>
      <c r="B13">
        <v>2.16102059930562</v>
      </c>
    </row>
    <row r="14" spans="1:2" x14ac:dyDescent="0.2">
      <c r="A14" t="s">
        <v>32</v>
      </c>
      <c r="B14">
        <v>2.5486962869763299</v>
      </c>
    </row>
    <row r="15" spans="1:2" x14ac:dyDescent="0.2">
      <c r="A15" t="s">
        <v>33</v>
      </c>
      <c r="B15">
        <v>2.5800123810768101</v>
      </c>
    </row>
    <row r="16" spans="1:2" x14ac:dyDescent="0.2">
      <c r="A16" t="s">
        <v>34</v>
      </c>
      <c r="B16">
        <v>2.18499191105365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6"/>
  <sheetViews>
    <sheetView workbookViewId="0">
      <selection activeCell="C15" sqref="C15"/>
    </sheetView>
  </sheetViews>
  <sheetFormatPr baseColWidth="10" defaultColWidth="11.140625" defaultRowHeight="16" x14ac:dyDescent="0.2"/>
  <sheetData>
    <row r="1" spans="1:2" x14ac:dyDescent="0.2">
      <c r="A1" t="s">
        <v>17</v>
      </c>
      <c r="B1" t="s">
        <v>18</v>
      </c>
    </row>
    <row r="2" spans="1:2" x14ac:dyDescent="0.2">
      <c r="A2" t="s">
        <v>35</v>
      </c>
      <c r="B2">
        <v>3.0416091904044098</v>
      </c>
    </row>
    <row r="3" spans="1:2" x14ac:dyDescent="0.2">
      <c r="A3" t="s">
        <v>36</v>
      </c>
      <c r="B3">
        <v>1.98663137853145</v>
      </c>
    </row>
    <row r="4" spans="1:2" x14ac:dyDescent="0.2">
      <c r="A4" t="s">
        <v>37</v>
      </c>
      <c r="B4">
        <v>2.8394917026162099</v>
      </c>
    </row>
    <row r="5" spans="1:2" x14ac:dyDescent="0.2">
      <c r="A5" t="s">
        <v>38</v>
      </c>
      <c r="B5">
        <v>3.4974772483110401</v>
      </c>
    </row>
    <row r="6" spans="1:2" x14ac:dyDescent="0.2">
      <c r="A6" t="s">
        <v>39</v>
      </c>
      <c r="B6">
        <v>1.21913217008113</v>
      </c>
    </row>
    <row r="7" spans="1:2" x14ac:dyDescent="0.2">
      <c r="A7" t="s">
        <v>40</v>
      </c>
      <c r="B7">
        <v>1.97020638734102</v>
      </c>
    </row>
    <row r="8" spans="1:2" x14ac:dyDescent="0.2">
      <c r="A8" t="s">
        <v>41</v>
      </c>
      <c r="B8">
        <v>1.3135253451764499</v>
      </c>
    </row>
    <row r="9" spans="1:2" x14ac:dyDescent="0.2">
      <c r="A9" t="s">
        <v>42</v>
      </c>
      <c r="B9">
        <v>3.2642636448144899</v>
      </c>
    </row>
    <row r="10" spans="1:2" x14ac:dyDescent="0.2">
      <c r="A10" t="s">
        <v>43</v>
      </c>
      <c r="B10">
        <v>93.502300977706895</v>
      </c>
    </row>
    <row r="11" spans="1:2" x14ac:dyDescent="0.2">
      <c r="A11" t="s">
        <v>44</v>
      </c>
      <c r="B11">
        <v>2.1333755925297702</v>
      </c>
    </row>
    <row r="12" spans="1:2" x14ac:dyDescent="0.2">
      <c r="A12" t="s">
        <v>45</v>
      </c>
      <c r="B12">
        <v>2.2267334163188899</v>
      </c>
    </row>
    <row r="13" spans="1:2" x14ac:dyDescent="0.2">
      <c r="A13" t="s">
        <v>46</v>
      </c>
      <c r="B13">
        <v>1.20068816468119</v>
      </c>
    </row>
    <row r="14" spans="1:2" x14ac:dyDescent="0.2">
      <c r="A14" t="s">
        <v>47</v>
      </c>
      <c r="B14">
        <v>2.1008640527725202</v>
      </c>
    </row>
    <row r="15" spans="1:2" x14ac:dyDescent="0.2">
      <c r="A15" t="s">
        <v>48</v>
      </c>
      <c r="B15">
        <v>2.25641429424285</v>
      </c>
    </row>
    <row r="16" spans="1:2" x14ac:dyDescent="0.2">
      <c r="A16" t="s">
        <v>49</v>
      </c>
      <c r="B16">
        <v>1.8608694896101901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4.3046213686466199</v>
      </c>
      <c r="C2">
        <v>12.1533535420894</v>
      </c>
    </row>
    <row r="3" spans="1:3" x14ac:dyDescent="0.2">
      <c r="A3" t="s">
        <v>21</v>
      </c>
      <c r="B3">
        <v>3.0184939503669699</v>
      </c>
      <c r="C3">
        <v>4.2967129498720098</v>
      </c>
    </row>
    <row r="4" spans="1:3" x14ac:dyDescent="0.2">
      <c r="A4" t="s">
        <v>22</v>
      </c>
      <c r="B4">
        <v>9.6150383353233302</v>
      </c>
      <c r="C4">
        <v>12.448312342166901</v>
      </c>
    </row>
    <row r="5" spans="1:3" x14ac:dyDescent="0.2">
      <c r="A5" t="s">
        <v>23</v>
      </c>
      <c r="B5">
        <v>5.5691368877887699</v>
      </c>
      <c r="C5">
        <v>8.9728727936744601</v>
      </c>
    </row>
    <row r="6" spans="1:3" x14ac:dyDescent="0.2">
      <c r="A6" t="s">
        <v>24</v>
      </c>
      <c r="B6">
        <v>1.46161280572414</v>
      </c>
      <c r="C6">
        <v>7.5590178370475698</v>
      </c>
    </row>
    <row r="7" spans="1:3" x14ac:dyDescent="0.2">
      <c r="A7" t="s">
        <v>25</v>
      </c>
      <c r="B7">
        <v>2.1249739453196499</v>
      </c>
      <c r="C7">
        <v>9.5969326794147491</v>
      </c>
    </row>
    <row r="8" spans="1:3" x14ac:dyDescent="0.2">
      <c r="A8" t="s">
        <v>26</v>
      </c>
      <c r="B8">
        <v>6.5085858106613097</v>
      </c>
      <c r="C8">
        <v>11.372648179531</v>
      </c>
    </row>
    <row r="9" spans="1:3" x14ac:dyDescent="0.2">
      <c r="A9" t="s">
        <v>27</v>
      </c>
      <c r="B9">
        <v>1.90193261951208</v>
      </c>
      <c r="C9">
        <v>8.2979351282119698</v>
      </c>
    </row>
    <row r="10" spans="1:3" x14ac:dyDescent="0.2">
      <c r="A10" t="s">
        <v>28</v>
      </c>
      <c r="B10">
        <v>2.52050776034593</v>
      </c>
      <c r="C10">
        <v>11.4460632205009</v>
      </c>
    </row>
    <row r="11" spans="1:3" x14ac:dyDescent="0.2">
      <c r="A11" t="s">
        <v>29</v>
      </c>
      <c r="B11">
        <v>9.4825156033039093</v>
      </c>
      <c r="C11">
        <v>9.7648195922374708</v>
      </c>
    </row>
    <row r="12" spans="1:3" x14ac:dyDescent="0.2">
      <c r="A12" t="s">
        <v>30</v>
      </c>
      <c r="B12">
        <v>2.1034386008977801</v>
      </c>
      <c r="C12">
        <v>10.7365749776363</v>
      </c>
    </row>
    <row r="13" spans="1:3" x14ac:dyDescent="0.2">
      <c r="A13" t="s">
        <v>31</v>
      </c>
      <c r="B13">
        <v>8.3450831472873599</v>
      </c>
      <c r="C13">
        <v>11.835689097642801</v>
      </c>
    </row>
    <row r="14" spans="1:3" x14ac:dyDescent="0.2">
      <c r="A14" t="s">
        <v>32</v>
      </c>
      <c r="B14">
        <v>2.19232477247715</v>
      </c>
      <c r="C14">
        <v>6.2159627676010096</v>
      </c>
    </row>
    <row r="15" spans="1:3" x14ac:dyDescent="0.2">
      <c r="A15" t="s">
        <v>33</v>
      </c>
      <c r="B15">
        <v>2.6474330574274001</v>
      </c>
      <c r="C15">
        <v>10.3263907134532</v>
      </c>
    </row>
    <row r="16" spans="1:3" x14ac:dyDescent="0.2">
      <c r="A16" t="s">
        <v>34</v>
      </c>
      <c r="B16">
        <v>2.8454381972551301</v>
      </c>
      <c r="C16">
        <v>11.6412602365016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4.98127080500125</v>
      </c>
      <c r="C2">
        <v>5.8867298066615996</v>
      </c>
    </row>
    <row r="3" spans="1:3" x14ac:dyDescent="0.2">
      <c r="A3" t="s">
        <v>36</v>
      </c>
      <c r="B3">
        <v>23.182232677936501</v>
      </c>
      <c r="C3">
        <v>5.3473699837922997</v>
      </c>
    </row>
    <row r="4" spans="1:3" x14ac:dyDescent="0.2">
      <c r="A4" t="s">
        <v>37</v>
      </c>
      <c r="B4">
        <v>4.2507041245698902</v>
      </c>
      <c r="C4">
        <v>16.9151201844215</v>
      </c>
    </row>
    <row r="5" spans="1:3" x14ac:dyDescent="0.2">
      <c r="A5" t="s">
        <v>38</v>
      </c>
      <c r="B5">
        <v>7.3212221264839101</v>
      </c>
      <c r="C5">
        <v>16.263160109519902</v>
      </c>
    </row>
    <row r="6" spans="1:3" x14ac:dyDescent="0.2">
      <c r="A6" t="s">
        <v>39</v>
      </c>
      <c r="B6">
        <v>6.2755912542343104</v>
      </c>
      <c r="C6">
        <v>3.6483138799667301</v>
      </c>
    </row>
    <row r="7" spans="1:3" x14ac:dyDescent="0.2">
      <c r="A7" t="s">
        <v>40</v>
      </c>
      <c r="B7">
        <v>3.7942200899124101</v>
      </c>
      <c r="C7">
        <v>7.5476795434951702</v>
      </c>
    </row>
    <row r="8" spans="1:3" x14ac:dyDescent="0.2">
      <c r="A8" t="s">
        <v>41</v>
      </c>
      <c r="B8">
        <v>14.1706451773643</v>
      </c>
      <c r="C8">
        <v>6.1876069754362097</v>
      </c>
    </row>
    <row r="9" spans="1:3" x14ac:dyDescent="0.2">
      <c r="A9" t="s">
        <v>42</v>
      </c>
      <c r="B9">
        <v>3.0724622309207898</v>
      </c>
      <c r="C9">
        <v>6.3693724572658503</v>
      </c>
    </row>
    <row r="10" spans="1:3" x14ac:dyDescent="0.2">
      <c r="A10" t="s">
        <v>43</v>
      </c>
      <c r="B10">
        <v>9.3911916017532295</v>
      </c>
      <c r="C10">
        <v>4.6033713966608003</v>
      </c>
    </row>
    <row r="11" spans="1:3" x14ac:dyDescent="0.2">
      <c r="A11" t="s">
        <v>44</v>
      </c>
      <c r="B11">
        <v>12.853084504604301</v>
      </c>
      <c r="C11">
        <v>7.8001461923122397</v>
      </c>
    </row>
    <row r="12" spans="1:3" x14ac:dyDescent="0.2">
      <c r="A12" t="s">
        <v>45</v>
      </c>
      <c r="B12">
        <v>4.4436074793338696</v>
      </c>
      <c r="C12">
        <v>7.7890701591968501</v>
      </c>
    </row>
    <row r="13" spans="1:3" x14ac:dyDescent="0.2">
      <c r="A13" t="s">
        <v>46</v>
      </c>
      <c r="B13">
        <v>20.382471382617901</v>
      </c>
      <c r="C13">
        <v>3.0119052156805899</v>
      </c>
    </row>
    <row r="14" spans="1:3" x14ac:dyDescent="0.2">
      <c r="A14" t="s">
        <v>47</v>
      </c>
      <c r="B14">
        <v>2.9990207403898199</v>
      </c>
      <c r="C14">
        <v>6.0238197445869401</v>
      </c>
    </row>
    <row r="15" spans="1:3" x14ac:dyDescent="0.2">
      <c r="A15" t="s">
        <v>48</v>
      </c>
      <c r="B15">
        <v>7.7141709625720898</v>
      </c>
      <c r="C15">
        <v>12.556590139865801</v>
      </c>
    </row>
    <row r="16" spans="1:3" x14ac:dyDescent="0.2">
      <c r="A16" t="s">
        <v>49</v>
      </c>
      <c r="B16">
        <v>25.374910235404901</v>
      </c>
      <c r="C16">
        <v>3.6388613283634101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2.90319714695215</v>
      </c>
      <c r="C2">
        <v>11.5325644612312</v>
      </c>
    </row>
    <row r="3" spans="1:3" x14ac:dyDescent="0.2">
      <c r="A3" t="s">
        <v>21</v>
      </c>
      <c r="B3">
        <v>1.80599577724933</v>
      </c>
      <c r="C3">
        <v>4.0710173547267896</v>
      </c>
    </row>
    <row r="4" spans="1:3" x14ac:dyDescent="0.2">
      <c r="A4" t="s">
        <v>22</v>
      </c>
      <c r="B4">
        <v>4.1088730096816999</v>
      </c>
      <c r="C4">
        <v>11.995061486959401</v>
      </c>
    </row>
    <row r="5" spans="1:3" x14ac:dyDescent="0.2">
      <c r="A5" t="s">
        <v>23</v>
      </c>
      <c r="B5">
        <v>4.4480014592409098</v>
      </c>
      <c r="C5">
        <v>8.9949071407318097</v>
      </c>
    </row>
    <row r="6" spans="1:3" x14ac:dyDescent="0.2">
      <c r="A6" t="s">
        <v>24</v>
      </c>
      <c r="B6">
        <v>1.0171836242079699</v>
      </c>
      <c r="C6">
        <v>7.09531530737876</v>
      </c>
    </row>
    <row r="7" spans="1:3" x14ac:dyDescent="0.2">
      <c r="A7" t="s">
        <v>25</v>
      </c>
      <c r="B7">
        <v>1.5697032213211</v>
      </c>
      <c r="C7">
        <v>9.2459283769130707</v>
      </c>
    </row>
    <row r="8" spans="1:3" x14ac:dyDescent="0.2">
      <c r="A8" t="s">
        <v>26</v>
      </c>
      <c r="B8">
        <v>6.5064609050750697</v>
      </c>
      <c r="C8">
        <v>10.907889157533599</v>
      </c>
    </row>
    <row r="9" spans="1:3" x14ac:dyDescent="0.2">
      <c r="A9" t="s">
        <v>27</v>
      </c>
      <c r="B9">
        <v>1.2052028439939</v>
      </c>
      <c r="C9">
        <v>7.9189956188201904</v>
      </c>
    </row>
    <row r="10" spans="1:3" x14ac:dyDescent="0.2">
      <c r="A10" t="s">
        <v>28</v>
      </c>
      <c r="B10">
        <v>1.96496658027172</v>
      </c>
      <c r="C10">
        <v>10.990235954523</v>
      </c>
    </row>
    <row r="11" spans="1:3" x14ac:dyDescent="0.2">
      <c r="A11" t="s">
        <v>29</v>
      </c>
      <c r="B11">
        <v>7.72284120321273</v>
      </c>
      <c r="C11">
        <v>11.557946354150699</v>
      </c>
    </row>
    <row r="12" spans="1:3" x14ac:dyDescent="0.2">
      <c r="A12" t="s">
        <v>30</v>
      </c>
      <c r="B12">
        <v>1.92493442445993</v>
      </c>
      <c r="C12">
        <v>9.9646002054214406</v>
      </c>
    </row>
    <row r="13" spans="1:3" x14ac:dyDescent="0.2">
      <c r="A13" t="s">
        <v>31</v>
      </c>
      <c r="B13">
        <v>7.4632436037063599</v>
      </c>
      <c r="C13">
        <v>11.2783193588256</v>
      </c>
    </row>
    <row r="14" spans="1:3" x14ac:dyDescent="0.2">
      <c r="A14" t="s">
        <v>32</v>
      </c>
      <c r="B14">
        <v>1.30375009030103</v>
      </c>
      <c r="C14">
        <v>6.1301771551370603</v>
      </c>
    </row>
    <row r="15" spans="1:3" x14ac:dyDescent="0.2">
      <c r="A15" t="s">
        <v>33</v>
      </c>
      <c r="B15">
        <v>2.0709179341792998</v>
      </c>
      <c r="C15">
        <v>9.6439108252525294</v>
      </c>
    </row>
    <row r="16" spans="1:3" x14ac:dyDescent="0.2">
      <c r="A16" t="s">
        <v>34</v>
      </c>
      <c r="B16">
        <v>1.7859067767858501</v>
      </c>
      <c r="C16">
        <v>11.2203031778335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3.3981781452894202</v>
      </c>
      <c r="C2">
        <v>5.6491672992706299</v>
      </c>
    </row>
    <row r="3" spans="1:3" x14ac:dyDescent="0.2">
      <c r="A3" t="s">
        <v>36</v>
      </c>
      <c r="B3">
        <v>22.642855346202801</v>
      </c>
      <c r="C3">
        <v>5.0371769815683303</v>
      </c>
    </row>
    <row r="4" spans="1:3" x14ac:dyDescent="0.2">
      <c r="A4" t="s">
        <v>37</v>
      </c>
      <c r="B4">
        <v>3.3742617815732898</v>
      </c>
      <c r="C4">
        <v>15.604212880134501</v>
      </c>
    </row>
    <row r="5" spans="1:3" x14ac:dyDescent="0.2">
      <c r="A5" t="s">
        <v>38</v>
      </c>
      <c r="B5">
        <v>8.0340765416622109</v>
      </c>
      <c r="C5">
        <v>15.615354478359199</v>
      </c>
    </row>
    <row r="6" spans="1:3" x14ac:dyDescent="0.2">
      <c r="A6" t="s">
        <v>39</v>
      </c>
      <c r="B6">
        <v>5.8130759745836196</v>
      </c>
      <c r="C6">
        <v>3.5362761467695201</v>
      </c>
    </row>
    <row r="7" spans="1:3" x14ac:dyDescent="0.2">
      <c r="A7" t="s">
        <v>40</v>
      </c>
      <c r="B7">
        <v>2.7359368279576302</v>
      </c>
      <c r="C7">
        <v>7.53964334726333</v>
      </c>
    </row>
    <row r="8" spans="1:3" x14ac:dyDescent="0.2">
      <c r="A8" t="s">
        <v>41</v>
      </c>
      <c r="B8">
        <v>14.0734001994133</v>
      </c>
      <c r="C8">
        <v>6.0180775821208901</v>
      </c>
    </row>
    <row r="9" spans="1:3" x14ac:dyDescent="0.2">
      <c r="A9" t="s">
        <v>42</v>
      </c>
      <c r="B9">
        <v>3.11437211930751</v>
      </c>
      <c r="C9">
        <v>5.8906570076942399</v>
      </c>
    </row>
    <row r="10" spans="1:3" x14ac:dyDescent="0.2">
      <c r="A10" t="s">
        <v>43</v>
      </c>
      <c r="B10">
        <v>8.3864495158195496</v>
      </c>
      <c r="C10">
        <v>4.4827904552221298</v>
      </c>
    </row>
    <row r="11" spans="1:3" x14ac:dyDescent="0.2">
      <c r="A11" t="s">
        <v>44</v>
      </c>
      <c r="B11">
        <v>15.3904199600219</v>
      </c>
      <c r="C11">
        <v>7.6068833470344499</v>
      </c>
    </row>
    <row r="12" spans="1:3" x14ac:dyDescent="0.2">
      <c r="A12" t="s">
        <v>45</v>
      </c>
      <c r="B12">
        <v>4.0064226835966101</v>
      </c>
      <c r="C12">
        <v>7.4740819633006996</v>
      </c>
    </row>
    <row r="13" spans="1:3" x14ac:dyDescent="0.2">
      <c r="A13" t="s">
        <v>46</v>
      </c>
      <c r="B13">
        <v>16.097331047058098</v>
      </c>
      <c r="C13">
        <v>2.9060207307338701</v>
      </c>
    </row>
    <row r="14" spans="1:3" x14ac:dyDescent="0.2">
      <c r="A14" t="s">
        <v>47</v>
      </c>
      <c r="B14">
        <v>2.9217857867479302</v>
      </c>
      <c r="C14">
        <v>5.8790650218725196</v>
      </c>
    </row>
    <row r="15" spans="1:3" x14ac:dyDescent="0.2">
      <c r="A15" t="s">
        <v>48</v>
      </c>
      <c r="B15">
        <v>7.4391230940818698</v>
      </c>
      <c r="C15">
        <v>11.9737736880779</v>
      </c>
    </row>
    <row r="16" spans="1:3" x14ac:dyDescent="0.2">
      <c r="A16" t="s">
        <v>49</v>
      </c>
      <c r="B16">
        <v>26.5523552894592</v>
      </c>
      <c r="C16">
        <v>3.51155176758766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6"/>
  <sheetViews>
    <sheetView workbookViewId="0">
      <selection activeCell="F23" sqref="F23"/>
    </sheetView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3.04285567253828</v>
      </c>
      <c r="C2">
        <v>121.943008899688</v>
      </c>
    </row>
    <row r="3" spans="1:3" x14ac:dyDescent="0.2">
      <c r="A3" t="s">
        <v>21</v>
      </c>
      <c r="B3">
        <v>77.266019582748399</v>
      </c>
      <c r="C3">
        <v>112.262141704559</v>
      </c>
    </row>
    <row r="4" spans="1:3" x14ac:dyDescent="0.2">
      <c r="A4" t="s">
        <v>22</v>
      </c>
      <c r="B4">
        <v>4.1355196386575699</v>
      </c>
      <c r="C4">
        <v>114.696431159973</v>
      </c>
    </row>
    <row r="5" spans="1:3" x14ac:dyDescent="0.2">
      <c r="A5" t="s">
        <v>23</v>
      </c>
      <c r="B5">
        <v>29.302394390106201</v>
      </c>
      <c r="C5">
        <v>1518.8984870910599</v>
      </c>
    </row>
    <row r="6" spans="1:3" x14ac:dyDescent="0.2">
      <c r="A6" t="s">
        <v>24</v>
      </c>
      <c r="B6">
        <v>3.3022448420524499</v>
      </c>
      <c r="C6">
        <v>143.01711320877001</v>
      </c>
    </row>
    <row r="7" spans="1:3" x14ac:dyDescent="0.2">
      <c r="A7" t="s">
        <v>25</v>
      </c>
      <c r="B7">
        <v>1.67336519807577</v>
      </c>
      <c r="C7">
        <v>165.90609550476</v>
      </c>
    </row>
    <row r="8" spans="1:3" x14ac:dyDescent="0.2">
      <c r="A8" t="s">
        <v>26</v>
      </c>
      <c r="B8">
        <v>2.590898796916</v>
      </c>
      <c r="C8">
        <v>105.879771709442</v>
      </c>
    </row>
    <row r="9" spans="1:3" x14ac:dyDescent="0.2">
      <c r="A9" t="s">
        <v>27</v>
      </c>
      <c r="B9">
        <v>5.1538582891225797</v>
      </c>
      <c r="C9">
        <v>158.362734317779</v>
      </c>
    </row>
    <row r="10" spans="1:3" x14ac:dyDescent="0.2">
      <c r="A10" t="s">
        <v>28</v>
      </c>
      <c r="B10">
        <v>23.4409034252166</v>
      </c>
      <c r="C10">
        <v>119.81177330017</v>
      </c>
    </row>
    <row r="11" spans="1:3" x14ac:dyDescent="0.2">
      <c r="A11" t="s">
        <v>29</v>
      </c>
      <c r="B11">
        <v>10.664584487676599</v>
      </c>
      <c r="C11">
        <v>108.731746673583</v>
      </c>
    </row>
    <row r="12" spans="1:3" x14ac:dyDescent="0.2">
      <c r="A12" t="s">
        <v>30</v>
      </c>
      <c r="B12">
        <v>1.75274591892957</v>
      </c>
      <c r="C12">
        <v>104.344832897186</v>
      </c>
    </row>
    <row r="13" spans="1:3" x14ac:dyDescent="0.2">
      <c r="A13" t="s">
        <v>31</v>
      </c>
      <c r="B13">
        <v>3.88018898665905</v>
      </c>
      <c r="C13">
        <v>141.228938102722</v>
      </c>
    </row>
    <row r="14" spans="1:3" x14ac:dyDescent="0.2">
      <c r="A14" t="s">
        <v>32</v>
      </c>
      <c r="B14">
        <v>1.66888553649187</v>
      </c>
      <c r="C14">
        <v>115.018844604492</v>
      </c>
    </row>
    <row r="15" spans="1:3" x14ac:dyDescent="0.2">
      <c r="A15" t="s">
        <v>33</v>
      </c>
      <c r="B15">
        <v>61.484944820404003</v>
      </c>
      <c r="C15">
        <v>116.61432981490999</v>
      </c>
    </row>
    <row r="16" spans="1:3" x14ac:dyDescent="0.2">
      <c r="A16" t="s">
        <v>34</v>
      </c>
      <c r="B16">
        <v>4.3087534606456703</v>
      </c>
      <c r="C16">
        <v>106.328380107879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16"/>
  <sheetViews>
    <sheetView workbookViewId="0"/>
  </sheetViews>
  <sheetFormatPr baseColWidth="10" defaultColWidth="11.140625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1.95137169212102</v>
      </c>
      <c r="C2">
        <v>111.919498443603</v>
      </c>
    </row>
    <row r="3" spans="1:3" x14ac:dyDescent="0.2">
      <c r="A3" t="s">
        <v>36</v>
      </c>
      <c r="B3">
        <v>48.8610118627548</v>
      </c>
      <c r="C3">
        <v>101.165032386779</v>
      </c>
    </row>
    <row r="4" spans="1:3" x14ac:dyDescent="0.2">
      <c r="A4" t="s">
        <v>37</v>
      </c>
      <c r="B4">
        <v>2.32108458876609</v>
      </c>
      <c r="C4">
        <v>125.857508182525</v>
      </c>
    </row>
    <row r="5" spans="1:3" x14ac:dyDescent="0.2">
      <c r="A5" t="s">
        <v>38</v>
      </c>
      <c r="B5">
        <v>3.16839516162872</v>
      </c>
      <c r="C5">
        <v>106.98363780975301</v>
      </c>
    </row>
    <row r="6" spans="1:3" x14ac:dyDescent="0.2">
      <c r="A6" t="s">
        <v>39</v>
      </c>
      <c r="B6">
        <v>1.67915429919958</v>
      </c>
      <c r="C6">
        <v>143.47063302993701</v>
      </c>
    </row>
    <row r="7" spans="1:3" x14ac:dyDescent="0.2">
      <c r="A7" t="s">
        <v>40</v>
      </c>
      <c r="B7">
        <v>1.9417064264416599</v>
      </c>
      <c r="C7">
        <v>623.63052368164006</v>
      </c>
    </row>
    <row r="8" spans="1:3" x14ac:dyDescent="0.2">
      <c r="A8" t="s">
        <v>41</v>
      </c>
      <c r="B8">
        <v>1.7274187877774201</v>
      </c>
      <c r="C8">
        <v>117.026531696319</v>
      </c>
    </row>
    <row r="9" spans="1:3" x14ac:dyDescent="0.2">
      <c r="A9" t="s">
        <v>42</v>
      </c>
      <c r="B9">
        <v>2.1100535988807598</v>
      </c>
      <c r="C9">
        <v>128.91715764999299</v>
      </c>
    </row>
    <row r="10" spans="1:3" x14ac:dyDescent="0.2">
      <c r="A10" t="s">
        <v>43</v>
      </c>
      <c r="B10">
        <v>1.9461868330836201</v>
      </c>
      <c r="C10">
        <v>128.80966663360499</v>
      </c>
    </row>
    <row r="11" spans="1:3" x14ac:dyDescent="0.2">
      <c r="A11" t="s">
        <v>44</v>
      </c>
      <c r="B11">
        <v>1.4808650128543299</v>
      </c>
      <c r="C11">
        <v>104.121363162994</v>
      </c>
    </row>
    <row r="12" spans="1:3" x14ac:dyDescent="0.2">
      <c r="A12" t="s">
        <v>45</v>
      </c>
      <c r="B12">
        <v>2.4197030812501898</v>
      </c>
      <c r="C12">
        <v>147.59289026260299</v>
      </c>
    </row>
    <row r="13" spans="1:3" x14ac:dyDescent="0.2">
      <c r="A13" t="s">
        <v>46</v>
      </c>
      <c r="B13">
        <v>3.8949783891439398</v>
      </c>
      <c r="C13">
        <v>183.21113586425699</v>
      </c>
    </row>
    <row r="14" spans="1:3" x14ac:dyDescent="0.2">
      <c r="A14" t="s">
        <v>47</v>
      </c>
      <c r="B14">
        <v>1.9519317895174</v>
      </c>
      <c r="C14">
        <v>104.82586622238099</v>
      </c>
    </row>
    <row r="15" spans="1:3" x14ac:dyDescent="0.2">
      <c r="A15" t="s">
        <v>48</v>
      </c>
      <c r="B15">
        <v>1.4229177497327301</v>
      </c>
      <c r="C15">
        <v>102.385485172271</v>
      </c>
    </row>
    <row r="16" spans="1:3" x14ac:dyDescent="0.2">
      <c r="A16" t="s">
        <v>49</v>
      </c>
      <c r="B16">
        <v>1.8023500218987401</v>
      </c>
      <c r="C16">
        <v>114.945471286773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7C79-04B4-8D42-9503-5C05FEE06597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21</v>
      </c>
      <c r="B2">
        <v>3335.3215901420599</v>
      </c>
      <c r="C2">
        <v>2792.0541306769601</v>
      </c>
    </row>
    <row r="3" spans="1:3" x14ac:dyDescent="0.2">
      <c r="A3" t="s">
        <v>23</v>
      </c>
      <c r="B3">
        <v>145.698077429601</v>
      </c>
      <c r="C3">
        <v>1543.4716817532801</v>
      </c>
    </row>
    <row r="4" spans="1:3" x14ac:dyDescent="0.2">
      <c r="A4" t="s">
        <v>26</v>
      </c>
      <c r="B4">
        <v>102.002163725565</v>
      </c>
      <c r="C4">
        <v>992.24324357366402</v>
      </c>
    </row>
    <row r="5" spans="1:3" x14ac:dyDescent="0.2">
      <c r="A5" t="s">
        <v>34</v>
      </c>
      <c r="B5">
        <v>229.23767298266</v>
      </c>
      <c r="C5">
        <v>1467.24596786811</v>
      </c>
    </row>
    <row r="6" spans="1:3" x14ac:dyDescent="0.2">
      <c r="A6" t="s">
        <v>31</v>
      </c>
      <c r="B6">
        <v>134.53738445024001</v>
      </c>
      <c r="C6">
        <v>1309.4621752108601</v>
      </c>
    </row>
    <row r="7" spans="1:3" x14ac:dyDescent="0.2">
      <c r="A7" t="s">
        <v>28</v>
      </c>
      <c r="B7">
        <v>359.41566233085399</v>
      </c>
      <c r="C7">
        <v>1834.7568943711501</v>
      </c>
    </row>
    <row r="8" spans="1:3" x14ac:dyDescent="0.2">
      <c r="A8" t="s">
        <v>20</v>
      </c>
      <c r="B8">
        <v>318.63816029290399</v>
      </c>
      <c r="C8">
        <v>1519.5600280188301</v>
      </c>
    </row>
    <row r="9" spans="1:3" x14ac:dyDescent="0.2">
      <c r="A9" t="s">
        <v>24</v>
      </c>
      <c r="B9">
        <v>208.70962424744701</v>
      </c>
      <c r="C9">
        <v>2252.1802873824099</v>
      </c>
    </row>
    <row r="10" spans="1:3" x14ac:dyDescent="0.2">
      <c r="A10" t="s">
        <v>33</v>
      </c>
      <c r="B10">
        <v>110.436870218351</v>
      </c>
      <c r="C10">
        <v>1018.4695580868</v>
      </c>
    </row>
    <row r="11" spans="1:3" x14ac:dyDescent="0.2">
      <c r="A11" t="s">
        <v>25</v>
      </c>
      <c r="B11">
        <v>100.60842700534199</v>
      </c>
      <c r="C11">
        <v>1523.31309466369</v>
      </c>
    </row>
    <row r="12" spans="1:3" x14ac:dyDescent="0.2">
      <c r="A12" t="s">
        <v>29</v>
      </c>
      <c r="B12">
        <v>1440.38731412531</v>
      </c>
      <c r="C12">
        <v>2210.2975715142102</v>
      </c>
    </row>
    <row r="13" spans="1:3" x14ac:dyDescent="0.2">
      <c r="A13" t="s">
        <v>27</v>
      </c>
      <c r="B13">
        <v>228.727853656527</v>
      </c>
      <c r="C13">
        <v>2125.2465281097002</v>
      </c>
    </row>
    <row r="14" spans="1:3" x14ac:dyDescent="0.2">
      <c r="A14" t="s">
        <v>30</v>
      </c>
      <c r="B14">
        <v>244.05255929045799</v>
      </c>
      <c r="C14">
        <v>1909.9650898320001</v>
      </c>
    </row>
    <row r="15" spans="1:3" x14ac:dyDescent="0.2">
      <c r="A15" t="s">
        <v>32</v>
      </c>
      <c r="B15">
        <v>1165.68260037089</v>
      </c>
      <c r="C15">
        <v>2181.7927426190199</v>
      </c>
    </row>
    <row r="16" spans="1:3" x14ac:dyDescent="0.2">
      <c r="A16" t="s">
        <v>22</v>
      </c>
      <c r="B16">
        <v>107.730998697836</v>
      </c>
      <c r="C16">
        <v>1408.9940865597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B2F1-401D-6B46-98C7-797575470DE4}">
  <dimension ref="A1:C16"/>
  <sheetViews>
    <sheetView workbookViewId="0">
      <selection activeCell="D19" sqref="D19"/>
    </sheetView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49</v>
      </c>
      <c r="B2">
        <v>102.07292128032201</v>
      </c>
      <c r="C2">
        <v>1480.61397542486</v>
      </c>
    </row>
    <row r="3" spans="1:3" x14ac:dyDescent="0.2">
      <c r="A3" t="s">
        <v>35</v>
      </c>
      <c r="B3">
        <v>102.082172178194</v>
      </c>
      <c r="C3">
        <v>1344.4763758105501</v>
      </c>
    </row>
    <row r="4" spans="1:3" x14ac:dyDescent="0.2">
      <c r="A4" t="s">
        <v>39</v>
      </c>
      <c r="B4">
        <v>128.90847813993099</v>
      </c>
      <c r="C4">
        <v>2453.9135835116099</v>
      </c>
    </row>
    <row r="5" spans="1:3" x14ac:dyDescent="0.2">
      <c r="A5" t="s">
        <v>41</v>
      </c>
      <c r="B5">
        <v>104.956048411187</v>
      </c>
      <c r="C5">
        <v>1003.04309490226</v>
      </c>
    </row>
    <row r="6" spans="1:3" x14ac:dyDescent="0.2">
      <c r="A6" t="s">
        <v>40</v>
      </c>
      <c r="B6">
        <v>139.00461343802499</v>
      </c>
      <c r="C6">
        <v>2372.7809369871702</v>
      </c>
    </row>
    <row r="7" spans="1:3" x14ac:dyDescent="0.2">
      <c r="A7" t="s">
        <v>42</v>
      </c>
      <c r="B7">
        <v>156.570941981879</v>
      </c>
      <c r="C7">
        <v>929.81810545309497</v>
      </c>
    </row>
    <row r="8" spans="1:3" x14ac:dyDescent="0.2">
      <c r="A8" t="s">
        <v>45</v>
      </c>
      <c r="B8">
        <v>110.38679994432199</v>
      </c>
      <c r="C8">
        <v>1177.9841552712801</v>
      </c>
    </row>
    <row r="9" spans="1:3" x14ac:dyDescent="0.2">
      <c r="A9" t="s">
        <v>37</v>
      </c>
      <c r="B9">
        <v>133.479527619225</v>
      </c>
      <c r="C9">
        <v>945.10392698959595</v>
      </c>
    </row>
    <row r="10" spans="1:3" x14ac:dyDescent="0.2">
      <c r="A10" t="s">
        <v>48</v>
      </c>
      <c r="B10">
        <v>107.764732053066</v>
      </c>
      <c r="C10">
        <v>1439.6114981124599</v>
      </c>
    </row>
    <row r="11" spans="1:3" x14ac:dyDescent="0.2">
      <c r="A11" t="s">
        <v>47</v>
      </c>
      <c r="B11">
        <v>126.455910912772</v>
      </c>
      <c r="C11">
        <v>1155.52982984494</v>
      </c>
    </row>
    <row r="12" spans="1:3" x14ac:dyDescent="0.2">
      <c r="A12" t="s">
        <v>36</v>
      </c>
      <c r="B12">
        <v>100.22519415617199</v>
      </c>
      <c r="C12">
        <v>1370.8462395228701</v>
      </c>
    </row>
    <row r="13" spans="1:3" x14ac:dyDescent="0.2">
      <c r="A13" t="s">
        <v>43</v>
      </c>
      <c r="B13">
        <v>100.982445707913</v>
      </c>
      <c r="C13">
        <v>1375.65160178472</v>
      </c>
    </row>
    <row r="14" spans="1:3" x14ac:dyDescent="0.2">
      <c r="A14" t="s">
        <v>44</v>
      </c>
      <c r="B14">
        <v>102.90453879469</v>
      </c>
      <c r="C14">
        <v>1010.8367998377799</v>
      </c>
    </row>
    <row r="15" spans="1:3" x14ac:dyDescent="0.2">
      <c r="A15" t="s">
        <v>38</v>
      </c>
      <c r="B15">
        <v>164.678075450817</v>
      </c>
      <c r="C15">
        <v>971.82410925661497</v>
      </c>
    </row>
    <row r="16" spans="1:3" x14ac:dyDescent="0.2">
      <c r="A16" t="s">
        <v>46</v>
      </c>
      <c r="B16">
        <v>102.914665449808</v>
      </c>
      <c r="C16">
        <v>1635.4128067122399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C5D1-8747-4848-9E0C-DDDF8AD37451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101.658140769879</v>
      </c>
      <c r="C2">
        <v>100.967809912158</v>
      </c>
    </row>
    <row r="3" spans="1:3" x14ac:dyDescent="0.2">
      <c r="A3" t="s">
        <v>28</v>
      </c>
      <c r="B3">
        <v>98.4740185056895</v>
      </c>
      <c r="C3">
        <v>98.318529779688603</v>
      </c>
    </row>
    <row r="4" spans="1:3" x14ac:dyDescent="0.2">
      <c r="A4" t="s">
        <v>23</v>
      </c>
      <c r="B4">
        <v>106.16121622925201</v>
      </c>
      <c r="C4">
        <v>104.232406610985</v>
      </c>
    </row>
    <row r="5" spans="1:3" x14ac:dyDescent="0.2">
      <c r="A5" t="s">
        <v>30</v>
      </c>
      <c r="B5">
        <v>103.496767674986</v>
      </c>
      <c r="C5">
        <v>102.901723971116</v>
      </c>
    </row>
    <row r="6" spans="1:3" x14ac:dyDescent="0.2">
      <c r="A6" t="s">
        <v>27</v>
      </c>
      <c r="B6">
        <v>101.663481242112</v>
      </c>
      <c r="C6">
        <v>101.300242415884</v>
      </c>
    </row>
    <row r="7" spans="1:3" x14ac:dyDescent="0.2">
      <c r="A7" t="s">
        <v>21</v>
      </c>
      <c r="B7">
        <v>102.484597166746</v>
      </c>
      <c r="C7">
        <v>101.490530631867</v>
      </c>
    </row>
    <row r="8" spans="1:3" x14ac:dyDescent="0.2">
      <c r="A8" t="s">
        <v>22</v>
      </c>
      <c r="B8">
        <v>101.194505141102</v>
      </c>
      <c r="C8">
        <v>99.251048901684698</v>
      </c>
    </row>
    <row r="9" spans="1:3" x14ac:dyDescent="0.2">
      <c r="A9" t="s">
        <v>34</v>
      </c>
      <c r="B9">
        <v>97.547547052806706</v>
      </c>
      <c r="C9">
        <v>97.312710118055506</v>
      </c>
    </row>
    <row r="10" spans="1:3" x14ac:dyDescent="0.2">
      <c r="A10" t="s">
        <v>32</v>
      </c>
      <c r="B10">
        <v>101.603938821951</v>
      </c>
      <c r="C10">
        <v>100.876359901028</v>
      </c>
    </row>
    <row r="11" spans="1:3" x14ac:dyDescent="0.2">
      <c r="A11" t="s">
        <v>26</v>
      </c>
      <c r="B11">
        <v>100.723999427764</v>
      </c>
      <c r="C11">
        <v>99.934234181175</v>
      </c>
    </row>
    <row r="12" spans="1:3" x14ac:dyDescent="0.2">
      <c r="A12" t="s">
        <v>25</v>
      </c>
      <c r="B12">
        <v>103.29698497817201</v>
      </c>
      <c r="C12">
        <v>102.340194598596</v>
      </c>
    </row>
    <row r="13" spans="1:3" x14ac:dyDescent="0.2">
      <c r="A13" t="s">
        <v>33</v>
      </c>
      <c r="B13">
        <v>98.352458556481196</v>
      </c>
      <c r="C13">
        <v>97.586971633783804</v>
      </c>
    </row>
    <row r="14" spans="1:3" x14ac:dyDescent="0.2">
      <c r="A14" t="s">
        <v>24</v>
      </c>
      <c r="B14">
        <v>100.464979501066</v>
      </c>
      <c r="C14">
        <v>99.754993650024304</v>
      </c>
    </row>
    <row r="15" spans="1:3" x14ac:dyDescent="0.2">
      <c r="A15" t="s">
        <v>29</v>
      </c>
      <c r="B15">
        <v>102.191037444421</v>
      </c>
      <c r="C15">
        <v>101.83698144968</v>
      </c>
    </row>
    <row r="16" spans="1:3" x14ac:dyDescent="0.2">
      <c r="A16" t="s">
        <v>31</v>
      </c>
      <c r="B16">
        <v>102.35392732305</v>
      </c>
      <c r="C16">
        <v>102.040109851906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4E5A-350C-A24C-A1EB-DB488FE8992D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45</v>
      </c>
      <c r="B2">
        <v>98.992197216898305</v>
      </c>
      <c r="C2">
        <v>98.540187132841993</v>
      </c>
    </row>
    <row r="3" spans="1:3" x14ac:dyDescent="0.2">
      <c r="A3" t="s">
        <v>35</v>
      </c>
      <c r="B3">
        <v>103.80683087841</v>
      </c>
      <c r="C3">
        <v>102.469739453682</v>
      </c>
    </row>
    <row r="4" spans="1:3" x14ac:dyDescent="0.2">
      <c r="A4" t="s">
        <v>48</v>
      </c>
      <c r="B4">
        <v>104.917072873404</v>
      </c>
      <c r="C4">
        <v>104.486681299384</v>
      </c>
    </row>
    <row r="5" spans="1:3" x14ac:dyDescent="0.2">
      <c r="A5" t="s">
        <v>44</v>
      </c>
      <c r="B5">
        <v>100.526115364959</v>
      </c>
      <c r="C5">
        <v>99.498650540106198</v>
      </c>
    </row>
    <row r="6" spans="1:3" x14ac:dyDescent="0.2">
      <c r="A6" t="s">
        <v>47</v>
      </c>
      <c r="B6">
        <v>109.214994814604</v>
      </c>
      <c r="C6">
        <v>106.692011157198</v>
      </c>
    </row>
    <row r="7" spans="1:3" x14ac:dyDescent="0.2">
      <c r="A7" t="s">
        <v>49</v>
      </c>
      <c r="B7">
        <v>103.07958077421399</v>
      </c>
      <c r="C7">
        <v>101.240061749254</v>
      </c>
    </row>
    <row r="8" spans="1:3" x14ac:dyDescent="0.2">
      <c r="A8" t="s">
        <v>38</v>
      </c>
      <c r="B8">
        <v>100.914986807104</v>
      </c>
      <c r="C8">
        <v>100.72284239546499</v>
      </c>
    </row>
    <row r="9" spans="1:3" x14ac:dyDescent="0.2">
      <c r="A9" t="s">
        <v>36</v>
      </c>
      <c r="B9">
        <v>103.553526868666</v>
      </c>
      <c r="C9">
        <v>102.432521958197</v>
      </c>
    </row>
    <row r="10" spans="1:3" x14ac:dyDescent="0.2">
      <c r="A10" t="s">
        <v>37</v>
      </c>
      <c r="B10">
        <v>99.909451819346302</v>
      </c>
      <c r="C10">
        <v>99.652585398622804</v>
      </c>
    </row>
    <row r="11" spans="1:3" x14ac:dyDescent="0.2">
      <c r="A11" t="s">
        <v>46</v>
      </c>
      <c r="B11">
        <v>102.43672704866501</v>
      </c>
      <c r="C11">
        <v>100.82597485802</v>
      </c>
    </row>
    <row r="12" spans="1:3" x14ac:dyDescent="0.2">
      <c r="A12" t="s">
        <v>43</v>
      </c>
      <c r="B12">
        <v>95.822300219261194</v>
      </c>
      <c r="C12">
        <v>95.356959900759705</v>
      </c>
    </row>
    <row r="13" spans="1:3" x14ac:dyDescent="0.2">
      <c r="A13" t="s">
        <v>39</v>
      </c>
      <c r="B13">
        <v>104.204115280671</v>
      </c>
      <c r="C13">
        <v>102.402066619141</v>
      </c>
    </row>
    <row r="14" spans="1:3" x14ac:dyDescent="0.2">
      <c r="A14" t="s">
        <v>40</v>
      </c>
      <c r="B14">
        <v>102.32816881955701</v>
      </c>
      <c r="C14">
        <v>101.94235539836301</v>
      </c>
    </row>
    <row r="15" spans="1:3" x14ac:dyDescent="0.2">
      <c r="A15" t="s">
        <v>42</v>
      </c>
      <c r="B15">
        <v>101.068624231984</v>
      </c>
      <c r="C15">
        <v>100.289511673512</v>
      </c>
    </row>
    <row r="16" spans="1:3" x14ac:dyDescent="0.2">
      <c r="A16" t="s">
        <v>41</v>
      </c>
      <c r="B16">
        <v>104.56137649625499</v>
      </c>
      <c r="C16">
        <v>104.077309554073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17"/>
  <sheetViews>
    <sheetView tabSelected="1" zoomScale="75" zoomScaleNormal="86" workbookViewId="0">
      <selection activeCell="H9" sqref="H9"/>
    </sheetView>
  </sheetViews>
  <sheetFormatPr baseColWidth="10" defaultColWidth="10.7109375" defaultRowHeight="16" x14ac:dyDescent="0.2"/>
  <cols>
    <col min="1" max="1" width="17.7109375" style="1" bestFit="1" customWidth="1"/>
    <col min="2" max="4" width="10.7109375" style="1"/>
    <col min="5" max="5" width="11.7109375" style="1" bestFit="1" customWidth="1"/>
    <col min="6" max="16384" width="10.7109375" style="1"/>
  </cols>
  <sheetData>
    <row r="1" spans="1:5" x14ac:dyDescent="0.2">
      <c r="B1" s="7" t="s">
        <v>50</v>
      </c>
      <c r="C1" s="7"/>
      <c r="D1" s="7" t="s">
        <v>51</v>
      </c>
      <c r="E1" s="7"/>
    </row>
    <row r="2" spans="1:5" x14ac:dyDescent="0.2">
      <c r="B2" s="2" t="s">
        <v>15</v>
      </c>
      <c r="C2" s="2" t="s">
        <v>16</v>
      </c>
      <c r="D2" s="2" t="s">
        <v>15</v>
      </c>
      <c r="E2" s="2" t="s">
        <v>16</v>
      </c>
    </row>
    <row r="3" spans="1:5" x14ac:dyDescent="0.2">
      <c r="A3" s="3" t="s">
        <v>0</v>
      </c>
      <c r="B3" s="4">
        <f>MIN(AVERAGE(ewma_ch_price_return!B2:B16), 150)</f>
        <v>1.4605330868197965</v>
      </c>
      <c r="C3" s="4">
        <f>MIN(AVERAGE(ewma_ch_price_return!C2:C16), 150)</f>
        <v>103.54301259959226</v>
      </c>
      <c r="D3" s="4">
        <f>MIN(AVERAGE(ewma_us_price_return!B2:B16), 150)</f>
        <v>1.8029388905654613</v>
      </c>
      <c r="E3" s="4">
        <f>MIN(AVERAGE(ewma_us_price_return!C2:C16), 150)</f>
        <v>103.04598814381555</v>
      </c>
    </row>
    <row r="4" spans="1:5" x14ac:dyDescent="0.2">
      <c r="A4" s="3" t="s">
        <v>1</v>
      </c>
      <c r="B4" s="4">
        <f>AVERAGE(arima_ch!B2:B16)</f>
        <v>111.32012639728742</v>
      </c>
      <c r="C4" s="4">
        <f>AVERAGE(arima_ch!C2:C16)</f>
        <v>100.2366199733805</v>
      </c>
      <c r="D4" s="4">
        <f>AVERAGE(arima_us!B2:B16)</f>
        <v>100.09706460225182</v>
      </c>
      <c r="E4" s="4">
        <f>AVERAGE(arima_us!C2:C16)</f>
        <v>102.87786028427658</v>
      </c>
    </row>
    <row r="5" spans="1:5" x14ac:dyDescent="0.2">
      <c r="A5" s="3" t="s">
        <v>2</v>
      </c>
      <c r="B5" s="5">
        <f>MIN(AVERAGE(arima_garch_ch!B2:B16), 150)</f>
        <v>150</v>
      </c>
      <c r="C5" s="5">
        <f>MIN(AVERAGE(arima_garch_ch!C2:C16), 150)</f>
        <v>150</v>
      </c>
      <c r="D5" s="5">
        <f>MIN(AVERAGE(arima_grach_us!B2:B16), 150)</f>
        <v>118.89247103455484</v>
      </c>
      <c r="E5" s="5">
        <f>MIN(AVERAGE(arima_grach_us!C2:C16), 150)</f>
        <v>150</v>
      </c>
    </row>
    <row r="6" spans="1:5" x14ac:dyDescent="0.2">
      <c r="A6" s="3" t="s">
        <v>3</v>
      </c>
      <c r="B6" s="5">
        <f>MIN(AVERAGE(arima_figarch_ch!B2:B16), 150)</f>
        <v>101.44450665569856</v>
      </c>
      <c r="C6" s="5">
        <f>MIN(AVERAGE(arima_figarch_ch!C2:C16), 150)</f>
        <v>100.67632317384214</v>
      </c>
      <c r="D6" s="5">
        <f>MIN(AVERAGE(arima_figarch_us!B2:B16), 150)</f>
        <v>102.35573796759992</v>
      </c>
      <c r="E6" s="5">
        <f>MIN(AVERAGE(arima_figarch_us!C2:C16), 150)</f>
        <v>101.37529727257464</v>
      </c>
    </row>
    <row r="7" spans="1:5" x14ac:dyDescent="0.2">
      <c r="A7" s="3" t="s">
        <v>4</v>
      </c>
      <c r="B7" s="4">
        <f>MIN(AVERAGE(arfima_ch!B2:B16), 150)</f>
        <v>107.32202236466667</v>
      </c>
      <c r="C7" s="4">
        <f>AVERAGE(arfima_ch!C2:C16)</f>
        <v>101.01962509533335</v>
      </c>
      <c r="D7" s="4">
        <f>MIN(AVERAGE(arfima_us!B2:B16), 150)</f>
        <v>100.20351413195205</v>
      </c>
      <c r="E7" s="4">
        <f>MIN(AVERAGE(arfima_us!C2:C16), 150)</f>
        <v>101.0508160647437</v>
      </c>
    </row>
    <row r="8" spans="1:5" x14ac:dyDescent="0.2">
      <c r="A8" s="3" t="s">
        <v>5</v>
      </c>
      <c r="B8" s="4">
        <f>MIN(AVERAGE(arfima_garch_ch!B2:B16), 150)</f>
        <v>150</v>
      </c>
      <c r="C8" s="4">
        <f>MIN(AVERAGE(arfima_garch_ch!C2:C16), 150)</f>
        <v>150</v>
      </c>
      <c r="D8" s="4">
        <f>MIN(AVERAGE(arfima_grach_us!B2:B16), 150)</f>
        <v>114.44440134681774</v>
      </c>
      <c r="E8" s="4">
        <f>MIN(AVERAGE(arfima_grach_us!C2:C16), 150)</f>
        <v>150</v>
      </c>
    </row>
    <row r="9" spans="1:5" x14ac:dyDescent="0.2">
      <c r="A9" s="3" t="s">
        <v>6</v>
      </c>
      <c r="B9" s="5"/>
      <c r="C9" s="5"/>
      <c r="D9" s="5"/>
      <c r="E9" s="5"/>
    </row>
    <row r="10" spans="1:5" x14ac:dyDescent="0.2">
      <c r="A10" s="3" t="s">
        <v>7</v>
      </c>
      <c r="B10" s="4">
        <f>MIN(AVERAGE(ssa_ch!B2:B16), 150)</f>
        <v>2.0558621557386298</v>
      </c>
      <c r="C10" s="4">
        <f>MIN(AVERAGE(ssa_ch!C2:C16), 150)</f>
        <v>121.07833732931867</v>
      </c>
      <c r="D10" s="4">
        <f>MIN(AVERAGE(ssa_us!B2:B16), 150)</f>
        <v>2.9730318231260733</v>
      </c>
      <c r="E10" s="4">
        <f>MIN(AVERAGE(ssa_us!C2:C16), 150)</f>
        <v>126.45061058069768</v>
      </c>
    </row>
    <row r="11" spans="1:5" x14ac:dyDescent="0.2">
      <c r="A11" s="3" t="s">
        <v>8</v>
      </c>
      <c r="B11" s="4">
        <f>MIN(AVERAGE(mlp_ch!B2:B16), 150)</f>
        <v>1.5854207798838573</v>
      </c>
      <c r="C11" s="4">
        <f>MIN(AVERAGE(mlp_ch!C2:C16), 150)</f>
        <v>101.25759243965102</v>
      </c>
      <c r="D11" s="4">
        <f>MIN(AVERAGE(mlp_us!B2:B16), 150)</f>
        <v>1.7417690530419307</v>
      </c>
      <c r="E11" s="4">
        <f>MIN(AVERAGE(mlp_us!C2:C16), 150)</f>
        <v>100.67181269327763</v>
      </c>
    </row>
    <row r="12" spans="1:5" x14ac:dyDescent="0.2">
      <c r="A12" s="3" t="s">
        <v>9</v>
      </c>
      <c r="B12" s="4">
        <f>MIN(AVERAGE(mssa_mlp_ch!B2:B16), 150)</f>
        <v>1.0778102154533042</v>
      </c>
      <c r="C12" s="4">
        <f>MIN(AVERAGE(mssa_mlp_ch!C2:C16), 150)</f>
        <v>97.797560294468994</v>
      </c>
      <c r="D12" s="4">
        <f>MIN(AVERAGE(mssa_mlp_us!B2:B16), 150)</f>
        <v>0.92653604534764922</v>
      </c>
      <c r="E12" s="4">
        <f>MIN(AVERAGE(mssa_mlp_us!C2:C16), 150)</f>
        <v>96.805840333302683</v>
      </c>
    </row>
    <row r="13" spans="1:5" x14ac:dyDescent="0.2">
      <c r="A13" s="3" t="s">
        <v>10</v>
      </c>
      <c r="B13" s="4">
        <f>MIN(AVERAGE(ewma_mlp_ch!B2:B16), 150)</f>
        <v>7.8371346431473787</v>
      </c>
      <c r="C13" s="6"/>
      <c r="D13" s="4">
        <f>MIN(AVERAGE(ewma_mlp_us!B2:B16), 150)</f>
        <v>8.2942388703425678</v>
      </c>
      <c r="E13" s="6"/>
    </row>
    <row r="14" spans="1:5" x14ac:dyDescent="0.2">
      <c r="A14" s="3" t="s">
        <v>11</v>
      </c>
      <c r="B14" s="4">
        <f>MIN(AVERAGE(rnn_ch!B2:B16), 150)</f>
        <v>4.3094091241558354</v>
      </c>
      <c r="C14" s="4">
        <f>MIN(AVERAGE(rnn_ch!C2:C16), 150)</f>
        <v>9.7776364038387573</v>
      </c>
      <c r="D14" s="4">
        <f>MIN(AVERAGE(rnn_us!B2:B16), 150)</f>
        <v>10.013787026206632</v>
      </c>
      <c r="E14" s="4">
        <f>MIN(AVERAGE(rnn_us!C2:C16), 150)</f>
        <v>7.5726078078150598</v>
      </c>
    </row>
    <row r="15" spans="1:5" x14ac:dyDescent="0.2">
      <c r="A15" s="3" t="s">
        <v>12</v>
      </c>
      <c r="B15" s="4">
        <f>MIN(AVERAGE(mssa_rnn_ch!B2:B16), 150)</f>
        <v>3.1867452400426028</v>
      </c>
      <c r="C15" s="4">
        <f>MIN(AVERAGE(mssa_rnn_ch!C2:C16), 150)</f>
        <v>9.5031447956959099</v>
      </c>
      <c r="D15" s="4">
        <f>MIN(AVERAGE(mssa_rnn_us!B2:B16), 150)</f>
        <v>9.5986696208516609</v>
      </c>
      <c r="E15" s="4">
        <f>MIN(AVERAGE(mssa_rnn_us!C2:C16), 150)</f>
        <v>7.248315513133992</v>
      </c>
    </row>
    <row r="16" spans="1:5" x14ac:dyDescent="0.2">
      <c r="A16" s="3" t="s">
        <v>13</v>
      </c>
      <c r="B16" s="4">
        <f>MIN(AVERAGE(wn_ch!B2:B16), 150)</f>
        <v>15.577877536416041</v>
      </c>
      <c r="C16" s="4">
        <f>MIN(AVERAGE(wn_ch!C2:C16), 150)</f>
        <v>150</v>
      </c>
      <c r="D16" s="4">
        <f>MIN(AVERAGE(wn_us!B2:B16), 150)</f>
        <v>5.2452752863367342</v>
      </c>
      <c r="E16" s="4">
        <f>MIN(AVERAGE(wn_us!C2:C16), 150)</f>
        <v>150</v>
      </c>
    </row>
    <row r="17" spans="1:5" x14ac:dyDescent="0.2">
      <c r="A17" s="3" t="s">
        <v>14</v>
      </c>
      <c r="B17" s="5">
        <f>AVERAGE(mssa_wn_ch!B2:B16)</f>
        <v>30.849583329011928</v>
      </c>
      <c r="C17" s="5">
        <f>MIN(AVERAGE(mssa_wn_ch!C2:C16), 150)</f>
        <v>150</v>
      </c>
      <c r="D17" s="5">
        <f>AVERAGE(mssa_wn_us!B2:B16)</f>
        <v>11.801450392231317</v>
      </c>
      <c r="E17" s="5">
        <f>MIN(AVERAGE(mssa_wn_us!C2:C16), 150)</f>
        <v>150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BD3C-F07E-C34A-A947-83F36C8FEC36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20</v>
      </c>
      <c r="B2">
        <v>3.1594160944223399</v>
      </c>
      <c r="C2">
        <v>433.29100608825598</v>
      </c>
    </row>
    <row r="3" spans="1:3" x14ac:dyDescent="0.2">
      <c r="A3" t="s">
        <v>21</v>
      </c>
      <c r="B3">
        <v>7.8174553811550096</v>
      </c>
      <c r="C3">
        <v>94.095933437347398</v>
      </c>
    </row>
    <row r="4" spans="1:3" x14ac:dyDescent="0.2">
      <c r="A4" t="s">
        <v>22</v>
      </c>
      <c r="B4">
        <v>2.34640464186668</v>
      </c>
      <c r="C4">
        <v>164.71329927444401</v>
      </c>
    </row>
    <row r="5" spans="1:3" x14ac:dyDescent="0.2">
      <c r="A5" t="s">
        <v>23</v>
      </c>
      <c r="B5">
        <v>2.2500278428196898</v>
      </c>
      <c r="C5">
        <v>234.76362228393501</v>
      </c>
    </row>
    <row r="6" spans="1:3" x14ac:dyDescent="0.2">
      <c r="A6" t="s">
        <v>24</v>
      </c>
      <c r="B6">
        <v>391.826605796813</v>
      </c>
      <c r="C6">
        <v>1467.98486709594</v>
      </c>
    </row>
    <row r="7" spans="1:3" x14ac:dyDescent="0.2">
      <c r="A7" t="s">
        <v>25</v>
      </c>
      <c r="B7">
        <v>0.59923809021711305</v>
      </c>
      <c r="C7">
        <v>1248.6461639404199</v>
      </c>
    </row>
    <row r="8" spans="1:3" x14ac:dyDescent="0.2">
      <c r="A8" t="s">
        <v>26</v>
      </c>
      <c r="B8">
        <v>1.16126257926225</v>
      </c>
      <c r="C8">
        <v>91.360181570053101</v>
      </c>
    </row>
    <row r="9" spans="1:3" x14ac:dyDescent="0.2">
      <c r="A9" t="s">
        <v>27</v>
      </c>
      <c r="B9">
        <v>2.0962633192539202</v>
      </c>
      <c r="C9">
        <v>96.703255176544104</v>
      </c>
    </row>
    <row r="10" spans="1:3" x14ac:dyDescent="0.2">
      <c r="A10" t="s">
        <v>28</v>
      </c>
      <c r="B10">
        <v>8.4422990679740906</v>
      </c>
      <c r="C10">
        <v>463.99464607238701</v>
      </c>
    </row>
    <row r="11" spans="1:3" x14ac:dyDescent="0.2">
      <c r="A11" t="s">
        <v>29</v>
      </c>
      <c r="B11">
        <v>30.046913027763299</v>
      </c>
      <c r="C11">
        <v>90.780800580978394</v>
      </c>
    </row>
    <row r="12" spans="1:3" x14ac:dyDescent="0.2">
      <c r="A12" t="s">
        <v>30</v>
      </c>
      <c r="B12">
        <v>0.51228320226073198</v>
      </c>
      <c r="C12">
        <v>121.22004032135</v>
      </c>
    </row>
    <row r="13" spans="1:3" x14ac:dyDescent="0.2">
      <c r="A13" t="s">
        <v>31</v>
      </c>
      <c r="B13">
        <v>10.135595500469201</v>
      </c>
      <c r="C13">
        <v>6435.1013183593705</v>
      </c>
    </row>
    <row r="14" spans="1:3" x14ac:dyDescent="0.2">
      <c r="A14" t="s">
        <v>32</v>
      </c>
      <c r="B14">
        <v>0.68154567852616299</v>
      </c>
      <c r="C14">
        <v>92.060899734496999</v>
      </c>
    </row>
    <row r="15" spans="1:3" x14ac:dyDescent="0.2">
      <c r="A15" t="s">
        <v>33</v>
      </c>
      <c r="B15">
        <v>1.0126804932951901</v>
      </c>
      <c r="C15">
        <v>631.63185119628895</v>
      </c>
    </row>
    <row r="16" spans="1:3" x14ac:dyDescent="0.2">
      <c r="A16" t="s">
        <v>34</v>
      </c>
      <c r="B16">
        <v>0.65575921908020895</v>
      </c>
      <c r="C16">
        <v>880.61418533325195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B1DC-D885-0344-811B-CCF1E1094C3E}">
  <dimension ref="A1:C16"/>
  <sheetViews>
    <sheetView workbookViewId="0"/>
  </sheetViews>
  <sheetFormatPr baseColWidth="10" defaultRowHeight="16" x14ac:dyDescent="0.2"/>
  <sheetData>
    <row r="1" spans="1:3" x14ac:dyDescent="0.2">
      <c r="A1" t="s">
        <v>17</v>
      </c>
      <c r="B1" t="s">
        <v>18</v>
      </c>
      <c r="C1" t="s">
        <v>19</v>
      </c>
    </row>
    <row r="2" spans="1:3" x14ac:dyDescent="0.2">
      <c r="A2" t="s">
        <v>35</v>
      </c>
      <c r="B2">
        <v>9.9706813693046499</v>
      </c>
      <c r="C2">
        <v>122.45779037475501</v>
      </c>
    </row>
    <row r="3" spans="1:3" x14ac:dyDescent="0.2">
      <c r="A3" t="s">
        <v>36</v>
      </c>
      <c r="B3">
        <v>151.423597335815</v>
      </c>
      <c r="C3">
        <v>15613.565063476501</v>
      </c>
    </row>
    <row r="4" spans="1:3" x14ac:dyDescent="0.2">
      <c r="A4" t="s">
        <v>37</v>
      </c>
      <c r="B4">
        <v>0.68194190971553303</v>
      </c>
      <c r="C4">
        <v>94.934916496276799</v>
      </c>
    </row>
    <row r="5" spans="1:3" x14ac:dyDescent="0.2">
      <c r="A5" t="s">
        <v>38</v>
      </c>
      <c r="B5">
        <v>1.07456985861063</v>
      </c>
      <c r="C5">
        <v>96.633315086364703</v>
      </c>
    </row>
    <row r="6" spans="1:3" x14ac:dyDescent="0.2">
      <c r="A6" t="s">
        <v>39</v>
      </c>
      <c r="B6">
        <v>0.41747991926968098</v>
      </c>
      <c r="C6">
        <v>113.808417320251</v>
      </c>
    </row>
    <row r="7" spans="1:3" x14ac:dyDescent="0.2">
      <c r="A7" t="s">
        <v>40</v>
      </c>
      <c r="B7">
        <v>0.94609893858432703</v>
      </c>
      <c r="C7">
        <v>2713.4237289428702</v>
      </c>
    </row>
    <row r="8" spans="1:3" x14ac:dyDescent="0.2">
      <c r="A8" t="s">
        <v>41</v>
      </c>
      <c r="B8">
        <v>2.3043479770421902</v>
      </c>
      <c r="C8">
        <v>1274.48387145996</v>
      </c>
    </row>
    <row r="9" spans="1:3" x14ac:dyDescent="0.2">
      <c r="A9" t="s">
        <v>42</v>
      </c>
      <c r="B9">
        <v>1.36772198602557</v>
      </c>
      <c r="C9">
        <v>129.455339908599</v>
      </c>
    </row>
    <row r="10" spans="1:3" x14ac:dyDescent="0.2">
      <c r="A10" t="s">
        <v>43</v>
      </c>
      <c r="B10">
        <v>0.54964493028819505</v>
      </c>
      <c r="C10">
        <v>101.90608501434301</v>
      </c>
    </row>
    <row r="11" spans="1:3" x14ac:dyDescent="0.2">
      <c r="A11" t="s">
        <v>44</v>
      </c>
      <c r="B11">
        <v>0.83574606105685201</v>
      </c>
      <c r="C11">
        <v>99.0877330303192</v>
      </c>
    </row>
    <row r="12" spans="1:3" x14ac:dyDescent="0.2">
      <c r="A12" t="s">
        <v>45</v>
      </c>
      <c r="B12">
        <v>5.1826059818267796</v>
      </c>
      <c r="C12">
        <v>1011.11488342285</v>
      </c>
    </row>
    <row r="13" spans="1:3" x14ac:dyDescent="0.2">
      <c r="A13" t="s">
        <v>46</v>
      </c>
      <c r="B13">
        <v>0.42008096352219498</v>
      </c>
      <c r="C13">
        <v>4642.2546386718705</v>
      </c>
    </row>
    <row r="14" spans="1:3" x14ac:dyDescent="0.2">
      <c r="A14" t="s">
        <v>47</v>
      </c>
      <c r="B14">
        <v>0.499517796561121</v>
      </c>
      <c r="C14">
        <v>114.485013484954</v>
      </c>
    </row>
    <row r="15" spans="1:3" x14ac:dyDescent="0.2">
      <c r="A15" t="s">
        <v>48</v>
      </c>
      <c r="B15">
        <v>0.43129171244800002</v>
      </c>
      <c r="C15">
        <v>89.105868339538503</v>
      </c>
    </row>
    <row r="16" spans="1:3" x14ac:dyDescent="0.2">
      <c r="A16" t="s">
        <v>49</v>
      </c>
      <c r="B16">
        <v>0.91642914339899995</v>
      </c>
      <c r="C16">
        <v>132.86746740341101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arima_ch</vt:lpstr>
      <vt:lpstr>arima_us</vt:lpstr>
      <vt:lpstr>ewma_ch_price_return</vt:lpstr>
      <vt:lpstr>ewma_us_price_return</vt:lpstr>
      <vt:lpstr>arfima_ch</vt:lpstr>
      <vt:lpstr>arfima_us</vt:lpstr>
      <vt:lpstr>arfima_garch_ch</vt:lpstr>
      <vt:lpstr>arfima_grach_us</vt:lpstr>
      <vt:lpstr>ssa_ch</vt:lpstr>
      <vt:lpstr>ssa_us</vt:lpstr>
      <vt:lpstr>mlp_ch</vt:lpstr>
      <vt:lpstr>mlp_us</vt:lpstr>
      <vt:lpstr>mssa_mlp_ch</vt:lpstr>
      <vt:lpstr>mssa_mlp_us</vt:lpstr>
      <vt:lpstr>ewma_mlp_ch</vt:lpstr>
      <vt:lpstr>ewma_mlp_us</vt:lpstr>
      <vt:lpstr>rnn_ch</vt:lpstr>
      <vt:lpstr>rnn_us</vt:lpstr>
      <vt:lpstr>mssa_rnn_ch</vt:lpstr>
      <vt:lpstr>mssa_rnn_us</vt:lpstr>
      <vt:lpstr>wn_ch</vt:lpstr>
      <vt:lpstr>wn_us</vt:lpstr>
      <vt:lpstr>arima_garch_ch</vt:lpstr>
      <vt:lpstr>arima_grach_us</vt:lpstr>
      <vt:lpstr>arima_figarch_ch</vt:lpstr>
      <vt:lpstr>arima_figarch_us</vt:lpstr>
      <vt:lpstr>table</vt:lpstr>
      <vt:lpstr>mssa_wn_ch</vt:lpstr>
      <vt:lpstr>mssa_wn_us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 Monteg</dc:creator>
  <cp:lastModifiedBy>Forci Monteg</cp:lastModifiedBy>
  <dcterms:created xsi:type="dcterms:W3CDTF">2023-03-21T11:37:16Z</dcterms:created>
  <dcterms:modified xsi:type="dcterms:W3CDTF">2023-03-22T05:26:03Z</dcterms:modified>
</cp:coreProperties>
</file>