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mpflinga/azure-git/Marketing-POCs/hero-digital/locator/querystring/"/>
    </mc:Choice>
  </mc:AlternateContent>
  <xr:revisionPtr revIDLastSave="0" documentId="13_ncr:1_{FC34310E-0937-FA43-91C7-9A1DF97BC39D}" xr6:coauthVersionLast="47" xr6:coauthVersionMax="47" xr10:uidLastSave="{00000000-0000-0000-0000-000000000000}"/>
  <bookViews>
    <workbookView xWindow="500" yWindow="2260" windowWidth="28040" windowHeight="17440" activeTab="1" xr2:uid="{684C941B-BCEB-A041-9B02-32FBBFB373CD}"/>
  </bookViews>
  <sheets>
    <sheet name="earlyVoting" sheetId="1" r:id="rId1"/>
    <sheet name="electionDa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L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L7" i="2" s="1"/>
  <c r="G7" i="2"/>
  <c r="H7" i="2"/>
  <c r="I7" i="2"/>
  <c r="J7" i="2"/>
  <c r="K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L13" i="2" s="1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L14" i="2"/>
  <c r="D15" i="2"/>
  <c r="E15" i="2"/>
  <c r="F15" i="2"/>
  <c r="G15" i="2"/>
  <c r="H15" i="2"/>
  <c r="I15" i="2"/>
  <c r="J15" i="2"/>
  <c r="K15" i="2"/>
  <c r="L15" i="2"/>
  <c r="D16" i="2"/>
  <c r="E16" i="2"/>
  <c r="F16" i="2"/>
  <c r="G16" i="2"/>
  <c r="H16" i="2"/>
  <c r="I16" i="2"/>
  <c r="J16" i="2"/>
  <c r="K16" i="2"/>
  <c r="L16" i="2"/>
  <c r="D17" i="2"/>
  <c r="E17" i="2"/>
  <c r="F17" i="2"/>
  <c r="L17" i="2" s="1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L18" i="2"/>
  <c r="D19" i="2"/>
  <c r="E19" i="2"/>
  <c r="F19" i="2"/>
  <c r="G19" i="2"/>
  <c r="H19" i="2"/>
  <c r="I19" i="2"/>
  <c r="J19" i="2"/>
  <c r="K19" i="2"/>
  <c r="L19" i="2"/>
  <c r="D20" i="2"/>
  <c r="E20" i="2"/>
  <c r="F20" i="2"/>
  <c r="G20" i="2"/>
  <c r="H20" i="2"/>
  <c r="I20" i="2"/>
  <c r="J20" i="2"/>
  <c r="K20" i="2"/>
  <c r="L20" i="2"/>
  <c r="D21" i="2"/>
  <c r="E21" i="2"/>
  <c r="F21" i="2"/>
  <c r="L21" i="2" s="1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L22" i="2"/>
  <c r="D23" i="2"/>
  <c r="E23" i="2"/>
  <c r="F23" i="2"/>
  <c r="G23" i="2"/>
  <c r="H23" i="2"/>
  <c r="I23" i="2"/>
  <c r="J23" i="2"/>
  <c r="K23" i="2"/>
  <c r="L23" i="2"/>
  <c r="D24" i="2"/>
  <c r="E24" i="2"/>
  <c r="F24" i="2"/>
  <c r="G24" i="2"/>
  <c r="H24" i="2"/>
  <c r="I24" i="2"/>
  <c r="J24" i="2"/>
  <c r="K24" i="2"/>
  <c r="L24" i="2"/>
  <c r="D25" i="2"/>
  <c r="E25" i="2"/>
  <c r="F25" i="2"/>
  <c r="L25" i="2" s="1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L26" i="2"/>
  <c r="D27" i="2"/>
  <c r="E27" i="2"/>
  <c r="F27" i="2"/>
  <c r="G27" i="2"/>
  <c r="H27" i="2"/>
  <c r="I27" i="2"/>
  <c r="J27" i="2"/>
  <c r="K27" i="2"/>
  <c r="L27" i="2"/>
  <c r="D28" i="2"/>
  <c r="E28" i="2"/>
  <c r="F28" i="2"/>
  <c r="G28" i="2"/>
  <c r="H28" i="2"/>
  <c r="I28" i="2"/>
  <c r="J28" i="2"/>
  <c r="K28" i="2"/>
  <c r="L28" i="2"/>
  <c r="D29" i="2"/>
  <c r="E29" i="2"/>
  <c r="F29" i="2"/>
  <c r="L29" i="2" s="1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L30" i="2"/>
  <c r="D31" i="2"/>
  <c r="E31" i="2"/>
  <c r="F31" i="2"/>
  <c r="G31" i="2"/>
  <c r="H31" i="2"/>
  <c r="I31" i="2"/>
  <c r="J31" i="2"/>
  <c r="K31" i="2"/>
  <c r="L31" i="2"/>
  <c r="D32" i="2"/>
  <c r="E32" i="2"/>
  <c r="F32" i="2"/>
  <c r="G32" i="2"/>
  <c r="H32" i="2"/>
  <c r="I32" i="2"/>
  <c r="J32" i="2"/>
  <c r="K32" i="2"/>
  <c r="L32" i="2"/>
  <c r="D33" i="2"/>
  <c r="E33" i="2"/>
  <c r="F33" i="2"/>
  <c r="L33" i="2" s="1"/>
  <c r="G33" i="2"/>
  <c r="H33" i="2"/>
  <c r="I33" i="2"/>
  <c r="J33" i="2"/>
  <c r="K33" i="2"/>
  <c r="D34" i="2"/>
  <c r="E34" i="2"/>
  <c r="F34" i="2"/>
  <c r="G34" i="2"/>
  <c r="H34" i="2"/>
  <c r="I34" i="2"/>
  <c r="J34" i="2"/>
  <c r="K34" i="2"/>
  <c r="L34" i="2"/>
  <c r="D35" i="2"/>
  <c r="E35" i="2"/>
  <c r="F35" i="2"/>
  <c r="G35" i="2"/>
  <c r="H35" i="2"/>
  <c r="I35" i="2"/>
  <c r="J35" i="2"/>
  <c r="K35" i="2"/>
  <c r="L35" i="2"/>
  <c r="D36" i="2"/>
  <c r="E36" i="2"/>
  <c r="F36" i="2"/>
  <c r="G36" i="2"/>
  <c r="H36" i="2"/>
  <c r="I36" i="2"/>
  <c r="J36" i="2"/>
  <c r="K36" i="2"/>
  <c r="L36" i="2"/>
  <c r="D37" i="2"/>
  <c r="E37" i="2"/>
  <c r="F37" i="2"/>
  <c r="L37" i="2" s="1"/>
  <c r="G37" i="2"/>
  <c r="H37" i="2"/>
  <c r="I37" i="2"/>
  <c r="J37" i="2"/>
  <c r="K37" i="2"/>
  <c r="D38" i="2"/>
  <c r="E38" i="2"/>
  <c r="F38" i="2"/>
  <c r="G38" i="2"/>
  <c r="H38" i="2"/>
  <c r="I38" i="2"/>
  <c r="J38" i="2"/>
  <c r="K38" i="2"/>
  <c r="L38" i="2"/>
  <c r="D39" i="2"/>
  <c r="E39" i="2"/>
  <c r="F39" i="2"/>
  <c r="G39" i="2"/>
  <c r="H39" i="2"/>
  <c r="I39" i="2"/>
  <c r="J39" i="2"/>
  <c r="K39" i="2"/>
  <c r="L39" i="2"/>
  <c r="D40" i="2"/>
  <c r="E40" i="2"/>
  <c r="F40" i="2"/>
  <c r="G40" i="2"/>
  <c r="H40" i="2"/>
  <c r="I40" i="2"/>
  <c r="J40" i="2"/>
  <c r="K40" i="2"/>
  <c r="L40" i="2"/>
  <c r="D41" i="2"/>
  <c r="E41" i="2"/>
  <c r="F41" i="2"/>
  <c r="L41" i="2" s="1"/>
  <c r="G41" i="2"/>
  <c r="H41" i="2"/>
  <c r="I41" i="2"/>
  <c r="J41" i="2"/>
  <c r="K41" i="2"/>
  <c r="D42" i="2"/>
  <c r="E42" i="2"/>
  <c r="F42" i="2"/>
  <c r="G42" i="2"/>
  <c r="H42" i="2"/>
  <c r="I42" i="2"/>
  <c r="J42" i="2"/>
  <c r="K42" i="2"/>
  <c r="L42" i="2"/>
  <c r="D43" i="2"/>
  <c r="E43" i="2"/>
  <c r="F43" i="2"/>
  <c r="G43" i="2"/>
  <c r="H43" i="2"/>
  <c r="I43" i="2"/>
  <c r="J43" i="2"/>
  <c r="K43" i="2"/>
  <c r="L43" i="2"/>
  <c r="D44" i="2"/>
  <c r="E44" i="2"/>
  <c r="F44" i="2"/>
  <c r="G44" i="2"/>
  <c r="H44" i="2"/>
  <c r="I44" i="2"/>
  <c r="J44" i="2"/>
  <c r="K44" i="2"/>
  <c r="L44" i="2"/>
  <c r="D45" i="2"/>
  <c r="E45" i="2"/>
  <c r="F45" i="2"/>
  <c r="L45" i="2" s="1"/>
  <c r="G45" i="2"/>
  <c r="H45" i="2"/>
  <c r="I45" i="2"/>
  <c r="J45" i="2"/>
  <c r="K45" i="2"/>
  <c r="D46" i="2"/>
  <c r="E46" i="2"/>
  <c r="F46" i="2"/>
  <c r="G46" i="2"/>
  <c r="H46" i="2"/>
  <c r="I46" i="2"/>
  <c r="J46" i="2"/>
  <c r="K46" i="2"/>
  <c r="L46" i="2"/>
  <c r="D47" i="2"/>
  <c r="E47" i="2"/>
  <c r="F47" i="2"/>
  <c r="G47" i="2"/>
  <c r="H47" i="2"/>
  <c r="I47" i="2"/>
  <c r="J47" i="2"/>
  <c r="K47" i="2"/>
  <c r="L47" i="2"/>
  <c r="D48" i="2"/>
  <c r="E48" i="2"/>
  <c r="F48" i="2"/>
  <c r="G48" i="2"/>
  <c r="H48" i="2"/>
  <c r="I48" i="2"/>
  <c r="J48" i="2"/>
  <c r="K48" i="2"/>
  <c r="L48" i="2"/>
  <c r="D49" i="2"/>
  <c r="E49" i="2"/>
  <c r="F49" i="2"/>
  <c r="L49" i="2" s="1"/>
  <c r="G49" i="2"/>
  <c r="H49" i="2"/>
  <c r="I49" i="2"/>
  <c r="J49" i="2"/>
  <c r="K49" i="2"/>
  <c r="D50" i="2"/>
  <c r="E50" i="2"/>
  <c r="F50" i="2"/>
  <c r="G50" i="2"/>
  <c r="H50" i="2"/>
  <c r="I50" i="2"/>
  <c r="J50" i="2"/>
  <c r="K50" i="2"/>
  <c r="L50" i="2"/>
  <c r="D51" i="2"/>
  <c r="E51" i="2"/>
  <c r="F51" i="2"/>
  <c r="G51" i="2"/>
  <c r="H51" i="2"/>
  <c r="I51" i="2"/>
  <c r="J51" i="2"/>
  <c r="K51" i="2"/>
  <c r="L51" i="2"/>
  <c r="D52" i="2"/>
  <c r="E52" i="2"/>
  <c r="F52" i="2"/>
  <c r="G52" i="2"/>
  <c r="H52" i="2"/>
  <c r="I52" i="2"/>
  <c r="J52" i="2"/>
  <c r="K52" i="2"/>
  <c r="L52" i="2"/>
  <c r="D53" i="2"/>
  <c r="E53" i="2"/>
  <c r="F53" i="2"/>
  <c r="L53" i="2" s="1"/>
  <c r="G53" i="2"/>
  <c r="H53" i="2"/>
  <c r="I53" i="2"/>
  <c r="J53" i="2"/>
  <c r="K53" i="2"/>
  <c r="D54" i="2"/>
  <c r="E54" i="2"/>
  <c r="F54" i="2"/>
  <c r="G54" i="2"/>
  <c r="H54" i="2"/>
  <c r="I54" i="2"/>
  <c r="J54" i="2"/>
  <c r="K54" i="2"/>
  <c r="L54" i="2"/>
  <c r="D55" i="2"/>
  <c r="E55" i="2"/>
  <c r="F55" i="2"/>
  <c r="G55" i="2"/>
  <c r="H55" i="2"/>
  <c r="I55" i="2"/>
  <c r="J55" i="2"/>
  <c r="K55" i="2"/>
  <c r="L55" i="2"/>
  <c r="D56" i="2"/>
  <c r="E56" i="2"/>
  <c r="F56" i="2"/>
  <c r="G56" i="2"/>
  <c r="H56" i="2"/>
  <c r="I56" i="2"/>
  <c r="J56" i="2"/>
  <c r="K56" i="2"/>
  <c r="L56" i="2"/>
  <c r="D57" i="2"/>
  <c r="E57" i="2"/>
  <c r="F57" i="2"/>
  <c r="L57" i="2" s="1"/>
  <c r="G57" i="2"/>
  <c r="H57" i="2"/>
  <c r="I57" i="2"/>
  <c r="J57" i="2"/>
  <c r="K57" i="2"/>
  <c r="D58" i="2"/>
  <c r="E58" i="2"/>
  <c r="F58" i="2"/>
  <c r="G58" i="2"/>
  <c r="H58" i="2"/>
  <c r="I58" i="2"/>
  <c r="J58" i="2"/>
  <c r="K58" i="2"/>
  <c r="L58" i="2"/>
  <c r="D59" i="2"/>
  <c r="E59" i="2"/>
  <c r="F59" i="2"/>
  <c r="G59" i="2"/>
  <c r="H59" i="2"/>
  <c r="I59" i="2"/>
  <c r="J59" i="2"/>
  <c r="K59" i="2"/>
  <c r="L59" i="2"/>
  <c r="D60" i="2"/>
  <c r="E60" i="2"/>
  <c r="F60" i="2"/>
  <c r="G60" i="2"/>
  <c r="H60" i="2"/>
  <c r="I60" i="2"/>
  <c r="J60" i="2"/>
  <c r="K60" i="2"/>
  <c r="L60" i="2"/>
  <c r="D61" i="2"/>
  <c r="E61" i="2"/>
  <c r="F61" i="2"/>
  <c r="L61" i="2" s="1"/>
  <c r="G61" i="2"/>
  <c r="H61" i="2"/>
  <c r="I61" i="2"/>
  <c r="J61" i="2"/>
  <c r="K61" i="2"/>
  <c r="D62" i="2"/>
  <c r="E62" i="2"/>
  <c r="F62" i="2"/>
  <c r="G62" i="2"/>
  <c r="H62" i="2"/>
  <c r="I62" i="2"/>
  <c r="J62" i="2"/>
  <c r="K62" i="2"/>
  <c r="L62" i="2"/>
  <c r="D63" i="2"/>
  <c r="E63" i="2"/>
  <c r="F63" i="2"/>
  <c r="G63" i="2"/>
  <c r="H63" i="2"/>
  <c r="I63" i="2"/>
  <c r="J63" i="2"/>
  <c r="K63" i="2"/>
  <c r="L63" i="2"/>
  <c r="D64" i="2"/>
  <c r="E64" i="2"/>
  <c r="F64" i="2"/>
  <c r="G64" i="2"/>
  <c r="H64" i="2"/>
  <c r="I64" i="2"/>
  <c r="J64" i="2"/>
  <c r="K64" i="2"/>
  <c r="L64" i="2"/>
  <c r="D65" i="2"/>
  <c r="E65" i="2"/>
  <c r="F65" i="2"/>
  <c r="L65" i="2" s="1"/>
  <c r="G65" i="2"/>
  <c r="H65" i="2"/>
  <c r="I65" i="2"/>
  <c r="J65" i="2"/>
  <c r="K65" i="2"/>
  <c r="D66" i="2"/>
  <c r="E66" i="2"/>
  <c r="F66" i="2"/>
  <c r="G66" i="2"/>
  <c r="H66" i="2"/>
  <c r="I66" i="2"/>
  <c r="J66" i="2"/>
  <c r="K66" i="2"/>
  <c r="L66" i="2"/>
  <c r="D67" i="2"/>
  <c r="E67" i="2"/>
  <c r="F67" i="2"/>
  <c r="G67" i="2"/>
  <c r="H67" i="2"/>
  <c r="I67" i="2"/>
  <c r="J67" i="2"/>
  <c r="K67" i="2"/>
  <c r="L67" i="2"/>
  <c r="D68" i="2"/>
  <c r="E68" i="2"/>
  <c r="F68" i="2"/>
  <c r="G68" i="2"/>
  <c r="H68" i="2"/>
  <c r="I68" i="2"/>
  <c r="J68" i="2"/>
  <c r="K68" i="2"/>
  <c r="L68" i="2"/>
  <c r="D69" i="2"/>
  <c r="E69" i="2"/>
  <c r="F69" i="2"/>
  <c r="L69" i="2" s="1"/>
  <c r="G69" i="2"/>
  <c r="H69" i="2"/>
  <c r="I69" i="2"/>
  <c r="J69" i="2"/>
  <c r="K69" i="2"/>
  <c r="D70" i="2"/>
  <c r="E70" i="2"/>
  <c r="F70" i="2"/>
  <c r="G70" i="2"/>
  <c r="H70" i="2"/>
  <c r="I70" i="2"/>
  <c r="J70" i="2"/>
  <c r="K70" i="2"/>
  <c r="L70" i="2"/>
  <c r="D71" i="2"/>
  <c r="E71" i="2"/>
  <c r="F71" i="2"/>
  <c r="G71" i="2"/>
  <c r="H71" i="2"/>
  <c r="I71" i="2"/>
  <c r="J71" i="2"/>
  <c r="K71" i="2"/>
  <c r="L71" i="2"/>
  <c r="D72" i="2"/>
  <c r="E72" i="2"/>
  <c r="F72" i="2"/>
  <c r="G72" i="2"/>
  <c r="H72" i="2"/>
  <c r="I72" i="2"/>
  <c r="J72" i="2"/>
  <c r="K72" i="2"/>
  <c r="L72" i="2"/>
  <c r="D73" i="2"/>
  <c r="E73" i="2"/>
  <c r="F73" i="2"/>
  <c r="L73" i="2" s="1"/>
  <c r="G73" i="2"/>
  <c r="H73" i="2"/>
  <c r="I73" i="2"/>
  <c r="J73" i="2"/>
  <c r="K73" i="2"/>
  <c r="D74" i="2"/>
  <c r="E74" i="2"/>
  <c r="F74" i="2"/>
  <c r="G74" i="2"/>
  <c r="H74" i="2"/>
  <c r="I74" i="2"/>
  <c r="J74" i="2"/>
  <c r="K74" i="2"/>
  <c r="L74" i="2"/>
  <c r="D75" i="2"/>
  <c r="E75" i="2"/>
  <c r="F75" i="2"/>
  <c r="G75" i="2"/>
  <c r="H75" i="2"/>
  <c r="I75" i="2"/>
  <c r="J75" i="2"/>
  <c r="K75" i="2"/>
  <c r="L75" i="2"/>
  <c r="D76" i="2"/>
  <c r="E76" i="2"/>
  <c r="F76" i="2"/>
  <c r="G76" i="2"/>
  <c r="H76" i="2"/>
  <c r="I76" i="2"/>
  <c r="J76" i="2"/>
  <c r="K76" i="2"/>
  <c r="L76" i="2"/>
  <c r="D77" i="2"/>
  <c r="E77" i="2"/>
  <c r="F77" i="2"/>
  <c r="L77" i="2" s="1"/>
  <c r="G77" i="2"/>
  <c r="H77" i="2"/>
  <c r="I77" i="2"/>
  <c r="J77" i="2"/>
  <c r="K77" i="2"/>
  <c r="D78" i="2"/>
  <c r="E78" i="2"/>
  <c r="F78" i="2"/>
  <c r="G78" i="2"/>
  <c r="H78" i="2"/>
  <c r="I78" i="2"/>
  <c r="J78" i="2"/>
  <c r="K78" i="2"/>
  <c r="L78" i="2"/>
  <c r="D79" i="2"/>
  <c r="E79" i="2"/>
  <c r="F79" i="2"/>
  <c r="G79" i="2"/>
  <c r="H79" i="2"/>
  <c r="I79" i="2"/>
  <c r="J79" i="2"/>
  <c r="K79" i="2"/>
  <c r="L79" i="2"/>
  <c r="D80" i="2"/>
  <c r="E80" i="2"/>
  <c r="F80" i="2"/>
  <c r="G80" i="2"/>
  <c r="H80" i="2"/>
  <c r="I80" i="2"/>
  <c r="J80" i="2"/>
  <c r="K80" i="2"/>
  <c r="L80" i="2"/>
  <c r="D81" i="2"/>
  <c r="E81" i="2"/>
  <c r="F81" i="2"/>
  <c r="G81" i="2"/>
  <c r="H81" i="2"/>
  <c r="I81" i="2"/>
  <c r="J81" i="2"/>
  <c r="K81" i="2"/>
  <c r="L81" i="2"/>
  <c r="D82" i="2"/>
  <c r="E82" i="2"/>
  <c r="F82" i="2"/>
  <c r="G82" i="2"/>
  <c r="H82" i="2"/>
  <c r="I82" i="2"/>
  <c r="J82" i="2"/>
  <c r="K82" i="2"/>
  <c r="L82" i="2"/>
  <c r="D83" i="2"/>
  <c r="E83" i="2"/>
  <c r="F83" i="2"/>
  <c r="L83" i="2" s="1"/>
  <c r="G83" i="2"/>
  <c r="H83" i="2"/>
  <c r="I83" i="2"/>
  <c r="J83" i="2"/>
  <c r="K83" i="2"/>
  <c r="D84" i="2"/>
  <c r="E84" i="2"/>
  <c r="F84" i="2"/>
  <c r="G84" i="2"/>
  <c r="H84" i="2"/>
  <c r="I84" i="2"/>
  <c r="J84" i="2"/>
  <c r="K84" i="2"/>
  <c r="L84" i="2"/>
  <c r="D85" i="2"/>
  <c r="E85" i="2"/>
  <c r="F85" i="2"/>
  <c r="G85" i="2"/>
  <c r="H85" i="2"/>
  <c r="I85" i="2"/>
  <c r="J85" i="2"/>
  <c r="K85" i="2"/>
  <c r="L85" i="2"/>
  <c r="D86" i="2"/>
  <c r="E86" i="2"/>
  <c r="F86" i="2"/>
  <c r="G86" i="2"/>
  <c r="H86" i="2"/>
  <c r="I86" i="2"/>
  <c r="J86" i="2"/>
  <c r="K86" i="2"/>
  <c r="L86" i="2"/>
  <c r="D87" i="2"/>
  <c r="E87" i="2"/>
  <c r="F87" i="2"/>
  <c r="L87" i="2" s="1"/>
  <c r="G87" i="2"/>
  <c r="H87" i="2"/>
  <c r="I87" i="2"/>
  <c r="J87" i="2"/>
  <c r="K87" i="2"/>
  <c r="D88" i="2"/>
  <c r="E88" i="2"/>
  <c r="F88" i="2"/>
  <c r="G88" i="2"/>
  <c r="H88" i="2"/>
  <c r="I88" i="2"/>
  <c r="J88" i="2"/>
  <c r="K88" i="2"/>
  <c r="L88" i="2"/>
  <c r="D89" i="2"/>
  <c r="E89" i="2"/>
  <c r="F89" i="2"/>
  <c r="G89" i="2"/>
  <c r="H89" i="2"/>
  <c r="I89" i="2"/>
  <c r="J89" i="2"/>
  <c r="K89" i="2"/>
  <c r="L89" i="2"/>
  <c r="D90" i="2"/>
  <c r="E90" i="2"/>
  <c r="F90" i="2"/>
  <c r="G90" i="2"/>
  <c r="H90" i="2"/>
  <c r="I90" i="2"/>
  <c r="J90" i="2"/>
  <c r="K90" i="2"/>
  <c r="L90" i="2"/>
  <c r="D91" i="2"/>
  <c r="E91" i="2"/>
  <c r="F91" i="2"/>
  <c r="L91" i="2" s="1"/>
  <c r="G91" i="2"/>
  <c r="H91" i="2"/>
  <c r="I91" i="2"/>
  <c r="J91" i="2"/>
  <c r="K91" i="2"/>
  <c r="D92" i="2"/>
  <c r="E92" i="2"/>
  <c r="F92" i="2"/>
  <c r="G92" i="2"/>
  <c r="H92" i="2"/>
  <c r="I92" i="2"/>
  <c r="J92" i="2"/>
  <c r="K92" i="2"/>
  <c r="L92" i="2"/>
  <c r="D93" i="2"/>
  <c r="E93" i="2"/>
  <c r="F93" i="2"/>
  <c r="G93" i="2"/>
  <c r="H93" i="2"/>
  <c r="I93" i="2"/>
  <c r="J93" i="2"/>
  <c r="K93" i="2"/>
  <c r="L93" i="2"/>
  <c r="D94" i="2"/>
  <c r="E94" i="2"/>
  <c r="F94" i="2"/>
  <c r="G94" i="2"/>
  <c r="H94" i="2"/>
  <c r="I94" i="2"/>
  <c r="J94" i="2"/>
  <c r="K94" i="2"/>
  <c r="L94" i="2"/>
  <c r="D95" i="2"/>
  <c r="E95" i="2"/>
  <c r="F95" i="2"/>
  <c r="G95" i="2"/>
  <c r="H95" i="2"/>
  <c r="I95" i="2"/>
  <c r="J95" i="2"/>
  <c r="K95" i="2"/>
  <c r="L95" i="2"/>
  <c r="D96" i="2"/>
  <c r="E96" i="2"/>
  <c r="F96" i="2"/>
  <c r="G96" i="2"/>
  <c r="H96" i="2"/>
  <c r="I96" i="2"/>
  <c r="J96" i="2"/>
  <c r="K96" i="2"/>
  <c r="L96" i="2"/>
  <c r="D97" i="2"/>
  <c r="E97" i="2"/>
  <c r="F97" i="2"/>
  <c r="G97" i="2"/>
  <c r="H97" i="2"/>
  <c r="I97" i="2"/>
  <c r="J97" i="2"/>
  <c r="K97" i="2"/>
  <c r="L97" i="2"/>
  <c r="D98" i="2"/>
  <c r="E98" i="2"/>
  <c r="F98" i="2"/>
  <c r="G98" i="2"/>
  <c r="H98" i="2"/>
  <c r="I98" i="2"/>
  <c r="J98" i="2"/>
  <c r="K98" i="2"/>
  <c r="L98" i="2"/>
  <c r="D99" i="2"/>
  <c r="E99" i="2"/>
  <c r="F99" i="2"/>
  <c r="L99" i="2" s="1"/>
  <c r="G99" i="2"/>
  <c r="H99" i="2"/>
  <c r="I99" i="2"/>
  <c r="J99" i="2"/>
  <c r="K99" i="2"/>
  <c r="D100" i="2"/>
  <c r="E100" i="2"/>
  <c r="F100" i="2"/>
  <c r="G100" i="2"/>
  <c r="H100" i="2"/>
  <c r="I100" i="2"/>
  <c r="J100" i="2"/>
  <c r="K100" i="2"/>
  <c r="L100" i="2"/>
  <c r="D101" i="2"/>
  <c r="E101" i="2"/>
  <c r="F101" i="2"/>
  <c r="G101" i="2"/>
  <c r="H101" i="2"/>
  <c r="I101" i="2"/>
  <c r="J101" i="2"/>
  <c r="K101" i="2"/>
  <c r="L101" i="2"/>
  <c r="D102" i="2"/>
  <c r="E102" i="2"/>
  <c r="F102" i="2"/>
  <c r="G102" i="2"/>
  <c r="H102" i="2"/>
  <c r="I102" i="2"/>
  <c r="J102" i="2"/>
  <c r="K102" i="2"/>
  <c r="L102" i="2"/>
  <c r="D103" i="2"/>
  <c r="E103" i="2"/>
  <c r="F103" i="2"/>
  <c r="L103" i="2" s="1"/>
  <c r="G103" i="2"/>
  <c r="H103" i="2"/>
  <c r="I103" i="2"/>
  <c r="J103" i="2"/>
  <c r="K103" i="2"/>
  <c r="D104" i="2"/>
  <c r="E104" i="2"/>
  <c r="F104" i="2"/>
  <c r="G104" i="2"/>
  <c r="H104" i="2"/>
  <c r="I104" i="2"/>
  <c r="J104" i="2"/>
  <c r="K104" i="2"/>
  <c r="L104" i="2"/>
  <c r="D105" i="2"/>
  <c r="E105" i="2"/>
  <c r="F105" i="2"/>
  <c r="G105" i="2"/>
  <c r="H105" i="2"/>
  <c r="I105" i="2"/>
  <c r="J105" i="2"/>
  <c r="K105" i="2"/>
  <c r="L105" i="2"/>
  <c r="D106" i="2"/>
  <c r="E106" i="2"/>
  <c r="F106" i="2"/>
  <c r="G106" i="2"/>
  <c r="H106" i="2"/>
  <c r="I106" i="2"/>
  <c r="J106" i="2"/>
  <c r="K106" i="2"/>
  <c r="L106" i="2"/>
  <c r="D107" i="2"/>
  <c r="E107" i="2"/>
  <c r="F107" i="2"/>
  <c r="L107" i="2" s="1"/>
  <c r="G107" i="2"/>
  <c r="H107" i="2"/>
  <c r="I107" i="2"/>
  <c r="J107" i="2"/>
  <c r="K107" i="2"/>
  <c r="D108" i="2"/>
  <c r="E108" i="2"/>
  <c r="F108" i="2"/>
  <c r="G108" i="2"/>
  <c r="H108" i="2"/>
  <c r="I108" i="2"/>
  <c r="J108" i="2"/>
  <c r="K108" i="2"/>
  <c r="L108" i="2"/>
  <c r="D109" i="2"/>
  <c r="E109" i="2"/>
  <c r="F109" i="2"/>
  <c r="G109" i="2"/>
  <c r="H109" i="2"/>
  <c r="I109" i="2"/>
  <c r="J109" i="2"/>
  <c r="K109" i="2"/>
  <c r="L109" i="2"/>
  <c r="D110" i="2"/>
  <c r="E110" i="2"/>
  <c r="F110" i="2"/>
  <c r="G110" i="2"/>
  <c r="H110" i="2"/>
  <c r="I110" i="2"/>
  <c r="J110" i="2"/>
  <c r="K110" i="2"/>
  <c r="L110" i="2"/>
  <c r="D111" i="2"/>
  <c r="E111" i="2"/>
  <c r="F111" i="2"/>
  <c r="L111" i="2" s="1"/>
  <c r="G111" i="2"/>
  <c r="H111" i="2"/>
  <c r="I111" i="2"/>
  <c r="J111" i="2"/>
  <c r="K111" i="2"/>
  <c r="D112" i="2"/>
  <c r="E112" i="2"/>
  <c r="F112" i="2"/>
  <c r="G112" i="2"/>
  <c r="H112" i="2"/>
  <c r="I112" i="2"/>
  <c r="J112" i="2"/>
  <c r="K112" i="2"/>
  <c r="L112" i="2"/>
  <c r="D113" i="2"/>
  <c r="E113" i="2"/>
  <c r="F113" i="2"/>
  <c r="G113" i="2"/>
  <c r="H113" i="2"/>
  <c r="I113" i="2"/>
  <c r="J113" i="2"/>
  <c r="K113" i="2"/>
  <c r="L113" i="2"/>
  <c r="D114" i="2"/>
  <c r="E114" i="2"/>
  <c r="F114" i="2"/>
  <c r="G114" i="2"/>
  <c r="H114" i="2"/>
  <c r="I114" i="2"/>
  <c r="J114" i="2"/>
  <c r="K114" i="2"/>
  <c r="L114" i="2"/>
  <c r="D115" i="2"/>
  <c r="E115" i="2"/>
  <c r="F115" i="2"/>
  <c r="L115" i="2" s="1"/>
  <c r="G115" i="2"/>
  <c r="H115" i="2"/>
  <c r="I115" i="2"/>
  <c r="J115" i="2"/>
  <c r="K115" i="2"/>
  <c r="D116" i="2"/>
  <c r="E116" i="2"/>
  <c r="F116" i="2"/>
  <c r="G116" i="2"/>
  <c r="H116" i="2"/>
  <c r="I116" i="2"/>
  <c r="J116" i="2"/>
  <c r="K116" i="2"/>
  <c r="L116" i="2"/>
  <c r="D117" i="2"/>
  <c r="E117" i="2"/>
  <c r="F117" i="2"/>
  <c r="G117" i="2"/>
  <c r="H117" i="2"/>
  <c r="I117" i="2"/>
  <c r="J117" i="2"/>
  <c r="K117" i="2"/>
  <c r="L117" i="2"/>
  <c r="D118" i="2"/>
  <c r="E118" i="2"/>
  <c r="F118" i="2"/>
  <c r="G118" i="2"/>
  <c r="H118" i="2"/>
  <c r="I118" i="2"/>
  <c r="J118" i="2"/>
  <c r="K118" i="2"/>
  <c r="L118" i="2"/>
  <c r="D119" i="2"/>
  <c r="E119" i="2"/>
  <c r="F119" i="2"/>
  <c r="L119" i="2" s="1"/>
  <c r="G119" i="2"/>
  <c r="H119" i="2"/>
  <c r="I119" i="2"/>
  <c r="J119" i="2"/>
  <c r="K119" i="2"/>
  <c r="D120" i="2"/>
  <c r="E120" i="2"/>
  <c r="F120" i="2"/>
  <c r="G120" i="2"/>
  <c r="H120" i="2"/>
  <c r="I120" i="2"/>
  <c r="J120" i="2"/>
  <c r="K120" i="2"/>
  <c r="L120" i="2"/>
  <c r="D121" i="2"/>
  <c r="E121" i="2"/>
  <c r="F121" i="2"/>
  <c r="G121" i="2"/>
  <c r="H121" i="2"/>
  <c r="I121" i="2"/>
  <c r="J121" i="2"/>
  <c r="K121" i="2"/>
  <c r="L121" i="2"/>
  <c r="D122" i="2"/>
  <c r="E122" i="2"/>
  <c r="F122" i="2"/>
  <c r="G122" i="2"/>
  <c r="H122" i="2"/>
  <c r="I122" i="2"/>
  <c r="J122" i="2"/>
  <c r="K122" i="2"/>
  <c r="L122" i="2"/>
  <c r="D123" i="2"/>
  <c r="E123" i="2"/>
  <c r="F123" i="2"/>
  <c r="L123" i="2" s="1"/>
  <c r="G123" i="2"/>
  <c r="H123" i="2"/>
  <c r="I123" i="2"/>
  <c r="J123" i="2"/>
  <c r="K123" i="2"/>
  <c r="D124" i="2"/>
  <c r="E124" i="2"/>
  <c r="F124" i="2"/>
  <c r="G124" i="2"/>
  <c r="H124" i="2"/>
  <c r="I124" i="2"/>
  <c r="J124" i="2"/>
  <c r="K124" i="2"/>
  <c r="L124" i="2"/>
  <c r="D125" i="2"/>
  <c r="E125" i="2"/>
  <c r="F125" i="2"/>
  <c r="G125" i="2"/>
  <c r="H125" i="2"/>
  <c r="I125" i="2"/>
  <c r="J125" i="2"/>
  <c r="K125" i="2"/>
  <c r="L125" i="2"/>
  <c r="D126" i="2"/>
  <c r="E126" i="2"/>
  <c r="F126" i="2"/>
  <c r="G126" i="2"/>
  <c r="H126" i="2"/>
  <c r="I126" i="2"/>
  <c r="J126" i="2"/>
  <c r="K126" i="2"/>
  <c r="L126" i="2"/>
  <c r="D127" i="2"/>
  <c r="E127" i="2"/>
  <c r="F127" i="2"/>
  <c r="L127" i="2" s="1"/>
  <c r="G127" i="2"/>
  <c r="H127" i="2"/>
  <c r="I127" i="2"/>
  <c r="J127" i="2"/>
  <c r="K127" i="2"/>
  <c r="D128" i="2"/>
  <c r="E128" i="2"/>
  <c r="F128" i="2"/>
  <c r="G128" i="2"/>
  <c r="H128" i="2"/>
  <c r="I128" i="2"/>
  <c r="J128" i="2"/>
  <c r="K128" i="2"/>
  <c r="L128" i="2"/>
  <c r="D129" i="2"/>
  <c r="E129" i="2"/>
  <c r="F129" i="2"/>
  <c r="G129" i="2"/>
  <c r="H129" i="2"/>
  <c r="I129" i="2"/>
  <c r="J129" i="2"/>
  <c r="K129" i="2"/>
  <c r="L129" i="2"/>
  <c r="D130" i="2"/>
  <c r="E130" i="2"/>
  <c r="F130" i="2"/>
  <c r="G130" i="2"/>
  <c r="H130" i="2"/>
  <c r="I130" i="2"/>
  <c r="J130" i="2"/>
  <c r="K130" i="2"/>
  <c r="L130" i="2"/>
  <c r="D131" i="2"/>
  <c r="E131" i="2"/>
  <c r="F131" i="2"/>
  <c r="L131" i="2" s="1"/>
  <c r="G131" i="2"/>
  <c r="H131" i="2"/>
  <c r="I131" i="2"/>
  <c r="J131" i="2"/>
  <c r="K131" i="2"/>
  <c r="D132" i="2"/>
  <c r="E132" i="2"/>
  <c r="F132" i="2"/>
  <c r="G132" i="2"/>
  <c r="H132" i="2"/>
  <c r="I132" i="2"/>
  <c r="J132" i="2"/>
  <c r="K132" i="2"/>
  <c r="L132" i="2"/>
  <c r="D133" i="2"/>
  <c r="E133" i="2"/>
  <c r="F133" i="2"/>
  <c r="G133" i="2"/>
  <c r="H133" i="2"/>
  <c r="I133" i="2"/>
  <c r="J133" i="2"/>
  <c r="K133" i="2"/>
  <c r="L133" i="2"/>
  <c r="D134" i="2"/>
  <c r="E134" i="2"/>
  <c r="F134" i="2"/>
  <c r="G134" i="2"/>
  <c r="H134" i="2"/>
  <c r="I134" i="2"/>
  <c r="J134" i="2"/>
  <c r="K134" i="2"/>
  <c r="L134" i="2"/>
  <c r="D135" i="2"/>
  <c r="E135" i="2"/>
  <c r="F135" i="2"/>
  <c r="L135" i="2" s="1"/>
  <c r="G135" i="2"/>
  <c r="H135" i="2"/>
  <c r="I135" i="2"/>
  <c r="J135" i="2"/>
  <c r="K135" i="2"/>
  <c r="D136" i="2"/>
  <c r="E136" i="2"/>
  <c r="F136" i="2"/>
  <c r="G136" i="2"/>
  <c r="H136" i="2"/>
  <c r="I136" i="2"/>
  <c r="J136" i="2"/>
  <c r="K136" i="2"/>
  <c r="L136" i="2"/>
  <c r="D137" i="2"/>
  <c r="E137" i="2"/>
  <c r="F137" i="2"/>
  <c r="G137" i="2"/>
  <c r="H137" i="2"/>
  <c r="I137" i="2"/>
  <c r="J137" i="2"/>
  <c r="K137" i="2"/>
  <c r="L137" i="2"/>
  <c r="D138" i="2"/>
  <c r="E138" i="2"/>
  <c r="F138" i="2"/>
  <c r="G138" i="2"/>
  <c r="H138" i="2"/>
  <c r="I138" i="2"/>
  <c r="J138" i="2"/>
  <c r="K138" i="2"/>
  <c r="L138" i="2"/>
  <c r="D139" i="2"/>
  <c r="E139" i="2"/>
  <c r="F139" i="2"/>
  <c r="L139" i="2" s="1"/>
  <c r="G139" i="2"/>
  <c r="H139" i="2"/>
  <c r="I139" i="2"/>
  <c r="J139" i="2"/>
  <c r="K139" i="2"/>
  <c r="D140" i="2"/>
  <c r="E140" i="2"/>
  <c r="F140" i="2"/>
  <c r="G140" i="2"/>
  <c r="H140" i="2"/>
  <c r="I140" i="2"/>
  <c r="J140" i="2"/>
  <c r="K140" i="2"/>
  <c r="L140" i="2"/>
  <c r="D141" i="2"/>
  <c r="E141" i="2"/>
  <c r="F141" i="2"/>
  <c r="G141" i="2"/>
  <c r="H141" i="2"/>
  <c r="I141" i="2"/>
  <c r="J141" i="2"/>
  <c r="K141" i="2"/>
  <c r="L141" i="2"/>
  <c r="D142" i="2"/>
  <c r="E142" i="2"/>
  <c r="F142" i="2"/>
  <c r="G142" i="2"/>
  <c r="H142" i="2"/>
  <c r="I142" i="2"/>
  <c r="J142" i="2"/>
  <c r="K142" i="2"/>
  <c r="L142" i="2"/>
  <c r="D143" i="2"/>
  <c r="E143" i="2"/>
  <c r="F143" i="2"/>
  <c r="L143" i="2" s="1"/>
  <c r="G143" i="2"/>
  <c r="H143" i="2"/>
  <c r="I143" i="2"/>
  <c r="J143" i="2"/>
  <c r="K143" i="2"/>
  <c r="D144" i="2"/>
  <c r="E144" i="2"/>
  <c r="F144" i="2"/>
  <c r="G144" i="2"/>
  <c r="H144" i="2"/>
  <c r="I144" i="2"/>
  <c r="J144" i="2"/>
  <c r="K144" i="2"/>
  <c r="L144" i="2"/>
  <c r="D145" i="2"/>
  <c r="E145" i="2"/>
  <c r="F145" i="2"/>
  <c r="G145" i="2"/>
  <c r="H145" i="2"/>
  <c r="I145" i="2"/>
  <c r="J145" i="2"/>
  <c r="K145" i="2"/>
  <c r="L145" i="2"/>
  <c r="D146" i="2"/>
  <c r="E146" i="2"/>
  <c r="F146" i="2"/>
  <c r="G146" i="2"/>
  <c r="H146" i="2"/>
  <c r="I146" i="2"/>
  <c r="J146" i="2"/>
  <c r="K146" i="2"/>
  <c r="L146" i="2"/>
  <c r="D147" i="2"/>
  <c r="E147" i="2"/>
  <c r="F147" i="2"/>
  <c r="L147" i="2" s="1"/>
  <c r="G147" i="2"/>
  <c r="H147" i="2"/>
  <c r="I147" i="2"/>
  <c r="J147" i="2"/>
  <c r="K147" i="2"/>
  <c r="D148" i="2"/>
  <c r="E148" i="2"/>
  <c r="F148" i="2"/>
  <c r="G148" i="2"/>
  <c r="H148" i="2"/>
  <c r="I148" i="2"/>
  <c r="J148" i="2"/>
  <c r="K148" i="2"/>
  <c r="L148" i="2"/>
  <c r="D149" i="2"/>
  <c r="E149" i="2"/>
  <c r="F149" i="2"/>
  <c r="G149" i="2"/>
  <c r="H149" i="2"/>
  <c r="I149" i="2"/>
  <c r="J149" i="2"/>
  <c r="K149" i="2"/>
  <c r="L149" i="2"/>
  <c r="D150" i="2"/>
  <c r="E150" i="2"/>
  <c r="F150" i="2"/>
  <c r="G150" i="2"/>
  <c r="H150" i="2"/>
  <c r="I150" i="2"/>
  <c r="J150" i="2"/>
  <c r="K150" i="2"/>
  <c r="L150" i="2"/>
  <c r="D151" i="2"/>
  <c r="E151" i="2"/>
  <c r="F151" i="2"/>
  <c r="L151" i="2" s="1"/>
  <c r="G151" i="2"/>
  <c r="H151" i="2"/>
  <c r="I151" i="2"/>
  <c r="J151" i="2"/>
  <c r="K151" i="2"/>
  <c r="D152" i="2"/>
  <c r="E152" i="2"/>
  <c r="F152" i="2"/>
  <c r="G152" i="2"/>
  <c r="H152" i="2"/>
  <c r="I152" i="2"/>
  <c r="J152" i="2"/>
  <c r="K152" i="2"/>
  <c r="L152" i="2"/>
  <c r="D153" i="2"/>
  <c r="E153" i="2"/>
  <c r="F153" i="2"/>
  <c r="G153" i="2"/>
  <c r="H153" i="2"/>
  <c r="I153" i="2"/>
  <c r="J153" i="2"/>
  <c r="K153" i="2"/>
  <c r="L153" i="2"/>
  <c r="D154" i="2"/>
  <c r="E154" i="2"/>
  <c r="F154" i="2"/>
  <c r="G154" i="2"/>
  <c r="H154" i="2"/>
  <c r="I154" i="2"/>
  <c r="J154" i="2"/>
  <c r="K154" i="2"/>
  <c r="L154" i="2"/>
  <c r="D155" i="2"/>
  <c r="E155" i="2"/>
  <c r="F155" i="2"/>
  <c r="L155" i="2" s="1"/>
  <c r="G155" i="2"/>
  <c r="H155" i="2"/>
  <c r="I155" i="2"/>
  <c r="J155" i="2"/>
  <c r="K155" i="2"/>
  <c r="D156" i="2"/>
  <c r="E156" i="2"/>
  <c r="F156" i="2"/>
  <c r="G156" i="2"/>
  <c r="H156" i="2"/>
  <c r="I156" i="2"/>
  <c r="J156" i="2"/>
  <c r="K156" i="2"/>
  <c r="L156" i="2"/>
  <c r="D157" i="2"/>
  <c r="E157" i="2"/>
  <c r="F157" i="2"/>
  <c r="G157" i="2"/>
  <c r="H157" i="2"/>
  <c r="I157" i="2"/>
  <c r="J157" i="2"/>
  <c r="K157" i="2"/>
  <c r="L157" i="2"/>
  <c r="D158" i="2"/>
  <c r="E158" i="2"/>
  <c r="F158" i="2"/>
  <c r="G158" i="2"/>
  <c r="H158" i="2"/>
  <c r="I158" i="2"/>
  <c r="J158" i="2"/>
  <c r="K158" i="2"/>
  <c r="L158" i="2"/>
  <c r="D159" i="2"/>
  <c r="E159" i="2"/>
  <c r="F159" i="2"/>
  <c r="L159" i="2" s="1"/>
  <c r="G159" i="2"/>
  <c r="H159" i="2"/>
  <c r="I159" i="2"/>
  <c r="J159" i="2"/>
  <c r="K159" i="2"/>
  <c r="D160" i="2"/>
  <c r="E160" i="2"/>
  <c r="F160" i="2"/>
  <c r="G160" i="2"/>
  <c r="H160" i="2"/>
  <c r="I160" i="2"/>
  <c r="J160" i="2"/>
  <c r="K160" i="2"/>
  <c r="L160" i="2"/>
  <c r="D161" i="2"/>
  <c r="E161" i="2"/>
  <c r="F161" i="2"/>
  <c r="G161" i="2"/>
  <c r="H161" i="2"/>
  <c r="I161" i="2"/>
  <c r="J161" i="2"/>
  <c r="K161" i="2"/>
  <c r="L161" i="2"/>
  <c r="D162" i="2"/>
  <c r="E162" i="2"/>
  <c r="F162" i="2"/>
  <c r="G162" i="2"/>
  <c r="H162" i="2"/>
  <c r="I162" i="2"/>
  <c r="J162" i="2"/>
  <c r="K162" i="2"/>
  <c r="L162" i="2"/>
  <c r="D163" i="2"/>
  <c r="E163" i="2"/>
  <c r="F163" i="2"/>
  <c r="L163" i="2" s="1"/>
  <c r="G163" i="2"/>
  <c r="H163" i="2"/>
  <c r="I163" i="2"/>
  <c r="J163" i="2"/>
  <c r="K163" i="2"/>
  <c r="D164" i="2"/>
  <c r="E164" i="2"/>
  <c r="F164" i="2"/>
  <c r="G164" i="2"/>
  <c r="H164" i="2"/>
  <c r="I164" i="2"/>
  <c r="J164" i="2"/>
  <c r="K164" i="2"/>
  <c r="L164" i="2"/>
  <c r="D165" i="2"/>
  <c r="E165" i="2"/>
  <c r="F165" i="2"/>
  <c r="G165" i="2"/>
  <c r="H165" i="2"/>
  <c r="I165" i="2"/>
  <c r="J165" i="2"/>
  <c r="K165" i="2"/>
  <c r="L165" i="2"/>
  <c r="D166" i="2"/>
  <c r="E166" i="2"/>
  <c r="F166" i="2"/>
  <c r="G166" i="2"/>
  <c r="H166" i="2"/>
  <c r="I166" i="2"/>
  <c r="J166" i="2"/>
  <c r="K166" i="2"/>
  <c r="L166" i="2"/>
  <c r="D167" i="2"/>
  <c r="E167" i="2"/>
  <c r="F167" i="2"/>
  <c r="L167" i="2" s="1"/>
  <c r="G167" i="2"/>
  <c r="H167" i="2"/>
  <c r="I167" i="2"/>
  <c r="J167" i="2"/>
  <c r="K167" i="2"/>
  <c r="D168" i="2"/>
  <c r="E168" i="2"/>
  <c r="F168" i="2"/>
  <c r="G168" i="2"/>
  <c r="H168" i="2"/>
  <c r="I168" i="2"/>
  <c r="J168" i="2"/>
  <c r="K168" i="2"/>
  <c r="L168" i="2"/>
  <c r="D169" i="2"/>
  <c r="E169" i="2"/>
  <c r="F169" i="2"/>
  <c r="G169" i="2"/>
  <c r="H169" i="2"/>
  <c r="I169" i="2"/>
  <c r="J169" i="2"/>
  <c r="K169" i="2"/>
  <c r="L169" i="2"/>
  <c r="D170" i="2"/>
  <c r="E170" i="2"/>
  <c r="F170" i="2"/>
  <c r="G170" i="2"/>
  <c r="H170" i="2"/>
  <c r="I170" i="2"/>
  <c r="J170" i="2"/>
  <c r="K170" i="2"/>
  <c r="L170" i="2"/>
  <c r="D171" i="2"/>
  <c r="E171" i="2"/>
  <c r="F171" i="2"/>
  <c r="L171" i="2" s="1"/>
  <c r="G171" i="2"/>
  <c r="H171" i="2"/>
  <c r="I171" i="2"/>
  <c r="J171" i="2"/>
  <c r="K171" i="2"/>
  <c r="D172" i="2"/>
  <c r="E172" i="2"/>
  <c r="F172" i="2"/>
  <c r="G172" i="2"/>
  <c r="H172" i="2"/>
  <c r="I172" i="2"/>
  <c r="J172" i="2"/>
  <c r="K172" i="2"/>
  <c r="L172" i="2"/>
  <c r="D173" i="2"/>
  <c r="E173" i="2"/>
  <c r="F173" i="2"/>
  <c r="G173" i="2"/>
  <c r="H173" i="2"/>
  <c r="I173" i="2"/>
  <c r="J173" i="2"/>
  <c r="K173" i="2"/>
  <c r="L173" i="2"/>
  <c r="D174" i="2"/>
  <c r="E174" i="2"/>
  <c r="F174" i="2"/>
  <c r="G174" i="2"/>
  <c r="H174" i="2"/>
  <c r="I174" i="2"/>
  <c r="J174" i="2"/>
  <c r="K174" i="2"/>
  <c r="L174" i="2"/>
  <c r="D175" i="2"/>
  <c r="E175" i="2"/>
  <c r="F175" i="2"/>
  <c r="L175" i="2" s="1"/>
  <c r="G175" i="2"/>
  <c r="H175" i="2"/>
  <c r="I175" i="2"/>
  <c r="J175" i="2"/>
  <c r="K175" i="2"/>
  <c r="D176" i="2"/>
  <c r="E176" i="2"/>
  <c r="F176" i="2"/>
  <c r="G176" i="2"/>
  <c r="H176" i="2"/>
  <c r="I176" i="2"/>
  <c r="J176" i="2"/>
  <c r="K176" i="2"/>
  <c r="L176" i="2"/>
  <c r="D177" i="2"/>
  <c r="E177" i="2"/>
  <c r="F177" i="2"/>
  <c r="G177" i="2"/>
  <c r="H177" i="2"/>
  <c r="I177" i="2"/>
  <c r="J177" i="2"/>
  <c r="K177" i="2"/>
  <c r="L177" i="2"/>
  <c r="D178" i="2"/>
  <c r="E178" i="2"/>
  <c r="F178" i="2"/>
  <c r="G178" i="2"/>
  <c r="H178" i="2"/>
  <c r="I178" i="2"/>
  <c r="J178" i="2"/>
  <c r="K178" i="2"/>
  <c r="L178" i="2"/>
  <c r="D179" i="2"/>
  <c r="E179" i="2"/>
  <c r="F179" i="2"/>
  <c r="L179" i="2" s="1"/>
  <c r="G179" i="2"/>
  <c r="H179" i="2"/>
  <c r="I179" i="2"/>
  <c r="J179" i="2"/>
  <c r="K179" i="2"/>
  <c r="D180" i="2"/>
  <c r="E180" i="2"/>
  <c r="F180" i="2"/>
  <c r="G180" i="2"/>
  <c r="H180" i="2"/>
  <c r="I180" i="2"/>
  <c r="J180" i="2"/>
  <c r="K180" i="2"/>
  <c r="L180" i="2"/>
  <c r="D181" i="2"/>
  <c r="E181" i="2"/>
  <c r="F181" i="2"/>
  <c r="G181" i="2"/>
  <c r="H181" i="2"/>
  <c r="I181" i="2"/>
  <c r="J181" i="2"/>
  <c r="K181" i="2"/>
  <c r="L181" i="2"/>
  <c r="D182" i="2"/>
  <c r="E182" i="2"/>
  <c r="F182" i="2"/>
  <c r="G182" i="2"/>
  <c r="H182" i="2"/>
  <c r="I182" i="2"/>
  <c r="J182" i="2"/>
  <c r="K182" i="2"/>
  <c r="L182" i="2"/>
  <c r="D183" i="2"/>
  <c r="E183" i="2"/>
  <c r="F183" i="2"/>
  <c r="L183" i="2" s="1"/>
  <c r="G183" i="2"/>
  <c r="H183" i="2"/>
  <c r="I183" i="2"/>
  <c r="J183" i="2"/>
  <c r="K183" i="2"/>
  <c r="D184" i="2"/>
  <c r="E184" i="2"/>
  <c r="F184" i="2"/>
  <c r="G184" i="2"/>
  <c r="H184" i="2"/>
  <c r="I184" i="2"/>
  <c r="J184" i="2"/>
  <c r="K184" i="2"/>
  <c r="L184" i="2"/>
  <c r="D185" i="2"/>
  <c r="E185" i="2"/>
  <c r="F185" i="2"/>
  <c r="G185" i="2"/>
  <c r="H185" i="2"/>
  <c r="I185" i="2"/>
  <c r="J185" i="2"/>
  <c r="K185" i="2"/>
  <c r="L185" i="2"/>
  <c r="D186" i="2"/>
  <c r="E186" i="2"/>
  <c r="F186" i="2"/>
  <c r="G186" i="2"/>
  <c r="H186" i="2"/>
  <c r="I186" i="2"/>
  <c r="J186" i="2"/>
  <c r="K186" i="2"/>
  <c r="L186" i="2"/>
  <c r="D187" i="2"/>
  <c r="E187" i="2"/>
  <c r="F187" i="2"/>
  <c r="L187" i="2" s="1"/>
  <c r="G187" i="2"/>
  <c r="H187" i="2"/>
  <c r="I187" i="2"/>
  <c r="J187" i="2"/>
  <c r="K187" i="2"/>
  <c r="D188" i="2"/>
  <c r="E188" i="2"/>
  <c r="F188" i="2"/>
  <c r="G188" i="2"/>
  <c r="H188" i="2"/>
  <c r="I188" i="2"/>
  <c r="J188" i="2"/>
  <c r="K188" i="2"/>
  <c r="L188" i="2"/>
  <c r="D189" i="2"/>
  <c r="E189" i="2"/>
  <c r="F189" i="2"/>
  <c r="G189" i="2"/>
  <c r="H189" i="2"/>
  <c r="I189" i="2"/>
  <c r="J189" i="2"/>
  <c r="K189" i="2"/>
  <c r="L189" i="2"/>
  <c r="D190" i="2"/>
  <c r="E190" i="2"/>
  <c r="F190" i="2"/>
  <c r="G190" i="2"/>
  <c r="H190" i="2"/>
  <c r="I190" i="2"/>
  <c r="J190" i="2"/>
  <c r="K190" i="2"/>
  <c r="L190" i="2"/>
  <c r="D191" i="2"/>
  <c r="E191" i="2"/>
  <c r="F191" i="2"/>
  <c r="L191" i="2" s="1"/>
  <c r="G191" i="2"/>
  <c r="H191" i="2"/>
  <c r="I191" i="2"/>
  <c r="J191" i="2"/>
  <c r="K191" i="2"/>
  <c r="D192" i="2"/>
  <c r="E192" i="2"/>
  <c r="F192" i="2"/>
  <c r="G192" i="2"/>
  <c r="H192" i="2"/>
  <c r="I192" i="2"/>
  <c r="J192" i="2"/>
  <c r="K192" i="2"/>
  <c r="L192" i="2"/>
  <c r="D193" i="2"/>
  <c r="E193" i="2"/>
  <c r="F193" i="2"/>
  <c r="G193" i="2"/>
  <c r="H193" i="2"/>
  <c r="I193" i="2"/>
  <c r="J193" i="2"/>
  <c r="K193" i="2"/>
  <c r="L193" i="2"/>
  <c r="D194" i="2"/>
  <c r="E194" i="2"/>
  <c r="F194" i="2"/>
  <c r="G194" i="2"/>
  <c r="H194" i="2"/>
  <c r="I194" i="2"/>
  <c r="J194" i="2"/>
  <c r="K194" i="2"/>
  <c r="L194" i="2"/>
  <c r="D195" i="2"/>
  <c r="E195" i="2"/>
  <c r="F195" i="2"/>
  <c r="L195" i="2" s="1"/>
  <c r="G195" i="2"/>
  <c r="H195" i="2"/>
  <c r="I195" i="2"/>
  <c r="J195" i="2"/>
  <c r="K195" i="2"/>
  <c r="D196" i="2"/>
  <c r="E196" i="2"/>
  <c r="F196" i="2"/>
  <c r="G196" i="2"/>
  <c r="H196" i="2"/>
  <c r="I196" i="2"/>
  <c r="J196" i="2"/>
  <c r="K196" i="2"/>
  <c r="L196" i="2"/>
  <c r="D197" i="2"/>
  <c r="E197" i="2"/>
  <c r="F197" i="2"/>
  <c r="G197" i="2"/>
  <c r="H197" i="2"/>
  <c r="I197" i="2"/>
  <c r="J197" i="2"/>
  <c r="K197" i="2"/>
  <c r="L197" i="2"/>
  <c r="D198" i="2"/>
  <c r="E198" i="2"/>
  <c r="F198" i="2"/>
  <c r="G198" i="2"/>
  <c r="H198" i="2"/>
  <c r="I198" i="2"/>
  <c r="J198" i="2"/>
  <c r="K198" i="2"/>
  <c r="L198" i="2"/>
  <c r="D199" i="2"/>
  <c r="E199" i="2"/>
  <c r="F199" i="2"/>
  <c r="L199" i="2" s="1"/>
  <c r="G199" i="2"/>
  <c r="H199" i="2"/>
  <c r="I199" i="2"/>
  <c r="J199" i="2"/>
  <c r="K199" i="2"/>
  <c r="D200" i="2"/>
  <c r="E200" i="2"/>
  <c r="F200" i="2"/>
  <c r="G200" i="2"/>
  <c r="H200" i="2"/>
  <c r="I200" i="2"/>
  <c r="J200" i="2"/>
  <c r="K200" i="2"/>
  <c r="L200" i="2"/>
  <c r="D201" i="2"/>
  <c r="E201" i="2"/>
  <c r="F201" i="2"/>
  <c r="G201" i="2"/>
  <c r="H201" i="2"/>
  <c r="I201" i="2"/>
  <c r="J201" i="2"/>
  <c r="K201" i="2"/>
  <c r="L201" i="2"/>
  <c r="D202" i="2"/>
  <c r="E202" i="2"/>
  <c r="F202" i="2"/>
  <c r="G202" i="2"/>
  <c r="H202" i="2"/>
  <c r="I202" i="2"/>
  <c r="J202" i="2"/>
  <c r="K202" i="2"/>
  <c r="L202" i="2"/>
  <c r="D203" i="2"/>
  <c r="E203" i="2"/>
  <c r="F203" i="2"/>
  <c r="L203" i="2" s="1"/>
  <c r="G203" i="2"/>
  <c r="H203" i="2"/>
  <c r="I203" i="2"/>
  <c r="J203" i="2"/>
  <c r="K203" i="2"/>
  <c r="D204" i="2"/>
  <c r="E204" i="2"/>
  <c r="F204" i="2"/>
  <c r="G204" i="2"/>
  <c r="H204" i="2"/>
  <c r="I204" i="2"/>
  <c r="J204" i="2"/>
  <c r="K204" i="2"/>
  <c r="L204" i="2"/>
  <c r="D205" i="2"/>
  <c r="E205" i="2"/>
  <c r="F205" i="2"/>
  <c r="G205" i="2"/>
  <c r="H205" i="2"/>
  <c r="I205" i="2"/>
  <c r="J205" i="2"/>
  <c r="K205" i="2"/>
  <c r="L205" i="2"/>
  <c r="D206" i="2"/>
  <c r="E206" i="2"/>
  <c r="F206" i="2"/>
  <c r="G206" i="2"/>
  <c r="H206" i="2"/>
  <c r="I206" i="2"/>
  <c r="J206" i="2"/>
  <c r="K206" i="2"/>
  <c r="L206" i="2"/>
  <c r="D207" i="2"/>
  <c r="E207" i="2"/>
  <c r="F207" i="2"/>
  <c r="L207" i="2" s="1"/>
  <c r="G207" i="2"/>
  <c r="H207" i="2"/>
  <c r="I207" i="2"/>
  <c r="J207" i="2"/>
  <c r="K207" i="2"/>
  <c r="D208" i="2"/>
  <c r="E208" i="2"/>
  <c r="F208" i="2"/>
  <c r="G208" i="2"/>
  <c r="H208" i="2"/>
  <c r="I208" i="2"/>
  <c r="J208" i="2"/>
  <c r="K208" i="2"/>
  <c r="L208" i="2"/>
  <c r="D209" i="2"/>
  <c r="E209" i="2"/>
  <c r="F209" i="2"/>
  <c r="G209" i="2"/>
  <c r="H209" i="2"/>
  <c r="I209" i="2"/>
  <c r="J209" i="2"/>
  <c r="K209" i="2"/>
  <c r="L209" i="2"/>
  <c r="D210" i="2"/>
  <c r="E210" i="2"/>
  <c r="F210" i="2"/>
  <c r="G210" i="2"/>
  <c r="H210" i="2"/>
  <c r="I210" i="2"/>
  <c r="J210" i="2"/>
  <c r="K210" i="2"/>
  <c r="L210" i="2"/>
  <c r="D211" i="2"/>
  <c r="E211" i="2"/>
  <c r="F211" i="2"/>
  <c r="L211" i="2" s="1"/>
  <c r="G211" i="2"/>
  <c r="H211" i="2"/>
  <c r="I211" i="2"/>
  <c r="J211" i="2"/>
  <c r="K211" i="2"/>
  <c r="D212" i="2"/>
  <c r="E212" i="2"/>
  <c r="F212" i="2"/>
  <c r="G212" i="2"/>
  <c r="H212" i="2"/>
  <c r="I212" i="2"/>
  <c r="J212" i="2"/>
  <c r="K212" i="2"/>
  <c r="L212" i="2"/>
  <c r="D213" i="2"/>
  <c r="E213" i="2"/>
  <c r="F213" i="2"/>
  <c r="G213" i="2"/>
  <c r="H213" i="2"/>
  <c r="I213" i="2"/>
  <c r="J213" i="2"/>
  <c r="K213" i="2"/>
  <c r="L213" i="2"/>
  <c r="D214" i="2"/>
  <c r="E214" i="2"/>
  <c r="F214" i="2"/>
  <c r="G214" i="2"/>
  <c r="H214" i="2"/>
  <c r="I214" i="2"/>
  <c r="J214" i="2"/>
  <c r="K214" i="2"/>
  <c r="L214" i="2"/>
  <c r="D215" i="2"/>
  <c r="E215" i="2"/>
  <c r="F215" i="2"/>
  <c r="L215" i="2" s="1"/>
  <c r="G215" i="2"/>
  <c r="H215" i="2"/>
  <c r="I215" i="2"/>
  <c r="J215" i="2"/>
  <c r="K215" i="2"/>
  <c r="D216" i="2"/>
  <c r="E216" i="2"/>
  <c r="F216" i="2"/>
  <c r="G216" i="2"/>
  <c r="H216" i="2"/>
  <c r="I216" i="2"/>
  <c r="J216" i="2"/>
  <c r="K216" i="2"/>
  <c r="L216" i="2"/>
  <c r="D217" i="2"/>
  <c r="E217" i="2"/>
  <c r="F217" i="2"/>
  <c r="G217" i="2"/>
  <c r="H217" i="2"/>
  <c r="I217" i="2"/>
  <c r="J217" i="2"/>
  <c r="K217" i="2"/>
  <c r="L217" i="2"/>
  <c r="D218" i="2"/>
  <c r="E218" i="2"/>
  <c r="F218" i="2"/>
  <c r="G218" i="2"/>
  <c r="H218" i="2"/>
  <c r="I218" i="2"/>
  <c r="J218" i="2"/>
  <c r="K218" i="2"/>
  <c r="L218" i="2"/>
  <c r="D219" i="2"/>
  <c r="E219" i="2"/>
  <c r="F219" i="2"/>
  <c r="L219" i="2" s="1"/>
  <c r="G219" i="2"/>
  <c r="H219" i="2"/>
  <c r="I219" i="2"/>
  <c r="J219" i="2"/>
  <c r="K219" i="2"/>
  <c r="D220" i="2"/>
  <c r="E220" i="2"/>
  <c r="F220" i="2"/>
  <c r="G220" i="2"/>
  <c r="H220" i="2"/>
  <c r="I220" i="2"/>
  <c r="J220" i="2"/>
  <c r="K220" i="2"/>
  <c r="L220" i="2"/>
  <c r="D221" i="2"/>
  <c r="E221" i="2"/>
  <c r="F221" i="2"/>
  <c r="G221" i="2"/>
  <c r="H221" i="2"/>
  <c r="I221" i="2"/>
  <c r="J221" i="2"/>
  <c r="K221" i="2"/>
  <c r="L221" i="2"/>
  <c r="D222" i="2"/>
  <c r="E222" i="2"/>
  <c r="F222" i="2"/>
  <c r="G222" i="2"/>
  <c r="H222" i="2"/>
  <c r="I222" i="2"/>
  <c r="J222" i="2"/>
  <c r="K222" i="2"/>
  <c r="L222" i="2"/>
  <c r="D223" i="2"/>
  <c r="E223" i="2"/>
  <c r="F223" i="2"/>
  <c r="L223" i="2" s="1"/>
  <c r="G223" i="2"/>
  <c r="H223" i="2"/>
  <c r="I223" i="2"/>
  <c r="J223" i="2"/>
  <c r="K223" i="2"/>
  <c r="D224" i="2"/>
  <c r="E224" i="2"/>
  <c r="F224" i="2"/>
  <c r="G224" i="2"/>
  <c r="H224" i="2"/>
  <c r="I224" i="2"/>
  <c r="J224" i="2"/>
  <c r="K224" i="2"/>
  <c r="L224" i="2"/>
  <c r="D225" i="2"/>
  <c r="E225" i="2"/>
  <c r="F225" i="2"/>
  <c r="G225" i="2"/>
  <c r="H225" i="2"/>
  <c r="I225" i="2"/>
  <c r="J225" i="2"/>
  <c r="K225" i="2"/>
  <c r="L225" i="2"/>
  <c r="D226" i="2"/>
  <c r="E226" i="2"/>
  <c r="F226" i="2"/>
  <c r="G226" i="2"/>
  <c r="H226" i="2"/>
  <c r="I226" i="2"/>
  <c r="J226" i="2"/>
  <c r="K226" i="2"/>
  <c r="L226" i="2"/>
  <c r="D227" i="2"/>
  <c r="E227" i="2"/>
  <c r="F227" i="2"/>
  <c r="L227" i="2" s="1"/>
  <c r="G227" i="2"/>
  <c r="H227" i="2"/>
  <c r="I227" i="2"/>
  <c r="J227" i="2"/>
  <c r="K227" i="2"/>
  <c r="D228" i="2"/>
  <c r="E228" i="2"/>
  <c r="F228" i="2"/>
  <c r="G228" i="2"/>
  <c r="H228" i="2"/>
  <c r="I228" i="2"/>
  <c r="J228" i="2"/>
  <c r="K228" i="2"/>
  <c r="L228" i="2"/>
  <c r="D229" i="2"/>
  <c r="E229" i="2"/>
  <c r="F229" i="2"/>
  <c r="G229" i="2"/>
  <c r="H229" i="2"/>
  <c r="I229" i="2"/>
  <c r="J229" i="2"/>
  <c r="K229" i="2"/>
  <c r="L229" i="2"/>
  <c r="D230" i="2"/>
  <c r="E230" i="2"/>
  <c r="F230" i="2"/>
  <c r="G230" i="2"/>
  <c r="H230" i="2"/>
  <c r="I230" i="2"/>
  <c r="J230" i="2"/>
  <c r="K230" i="2"/>
  <c r="L230" i="2"/>
  <c r="D231" i="2"/>
  <c r="E231" i="2"/>
  <c r="F231" i="2"/>
  <c r="L231" i="2" s="1"/>
  <c r="G231" i="2"/>
  <c r="H231" i="2"/>
  <c r="I231" i="2"/>
  <c r="J231" i="2"/>
  <c r="K231" i="2"/>
  <c r="D232" i="2"/>
  <c r="E232" i="2"/>
  <c r="F232" i="2"/>
  <c r="G232" i="2"/>
  <c r="H232" i="2"/>
  <c r="I232" i="2"/>
  <c r="J232" i="2"/>
  <c r="K232" i="2"/>
  <c r="L232" i="2"/>
  <c r="D233" i="2"/>
  <c r="E233" i="2"/>
  <c r="F233" i="2"/>
  <c r="G233" i="2"/>
  <c r="H233" i="2"/>
  <c r="I233" i="2"/>
  <c r="J233" i="2"/>
  <c r="K233" i="2"/>
  <c r="L233" i="2"/>
  <c r="D234" i="2"/>
  <c r="E234" i="2"/>
  <c r="F234" i="2"/>
  <c r="G234" i="2"/>
  <c r="H234" i="2"/>
  <c r="I234" i="2"/>
  <c r="J234" i="2"/>
  <c r="K234" i="2"/>
  <c r="L234" i="2"/>
  <c r="D235" i="2"/>
  <c r="E235" i="2"/>
  <c r="F235" i="2"/>
  <c r="L235" i="2" s="1"/>
  <c r="G235" i="2"/>
  <c r="H235" i="2"/>
  <c r="I235" i="2"/>
  <c r="J235" i="2"/>
  <c r="K235" i="2"/>
  <c r="D236" i="2"/>
  <c r="E236" i="2"/>
  <c r="F236" i="2"/>
  <c r="G236" i="2"/>
  <c r="H236" i="2"/>
  <c r="I236" i="2"/>
  <c r="J236" i="2"/>
  <c r="K236" i="2"/>
  <c r="L236" i="2"/>
  <c r="D237" i="2"/>
  <c r="E237" i="2"/>
  <c r="F237" i="2"/>
  <c r="G237" i="2"/>
  <c r="H237" i="2"/>
  <c r="I237" i="2"/>
  <c r="J237" i="2"/>
  <c r="K237" i="2"/>
  <c r="L237" i="2"/>
  <c r="D238" i="2"/>
  <c r="E238" i="2"/>
  <c r="F238" i="2"/>
  <c r="G238" i="2"/>
  <c r="H238" i="2"/>
  <c r="I238" i="2"/>
  <c r="J238" i="2"/>
  <c r="K238" i="2"/>
  <c r="L238" i="2"/>
  <c r="D239" i="2"/>
  <c r="E239" i="2"/>
  <c r="F239" i="2"/>
  <c r="L239" i="2" s="1"/>
  <c r="G239" i="2"/>
  <c r="H239" i="2"/>
  <c r="I239" i="2"/>
  <c r="J239" i="2"/>
  <c r="K239" i="2"/>
  <c r="D240" i="2"/>
  <c r="E240" i="2"/>
  <c r="F240" i="2"/>
  <c r="G240" i="2"/>
  <c r="H240" i="2"/>
  <c r="I240" i="2"/>
  <c r="J240" i="2"/>
  <c r="K240" i="2"/>
  <c r="L240" i="2"/>
  <c r="D241" i="2"/>
  <c r="E241" i="2"/>
  <c r="F241" i="2"/>
  <c r="G241" i="2"/>
  <c r="H241" i="2"/>
  <c r="I241" i="2"/>
  <c r="J241" i="2"/>
  <c r="K241" i="2"/>
  <c r="L241" i="2"/>
  <c r="D242" i="2"/>
  <c r="E242" i="2"/>
  <c r="F242" i="2"/>
  <c r="G242" i="2"/>
  <c r="H242" i="2"/>
  <c r="I242" i="2"/>
  <c r="J242" i="2"/>
  <c r="K242" i="2"/>
  <c r="L242" i="2"/>
  <c r="D243" i="2"/>
  <c r="E243" i="2"/>
  <c r="F243" i="2"/>
  <c r="L243" i="2" s="1"/>
  <c r="G243" i="2"/>
  <c r="H243" i="2"/>
  <c r="I243" i="2"/>
  <c r="J243" i="2"/>
  <c r="K243" i="2"/>
  <c r="D244" i="2"/>
  <c r="E244" i="2"/>
  <c r="F244" i="2"/>
  <c r="G244" i="2"/>
  <c r="H244" i="2"/>
  <c r="I244" i="2"/>
  <c r="J244" i="2"/>
  <c r="K244" i="2"/>
  <c r="L244" i="2"/>
  <c r="D245" i="2"/>
  <c r="E245" i="2"/>
  <c r="F245" i="2"/>
  <c r="G245" i="2"/>
  <c r="H245" i="2"/>
  <c r="I245" i="2"/>
  <c r="J245" i="2"/>
  <c r="K245" i="2"/>
  <c r="L245" i="2"/>
  <c r="D246" i="2"/>
  <c r="E246" i="2"/>
  <c r="F246" i="2"/>
  <c r="G246" i="2"/>
  <c r="H246" i="2"/>
  <c r="I246" i="2"/>
  <c r="J246" i="2"/>
  <c r="K246" i="2"/>
  <c r="L246" i="2"/>
  <c r="D247" i="2"/>
  <c r="E247" i="2"/>
  <c r="F247" i="2"/>
  <c r="L247" i="2" s="1"/>
  <c r="G247" i="2"/>
  <c r="H247" i="2"/>
  <c r="I247" i="2"/>
  <c r="J247" i="2"/>
  <c r="K247" i="2"/>
  <c r="D248" i="2"/>
  <c r="E248" i="2"/>
  <c r="F248" i="2"/>
  <c r="G248" i="2"/>
  <c r="H248" i="2"/>
  <c r="I248" i="2"/>
  <c r="J248" i="2"/>
  <c r="K248" i="2"/>
  <c r="L248" i="2"/>
  <c r="D249" i="2"/>
  <c r="E249" i="2"/>
  <c r="F249" i="2"/>
  <c r="G249" i="2"/>
  <c r="H249" i="2"/>
  <c r="I249" i="2"/>
  <c r="J249" i="2"/>
  <c r="K249" i="2"/>
  <c r="L249" i="2"/>
  <c r="D250" i="2"/>
  <c r="E250" i="2"/>
  <c r="F250" i="2"/>
  <c r="G250" i="2"/>
  <c r="H250" i="2"/>
  <c r="I250" i="2"/>
  <c r="J250" i="2"/>
  <c r="K250" i="2"/>
  <c r="L250" i="2"/>
  <c r="D251" i="2"/>
  <c r="E251" i="2"/>
  <c r="F251" i="2"/>
  <c r="L251" i="2" s="1"/>
  <c r="G251" i="2"/>
  <c r="H251" i="2"/>
  <c r="I251" i="2"/>
  <c r="J251" i="2"/>
  <c r="K251" i="2"/>
  <c r="D252" i="2"/>
  <c r="E252" i="2"/>
  <c r="F252" i="2"/>
  <c r="G252" i="2"/>
  <c r="H252" i="2"/>
  <c r="I252" i="2"/>
  <c r="J252" i="2"/>
  <c r="K252" i="2"/>
  <c r="L252" i="2"/>
  <c r="D253" i="2"/>
  <c r="E253" i="2"/>
  <c r="F253" i="2"/>
  <c r="G253" i="2"/>
  <c r="H253" i="2"/>
  <c r="I253" i="2"/>
  <c r="J253" i="2"/>
  <c r="K253" i="2"/>
  <c r="L253" i="2"/>
  <c r="D254" i="2"/>
  <c r="E254" i="2"/>
  <c r="F254" i="2"/>
  <c r="G254" i="2"/>
  <c r="H254" i="2"/>
  <c r="I254" i="2"/>
  <c r="J254" i="2"/>
  <c r="K254" i="2"/>
  <c r="L254" i="2"/>
  <c r="D255" i="2"/>
  <c r="E255" i="2"/>
  <c r="F255" i="2"/>
  <c r="L255" i="2" s="1"/>
  <c r="G255" i="2"/>
  <c r="H255" i="2"/>
  <c r="I255" i="2"/>
  <c r="J255" i="2"/>
  <c r="K255" i="2"/>
  <c r="D256" i="2"/>
  <c r="E256" i="2"/>
  <c r="F256" i="2"/>
  <c r="G256" i="2"/>
  <c r="H256" i="2"/>
  <c r="I256" i="2"/>
  <c r="J256" i="2"/>
  <c r="K256" i="2"/>
  <c r="L256" i="2"/>
  <c r="D257" i="2"/>
  <c r="E257" i="2"/>
  <c r="F257" i="2"/>
  <c r="G257" i="2"/>
  <c r="H257" i="2"/>
  <c r="I257" i="2"/>
  <c r="J257" i="2"/>
  <c r="K257" i="2"/>
  <c r="L257" i="2"/>
  <c r="D258" i="2"/>
  <c r="E258" i="2"/>
  <c r="F258" i="2"/>
  <c r="G258" i="2"/>
  <c r="H258" i="2"/>
  <c r="I258" i="2"/>
  <c r="J258" i="2"/>
  <c r="K258" i="2"/>
  <c r="L258" i="2"/>
  <c r="D259" i="2"/>
  <c r="E259" i="2"/>
  <c r="F259" i="2"/>
  <c r="L259" i="2" s="1"/>
  <c r="G259" i="2"/>
  <c r="H259" i="2"/>
  <c r="I259" i="2"/>
  <c r="J259" i="2"/>
  <c r="K259" i="2"/>
  <c r="D260" i="2"/>
  <c r="E260" i="2"/>
  <c r="F260" i="2"/>
  <c r="G260" i="2"/>
  <c r="H260" i="2"/>
  <c r="I260" i="2"/>
  <c r="J260" i="2"/>
  <c r="K260" i="2"/>
  <c r="L260" i="2"/>
  <c r="D261" i="2"/>
  <c r="E261" i="2"/>
  <c r="F261" i="2"/>
  <c r="G261" i="2"/>
  <c r="H261" i="2"/>
  <c r="I261" i="2"/>
  <c r="J261" i="2"/>
  <c r="K261" i="2"/>
  <c r="L261" i="2"/>
  <c r="D262" i="2"/>
  <c r="E262" i="2"/>
  <c r="F262" i="2"/>
  <c r="G262" i="2"/>
  <c r="H262" i="2"/>
  <c r="I262" i="2"/>
  <c r="J262" i="2"/>
  <c r="K262" i="2"/>
  <c r="L262" i="2"/>
  <c r="D263" i="2"/>
  <c r="E263" i="2"/>
  <c r="F263" i="2"/>
  <c r="L263" i="2" s="1"/>
  <c r="G263" i="2"/>
  <c r="H263" i="2"/>
  <c r="I263" i="2"/>
  <c r="J263" i="2"/>
  <c r="K263" i="2"/>
  <c r="D264" i="2"/>
  <c r="E264" i="2"/>
  <c r="F264" i="2"/>
  <c r="G264" i="2"/>
  <c r="H264" i="2"/>
  <c r="I264" i="2"/>
  <c r="J264" i="2"/>
  <c r="K264" i="2"/>
  <c r="L264" i="2"/>
  <c r="D265" i="2"/>
  <c r="E265" i="2"/>
  <c r="F265" i="2"/>
  <c r="G265" i="2"/>
  <c r="H265" i="2"/>
  <c r="I265" i="2"/>
  <c r="J265" i="2"/>
  <c r="K265" i="2"/>
  <c r="L265" i="2"/>
  <c r="D266" i="2"/>
  <c r="E266" i="2"/>
  <c r="F266" i="2"/>
  <c r="G266" i="2"/>
  <c r="H266" i="2"/>
  <c r="I266" i="2"/>
  <c r="J266" i="2"/>
  <c r="K266" i="2"/>
  <c r="L266" i="2"/>
  <c r="D267" i="2"/>
  <c r="E267" i="2"/>
  <c r="F267" i="2"/>
  <c r="L267" i="2" s="1"/>
  <c r="G267" i="2"/>
  <c r="H267" i="2"/>
  <c r="I267" i="2"/>
  <c r="J267" i="2"/>
  <c r="K267" i="2"/>
  <c r="D268" i="2"/>
  <c r="E268" i="2"/>
  <c r="F268" i="2"/>
  <c r="G268" i="2"/>
  <c r="H268" i="2"/>
  <c r="I268" i="2"/>
  <c r="J268" i="2"/>
  <c r="K268" i="2"/>
  <c r="L268" i="2"/>
  <c r="D269" i="2"/>
  <c r="E269" i="2"/>
  <c r="F269" i="2"/>
  <c r="G269" i="2"/>
  <c r="H269" i="2"/>
  <c r="I269" i="2"/>
  <c r="J269" i="2"/>
  <c r="K269" i="2"/>
  <c r="L269" i="2"/>
  <c r="D270" i="2"/>
  <c r="E270" i="2"/>
  <c r="F270" i="2"/>
  <c r="G270" i="2"/>
  <c r="H270" i="2"/>
  <c r="I270" i="2"/>
  <c r="J270" i="2"/>
  <c r="K270" i="2"/>
  <c r="L270" i="2"/>
  <c r="D271" i="2"/>
  <c r="E271" i="2"/>
  <c r="F271" i="2"/>
  <c r="L271" i="2" s="1"/>
  <c r="G271" i="2"/>
  <c r="H271" i="2"/>
  <c r="I271" i="2"/>
  <c r="J271" i="2"/>
  <c r="K271" i="2"/>
  <c r="D272" i="2"/>
  <c r="E272" i="2"/>
  <c r="F272" i="2"/>
  <c r="G272" i="2"/>
  <c r="H272" i="2"/>
  <c r="I272" i="2"/>
  <c r="J272" i="2"/>
  <c r="K272" i="2"/>
  <c r="L272" i="2"/>
  <c r="D273" i="2"/>
  <c r="E273" i="2"/>
  <c r="F273" i="2"/>
  <c r="G273" i="2"/>
  <c r="H273" i="2"/>
  <c r="I273" i="2"/>
  <c r="J273" i="2"/>
  <c r="K273" i="2"/>
  <c r="L273" i="2"/>
  <c r="D274" i="2"/>
  <c r="E274" i="2"/>
  <c r="F274" i="2"/>
  <c r="G274" i="2"/>
  <c r="H274" i="2"/>
  <c r="I274" i="2"/>
  <c r="J274" i="2"/>
  <c r="K274" i="2"/>
  <c r="L274" i="2"/>
  <c r="D275" i="2"/>
  <c r="E275" i="2"/>
  <c r="F275" i="2"/>
  <c r="L275" i="2" s="1"/>
  <c r="G275" i="2"/>
  <c r="H275" i="2"/>
  <c r="I275" i="2"/>
  <c r="J275" i="2"/>
  <c r="K275" i="2"/>
  <c r="D276" i="2"/>
  <c r="E276" i="2"/>
  <c r="F276" i="2"/>
  <c r="G276" i="2"/>
  <c r="H276" i="2"/>
  <c r="I276" i="2"/>
  <c r="J276" i="2"/>
  <c r="K276" i="2"/>
  <c r="L276" i="2"/>
  <c r="D277" i="2"/>
  <c r="E277" i="2"/>
  <c r="F277" i="2"/>
  <c r="G277" i="2"/>
  <c r="H277" i="2"/>
  <c r="I277" i="2"/>
  <c r="J277" i="2"/>
  <c r="K277" i="2"/>
  <c r="L277" i="2"/>
  <c r="D278" i="2"/>
  <c r="E278" i="2"/>
  <c r="F278" i="2"/>
  <c r="G278" i="2"/>
  <c r="H278" i="2"/>
  <c r="I278" i="2"/>
  <c r="J278" i="2"/>
  <c r="K278" i="2"/>
  <c r="L278" i="2"/>
  <c r="D279" i="2"/>
  <c r="E279" i="2"/>
  <c r="F279" i="2"/>
  <c r="L279" i="2" s="1"/>
  <c r="G279" i="2"/>
  <c r="H279" i="2"/>
  <c r="I279" i="2"/>
  <c r="J279" i="2"/>
  <c r="K279" i="2"/>
  <c r="D280" i="2"/>
  <c r="E280" i="2"/>
  <c r="F280" i="2"/>
  <c r="G280" i="2"/>
  <c r="H280" i="2"/>
  <c r="I280" i="2"/>
  <c r="J280" i="2"/>
  <c r="K280" i="2"/>
  <c r="L280" i="2"/>
  <c r="D281" i="2"/>
  <c r="E281" i="2"/>
  <c r="F281" i="2"/>
  <c r="G281" i="2"/>
  <c r="H281" i="2"/>
  <c r="I281" i="2"/>
  <c r="J281" i="2"/>
  <c r="K281" i="2"/>
  <c r="L281" i="2"/>
  <c r="D282" i="2"/>
  <c r="E282" i="2"/>
  <c r="F282" i="2"/>
  <c r="G282" i="2"/>
  <c r="H282" i="2"/>
  <c r="I282" i="2"/>
  <c r="J282" i="2"/>
  <c r="K282" i="2"/>
  <c r="L282" i="2"/>
  <c r="D283" i="2"/>
  <c r="E283" i="2"/>
  <c r="F283" i="2"/>
  <c r="L283" i="2" s="1"/>
  <c r="G283" i="2"/>
  <c r="H283" i="2"/>
  <c r="I283" i="2"/>
  <c r="J283" i="2"/>
  <c r="K283" i="2"/>
  <c r="D284" i="2"/>
  <c r="E284" i="2"/>
  <c r="F284" i="2"/>
  <c r="G284" i="2"/>
  <c r="H284" i="2"/>
  <c r="I284" i="2"/>
  <c r="J284" i="2"/>
  <c r="K284" i="2"/>
  <c r="L284" i="2"/>
  <c r="D285" i="2"/>
  <c r="E285" i="2"/>
  <c r="F285" i="2"/>
  <c r="G285" i="2"/>
  <c r="H285" i="2"/>
  <c r="I285" i="2"/>
  <c r="J285" i="2"/>
  <c r="K285" i="2"/>
  <c r="L285" i="2"/>
  <c r="D286" i="2"/>
  <c r="E286" i="2"/>
  <c r="F286" i="2"/>
  <c r="G286" i="2"/>
  <c r="H286" i="2"/>
  <c r="I286" i="2"/>
  <c r="J286" i="2"/>
  <c r="K286" i="2"/>
  <c r="L286" i="2"/>
  <c r="D287" i="2"/>
  <c r="E287" i="2"/>
  <c r="F287" i="2"/>
  <c r="L287" i="2" s="1"/>
  <c r="G287" i="2"/>
  <c r="H287" i="2"/>
  <c r="I287" i="2"/>
  <c r="J287" i="2"/>
  <c r="K287" i="2"/>
  <c r="D288" i="2"/>
  <c r="E288" i="2"/>
  <c r="F288" i="2"/>
  <c r="G288" i="2"/>
  <c r="H288" i="2"/>
  <c r="I288" i="2"/>
  <c r="J288" i="2"/>
  <c r="K288" i="2"/>
  <c r="L288" i="2"/>
  <c r="D289" i="2"/>
  <c r="E289" i="2"/>
  <c r="F289" i="2"/>
  <c r="G289" i="2"/>
  <c r="H289" i="2"/>
  <c r="I289" i="2"/>
  <c r="J289" i="2"/>
  <c r="K289" i="2"/>
  <c r="L289" i="2"/>
  <c r="D290" i="2"/>
  <c r="E290" i="2"/>
  <c r="F290" i="2"/>
  <c r="G290" i="2"/>
  <c r="H290" i="2"/>
  <c r="I290" i="2"/>
  <c r="J290" i="2"/>
  <c r="K290" i="2"/>
  <c r="L290" i="2"/>
  <c r="D291" i="2"/>
  <c r="E291" i="2"/>
  <c r="F291" i="2"/>
  <c r="L291" i="2" s="1"/>
  <c r="G291" i="2"/>
  <c r="H291" i="2"/>
  <c r="I291" i="2"/>
  <c r="J291" i="2"/>
  <c r="K291" i="2"/>
  <c r="D292" i="2"/>
  <c r="E292" i="2"/>
  <c r="F292" i="2"/>
  <c r="G292" i="2"/>
  <c r="H292" i="2"/>
  <c r="I292" i="2"/>
  <c r="J292" i="2"/>
  <c r="K292" i="2"/>
  <c r="L292" i="2"/>
  <c r="D293" i="2"/>
  <c r="E293" i="2"/>
  <c r="F293" i="2"/>
  <c r="G293" i="2"/>
  <c r="H293" i="2"/>
  <c r="I293" i="2"/>
  <c r="J293" i="2"/>
  <c r="K293" i="2"/>
  <c r="L293" i="2"/>
  <c r="D294" i="2"/>
  <c r="E294" i="2"/>
  <c r="F294" i="2"/>
  <c r="G294" i="2"/>
  <c r="H294" i="2"/>
  <c r="I294" i="2"/>
  <c r="J294" i="2"/>
  <c r="K294" i="2"/>
  <c r="L294" i="2"/>
  <c r="D295" i="2"/>
  <c r="E295" i="2"/>
  <c r="F295" i="2"/>
  <c r="L295" i="2" s="1"/>
  <c r="G295" i="2"/>
  <c r="H295" i="2"/>
  <c r="I295" i="2"/>
  <c r="J295" i="2"/>
  <c r="K295" i="2"/>
  <c r="D296" i="2"/>
  <c r="E296" i="2"/>
  <c r="F296" i="2"/>
  <c r="G296" i="2"/>
  <c r="H296" i="2"/>
  <c r="I296" i="2"/>
  <c r="J296" i="2"/>
  <c r="K296" i="2"/>
  <c r="L296" i="2"/>
  <c r="D297" i="2"/>
  <c r="E297" i="2"/>
  <c r="F297" i="2"/>
  <c r="G297" i="2"/>
  <c r="H297" i="2"/>
  <c r="I297" i="2"/>
  <c r="J297" i="2"/>
  <c r="K297" i="2"/>
  <c r="L297" i="2"/>
  <c r="D298" i="2"/>
  <c r="E298" i="2"/>
  <c r="F298" i="2"/>
  <c r="G298" i="2"/>
  <c r="H298" i="2"/>
  <c r="I298" i="2"/>
  <c r="J298" i="2"/>
  <c r="K298" i="2"/>
  <c r="L298" i="2"/>
  <c r="D299" i="2"/>
  <c r="E299" i="2"/>
  <c r="F299" i="2"/>
  <c r="L299" i="2" s="1"/>
  <c r="G299" i="2"/>
  <c r="H299" i="2"/>
  <c r="I299" i="2"/>
  <c r="J299" i="2"/>
  <c r="K299" i="2"/>
  <c r="D300" i="2"/>
  <c r="E300" i="2"/>
  <c r="F300" i="2"/>
  <c r="G300" i="2"/>
  <c r="H300" i="2"/>
  <c r="I300" i="2"/>
  <c r="J300" i="2"/>
  <c r="K300" i="2"/>
  <c r="L300" i="2"/>
  <c r="D301" i="2"/>
  <c r="E301" i="2"/>
  <c r="F301" i="2"/>
  <c r="G301" i="2"/>
  <c r="H301" i="2"/>
  <c r="I301" i="2"/>
  <c r="J301" i="2"/>
  <c r="K301" i="2"/>
  <c r="L301" i="2"/>
  <c r="D302" i="2"/>
  <c r="E302" i="2"/>
  <c r="F302" i="2"/>
  <c r="G302" i="2"/>
  <c r="H302" i="2"/>
  <c r="I302" i="2"/>
  <c r="J302" i="2"/>
  <c r="K302" i="2"/>
  <c r="L302" i="2"/>
  <c r="D303" i="2"/>
  <c r="E303" i="2"/>
  <c r="F303" i="2"/>
  <c r="L303" i="2" s="1"/>
  <c r="G303" i="2"/>
  <c r="H303" i="2"/>
  <c r="I303" i="2"/>
  <c r="J303" i="2"/>
  <c r="K303" i="2"/>
  <c r="D304" i="2"/>
  <c r="E304" i="2"/>
  <c r="F304" i="2"/>
  <c r="G304" i="2"/>
  <c r="H304" i="2"/>
  <c r="I304" i="2"/>
  <c r="J304" i="2"/>
  <c r="K304" i="2"/>
  <c r="L304" i="2"/>
  <c r="D305" i="2"/>
  <c r="E305" i="2"/>
  <c r="F305" i="2"/>
  <c r="G305" i="2"/>
  <c r="H305" i="2"/>
  <c r="I305" i="2"/>
  <c r="J305" i="2"/>
  <c r="K305" i="2"/>
  <c r="L305" i="2"/>
  <c r="D306" i="2"/>
  <c r="E306" i="2"/>
  <c r="F306" i="2"/>
  <c r="G306" i="2"/>
  <c r="H306" i="2"/>
  <c r="I306" i="2"/>
  <c r="J306" i="2"/>
  <c r="K306" i="2"/>
  <c r="L306" i="2"/>
  <c r="D307" i="2"/>
  <c r="E307" i="2"/>
  <c r="F307" i="2"/>
  <c r="L307" i="2" s="1"/>
  <c r="G307" i="2"/>
  <c r="H307" i="2"/>
  <c r="I307" i="2"/>
  <c r="J307" i="2"/>
  <c r="K307" i="2"/>
  <c r="D308" i="2"/>
  <c r="E308" i="2"/>
  <c r="F308" i="2"/>
  <c r="G308" i="2"/>
  <c r="H308" i="2"/>
  <c r="I308" i="2"/>
  <c r="J308" i="2"/>
  <c r="K308" i="2"/>
  <c r="L308" i="2"/>
  <c r="D309" i="2"/>
  <c r="E309" i="2"/>
  <c r="F309" i="2"/>
  <c r="G309" i="2"/>
  <c r="H309" i="2"/>
  <c r="I309" i="2"/>
  <c r="J309" i="2"/>
  <c r="K309" i="2"/>
  <c r="L309" i="2"/>
  <c r="D310" i="2"/>
  <c r="E310" i="2"/>
  <c r="F310" i="2"/>
  <c r="G310" i="2"/>
  <c r="H310" i="2"/>
  <c r="I310" i="2"/>
  <c r="J310" i="2"/>
  <c r="K310" i="2"/>
  <c r="L310" i="2"/>
  <c r="D311" i="2"/>
  <c r="E311" i="2"/>
  <c r="F311" i="2"/>
  <c r="L311" i="2" s="1"/>
  <c r="G311" i="2"/>
  <c r="H311" i="2"/>
  <c r="I311" i="2"/>
  <c r="J311" i="2"/>
  <c r="K311" i="2"/>
  <c r="D312" i="2"/>
  <c r="E312" i="2"/>
  <c r="F312" i="2"/>
  <c r="G312" i="2"/>
  <c r="H312" i="2"/>
  <c r="I312" i="2"/>
  <c r="J312" i="2"/>
  <c r="K312" i="2"/>
  <c r="L312" i="2"/>
  <c r="D313" i="2"/>
  <c r="E313" i="2"/>
  <c r="F313" i="2"/>
  <c r="G313" i="2"/>
  <c r="H313" i="2"/>
  <c r="I313" i="2"/>
  <c r="J313" i="2"/>
  <c r="K313" i="2"/>
  <c r="L313" i="2"/>
  <c r="D314" i="2"/>
  <c r="E314" i="2"/>
  <c r="F314" i="2"/>
  <c r="G314" i="2"/>
  <c r="H314" i="2"/>
  <c r="I314" i="2"/>
  <c r="J314" i="2"/>
  <c r="K314" i="2"/>
  <c r="L314" i="2"/>
  <c r="D315" i="2"/>
  <c r="E315" i="2"/>
  <c r="F315" i="2"/>
  <c r="L315" i="2" s="1"/>
  <c r="G315" i="2"/>
  <c r="H315" i="2"/>
  <c r="I315" i="2"/>
  <c r="J315" i="2"/>
  <c r="K315" i="2"/>
  <c r="D316" i="2"/>
  <c r="E316" i="2"/>
  <c r="F316" i="2"/>
  <c r="G316" i="2"/>
  <c r="H316" i="2"/>
  <c r="I316" i="2"/>
  <c r="J316" i="2"/>
  <c r="K316" i="2"/>
  <c r="L316" i="2"/>
  <c r="D317" i="2"/>
  <c r="E317" i="2"/>
  <c r="F317" i="2"/>
  <c r="G317" i="2"/>
  <c r="H317" i="2"/>
  <c r="I317" i="2"/>
  <c r="J317" i="2"/>
  <c r="K317" i="2"/>
  <c r="L317" i="2"/>
  <c r="D318" i="2"/>
  <c r="E318" i="2"/>
  <c r="F318" i="2"/>
  <c r="G318" i="2"/>
  <c r="H318" i="2"/>
  <c r="I318" i="2"/>
  <c r="J318" i="2"/>
  <c r="K318" i="2"/>
  <c r="L318" i="2"/>
  <c r="D319" i="2"/>
  <c r="E319" i="2"/>
  <c r="F319" i="2"/>
  <c r="L319" i="2" s="1"/>
  <c r="G319" i="2"/>
  <c r="H319" i="2"/>
  <c r="I319" i="2"/>
  <c r="J319" i="2"/>
  <c r="K319" i="2"/>
  <c r="D320" i="2"/>
  <c r="E320" i="2"/>
  <c r="F320" i="2"/>
  <c r="G320" i="2"/>
  <c r="H320" i="2"/>
  <c r="I320" i="2"/>
  <c r="J320" i="2"/>
  <c r="K320" i="2"/>
  <c r="L320" i="2"/>
  <c r="D321" i="2"/>
  <c r="E321" i="2"/>
  <c r="F321" i="2"/>
  <c r="G321" i="2"/>
  <c r="H321" i="2"/>
  <c r="I321" i="2"/>
  <c r="J321" i="2"/>
  <c r="K321" i="2"/>
  <c r="L321" i="2"/>
  <c r="D322" i="2"/>
  <c r="E322" i="2"/>
  <c r="F322" i="2"/>
  <c r="G322" i="2"/>
  <c r="H322" i="2"/>
  <c r="I322" i="2"/>
  <c r="J322" i="2"/>
  <c r="K322" i="2"/>
  <c r="L322" i="2"/>
  <c r="D323" i="2"/>
  <c r="E323" i="2"/>
  <c r="F323" i="2"/>
  <c r="L323" i="2" s="1"/>
  <c r="G323" i="2"/>
  <c r="H323" i="2"/>
  <c r="I323" i="2"/>
  <c r="J323" i="2"/>
  <c r="K323" i="2"/>
  <c r="D324" i="2"/>
  <c r="E324" i="2"/>
  <c r="F324" i="2"/>
  <c r="G324" i="2"/>
  <c r="H324" i="2"/>
  <c r="I324" i="2"/>
  <c r="J324" i="2"/>
  <c r="K324" i="2"/>
  <c r="L324" i="2"/>
  <c r="D325" i="2"/>
  <c r="E325" i="2"/>
  <c r="F325" i="2"/>
  <c r="G325" i="2"/>
  <c r="H325" i="2"/>
  <c r="I325" i="2"/>
  <c r="J325" i="2"/>
  <c r="K325" i="2"/>
  <c r="L325" i="2"/>
  <c r="D326" i="2"/>
  <c r="E326" i="2"/>
  <c r="F326" i="2"/>
  <c r="G326" i="2"/>
  <c r="H326" i="2"/>
  <c r="I326" i="2"/>
  <c r="J326" i="2"/>
  <c r="K326" i="2"/>
  <c r="L326" i="2"/>
  <c r="D327" i="2"/>
  <c r="E327" i="2"/>
  <c r="F327" i="2"/>
  <c r="L327" i="2" s="1"/>
  <c r="G327" i="2"/>
  <c r="H327" i="2"/>
  <c r="I327" i="2"/>
  <c r="J327" i="2"/>
  <c r="K327" i="2"/>
  <c r="D328" i="2"/>
  <c r="E328" i="2"/>
  <c r="F328" i="2"/>
  <c r="G328" i="2"/>
  <c r="H328" i="2"/>
  <c r="I328" i="2"/>
  <c r="J328" i="2"/>
  <c r="K328" i="2"/>
  <c r="L328" i="2"/>
  <c r="D329" i="2"/>
  <c r="E329" i="2"/>
  <c r="F329" i="2"/>
  <c r="G329" i="2"/>
  <c r="H329" i="2"/>
  <c r="I329" i="2"/>
  <c r="J329" i="2"/>
  <c r="K329" i="2"/>
  <c r="L329" i="2"/>
  <c r="D330" i="2"/>
  <c r="E330" i="2"/>
  <c r="F330" i="2"/>
  <c r="G330" i="2"/>
  <c r="H330" i="2"/>
  <c r="I330" i="2"/>
  <c r="J330" i="2"/>
  <c r="K330" i="2"/>
  <c r="L330" i="2"/>
  <c r="D331" i="2"/>
  <c r="E331" i="2"/>
  <c r="F331" i="2"/>
  <c r="L331" i="2" s="1"/>
  <c r="G331" i="2"/>
  <c r="H331" i="2"/>
  <c r="I331" i="2"/>
  <c r="J331" i="2"/>
  <c r="K331" i="2"/>
  <c r="D332" i="2"/>
  <c r="E332" i="2"/>
  <c r="F332" i="2"/>
  <c r="G332" i="2"/>
  <c r="H332" i="2"/>
  <c r="I332" i="2"/>
  <c r="J332" i="2"/>
  <c r="K332" i="2"/>
  <c r="L332" i="2"/>
  <c r="D333" i="2"/>
  <c r="E333" i="2"/>
  <c r="F333" i="2"/>
  <c r="G333" i="2"/>
  <c r="H333" i="2"/>
  <c r="I333" i="2"/>
  <c r="J333" i="2"/>
  <c r="K333" i="2"/>
  <c r="L333" i="2"/>
  <c r="D334" i="2"/>
  <c r="E334" i="2"/>
  <c r="F334" i="2"/>
  <c r="G334" i="2"/>
  <c r="H334" i="2"/>
  <c r="I334" i="2"/>
  <c r="J334" i="2"/>
  <c r="K334" i="2"/>
  <c r="L334" i="2"/>
  <c r="D335" i="2"/>
  <c r="E335" i="2"/>
  <c r="F335" i="2"/>
  <c r="L335" i="2" s="1"/>
  <c r="G335" i="2"/>
  <c r="H335" i="2"/>
  <c r="I335" i="2"/>
  <c r="J335" i="2"/>
  <c r="K335" i="2"/>
  <c r="D336" i="2"/>
  <c r="E336" i="2"/>
  <c r="F336" i="2"/>
  <c r="G336" i="2"/>
  <c r="H336" i="2"/>
  <c r="I336" i="2"/>
  <c r="J336" i="2"/>
  <c r="K336" i="2"/>
  <c r="L336" i="2"/>
  <c r="D337" i="2"/>
  <c r="E337" i="2"/>
  <c r="F337" i="2"/>
  <c r="G337" i="2"/>
  <c r="H337" i="2"/>
  <c r="I337" i="2"/>
  <c r="J337" i="2"/>
  <c r="K337" i="2"/>
  <c r="L337" i="2"/>
  <c r="D338" i="2"/>
  <c r="E338" i="2"/>
  <c r="F338" i="2"/>
  <c r="G338" i="2"/>
  <c r="H338" i="2"/>
  <c r="I338" i="2"/>
  <c r="J338" i="2"/>
  <c r="K338" i="2"/>
  <c r="L338" i="2"/>
  <c r="D339" i="2"/>
  <c r="E339" i="2"/>
  <c r="F339" i="2"/>
  <c r="L339" i="2" s="1"/>
  <c r="G339" i="2"/>
  <c r="H339" i="2"/>
  <c r="I339" i="2"/>
  <c r="J339" i="2"/>
  <c r="K339" i="2"/>
  <c r="D340" i="2"/>
  <c r="E340" i="2"/>
  <c r="F340" i="2"/>
  <c r="G340" i="2"/>
  <c r="H340" i="2"/>
  <c r="I340" i="2"/>
  <c r="J340" i="2"/>
  <c r="K340" i="2"/>
  <c r="L340" i="2"/>
  <c r="D341" i="2"/>
  <c r="E341" i="2"/>
  <c r="F341" i="2"/>
  <c r="G341" i="2"/>
  <c r="H341" i="2"/>
  <c r="I341" i="2"/>
  <c r="J341" i="2"/>
  <c r="K341" i="2"/>
  <c r="L341" i="2"/>
  <c r="D342" i="2"/>
  <c r="E342" i="2"/>
  <c r="F342" i="2"/>
  <c r="G342" i="2"/>
  <c r="H342" i="2"/>
  <c r="I342" i="2"/>
  <c r="J342" i="2"/>
  <c r="K342" i="2"/>
  <c r="L342" i="2"/>
  <c r="D343" i="2"/>
  <c r="E343" i="2"/>
  <c r="F343" i="2"/>
  <c r="L343" i="2" s="1"/>
  <c r="G343" i="2"/>
  <c r="H343" i="2"/>
  <c r="I343" i="2"/>
  <c r="J343" i="2"/>
  <c r="K343" i="2"/>
  <c r="D344" i="2"/>
  <c r="E344" i="2"/>
  <c r="F344" i="2"/>
  <c r="G344" i="2"/>
  <c r="H344" i="2"/>
  <c r="I344" i="2"/>
  <c r="J344" i="2"/>
  <c r="K344" i="2"/>
  <c r="L344" i="2"/>
  <c r="D345" i="2"/>
  <c r="E345" i="2"/>
  <c r="F345" i="2"/>
  <c r="G345" i="2"/>
  <c r="H345" i="2"/>
  <c r="I345" i="2"/>
  <c r="J345" i="2"/>
  <c r="K345" i="2"/>
  <c r="L345" i="2"/>
  <c r="D346" i="2"/>
  <c r="E346" i="2"/>
  <c r="F346" i="2"/>
  <c r="G346" i="2"/>
  <c r="H346" i="2"/>
  <c r="I346" i="2"/>
  <c r="J346" i="2"/>
  <c r="K346" i="2"/>
  <c r="L346" i="2"/>
  <c r="D347" i="2"/>
  <c r="E347" i="2"/>
  <c r="F347" i="2"/>
  <c r="L347" i="2" s="1"/>
  <c r="G347" i="2"/>
  <c r="H347" i="2"/>
  <c r="I347" i="2"/>
  <c r="J347" i="2"/>
  <c r="K347" i="2"/>
  <c r="D348" i="2"/>
  <c r="E348" i="2"/>
  <c r="F348" i="2"/>
  <c r="G348" i="2"/>
  <c r="H348" i="2"/>
  <c r="I348" i="2"/>
  <c r="J348" i="2"/>
  <c r="K348" i="2"/>
  <c r="L348" i="2"/>
  <c r="D349" i="2"/>
  <c r="E349" i="2"/>
  <c r="F349" i="2"/>
  <c r="G349" i="2"/>
  <c r="H349" i="2"/>
  <c r="I349" i="2"/>
  <c r="J349" i="2"/>
  <c r="K349" i="2"/>
  <c r="L349" i="2"/>
  <c r="D350" i="2"/>
  <c r="E350" i="2"/>
  <c r="F350" i="2"/>
  <c r="G350" i="2"/>
  <c r="H350" i="2"/>
  <c r="I350" i="2"/>
  <c r="J350" i="2"/>
  <c r="K350" i="2"/>
  <c r="L350" i="2"/>
  <c r="D351" i="2"/>
  <c r="E351" i="2"/>
  <c r="F351" i="2"/>
  <c r="L351" i="2" s="1"/>
  <c r="G351" i="2"/>
  <c r="H351" i="2"/>
  <c r="I351" i="2"/>
  <c r="J351" i="2"/>
  <c r="K351" i="2"/>
  <c r="D352" i="2"/>
  <c r="E352" i="2"/>
  <c r="F352" i="2"/>
  <c r="G352" i="2"/>
  <c r="H352" i="2"/>
  <c r="I352" i="2"/>
  <c r="J352" i="2"/>
  <c r="K352" i="2"/>
  <c r="L352" i="2"/>
  <c r="D353" i="2"/>
  <c r="E353" i="2"/>
  <c r="F353" i="2"/>
  <c r="G353" i="2"/>
  <c r="H353" i="2"/>
  <c r="I353" i="2"/>
  <c r="J353" i="2"/>
  <c r="K353" i="2"/>
  <c r="L353" i="2"/>
  <c r="D354" i="2"/>
  <c r="E354" i="2"/>
  <c r="F354" i="2"/>
  <c r="G354" i="2"/>
  <c r="H354" i="2"/>
  <c r="I354" i="2"/>
  <c r="J354" i="2"/>
  <c r="K354" i="2"/>
  <c r="L354" i="2"/>
  <c r="D355" i="2"/>
  <c r="E355" i="2"/>
  <c r="F355" i="2"/>
  <c r="L355" i="2" s="1"/>
  <c r="G355" i="2"/>
  <c r="H355" i="2"/>
  <c r="I355" i="2"/>
  <c r="J355" i="2"/>
  <c r="K355" i="2"/>
  <c r="D356" i="2"/>
  <c r="E356" i="2"/>
  <c r="F356" i="2"/>
  <c r="G356" i="2"/>
  <c r="H356" i="2"/>
  <c r="I356" i="2"/>
  <c r="J356" i="2"/>
  <c r="K356" i="2"/>
  <c r="L356" i="2"/>
  <c r="D357" i="2"/>
  <c r="E357" i="2"/>
  <c r="F357" i="2"/>
  <c r="G357" i="2"/>
  <c r="H357" i="2"/>
  <c r="I357" i="2"/>
  <c r="J357" i="2"/>
  <c r="K357" i="2"/>
  <c r="L357" i="2"/>
  <c r="D358" i="2"/>
  <c r="E358" i="2"/>
  <c r="F358" i="2"/>
  <c r="G358" i="2"/>
  <c r="H358" i="2"/>
  <c r="I358" i="2"/>
  <c r="J358" i="2"/>
  <c r="K358" i="2"/>
  <c r="L358" i="2"/>
  <c r="D359" i="2"/>
  <c r="E359" i="2"/>
  <c r="F359" i="2"/>
  <c r="L359" i="2" s="1"/>
  <c r="G359" i="2"/>
  <c r="H359" i="2"/>
  <c r="I359" i="2"/>
  <c r="J359" i="2"/>
  <c r="K359" i="2"/>
  <c r="D360" i="2"/>
  <c r="E360" i="2"/>
  <c r="F360" i="2"/>
  <c r="G360" i="2"/>
  <c r="H360" i="2"/>
  <c r="I360" i="2"/>
  <c r="J360" i="2"/>
  <c r="K360" i="2"/>
  <c r="L360" i="2"/>
  <c r="D361" i="2"/>
  <c r="E361" i="2"/>
  <c r="F361" i="2"/>
  <c r="G361" i="2"/>
  <c r="H361" i="2"/>
  <c r="I361" i="2"/>
  <c r="J361" i="2"/>
  <c r="K361" i="2"/>
  <c r="L361" i="2"/>
  <c r="D362" i="2"/>
  <c r="E362" i="2"/>
  <c r="F362" i="2"/>
  <c r="G362" i="2"/>
  <c r="H362" i="2"/>
  <c r="I362" i="2"/>
  <c r="J362" i="2"/>
  <c r="K362" i="2"/>
  <c r="L362" i="2"/>
  <c r="D363" i="2"/>
  <c r="E363" i="2"/>
  <c r="F363" i="2"/>
  <c r="L363" i="2" s="1"/>
  <c r="G363" i="2"/>
  <c r="H363" i="2"/>
  <c r="I363" i="2"/>
  <c r="J363" i="2"/>
  <c r="K363" i="2"/>
  <c r="D364" i="2"/>
  <c r="E364" i="2"/>
  <c r="F364" i="2"/>
  <c r="G364" i="2"/>
  <c r="H364" i="2"/>
  <c r="I364" i="2"/>
  <c r="J364" i="2"/>
  <c r="K364" i="2"/>
  <c r="L364" i="2"/>
  <c r="D365" i="2"/>
  <c r="E365" i="2"/>
  <c r="F365" i="2"/>
  <c r="G365" i="2"/>
  <c r="H365" i="2"/>
  <c r="I365" i="2"/>
  <c r="J365" i="2"/>
  <c r="K365" i="2"/>
  <c r="L365" i="2"/>
  <c r="D366" i="2"/>
  <c r="E366" i="2"/>
  <c r="F366" i="2"/>
  <c r="G366" i="2"/>
  <c r="H366" i="2"/>
  <c r="I366" i="2"/>
  <c r="J366" i="2"/>
  <c r="K366" i="2"/>
  <c r="L366" i="2"/>
  <c r="D367" i="2"/>
  <c r="E367" i="2"/>
  <c r="F367" i="2"/>
  <c r="L367" i="2" s="1"/>
  <c r="G367" i="2"/>
  <c r="H367" i="2"/>
  <c r="I367" i="2"/>
  <c r="J367" i="2"/>
  <c r="K367" i="2"/>
  <c r="D368" i="2"/>
  <c r="E368" i="2"/>
  <c r="F368" i="2"/>
  <c r="G368" i="2"/>
  <c r="H368" i="2"/>
  <c r="I368" i="2"/>
  <c r="J368" i="2"/>
  <c r="K368" i="2"/>
  <c r="L368" i="2"/>
  <c r="D369" i="2"/>
  <c r="E369" i="2"/>
  <c r="F369" i="2"/>
  <c r="G369" i="2"/>
  <c r="H369" i="2"/>
  <c r="I369" i="2"/>
  <c r="J369" i="2"/>
  <c r="K369" i="2"/>
  <c r="L369" i="2"/>
  <c r="D370" i="2"/>
  <c r="E370" i="2"/>
  <c r="F370" i="2"/>
  <c r="G370" i="2"/>
  <c r="H370" i="2"/>
  <c r="I370" i="2"/>
  <c r="J370" i="2"/>
  <c r="K370" i="2"/>
  <c r="L370" i="2"/>
  <c r="D371" i="2"/>
  <c r="E371" i="2"/>
  <c r="F371" i="2"/>
  <c r="L371" i="2" s="1"/>
  <c r="G371" i="2"/>
  <c r="H371" i="2"/>
  <c r="I371" i="2"/>
  <c r="J371" i="2"/>
  <c r="K371" i="2"/>
  <c r="D372" i="2"/>
  <c r="E372" i="2"/>
  <c r="F372" i="2"/>
  <c r="G372" i="2"/>
  <c r="H372" i="2"/>
  <c r="I372" i="2"/>
  <c r="J372" i="2"/>
  <c r="K372" i="2"/>
  <c r="L372" i="2"/>
  <c r="D373" i="2"/>
  <c r="E373" i="2"/>
  <c r="F373" i="2"/>
  <c r="G373" i="2"/>
  <c r="H373" i="2"/>
  <c r="I373" i="2"/>
  <c r="J373" i="2"/>
  <c r="K373" i="2"/>
  <c r="L373" i="2"/>
  <c r="D374" i="2"/>
  <c r="E374" i="2"/>
  <c r="F374" i="2"/>
  <c r="G374" i="2"/>
  <c r="H374" i="2"/>
  <c r="I374" i="2"/>
  <c r="J374" i="2"/>
  <c r="K374" i="2"/>
  <c r="L374" i="2"/>
  <c r="D375" i="2"/>
  <c r="E375" i="2"/>
  <c r="F375" i="2"/>
  <c r="L375" i="2" s="1"/>
  <c r="G375" i="2"/>
  <c r="H375" i="2"/>
  <c r="I375" i="2"/>
  <c r="J375" i="2"/>
  <c r="K375" i="2"/>
  <c r="D376" i="2"/>
  <c r="E376" i="2"/>
  <c r="F376" i="2"/>
  <c r="G376" i="2"/>
  <c r="H376" i="2"/>
  <c r="I376" i="2"/>
  <c r="J376" i="2"/>
  <c r="K376" i="2"/>
  <c r="L376" i="2"/>
  <c r="D377" i="2"/>
  <c r="E377" i="2"/>
  <c r="F377" i="2"/>
  <c r="G377" i="2"/>
  <c r="H377" i="2"/>
  <c r="I377" i="2"/>
  <c r="J377" i="2"/>
  <c r="K377" i="2"/>
  <c r="L377" i="2"/>
  <c r="D378" i="2"/>
  <c r="E378" i="2"/>
  <c r="F378" i="2"/>
  <c r="G378" i="2"/>
  <c r="H378" i="2"/>
  <c r="I378" i="2"/>
  <c r="J378" i="2"/>
  <c r="K378" i="2"/>
  <c r="L378" i="2"/>
  <c r="D379" i="2"/>
  <c r="E379" i="2"/>
  <c r="F379" i="2"/>
  <c r="L379" i="2" s="1"/>
  <c r="G379" i="2"/>
  <c r="H379" i="2"/>
  <c r="I379" i="2"/>
  <c r="J379" i="2"/>
  <c r="K379" i="2"/>
  <c r="D380" i="2"/>
  <c r="E380" i="2"/>
  <c r="F380" i="2"/>
  <c r="G380" i="2"/>
  <c r="H380" i="2"/>
  <c r="I380" i="2"/>
  <c r="J380" i="2"/>
  <c r="K380" i="2"/>
  <c r="L380" i="2"/>
  <c r="D381" i="2"/>
  <c r="E381" i="2"/>
  <c r="F381" i="2"/>
  <c r="G381" i="2"/>
  <c r="H381" i="2"/>
  <c r="I381" i="2"/>
  <c r="J381" i="2"/>
  <c r="K381" i="2"/>
  <c r="L381" i="2"/>
  <c r="D382" i="2"/>
  <c r="E382" i="2"/>
  <c r="F382" i="2"/>
  <c r="G382" i="2"/>
  <c r="H382" i="2"/>
  <c r="I382" i="2"/>
  <c r="J382" i="2"/>
  <c r="K382" i="2"/>
  <c r="L382" i="2"/>
  <c r="D383" i="2"/>
  <c r="E383" i="2"/>
  <c r="F383" i="2"/>
  <c r="L383" i="2" s="1"/>
  <c r="G383" i="2"/>
  <c r="H383" i="2"/>
  <c r="I383" i="2"/>
  <c r="J383" i="2"/>
  <c r="K383" i="2"/>
  <c r="D384" i="2"/>
  <c r="E384" i="2"/>
  <c r="F384" i="2"/>
  <c r="G384" i="2"/>
  <c r="H384" i="2"/>
  <c r="I384" i="2"/>
  <c r="J384" i="2"/>
  <c r="K384" i="2"/>
  <c r="L384" i="2"/>
  <c r="D385" i="2"/>
  <c r="E385" i="2"/>
  <c r="F385" i="2"/>
  <c r="G385" i="2"/>
  <c r="H385" i="2"/>
  <c r="I385" i="2"/>
  <c r="J385" i="2"/>
  <c r="K385" i="2"/>
  <c r="L385" i="2"/>
  <c r="D386" i="2"/>
  <c r="E386" i="2"/>
  <c r="F386" i="2"/>
  <c r="G386" i="2"/>
  <c r="H386" i="2"/>
  <c r="I386" i="2"/>
  <c r="J386" i="2"/>
  <c r="K386" i="2"/>
  <c r="L386" i="2"/>
  <c r="D387" i="2"/>
  <c r="E387" i="2"/>
  <c r="F387" i="2"/>
  <c r="L387" i="2" s="1"/>
  <c r="G387" i="2"/>
  <c r="H387" i="2"/>
  <c r="I387" i="2"/>
  <c r="J387" i="2"/>
  <c r="K387" i="2"/>
  <c r="D388" i="2"/>
  <c r="E388" i="2"/>
  <c r="F388" i="2"/>
  <c r="G388" i="2"/>
  <c r="H388" i="2"/>
  <c r="I388" i="2"/>
  <c r="J388" i="2"/>
  <c r="K388" i="2"/>
  <c r="L388" i="2"/>
  <c r="D389" i="2"/>
  <c r="E389" i="2"/>
  <c r="F389" i="2"/>
  <c r="G389" i="2"/>
  <c r="H389" i="2"/>
  <c r="I389" i="2"/>
  <c r="J389" i="2"/>
  <c r="K389" i="2"/>
  <c r="L389" i="2"/>
  <c r="D390" i="2"/>
  <c r="E390" i="2"/>
  <c r="F390" i="2"/>
  <c r="G390" i="2"/>
  <c r="H390" i="2"/>
  <c r="I390" i="2"/>
  <c r="J390" i="2"/>
  <c r="K390" i="2"/>
  <c r="L390" i="2"/>
  <c r="D391" i="2"/>
  <c r="E391" i="2"/>
  <c r="F391" i="2"/>
  <c r="L391" i="2" s="1"/>
  <c r="G391" i="2"/>
  <c r="H391" i="2"/>
  <c r="I391" i="2"/>
  <c r="J391" i="2"/>
  <c r="K391" i="2"/>
  <c r="D392" i="2"/>
  <c r="E392" i="2"/>
  <c r="F392" i="2"/>
  <c r="G392" i="2"/>
  <c r="H392" i="2"/>
  <c r="I392" i="2"/>
  <c r="J392" i="2"/>
  <c r="K392" i="2"/>
  <c r="L392" i="2"/>
  <c r="D393" i="2"/>
  <c r="E393" i="2"/>
  <c r="F393" i="2"/>
  <c r="G393" i="2"/>
  <c r="H393" i="2"/>
  <c r="I393" i="2"/>
  <c r="J393" i="2"/>
  <c r="K393" i="2"/>
  <c r="L393" i="2"/>
  <c r="D394" i="2"/>
  <c r="E394" i="2"/>
  <c r="F394" i="2"/>
  <c r="G394" i="2"/>
  <c r="H394" i="2"/>
  <c r="I394" i="2"/>
  <c r="J394" i="2"/>
  <c r="K394" i="2"/>
  <c r="L394" i="2"/>
  <c r="D395" i="2"/>
  <c r="E395" i="2"/>
  <c r="F395" i="2"/>
  <c r="L395" i="2" s="1"/>
  <c r="G395" i="2"/>
  <c r="H395" i="2"/>
  <c r="I395" i="2"/>
  <c r="J395" i="2"/>
  <c r="K395" i="2"/>
  <c r="D396" i="2"/>
  <c r="E396" i="2"/>
  <c r="F396" i="2"/>
  <c r="G396" i="2"/>
  <c r="H396" i="2"/>
  <c r="I396" i="2"/>
  <c r="J396" i="2"/>
  <c r="K396" i="2"/>
  <c r="L396" i="2"/>
  <c r="D397" i="2"/>
  <c r="E397" i="2"/>
  <c r="F397" i="2"/>
  <c r="G397" i="2"/>
  <c r="H397" i="2"/>
  <c r="I397" i="2"/>
  <c r="J397" i="2"/>
  <c r="K397" i="2"/>
  <c r="L397" i="2"/>
  <c r="D398" i="2"/>
  <c r="E398" i="2"/>
  <c r="F398" i="2"/>
  <c r="G398" i="2"/>
  <c r="H398" i="2"/>
  <c r="I398" i="2"/>
  <c r="J398" i="2"/>
  <c r="K398" i="2"/>
  <c r="L398" i="2"/>
  <c r="D399" i="2"/>
  <c r="E399" i="2"/>
  <c r="F399" i="2"/>
  <c r="L399" i="2" s="1"/>
  <c r="G399" i="2"/>
  <c r="H399" i="2"/>
  <c r="I399" i="2"/>
  <c r="J399" i="2"/>
  <c r="K399" i="2"/>
  <c r="D400" i="2"/>
  <c r="E400" i="2"/>
  <c r="F400" i="2"/>
  <c r="G400" i="2"/>
  <c r="H400" i="2"/>
  <c r="I400" i="2"/>
  <c r="J400" i="2"/>
  <c r="K400" i="2"/>
  <c r="L400" i="2"/>
  <c r="D401" i="2"/>
  <c r="E401" i="2"/>
  <c r="F401" i="2"/>
  <c r="G401" i="2"/>
  <c r="H401" i="2"/>
  <c r="I401" i="2"/>
  <c r="J401" i="2"/>
  <c r="K401" i="2"/>
  <c r="L401" i="2"/>
  <c r="D402" i="2"/>
  <c r="E402" i="2"/>
  <c r="F402" i="2"/>
  <c r="G402" i="2"/>
  <c r="H402" i="2"/>
  <c r="I402" i="2"/>
  <c r="J402" i="2"/>
  <c r="K402" i="2"/>
  <c r="L402" i="2"/>
  <c r="D403" i="2"/>
  <c r="E403" i="2"/>
  <c r="F403" i="2"/>
  <c r="L403" i="2" s="1"/>
  <c r="G403" i="2"/>
  <c r="H403" i="2"/>
  <c r="I403" i="2"/>
  <c r="J403" i="2"/>
  <c r="K403" i="2"/>
  <c r="D404" i="2"/>
  <c r="E404" i="2"/>
  <c r="F404" i="2"/>
  <c r="G404" i="2"/>
  <c r="H404" i="2"/>
  <c r="I404" i="2"/>
  <c r="J404" i="2"/>
  <c r="K404" i="2"/>
  <c r="L404" i="2"/>
  <c r="D405" i="2"/>
  <c r="E405" i="2"/>
  <c r="F405" i="2"/>
  <c r="G405" i="2"/>
  <c r="H405" i="2"/>
  <c r="I405" i="2"/>
  <c r="J405" i="2"/>
  <c r="K405" i="2"/>
  <c r="L405" i="2"/>
  <c r="D406" i="2"/>
  <c r="E406" i="2"/>
  <c r="F406" i="2"/>
  <c r="G406" i="2"/>
  <c r="H406" i="2"/>
  <c r="I406" i="2"/>
  <c r="J406" i="2"/>
  <c r="K406" i="2"/>
  <c r="L406" i="2"/>
  <c r="D407" i="2"/>
  <c r="E407" i="2"/>
  <c r="F407" i="2"/>
  <c r="L407" i="2" s="1"/>
  <c r="G407" i="2"/>
  <c r="H407" i="2"/>
  <c r="I407" i="2"/>
  <c r="J407" i="2"/>
  <c r="K407" i="2"/>
  <c r="D408" i="2"/>
  <c r="E408" i="2"/>
  <c r="F408" i="2"/>
  <c r="G408" i="2"/>
  <c r="H408" i="2"/>
  <c r="I408" i="2"/>
  <c r="J408" i="2"/>
  <c r="K408" i="2"/>
  <c r="L408" i="2"/>
  <c r="D409" i="2"/>
  <c r="E409" i="2"/>
  <c r="F409" i="2"/>
  <c r="G409" i="2"/>
  <c r="H409" i="2"/>
  <c r="I409" i="2"/>
  <c r="J409" i="2"/>
  <c r="K409" i="2"/>
  <c r="L409" i="2"/>
  <c r="D410" i="2"/>
  <c r="E410" i="2"/>
  <c r="F410" i="2"/>
  <c r="G410" i="2"/>
  <c r="H410" i="2"/>
  <c r="I410" i="2"/>
  <c r="J410" i="2"/>
  <c r="K410" i="2"/>
  <c r="L410" i="2"/>
  <c r="D411" i="2"/>
  <c r="E411" i="2"/>
  <c r="F411" i="2"/>
  <c r="L411" i="2" s="1"/>
  <c r="G411" i="2"/>
  <c r="H411" i="2"/>
  <c r="I411" i="2"/>
  <c r="J411" i="2"/>
  <c r="K411" i="2"/>
  <c r="D412" i="2"/>
  <c r="E412" i="2"/>
  <c r="F412" i="2"/>
  <c r="G412" i="2"/>
  <c r="H412" i="2"/>
  <c r="I412" i="2"/>
  <c r="J412" i="2"/>
  <c r="K412" i="2"/>
  <c r="L412" i="2"/>
  <c r="D413" i="2"/>
  <c r="E413" i="2"/>
  <c r="F413" i="2"/>
  <c r="G413" i="2"/>
  <c r="H413" i="2"/>
  <c r="I413" i="2"/>
  <c r="J413" i="2"/>
  <c r="K413" i="2"/>
  <c r="L413" i="2"/>
  <c r="D414" i="2"/>
  <c r="E414" i="2"/>
  <c r="F414" i="2"/>
  <c r="G414" i="2"/>
  <c r="H414" i="2"/>
  <c r="I414" i="2"/>
  <c r="J414" i="2"/>
  <c r="K414" i="2"/>
  <c r="L414" i="2"/>
  <c r="D415" i="2"/>
  <c r="E415" i="2"/>
  <c r="F415" i="2"/>
  <c r="L415" i="2" s="1"/>
  <c r="G415" i="2"/>
  <c r="H415" i="2"/>
  <c r="I415" i="2"/>
  <c r="J415" i="2"/>
  <c r="K415" i="2"/>
  <c r="D416" i="2"/>
  <c r="E416" i="2"/>
  <c r="F416" i="2"/>
  <c r="G416" i="2"/>
  <c r="H416" i="2"/>
  <c r="I416" i="2"/>
  <c r="J416" i="2"/>
  <c r="K416" i="2"/>
  <c r="L416" i="2"/>
  <c r="D417" i="2"/>
  <c r="E417" i="2"/>
  <c r="F417" i="2"/>
  <c r="G417" i="2"/>
  <c r="H417" i="2"/>
  <c r="I417" i="2"/>
  <c r="J417" i="2"/>
  <c r="K417" i="2"/>
  <c r="L417" i="2"/>
  <c r="D418" i="2"/>
  <c r="E418" i="2"/>
  <c r="F418" i="2"/>
  <c r="G418" i="2"/>
  <c r="H418" i="2"/>
  <c r="I418" i="2"/>
  <c r="J418" i="2"/>
  <c r="K418" i="2"/>
  <c r="L418" i="2"/>
  <c r="D419" i="2"/>
  <c r="E419" i="2"/>
  <c r="F419" i="2"/>
  <c r="L419" i="2" s="1"/>
  <c r="G419" i="2"/>
  <c r="H419" i="2"/>
  <c r="I419" i="2"/>
  <c r="J419" i="2"/>
  <c r="K419" i="2"/>
  <c r="D420" i="2"/>
  <c r="E420" i="2"/>
  <c r="F420" i="2"/>
  <c r="G420" i="2"/>
  <c r="H420" i="2"/>
  <c r="I420" i="2"/>
  <c r="J420" i="2"/>
  <c r="K420" i="2"/>
  <c r="L420" i="2"/>
  <c r="D421" i="2"/>
  <c r="E421" i="2"/>
  <c r="F421" i="2"/>
  <c r="G421" i="2"/>
  <c r="H421" i="2"/>
  <c r="I421" i="2"/>
  <c r="J421" i="2"/>
  <c r="K421" i="2"/>
  <c r="L421" i="2"/>
  <c r="D422" i="2"/>
  <c r="E422" i="2"/>
  <c r="F422" i="2"/>
  <c r="G422" i="2"/>
  <c r="H422" i="2"/>
  <c r="I422" i="2"/>
  <c r="J422" i="2"/>
  <c r="K422" i="2"/>
  <c r="L422" i="2"/>
  <c r="D423" i="2"/>
  <c r="E423" i="2"/>
  <c r="F423" i="2"/>
  <c r="L423" i="2" s="1"/>
  <c r="G423" i="2"/>
  <c r="H423" i="2"/>
  <c r="I423" i="2"/>
  <c r="J423" i="2"/>
  <c r="K423" i="2"/>
  <c r="D424" i="2"/>
  <c r="E424" i="2"/>
  <c r="F424" i="2"/>
  <c r="G424" i="2"/>
  <c r="H424" i="2"/>
  <c r="I424" i="2"/>
  <c r="J424" i="2"/>
  <c r="K424" i="2"/>
  <c r="L424" i="2"/>
  <c r="D425" i="2"/>
  <c r="E425" i="2"/>
  <c r="F425" i="2"/>
  <c r="G425" i="2"/>
  <c r="H425" i="2"/>
  <c r="I425" i="2"/>
  <c r="J425" i="2"/>
  <c r="K425" i="2"/>
  <c r="L425" i="2"/>
  <c r="D426" i="2"/>
  <c r="E426" i="2"/>
  <c r="F426" i="2"/>
  <c r="G426" i="2"/>
  <c r="H426" i="2"/>
  <c r="I426" i="2"/>
  <c r="J426" i="2"/>
  <c r="K426" i="2"/>
  <c r="L426" i="2"/>
  <c r="D427" i="2"/>
  <c r="E427" i="2"/>
  <c r="F427" i="2"/>
  <c r="L427" i="2" s="1"/>
  <c r="G427" i="2"/>
  <c r="H427" i="2"/>
  <c r="I427" i="2"/>
  <c r="J427" i="2"/>
  <c r="K427" i="2"/>
  <c r="D428" i="2"/>
  <c r="E428" i="2"/>
  <c r="F428" i="2"/>
  <c r="G428" i="2"/>
  <c r="H428" i="2"/>
  <c r="I428" i="2"/>
  <c r="J428" i="2"/>
  <c r="K428" i="2"/>
  <c r="L428" i="2"/>
  <c r="D429" i="2"/>
  <c r="E429" i="2"/>
  <c r="F429" i="2"/>
  <c r="G429" i="2"/>
  <c r="H429" i="2"/>
  <c r="I429" i="2"/>
  <c r="J429" i="2"/>
  <c r="K429" i="2"/>
  <c r="L429" i="2"/>
  <c r="D430" i="2"/>
  <c r="E430" i="2"/>
  <c r="F430" i="2"/>
  <c r="G430" i="2"/>
  <c r="H430" i="2"/>
  <c r="I430" i="2"/>
  <c r="J430" i="2"/>
  <c r="K430" i="2"/>
  <c r="L430" i="2"/>
  <c r="D431" i="2"/>
  <c r="E431" i="2"/>
  <c r="F431" i="2"/>
  <c r="L431" i="2" s="1"/>
  <c r="G431" i="2"/>
  <c r="H431" i="2"/>
  <c r="I431" i="2"/>
  <c r="J431" i="2"/>
  <c r="K431" i="2"/>
  <c r="D432" i="2"/>
  <c r="E432" i="2"/>
  <c r="F432" i="2"/>
  <c r="G432" i="2"/>
  <c r="H432" i="2"/>
  <c r="I432" i="2"/>
  <c r="J432" i="2"/>
  <c r="K432" i="2"/>
  <c r="L432" i="2"/>
  <c r="D433" i="2"/>
  <c r="E433" i="2"/>
  <c r="F433" i="2"/>
  <c r="G433" i="2"/>
  <c r="H433" i="2"/>
  <c r="I433" i="2"/>
  <c r="J433" i="2"/>
  <c r="K433" i="2"/>
  <c r="L433" i="2"/>
  <c r="D434" i="2"/>
  <c r="E434" i="2"/>
  <c r="F434" i="2"/>
  <c r="G434" i="2"/>
  <c r="H434" i="2"/>
  <c r="I434" i="2"/>
  <c r="J434" i="2"/>
  <c r="K434" i="2"/>
  <c r="L434" i="2"/>
  <c r="D435" i="2"/>
  <c r="E435" i="2"/>
  <c r="F435" i="2"/>
  <c r="L435" i="2" s="1"/>
  <c r="G435" i="2"/>
  <c r="H435" i="2"/>
  <c r="I435" i="2"/>
  <c r="J435" i="2"/>
  <c r="K435" i="2"/>
  <c r="D436" i="2"/>
  <c r="E436" i="2"/>
  <c r="F436" i="2"/>
  <c r="G436" i="2"/>
  <c r="H436" i="2"/>
  <c r="I436" i="2"/>
  <c r="J436" i="2"/>
  <c r="K436" i="2"/>
  <c r="L436" i="2"/>
  <c r="D437" i="2"/>
  <c r="E437" i="2"/>
  <c r="F437" i="2"/>
  <c r="G437" i="2"/>
  <c r="H437" i="2"/>
  <c r="I437" i="2"/>
  <c r="J437" i="2"/>
  <c r="K437" i="2"/>
  <c r="L437" i="2"/>
  <c r="D438" i="2"/>
  <c r="E438" i="2"/>
  <c r="F438" i="2"/>
  <c r="G438" i="2"/>
  <c r="H438" i="2"/>
  <c r="I438" i="2"/>
  <c r="J438" i="2"/>
  <c r="K438" i="2"/>
  <c r="L438" i="2"/>
  <c r="D439" i="2"/>
  <c r="E439" i="2"/>
  <c r="F439" i="2"/>
  <c r="L439" i="2" s="1"/>
  <c r="G439" i="2"/>
  <c r="H439" i="2"/>
  <c r="I439" i="2"/>
  <c r="J439" i="2"/>
  <c r="K439" i="2"/>
  <c r="D440" i="2"/>
  <c r="E440" i="2"/>
  <c r="F440" i="2"/>
  <c r="G440" i="2"/>
  <c r="H440" i="2"/>
  <c r="I440" i="2"/>
  <c r="J440" i="2"/>
  <c r="K440" i="2"/>
  <c r="L440" i="2"/>
  <c r="D441" i="2"/>
  <c r="E441" i="2"/>
  <c r="F441" i="2"/>
  <c r="G441" i="2"/>
  <c r="H441" i="2"/>
  <c r="I441" i="2"/>
  <c r="J441" i="2"/>
  <c r="K441" i="2"/>
  <c r="L441" i="2"/>
  <c r="D442" i="2"/>
  <c r="E442" i="2"/>
  <c r="F442" i="2"/>
  <c r="G442" i="2"/>
  <c r="H442" i="2"/>
  <c r="I442" i="2"/>
  <c r="J442" i="2"/>
  <c r="K442" i="2"/>
  <c r="L442" i="2"/>
  <c r="D443" i="2"/>
  <c r="E443" i="2"/>
  <c r="F443" i="2"/>
  <c r="L443" i="2" s="1"/>
  <c r="G443" i="2"/>
  <c r="H443" i="2"/>
  <c r="I443" i="2"/>
  <c r="J443" i="2"/>
  <c r="K443" i="2"/>
  <c r="D444" i="2"/>
  <c r="E444" i="2"/>
  <c r="F444" i="2"/>
  <c r="G444" i="2"/>
  <c r="H444" i="2"/>
  <c r="I444" i="2"/>
  <c r="J444" i="2"/>
  <c r="K444" i="2"/>
  <c r="L444" i="2"/>
  <c r="D445" i="2"/>
  <c r="E445" i="2"/>
  <c r="F445" i="2"/>
  <c r="G445" i="2"/>
  <c r="H445" i="2"/>
  <c r="I445" i="2"/>
  <c r="J445" i="2"/>
  <c r="K445" i="2"/>
  <c r="L445" i="2"/>
  <c r="D446" i="2"/>
  <c r="E446" i="2"/>
  <c r="F446" i="2"/>
  <c r="G446" i="2"/>
  <c r="H446" i="2"/>
  <c r="I446" i="2"/>
  <c r="J446" i="2"/>
  <c r="K446" i="2"/>
  <c r="L446" i="2"/>
  <c r="D447" i="2"/>
  <c r="E447" i="2"/>
  <c r="F447" i="2"/>
  <c r="L447" i="2" s="1"/>
  <c r="G447" i="2"/>
  <c r="H447" i="2"/>
  <c r="I447" i="2"/>
  <c r="J447" i="2"/>
  <c r="K447" i="2"/>
  <c r="D448" i="2"/>
  <c r="E448" i="2"/>
  <c r="F448" i="2"/>
  <c r="G448" i="2"/>
  <c r="H448" i="2"/>
  <c r="I448" i="2"/>
  <c r="J448" i="2"/>
  <c r="K448" i="2"/>
  <c r="L448" i="2"/>
  <c r="D449" i="2"/>
  <c r="E449" i="2"/>
  <c r="F449" i="2"/>
  <c r="G449" i="2"/>
  <c r="H449" i="2"/>
  <c r="I449" i="2"/>
  <c r="J449" i="2"/>
  <c r="K449" i="2"/>
  <c r="L449" i="2"/>
  <c r="D450" i="2"/>
  <c r="E450" i="2"/>
  <c r="F450" i="2"/>
  <c r="G450" i="2"/>
  <c r="H450" i="2"/>
  <c r="I450" i="2"/>
  <c r="J450" i="2"/>
  <c r="K450" i="2"/>
  <c r="L450" i="2"/>
  <c r="D451" i="2"/>
  <c r="E451" i="2"/>
  <c r="F451" i="2"/>
  <c r="L451" i="2" s="1"/>
  <c r="G451" i="2"/>
  <c r="H451" i="2"/>
  <c r="I451" i="2"/>
  <c r="J451" i="2"/>
  <c r="K451" i="2"/>
  <c r="D452" i="2"/>
  <c r="E452" i="2"/>
  <c r="F452" i="2"/>
  <c r="G452" i="2"/>
  <c r="H452" i="2"/>
  <c r="I452" i="2"/>
  <c r="J452" i="2"/>
  <c r="K452" i="2"/>
  <c r="L452" i="2"/>
  <c r="D453" i="2"/>
  <c r="E453" i="2"/>
  <c r="F453" i="2"/>
  <c r="G453" i="2"/>
  <c r="H453" i="2"/>
  <c r="I453" i="2"/>
  <c r="J453" i="2"/>
  <c r="K453" i="2"/>
  <c r="L453" i="2"/>
  <c r="D454" i="2"/>
  <c r="E454" i="2"/>
  <c r="F454" i="2"/>
  <c r="G454" i="2"/>
  <c r="H454" i="2"/>
  <c r="I454" i="2"/>
  <c r="J454" i="2"/>
  <c r="K454" i="2"/>
  <c r="L454" i="2"/>
  <c r="D455" i="2"/>
  <c r="E455" i="2"/>
  <c r="F455" i="2"/>
  <c r="L455" i="2" s="1"/>
  <c r="G455" i="2"/>
  <c r="H455" i="2"/>
  <c r="I455" i="2"/>
  <c r="J455" i="2"/>
  <c r="K455" i="2"/>
  <c r="D456" i="2"/>
  <c r="E456" i="2"/>
  <c r="F456" i="2"/>
  <c r="G456" i="2"/>
  <c r="H456" i="2"/>
  <c r="I456" i="2"/>
  <c r="J456" i="2"/>
  <c r="K456" i="2"/>
  <c r="L456" i="2"/>
  <c r="D457" i="2"/>
  <c r="E457" i="2"/>
  <c r="F457" i="2"/>
  <c r="G457" i="2"/>
  <c r="H457" i="2"/>
  <c r="I457" i="2"/>
  <c r="J457" i="2"/>
  <c r="K457" i="2"/>
  <c r="L457" i="2"/>
  <c r="D458" i="2"/>
  <c r="E458" i="2"/>
  <c r="F458" i="2"/>
  <c r="G458" i="2"/>
  <c r="H458" i="2"/>
  <c r="I458" i="2"/>
  <c r="J458" i="2"/>
  <c r="K458" i="2"/>
  <c r="L458" i="2"/>
  <c r="D459" i="2"/>
  <c r="E459" i="2"/>
  <c r="F459" i="2"/>
  <c r="L459" i="2" s="1"/>
  <c r="G459" i="2"/>
  <c r="H459" i="2"/>
  <c r="I459" i="2"/>
  <c r="J459" i="2"/>
  <c r="K459" i="2"/>
  <c r="D460" i="2"/>
  <c r="E460" i="2"/>
  <c r="F460" i="2"/>
  <c r="G460" i="2"/>
  <c r="H460" i="2"/>
  <c r="I460" i="2"/>
  <c r="J460" i="2"/>
  <c r="K460" i="2"/>
  <c r="L460" i="2"/>
  <c r="D461" i="2"/>
  <c r="E461" i="2"/>
  <c r="F461" i="2"/>
  <c r="G461" i="2"/>
  <c r="H461" i="2"/>
  <c r="I461" i="2"/>
  <c r="J461" i="2"/>
  <c r="K461" i="2"/>
  <c r="L461" i="2"/>
  <c r="D462" i="2"/>
  <c r="E462" i="2"/>
  <c r="F462" i="2"/>
  <c r="G462" i="2"/>
  <c r="H462" i="2"/>
  <c r="I462" i="2"/>
  <c r="J462" i="2"/>
  <c r="K462" i="2"/>
  <c r="L462" i="2"/>
  <c r="D463" i="2"/>
  <c r="E463" i="2"/>
  <c r="F463" i="2"/>
  <c r="L463" i="2" s="1"/>
  <c r="G463" i="2"/>
  <c r="H463" i="2"/>
  <c r="I463" i="2"/>
  <c r="J463" i="2"/>
  <c r="K463" i="2"/>
  <c r="D464" i="2"/>
  <c r="E464" i="2"/>
  <c r="F464" i="2"/>
  <c r="G464" i="2"/>
  <c r="H464" i="2"/>
  <c r="I464" i="2"/>
  <c r="J464" i="2"/>
  <c r="K464" i="2"/>
  <c r="L464" i="2"/>
  <c r="D465" i="2"/>
  <c r="E465" i="2"/>
  <c r="F465" i="2"/>
  <c r="G465" i="2"/>
  <c r="H465" i="2"/>
  <c r="I465" i="2"/>
  <c r="J465" i="2"/>
  <c r="K465" i="2"/>
  <c r="L465" i="2"/>
  <c r="D466" i="2"/>
  <c r="E466" i="2"/>
  <c r="F466" i="2"/>
  <c r="G466" i="2"/>
  <c r="H466" i="2"/>
  <c r="I466" i="2"/>
  <c r="J466" i="2"/>
  <c r="K466" i="2"/>
  <c r="L466" i="2"/>
  <c r="D467" i="2"/>
  <c r="E467" i="2"/>
  <c r="F467" i="2"/>
  <c r="L467" i="2" s="1"/>
  <c r="G467" i="2"/>
  <c r="H467" i="2"/>
  <c r="I467" i="2"/>
  <c r="J467" i="2"/>
  <c r="K467" i="2"/>
  <c r="D468" i="2"/>
  <c r="E468" i="2"/>
  <c r="F468" i="2"/>
  <c r="G468" i="2"/>
  <c r="H468" i="2"/>
  <c r="I468" i="2"/>
  <c r="J468" i="2"/>
  <c r="K468" i="2"/>
  <c r="L468" i="2"/>
  <c r="D469" i="2"/>
  <c r="E469" i="2"/>
  <c r="F469" i="2"/>
  <c r="G469" i="2"/>
  <c r="H469" i="2"/>
  <c r="I469" i="2"/>
  <c r="J469" i="2"/>
  <c r="K469" i="2"/>
  <c r="L469" i="2"/>
  <c r="D470" i="2"/>
  <c r="E470" i="2"/>
  <c r="F470" i="2"/>
  <c r="G470" i="2"/>
  <c r="H470" i="2"/>
  <c r="I470" i="2"/>
  <c r="J470" i="2"/>
  <c r="K470" i="2"/>
  <c r="L470" i="2"/>
  <c r="D471" i="2"/>
  <c r="E471" i="2"/>
  <c r="F471" i="2"/>
  <c r="L471" i="2" s="1"/>
  <c r="G471" i="2"/>
  <c r="H471" i="2"/>
  <c r="I471" i="2"/>
  <c r="J471" i="2"/>
  <c r="K471" i="2"/>
  <c r="D472" i="2"/>
  <c r="E472" i="2"/>
  <c r="F472" i="2"/>
  <c r="G472" i="2"/>
  <c r="H472" i="2"/>
  <c r="I472" i="2"/>
  <c r="J472" i="2"/>
  <c r="K472" i="2"/>
  <c r="L472" i="2"/>
  <c r="D473" i="2"/>
  <c r="E473" i="2"/>
  <c r="F473" i="2"/>
  <c r="G473" i="2"/>
  <c r="H473" i="2"/>
  <c r="I473" i="2"/>
  <c r="J473" i="2"/>
  <c r="K473" i="2"/>
  <c r="L473" i="2"/>
  <c r="D474" i="2"/>
  <c r="E474" i="2"/>
  <c r="F474" i="2"/>
  <c r="G474" i="2"/>
  <c r="H474" i="2"/>
  <c r="I474" i="2"/>
  <c r="J474" i="2"/>
  <c r="K474" i="2"/>
  <c r="L474" i="2"/>
  <c r="D475" i="2"/>
  <c r="E475" i="2"/>
  <c r="F475" i="2"/>
  <c r="L475" i="2" s="1"/>
  <c r="G475" i="2"/>
  <c r="H475" i="2"/>
  <c r="I475" i="2"/>
  <c r="J475" i="2"/>
  <c r="K475" i="2"/>
  <c r="D476" i="2"/>
  <c r="E476" i="2"/>
  <c r="F476" i="2"/>
  <c r="G476" i="2"/>
  <c r="H476" i="2"/>
  <c r="I476" i="2"/>
  <c r="J476" i="2"/>
  <c r="K476" i="2"/>
  <c r="L476" i="2"/>
  <c r="D477" i="2"/>
  <c r="E477" i="2"/>
  <c r="F477" i="2"/>
  <c r="G477" i="2"/>
  <c r="H477" i="2"/>
  <c r="I477" i="2"/>
  <c r="J477" i="2"/>
  <c r="K477" i="2"/>
  <c r="L477" i="2"/>
  <c r="D478" i="2"/>
  <c r="E478" i="2"/>
  <c r="F478" i="2"/>
  <c r="G478" i="2"/>
  <c r="H478" i="2"/>
  <c r="I478" i="2"/>
  <c r="J478" i="2"/>
  <c r="K478" i="2"/>
  <c r="L478" i="2"/>
  <c r="D479" i="2"/>
  <c r="E479" i="2"/>
  <c r="F479" i="2"/>
  <c r="L479" i="2" s="1"/>
  <c r="G479" i="2"/>
  <c r="H479" i="2"/>
  <c r="I479" i="2"/>
  <c r="J479" i="2"/>
  <c r="K479" i="2"/>
  <c r="D480" i="2"/>
  <c r="E480" i="2"/>
  <c r="F480" i="2"/>
  <c r="G480" i="2"/>
  <c r="H480" i="2"/>
  <c r="I480" i="2"/>
  <c r="J480" i="2"/>
  <c r="K480" i="2"/>
  <c r="L480" i="2"/>
  <c r="D481" i="2"/>
  <c r="E481" i="2"/>
  <c r="F481" i="2"/>
  <c r="G481" i="2"/>
  <c r="H481" i="2"/>
  <c r="I481" i="2"/>
  <c r="J481" i="2"/>
  <c r="K481" i="2"/>
  <c r="L481" i="2"/>
  <c r="D482" i="2"/>
  <c r="E482" i="2"/>
  <c r="F482" i="2"/>
  <c r="G482" i="2"/>
  <c r="H482" i="2"/>
  <c r="I482" i="2"/>
  <c r="J482" i="2"/>
  <c r="K482" i="2"/>
  <c r="L482" i="2"/>
  <c r="D483" i="2"/>
  <c r="E483" i="2"/>
  <c r="F483" i="2"/>
  <c r="L483" i="2" s="1"/>
  <c r="G483" i="2"/>
  <c r="H483" i="2"/>
  <c r="I483" i="2"/>
  <c r="J483" i="2"/>
  <c r="K483" i="2"/>
  <c r="D484" i="2"/>
  <c r="E484" i="2"/>
  <c r="F484" i="2"/>
  <c r="G484" i="2"/>
  <c r="H484" i="2"/>
  <c r="I484" i="2"/>
  <c r="J484" i="2"/>
  <c r="K484" i="2"/>
  <c r="L484" i="2"/>
  <c r="D485" i="2"/>
  <c r="E485" i="2"/>
  <c r="F485" i="2"/>
  <c r="G485" i="2"/>
  <c r="H485" i="2"/>
  <c r="I485" i="2"/>
  <c r="J485" i="2"/>
  <c r="K485" i="2"/>
  <c r="L485" i="2"/>
  <c r="D486" i="2"/>
  <c r="E486" i="2"/>
  <c r="F486" i="2"/>
  <c r="G486" i="2"/>
  <c r="H486" i="2"/>
  <c r="I486" i="2"/>
  <c r="J486" i="2"/>
  <c r="K486" i="2"/>
  <c r="L486" i="2"/>
  <c r="D487" i="2"/>
  <c r="E487" i="2"/>
  <c r="F487" i="2"/>
  <c r="L487" i="2" s="1"/>
  <c r="G487" i="2"/>
  <c r="H487" i="2"/>
  <c r="I487" i="2"/>
  <c r="J487" i="2"/>
  <c r="K487" i="2"/>
  <c r="D488" i="2"/>
  <c r="E488" i="2"/>
  <c r="F488" i="2"/>
  <c r="G488" i="2"/>
  <c r="H488" i="2"/>
  <c r="I488" i="2"/>
  <c r="J488" i="2"/>
  <c r="K488" i="2"/>
  <c r="L488" i="2"/>
  <c r="D489" i="2"/>
  <c r="E489" i="2"/>
  <c r="F489" i="2"/>
  <c r="G489" i="2"/>
  <c r="H489" i="2"/>
  <c r="I489" i="2"/>
  <c r="J489" i="2"/>
  <c r="K489" i="2"/>
  <c r="L489" i="2"/>
  <c r="D490" i="2"/>
  <c r="E490" i="2"/>
  <c r="F490" i="2"/>
  <c r="G490" i="2"/>
  <c r="H490" i="2"/>
  <c r="I490" i="2"/>
  <c r="J490" i="2"/>
  <c r="K490" i="2"/>
  <c r="L490" i="2"/>
  <c r="D491" i="2"/>
  <c r="E491" i="2"/>
  <c r="F491" i="2"/>
  <c r="L491" i="2" s="1"/>
  <c r="G491" i="2"/>
  <c r="H491" i="2"/>
  <c r="I491" i="2"/>
  <c r="J491" i="2"/>
  <c r="K491" i="2"/>
  <c r="D492" i="2"/>
  <c r="E492" i="2"/>
  <c r="F492" i="2"/>
  <c r="G492" i="2"/>
  <c r="H492" i="2"/>
  <c r="I492" i="2"/>
  <c r="J492" i="2"/>
  <c r="K492" i="2"/>
  <c r="L492" i="2"/>
  <c r="D493" i="2"/>
  <c r="E493" i="2"/>
  <c r="F493" i="2"/>
  <c r="G493" i="2"/>
  <c r="H493" i="2"/>
  <c r="I493" i="2"/>
  <c r="J493" i="2"/>
  <c r="K493" i="2"/>
  <c r="L493" i="2"/>
  <c r="D494" i="2"/>
  <c r="E494" i="2"/>
  <c r="F494" i="2"/>
  <c r="G494" i="2"/>
  <c r="H494" i="2"/>
  <c r="I494" i="2"/>
  <c r="J494" i="2"/>
  <c r="K494" i="2"/>
  <c r="L494" i="2"/>
  <c r="D495" i="2"/>
  <c r="E495" i="2"/>
  <c r="F495" i="2"/>
  <c r="L495" i="2" s="1"/>
  <c r="G495" i="2"/>
  <c r="H495" i="2"/>
  <c r="I495" i="2"/>
  <c r="J495" i="2"/>
  <c r="K495" i="2"/>
  <c r="D496" i="2"/>
  <c r="E496" i="2"/>
  <c r="F496" i="2"/>
  <c r="G496" i="2"/>
  <c r="H496" i="2"/>
  <c r="I496" i="2"/>
  <c r="J496" i="2"/>
  <c r="K496" i="2"/>
  <c r="L496" i="2"/>
  <c r="D497" i="2"/>
  <c r="E497" i="2"/>
  <c r="F497" i="2"/>
  <c r="G497" i="2"/>
  <c r="H497" i="2"/>
  <c r="I497" i="2"/>
  <c r="J497" i="2"/>
  <c r="K497" i="2"/>
  <c r="L497" i="2"/>
  <c r="D498" i="2"/>
  <c r="E498" i="2"/>
  <c r="F498" i="2"/>
  <c r="G498" i="2"/>
  <c r="H498" i="2"/>
  <c r="I498" i="2"/>
  <c r="J498" i="2"/>
  <c r="K498" i="2"/>
  <c r="L498" i="2"/>
  <c r="D499" i="2"/>
  <c r="E499" i="2"/>
  <c r="F499" i="2"/>
  <c r="L499" i="2" s="1"/>
  <c r="G499" i="2"/>
  <c r="H499" i="2"/>
  <c r="I499" i="2"/>
  <c r="J499" i="2"/>
  <c r="K499" i="2"/>
  <c r="D500" i="2"/>
  <c r="E500" i="2"/>
  <c r="F500" i="2"/>
  <c r="G500" i="2"/>
  <c r="H500" i="2"/>
  <c r="I500" i="2"/>
  <c r="J500" i="2"/>
  <c r="K500" i="2"/>
  <c r="L500" i="2"/>
  <c r="D501" i="2"/>
  <c r="E501" i="2"/>
  <c r="F501" i="2"/>
  <c r="G501" i="2"/>
  <c r="H501" i="2"/>
  <c r="I501" i="2"/>
  <c r="J501" i="2"/>
  <c r="K501" i="2"/>
  <c r="L501" i="2"/>
  <c r="D502" i="2"/>
  <c r="E502" i="2"/>
  <c r="F502" i="2"/>
  <c r="G502" i="2"/>
  <c r="H502" i="2"/>
  <c r="I502" i="2"/>
  <c r="J502" i="2"/>
  <c r="K502" i="2"/>
  <c r="L502" i="2"/>
  <c r="D503" i="2"/>
  <c r="E503" i="2"/>
  <c r="F503" i="2"/>
  <c r="L503" i="2" s="1"/>
  <c r="G503" i="2"/>
  <c r="H503" i="2"/>
  <c r="I503" i="2"/>
  <c r="J503" i="2"/>
  <c r="K503" i="2"/>
  <c r="D504" i="2"/>
  <c r="E504" i="2"/>
  <c r="F504" i="2"/>
  <c r="G504" i="2"/>
  <c r="H504" i="2"/>
  <c r="I504" i="2"/>
  <c r="J504" i="2"/>
  <c r="K504" i="2"/>
  <c r="L504" i="2"/>
  <c r="D505" i="2"/>
  <c r="E505" i="2"/>
  <c r="F505" i="2"/>
  <c r="G505" i="2"/>
  <c r="H505" i="2"/>
  <c r="I505" i="2"/>
  <c r="J505" i="2"/>
  <c r="K505" i="2"/>
  <c r="L505" i="2"/>
  <c r="D506" i="2"/>
  <c r="E506" i="2"/>
  <c r="F506" i="2"/>
  <c r="G506" i="2"/>
  <c r="H506" i="2"/>
  <c r="I506" i="2"/>
  <c r="J506" i="2"/>
  <c r="K506" i="2"/>
  <c r="L506" i="2"/>
  <c r="D507" i="2"/>
  <c r="E507" i="2"/>
  <c r="F507" i="2"/>
  <c r="L507" i="2" s="1"/>
  <c r="G507" i="2"/>
  <c r="H507" i="2"/>
  <c r="I507" i="2"/>
  <c r="J507" i="2"/>
  <c r="K507" i="2"/>
  <c r="D508" i="2"/>
  <c r="E508" i="2"/>
  <c r="F508" i="2"/>
  <c r="G508" i="2"/>
  <c r="H508" i="2"/>
  <c r="I508" i="2"/>
  <c r="J508" i="2"/>
  <c r="K508" i="2"/>
  <c r="L508" i="2"/>
  <c r="D509" i="2"/>
  <c r="E509" i="2"/>
  <c r="F509" i="2"/>
  <c r="G509" i="2"/>
  <c r="H509" i="2"/>
  <c r="I509" i="2"/>
  <c r="J509" i="2"/>
  <c r="K509" i="2"/>
  <c r="L509" i="2"/>
  <c r="D510" i="2"/>
  <c r="E510" i="2"/>
  <c r="F510" i="2"/>
  <c r="G510" i="2"/>
  <c r="H510" i="2"/>
  <c r="I510" i="2"/>
  <c r="J510" i="2"/>
  <c r="K510" i="2"/>
  <c r="L510" i="2"/>
  <c r="D511" i="2"/>
  <c r="E511" i="2"/>
  <c r="F511" i="2"/>
  <c r="L511" i="2" s="1"/>
  <c r="G511" i="2"/>
  <c r="H511" i="2"/>
  <c r="I511" i="2"/>
  <c r="J511" i="2"/>
  <c r="K511" i="2"/>
  <c r="D512" i="2"/>
  <c r="E512" i="2"/>
  <c r="F512" i="2"/>
  <c r="G512" i="2"/>
  <c r="H512" i="2"/>
  <c r="I512" i="2"/>
  <c r="J512" i="2"/>
  <c r="K512" i="2"/>
  <c r="L512" i="2"/>
  <c r="D513" i="2"/>
  <c r="E513" i="2"/>
  <c r="F513" i="2"/>
  <c r="G513" i="2"/>
  <c r="H513" i="2"/>
  <c r="I513" i="2"/>
  <c r="J513" i="2"/>
  <c r="K513" i="2"/>
  <c r="L513" i="2"/>
  <c r="D514" i="2"/>
  <c r="E514" i="2"/>
  <c r="F514" i="2"/>
  <c r="G514" i="2"/>
  <c r="H514" i="2"/>
  <c r="I514" i="2"/>
  <c r="J514" i="2"/>
  <c r="K514" i="2"/>
  <c r="L514" i="2"/>
  <c r="D515" i="2"/>
  <c r="E515" i="2"/>
  <c r="F515" i="2"/>
  <c r="L515" i="2" s="1"/>
  <c r="G515" i="2"/>
  <c r="H515" i="2"/>
  <c r="I515" i="2"/>
  <c r="J515" i="2"/>
  <c r="K515" i="2"/>
  <c r="D516" i="2"/>
  <c r="E516" i="2"/>
  <c r="F516" i="2"/>
  <c r="G516" i="2"/>
  <c r="H516" i="2"/>
  <c r="I516" i="2"/>
  <c r="J516" i="2"/>
  <c r="K516" i="2"/>
  <c r="L516" i="2"/>
  <c r="D517" i="2"/>
  <c r="E517" i="2"/>
  <c r="F517" i="2"/>
  <c r="G517" i="2"/>
  <c r="H517" i="2"/>
  <c r="I517" i="2"/>
  <c r="J517" i="2"/>
  <c r="K517" i="2"/>
  <c r="L517" i="2"/>
  <c r="D518" i="2"/>
  <c r="E518" i="2"/>
  <c r="F518" i="2"/>
  <c r="G518" i="2"/>
  <c r="H518" i="2"/>
  <c r="I518" i="2"/>
  <c r="J518" i="2"/>
  <c r="K518" i="2"/>
  <c r="L518" i="2"/>
  <c r="D519" i="2"/>
  <c r="E519" i="2"/>
  <c r="F519" i="2"/>
  <c r="L519" i="2" s="1"/>
  <c r="G519" i="2"/>
  <c r="H519" i="2"/>
  <c r="I519" i="2"/>
  <c r="J519" i="2"/>
  <c r="K519" i="2"/>
  <c r="D520" i="2"/>
  <c r="E520" i="2"/>
  <c r="F520" i="2"/>
  <c r="G520" i="2"/>
  <c r="H520" i="2"/>
  <c r="I520" i="2"/>
  <c r="J520" i="2"/>
  <c r="K520" i="2"/>
  <c r="L520" i="2"/>
  <c r="D521" i="2"/>
  <c r="E521" i="2"/>
  <c r="F521" i="2"/>
  <c r="G521" i="2"/>
  <c r="H521" i="2"/>
  <c r="I521" i="2"/>
  <c r="J521" i="2"/>
  <c r="K521" i="2"/>
  <c r="L521" i="2"/>
  <c r="D522" i="2"/>
  <c r="E522" i="2"/>
  <c r="F522" i="2"/>
  <c r="G522" i="2"/>
  <c r="H522" i="2"/>
  <c r="I522" i="2"/>
  <c r="J522" i="2"/>
  <c r="K522" i="2"/>
  <c r="L522" i="2"/>
  <c r="D523" i="2"/>
  <c r="E523" i="2"/>
  <c r="F523" i="2"/>
  <c r="L523" i="2" s="1"/>
  <c r="G523" i="2"/>
  <c r="H523" i="2"/>
  <c r="I523" i="2"/>
  <c r="J523" i="2"/>
  <c r="K523" i="2"/>
  <c r="D524" i="2"/>
  <c r="E524" i="2"/>
  <c r="F524" i="2"/>
  <c r="G524" i="2"/>
  <c r="H524" i="2"/>
  <c r="I524" i="2"/>
  <c r="J524" i="2"/>
  <c r="K524" i="2"/>
  <c r="L524" i="2"/>
  <c r="D525" i="2"/>
  <c r="E525" i="2"/>
  <c r="F525" i="2"/>
  <c r="G525" i="2"/>
  <c r="H525" i="2"/>
  <c r="I525" i="2"/>
  <c r="J525" i="2"/>
  <c r="K525" i="2"/>
  <c r="L525" i="2"/>
  <c r="D526" i="2"/>
  <c r="E526" i="2"/>
  <c r="F526" i="2"/>
  <c r="G526" i="2"/>
  <c r="H526" i="2"/>
  <c r="I526" i="2"/>
  <c r="J526" i="2"/>
  <c r="K526" i="2"/>
  <c r="L526" i="2"/>
  <c r="D527" i="2"/>
  <c r="E527" i="2"/>
  <c r="F527" i="2"/>
  <c r="L527" i="2" s="1"/>
  <c r="G527" i="2"/>
  <c r="H527" i="2"/>
  <c r="I527" i="2"/>
  <c r="J527" i="2"/>
  <c r="K527" i="2"/>
  <c r="D528" i="2"/>
  <c r="E528" i="2"/>
  <c r="F528" i="2"/>
  <c r="G528" i="2"/>
  <c r="H528" i="2"/>
  <c r="I528" i="2"/>
  <c r="J528" i="2"/>
  <c r="K528" i="2"/>
  <c r="L528" i="2"/>
  <c r="D529" i="2"/>
  <c r="E529" i="2"/>
  <c r="F529" i="2"/>
  <c r="G529" i="2"/>
  <c r="H529" i="2"/>
  <c r="I529" i="2"/>
  <c r="J529" i="2"/>
  <c r="K529" i="2"/>
  <c r="L529" i="2"/>
  <c r="D530" i="2"/>
  <c r="E530" i="2"/>
  <c r="F530" i="2"/>
  <c r="G530" i="2"/>
  <c r="H530" i="2"/>
  <c r="I530" i="2"/>
  <c r="J530" i="2"/>
  <c r="K530" i="2"/>
  <c r="L530" i="2"/>
  <c r="D531" i="2"/>
  <c r="E531" i="2"/>
  <c r="F531" i="2"/>
  <c r="L531" i="2" s="1"/>
  <c r="G531" i="2"/>
  <c r="H531" i="2"/>
  <c r="I531" i="2"/>
  <c r="J531" i="2"/>
  <c r="K531" i="2"/>
  <c r="D532" i="2"/>
  <c r="E532" i="2"/>
  <c r="F532" i="2"/>
  <c r="G532" i="2"/>
  <c r="H532" i="2"/>
  <c r="I532" i="2"/>
  <c r="J532" i="2"/>
  <c r="K532" i="2"/>
  <c r="L532" i="2"/>
  <c r="D533" i="2"/>
  <c r="E533" i="2"/>
  <c r="F533" i="2"/>
  <c r="G533" i="2"/>
  <c r="H533" i="2"/>
  <c r="I533" i="2"/>
  <c r="J533" i="2"/>
  <c r="K533" i="2"/>
  <c r="L533" i="2"/>
  <c r="D534" i="2"/>
  <c r="E534" i="2"/>
  <c r="F534" i="2"/>
  <c r="G534" i="2"/>
  <c r="H534" i="2"/>
  <c r="I534" i="2"/>
  <c r="J534" i="2"/>
  <c r="K534" i="2"/>
  <c r="L534" i="2"/>
  <c r="D535" i="2"/>
  <c r="E535" i="2"/>
  <c r="F535" i="2"/>
  <c r="L535" i="2" s="1"/>
  <c r="G535" i="2"/>
  <c r="H535" i="2"/>
  <c r="I535" i="2"/>
  <c r="J535" i="2"/>
  <c r="K535" i="2"/>
  <c r="D536" i="2"/>
  <c r="E536" i="2"/>
  <c r="F536" i="2"/>
  <c r="G536" i="2"/>
  <c r="H536" i="2"/>
  <c r="I536" i="2"/>
  <c r="J536" i="2"/>
  <c r="K536" i="2"/>
  <c r="L536" i="2"/>
  <c r="D537" i="2"/>
  <c r="E537" i="2"/>
  <c r="F537" i="2"/>
  <c r="G537" i="2"/>
  <c r="H537" i="2"/>
  <c r="I537" i="2"/>
  <c r="J537" i="2"/>
  <c r="K537" i="2"/>
  <c r="L537" i="2"/>
  <c r="D538" i="2"/>
  <c r="E538" i="2"/>
  <c r="F538" i="2"/>
  <c r="G538" i="2"/>
  <c r="H538" i="2"/>
  <c r="I538" i="2"/>
  <c r="J538" i="2"/>
  <c r="K538" i="2"/>
  <c r="L538" i="2"/>
  <c r="D539" i="2"/>
  <c r="E539" i="2"/>
  <c r="F539" i="2"/>
  <c r="L539" i="2" s="1"/>
  <c r="G539" i="2"/>
  <c r="H539" i="2"/>
  <c r="I539" i="2"/>
  <c r="J539" i="2"/>
  <c r="K539" i="2"/>
  <c r="D540" i="2"/>
  <c r="E540" i="2"/>
  <c r="F540" i="2"/>
  <c r="G540" i="2"/>
  <c r="H540" i="2"/>
  <c r="I540" i="2"/>
  <c r="J540" i="2"/>
  <c r="K540" i="2"/>
  <c r="L540" i="2"/>
  <c r="D541" i="2"/>
  <c r="E541" i="2"/>
  <c r="F541" i="2"/>
  <c r="G541" i="2"/>
  <c r="H541" i="2"/>
  <c r="I541" i="2"/>
  <c r="J541" i="2"/>
  <c r="K541" i="2"/>
  <c r="L541" i="2"/>
  <c r="D542" i="2"/>
  <c r="E542" i="2"/>
  <c r="F542" i="2"/>
  <c r="G542" i="2"/>
  <c r="H542" i="2"/>
  <c r="I542" i="2"/>
  <c r="J542" i="2"/>
  <c r="K542" i="2"/>
  <c r="L542" i="2"/>
  <c r="D543" i="2"/>
  <c r="E543" i="2"/>
  <c r="F543" i="2"/>
  <c r="L543" i="2" s="1"/>
  <c r="G543" i="2"/>
  <c r="H543" i="2"/>
  <c r="I543" i="2"/>
  <c r="J543" i="2"/>
  <c r="K543" i="2"/>
  <c r="D544" i="2"/>
  <c r="E544" i="2"/>
  <c r="F544" i="2"/>
  <c r="G544" i="2"/>
  <c r="H544" i="2"/>
  <c r="I544" i="2"/>
  <c r="J544" i="2"/>
  <c r="K544" i="2"/>
  <c r="L544" i="2"/>
  <c r="D545" i="2"/>
  <c r="E545" i="2"/>
  <c r="F545" i="2"/>
  <c r="G545" i="2"/>
  <c r="H545" i="2"/>
  <c r="I545" i="2"/>
  <c r="J545" i="2"/>
  <c r="K545" i="2"/>
  <c r="L545" i="2"/>
  <c r="D546" i="2"/>
  <c r="E546" i="2"/>
  <c r="F546" i="2"/>
  <c r="G546" i="2"/>
  <c r="H546" i="2"/>
  <c r="I546" i="2"/>
  <c r="J546" i="2"/>
  <c r="K546" i="2"/>
  <c r="L546" i="2"/>
  <c r="D547" i="2"/>
  <c r="E547" i="2"/>
  <c r="F547" i="2"/>
  <c r="L547" i="2" s="1"/>
  <c r="G547" i="2"/>
  <c r="H547" i="2"/>
  <c r="I547" i="2"/>
  <c r="J547" i="2"/>
  <c r="K547" i="2"/>
  <c r="D548" i="2"/>
  <c r="E548" i="2"/>
  <c r="F548" i="2"/>
  <c r="G548" i="2"/>
  <c r="H548" i="2"/>
  <c r="I548" i="2"/>
  <c r="J548" i="2"/>
  <c r="K548" i="2"/>
  <c r="L548" i="2"/>
  <c r="D549" i="2"/>
  <c r="E549" i="2"/>
  <c r="F549" i="2"/>
  <c r="G549" i="2"/>
  <c r="H549" i="2"/>
  <c r="I549" i="2"/>
  <c r="J549" i="2"/>
  <c r="K549" i="2"/>
  <c r="L549" i="2"/>
  <c r="D550" i="2"/>
  <c r="E550" i="2"/>
  <c r="F550" i="2"/>
  <c r="G550" i="2"/>
  <c r="H550" i="2"/>
  <c r="I550" i="2"/>
  <c r="J550" i="2"/>
  <c r="K550" i="2"/>
  <c r="L550" i="2"/>
  <c r="D551" i="2"/>
  <c r="E551" i="2"/>
  <c r="F551" i="2"/>
  <c r="L551" i="2" s="1"/>
  <c r="G551" i="2"/>
  <c r="H551" i="2"/>
  <c r="I551" i="2"/>
  <c r="J551" i="2"/>
  <c r="K551" i="2"/>
  <c r="D552" i="2"/>
  <c r="E552" i="2"/>
  <c r="F552" i="2"/>
  <c r="G552" i="2"/>
  <c r="H552" i="2"/>
  <c r="I552" i="2"/>
  <c r="J552" i="2"/>
  <c r="K552" i="2"/>
  <c r="L552" i="2"/>
  <c r="D553" i="2"/>
  <c r="E553" i="2"/>
  <c r="F553" i="2"/>
  <c r="G553" i="2"/>
  <c r="H553" i="2"/>
  <c r="I553" i="2"/>
  <c r="J553" i="2"/>
  <c r="K553" i="2"/>
  <c r="L553" i="2"/>
  <c r="D554" i="2"/>
  <c r="E554" i="2"/>
  <c r="F554" i="2"/>
  <c r="G554" i="2"/>
  <c r="H554" i="2"/>
  <c r="I554" i="2"/>
  <c r="J554" i="2"/>
  <c r="K554" i="2"/>
  <c r="L554" i="2"/>
  <c r="D555" i="2"/>
  <c r="E555" i="2"/>
  <c r="F555" i="2"/>
  <c r="L555" i="2" s="1"/>
  <c r="G555" i="2"/>
  <c r="H555" i="2"/>
  <c r="I555" i="2"/>
  <c r="J555" i="2"/>
  <c r="K555" i="2"/>
  <c r="D556" i="2"/>
  <c r="E556" i="2"/>
  <c r="F556" i="2"/>
  <c r="G556" i="2"/>
  <c r="H556" i="2"/>
  <c r="I556" i="2"/>
  <c r="J556" i="2"/>
  <c r="K556" i="2"/>
  <c r="L556" i="2"/>
  <c r="D557" i="2"/>
  <c r="E557" i="2"/>
  <c r="F557" i="2"/>
  <c r="G557" i="2"/>
  <c r="H557" i="2"/>
  <c r="I557" i="2"/>
  <c r="J557" i="2"/>
  <c r="K557" i="2"/>
  <c r="L557" i="2"/>
  <c r="D558" i="2"/>
  <c r="E558" i="2"/>
  <c r="F558" i="2"/>
  <c r="G558" i="2"/>
  <c r="H558" i="2"/>
  <c r="I558" i="2"/>
  <c r="J558" i="2"/>
  <c r="K558" i="2"/>
  <c r="L558" i="2"/>
  <c r="D559" i="2"/>
  <c r="E559" i="2"/>
  <c r="F559" i="2"/>
  <c r="L559" i="2" s="1"/>
  <c r="G559" i="2"/>
  <c r="H559" i="2"/>
  <c r="I559" i="2"/>
  <c r="J559" i="2"/>
  <c r="K559" i="2"/>
  <c r="D560" i="2"/>
  <c r="E560" i="2"/>
  <c r="F560" i="2"/>
  <c r="G560" i="2"/>
  <c r="H560" i="2"/>
  <c r="I560" i="2"/>
  <c r="J560" i="2"/>
  <c r="K560" i="2"/>
  <c r="L560" i="2"/>
  <c r="D561" i="2"/>
  <c r="E561" i="2"/>
  <c r="F561" i="2"/>
  <c r="G561" i="2"/>
  <c r="H561" i="2"/>
  <c r="I561" i="2"/>
  <c r="J561" i="2"/>
  <c r="K561" i="2"/>
  <c r="L561" i="2"/>
  <c r="D562" i="2"/>
  <c r="E562" i="2"/>
  <c r="F562" i="2"/>
  <c r="G562" i="2"/>
  <c r="H562" i="2"/>
  <c r="I562" i="2"/>
  <c r="J562" i="2"/>
  <c r="K562" i="2"/>
  <c r="L562" i="2"/>
  <c r="D563" i="2"/>
  <c r="E563" i="2"/>
  <c r="F563" i="2"/>
  <c r="L563" i="2" s="1"/>
  <c r="G563" i="2"/>
  <c r="H563" i="2"/>
  <c r="I563" i="2"/>
  <c r="J563" i="2"/>
  <c r="K563" i="2"/>
  <c r="D564" i="2"/>
  <c r="E564" i="2"/>
  <c r="F564" i="2"/>
  <c r="G564" i="2"/>
  <c r="H564" i="2"/>
  <c r="I564" i="2"/>
  <c r="J564" i="2"/>
  <c r="K564" i="2"/>
  <c r="L564" i="2"/>
  <c r="D565" i="2"/>
  <c r="E565" i="2"/>
  <c r="F565" i="2"/>
  <c r="G565" i="2"/>
  <c r="H565" i="2"/>
  <c r="I565" i="2"/>
  <c r="J565" i="2"/>
  <c r="K565" i="2"/>
  <c r="L565" i="2"/>
  <c r="D566" i="2"/>
  <c r="E566" i="2"/>
  <c r="F566" i="2"/>
  <c r="G566" i="2"/>
  <c r="H566" i="2"/>
  <c r="I566" i="2"/>
  <c r="J566" i="2"/>
  <c r="K566" i="2"/>
  <c r="L566" i="2"/>
  <c r="D567" i="2"/>
  <c r="E567" i="2"/>
  <c r="F567" i="2"/>
  <c r="L567" i="2" s="1"/>
  <c r="G567" i="2"/>
  <c r="H567" i="2"/>
  <c r="I567" i="2"/>
  <c r="J567" i="2"/>
  <c r="K567" i="2"/>
  <c r="D568" i="2"/>
  <c r="E568" i="2"/>
  <c r="F568" i="2"/>
  <c r="G568" i="2"/>
  <c r="H568" i="2"/>
  <c r="I568" i="2"/>
  <c r="J568" i="2"/>
  <c r="K568" i="2"/>
  <c r="L568" i="2"/>
  <c r="D569" i="2"/>
  <c r="E569" i="2"/>
  <c r="F569" i="2"/>
  <c r="G569" i="2"/>
  <c r="H569" i="2"/>
  <c r="I569" i="2"/>
  <c r="J569" i="2"/>
  <c r="K569" i="2"/>
  <c r="L569" i="2"/>
  <c r="D570" i="2"/>
  <c r="E570" i="2"/>
  <c r="F570" i="2"/>
  <c r="G570" i="2"/>
  <c r="H570" i="2"/>
  <c r="I570" i="2"/>
  <c r="J570" i="2"/>
  <c r="K570" i="2"/>
  <c r="L570" i="2"/>
  <c r="D571" i="2"/>
  <c r="E571" i="2"/>
  <c r="F571" i="2"/>
  <c r="L571" i="2" s="1"/>
  <c r="G571" i="2"/>
  <c r="H571" i="2"/>
  <c r="I571" i="2"/>
  <c r="J571" i="2"/>
  <c r="K571" i="2"/>
  <c r="D572" i="2"/>
  <c r="E572" i="2"/>
  <c r="F572" i="2"/>
  <c r="G572" i="2"/>
  <c r="H572" i="2"/>
  <c r="I572" i="2"/>
  <c r="J572" i="2"/>
  <c r="K572" i="2"/>
  <c r="L572" i="2"/>
  <c r="D573" i="2"/>
  <c r="E573" i="2"/>
  <c r="F573" i="2"/>
  <c r="G573" i="2"/>
  <c r="H573" i="2"/>
  <c r="I573" i="2"/>
  <c r="J573" i="2"/>
  <c r="K573" i="2"/>
  <c r="L573" i="2"/>
  <c r="D574" i="2"/>
  <c r="E574" i="2"/>
  <c r="F574" i="2"/>
  <c r="G574" i="2"/>
  <c r="H574" i="2"/>
  <c r="I574" i="2"/>
  <c r="J574" i="2"/>
  <c r="K574" i="2"/>
  <c r="L574" i="2"/>
  <c r="D575" i="2"/>
  <c r="E575" i="2"/>
  <c r="F575" i="2"/>
  <c r="L575" i="2" s="1"/>
  <c r="G575" i="2"/>
  <c r="H575" i="2"/>
  <c r="I575" i="2"/>
  <c r="J575" i="2"/>
  <c r="K575" i="2"/>
  <c r="D576" i="2"/>
  <c r="E576" i="2"/>
  <c r="F576" i="2"/>
  <c r="G576" i="2"/>
  <c r="H576" i="2"/>
  <c r="I576" i="2"/>
  <c r="J576" i="2"/>
  <c r="K576" i="2"/>
  <c r="L576" i="2"/>
  <c r="D577" i="2"/>
  <c r="E577" i="2"/>
  <c r="F577" i="2"/>
  <c r="G577" i="2"/>
  <c r="H577" i="2"/>
  <c r="I577" i="2"/>
  <c r="J577" i="2"/>
  <c r="K577" i="2"/>
  <c r="L577" i="2"/>
  <c r="D578" i="2"/>
  <c r="E578" i="2"/>
  <c r="F578" i="2"/>
  <c r="G578" i="2"/>
  <c r="H578" i="2"/>
  <c r="I578" i="2"/>
  <c r="J578" i="2"/>
  <c r="K578" i="2"/>
  <c r="L578" i="2"/>
  <c r="D579" i="2"/>
  <c r="E579" i="2"/>
  <c r="F579" i="2"/>
  <c r="L579" i="2" s="1"/>
  <c r="G579" i="2"/>
  <c r="H579" i="2"/>
  <c r="I579" i="2"/>
  <c r="J579" i="2"/>
  <c r="K579" i="2"/>
  <c r="D580" i="2"/>
  <c r="E580" i="2"/>
  <c r="F580" i="2"/>
  <c r="G580" i="2"/>
  <c r="H580" i="2"/>
  <c r="I580" i="2"/>
  <c r="J580" i="2"/>
  <c r="K580" i="2"/>
  <c r="L580" i="2"/>
  <c r="D581" i="2"/>
  <c r="E581" i="2"/>
  <c r="F581" i="2"/>
  <c r="G581" i="2"/>
  <c r="H581" i="2"/>
  <c r="I581" i="2"/>
  <c r="J581" i="2"/>
  <c r="K581" i="2"/>
  <c r="L581" i="2"/>
  <c r="D582" i="2"/>
  <c r="E582" i="2"/>
  <c r="F582" i="2"/>
  <c r="G582" i="2"/>
  <c r="H582" i="2"/>
  <c r="I582" i="2"/>
  <c r="J582" i="2"/>
  <c r="K582" i="2"/>
  <c r="L582" i="2"/>
  <c r="D583" i="2"/>
  <c r="E583" i="2"/>
  <c r="F583" i="2"/>
  <c r="L583" i="2" s="1"/>
  <c r="G583" i="2"/>
  <c r="H583" i="2"/>
  <c r="I583" i="2"/>
  <c r="J583" i="2"/>
  <c r="K583" i="2"/>
  <c r="D584" i="2"/>
  <c r="E584" i="2"/>
  <c r="F584" i="2"/>
  <c r="G584" i="2"/>
  <c r="H584" i="2"/>
  <c r="I584" i="2"/>
  <c r="J584" i="2"/>
  <c r="K584" i="2"/>
  <c r="L584" i="2"/>
  <c r="D585" i="2"/>
  <c r="E585" i="2"/>
  <c r="F585" i="2"/>
  <c r="G585" i="2"/>
  <c r="H585" i="2"/>
  <c r="I585" i="2"/>
  <c r="J585" i="2"/>
  <c r="K585" i="2"/>
  <c r="L585" i="2"/>
  <c r="D586" i="2"/>
  <c r="E586" i="2"/>
  <c r="F586" i="2"/>
  <c r="G586" i="2"/>
  <c r="H586" i="2"/>
  <c r="I586" i="2"/>
  <c r="J586" i="2"/>
  <c r="K586" i="2"/>
  <c r="L586" i="2"/>
  <c r="D587" i="2"/>
  <c r="E587" i="2"/>
  <c r="F587" i="2"/>
  <c r="L587" i="2" s="1"/>
  <c r="G587" i="2"/>
  <c r="H587" i="2"/>
  <c r="I587" i="2"/>
  <c r="J587" i="2"/>
  <c r="K587" i="2"/>
  <c r="D588" i="2"/>
  <c r="E588" i="2"/>
  <c r="F588" i="2"/>
  <c r="G588" i="2"/>
  <c r="H588" i="2"/>
  <c r="I588" i="2"/>
  <c r="J588" i="2"/>
  <c r="K588" i="2"/>
  <c r="L588" i="2"/>
  <c r="D589" i="2"/>
  <c r="E589" i="2"/>
  <c r="F589" i="2"/>
  <c r="G589" i="2"/>
  <c r="H589" i="2"/>
  <c r="I589" i="2"/>
  <c r="J589" i="2"/>
  <c r="K589" i="2"/>
  <c r="L589" i="2"/>
  <c r="D590" i="2"/>
  <c r="E590" i="2"/>
  <c r="F590" i="2"/>
  <c r="G590" i="2"/>
  <c r="H590" i="2"/>
  <c r="I590" i="2"/>
  <c r="J590" i="2"/>
  <c r="K590" i="2"/>
  <c r="L590" i="2"/>
  <c r="D591" i="2"/>
  <c r="E591" i="2"/>
  <c r="F591" i="2"/>
  <c r="L591" i="2" s="1"/>
  <c r="G591" i="2"/>
  <c r="H591" i="2"/>
  <c r="I591" i="2"/>
  <c r="J591" i="2"/>
  <c r="K591" i="2"/>
  <c r="D592" i="2"/>
  <c r="E592" i="2"/>
  <c r="F592" i="2"/>
  <c r="G592" i="2"/>
  <c r="H592" i="2"/>
  <c r="I592" i="2"/>
  <c r="J592" i="2"/>
  <c r="K592" i="2"/>
  <c r="L592" i="2"/>
  <c r="D593" i="2"/>
  <c r="E593" i="2"/>
  <c r="F593" i="2"/>
  <c r="G593" i="2"/>
  <c r="H593" i="2"/>
  <c r="I593" i="2"/>
  <c r="J593" i="2"/>
  <c r="K593" i="2"/>
  <c r="L593" i="2"/>
  <c r="D594" i="2"/>
  <c r="E594" i="2"/>
  <c r="F594" i="2"/>
  <c r="G594" i="2"/>
  <c r="H594" i="2"/>
  <c r="I594" i="2"/>
  <c r="J594" i="2"/>
  <c r="K594" i="2"/>
  <c r="L594" i="2"/>
  <c r="D595" i="2"/>
  <c r="E595" i="2"/>
  <c r="F595" i="2"/>
  <c r="L595" i="2" s="1"/>
  <c r="G595" i="2"/>
  <c r="H595" i="2"/>
  <c r="I595" i="2"/>
  <c r="J595" i="2"/>
  <c r="K595" i="2"/>
  <c r="D596" i="2"/>
  <c r="E596" i="2"/>
  <c r="F596" i="2"/>
  <c r="G596" i="2"/>
  <c r="H596" i="2"/>
  <c r="I596" i="2"/>
  <c r="J596" i="2"/>
  <c r="K596" i="2"/>
  <c r="L596" i="2"/>
  <c r="D597" i="2"/>
  <c r="E597" i="2"/>
  <c r="F597" i="2"/>
  <c r="G597" i="2"/>
  <c r="H597" i="2"/>
  <c r="I597" i="2"/>
  <c r="J597" i="2"/>
  <c r="K597" i="2"/>
  <c r="L597" i="2"/>
  <c r="D598" i="2"/>
  <c r="E598" i="2"/>
  <c r="F598" i="2"/>
  <c r="G598" i="2"/>
  <c r="H598" i="2"/>
  <c r="I598" i="2"/>
  <c r="J598" i="2"/>
  <c r="K598" i="2"/>
  <c r="L598" i="2"/>
  <c r="D599" i="2"/>
  <c r="E599" i="2"/>
  <c r="F599" i="2"/>
  <c r="L599" i="2" s="1"/>
  <c r="G599" i="2"/>
  <c r="H599" i="2"/>
  <c r="I599" i="2"/>
  <c r="J599" i="2"/>
  <c r="K599" i="2"/>
  <c r="D600" i="2"/>
  <c r="E600" i="2"/>
  <c r="F600" i="2"/>
  <c r="G600" i="2"/>
  <c r="H600" i="2"/>
  <c r="I600" i="2"/>
  <c r="J600" i="2"/>
  <c r="K600" i="2"/>
  <c r="L600" i="2"/>
  <c r="D601" i="2"/>
  <c r="E601" i="2"/>
  <c r="F601" i="2"/>
  <c r="G601" i="2"/>
  <c r="H601" i="2"/>
  <c r="I601" i="2"/>
  <c r="J601" i="2"/>
  <c r="K601" i="2"/>
  <c r="L601" i="2"/>
  <c r="D602" i="2"/>
  <c r="E602" i="2"/>
  <c r="F602" i="2"/>
  <c r="G602" i="2"/>
  <c r="H602" i="2"/>
  <c r="I602" i="2"/>
  <c r="J602" i="2"/>
  <c r="K602" i="2"/>
  <c r="L602" i="2"/>
  <c r="D603" i="2"/>
  <c r="E603" i="2"/>
  <c r="F603" i="2"/>
  <c r="L603" i="2" s="1"/>
  <c r="G603" i="2"/>
  <c r="H603" i="2"/>
  <c r="I603" i="2"/>
  <c r="J603" i="2"/>
  <c r="K603" i="2"/>
  <c r="D604" i="2"/>
  <c r="E604" i="2"/>
  <c r="F604" i="2"/>
  <c r="G604" i="2"/>
  <c r="H604" i="2"/>
  <c r="I604" i="2"/>
  <c r="J604" i="2"/>
  <c r="K604" i="2"/>
  <c r="L604" i="2"/>
  <c r="L1" i="2"/>
  <c r="K1" i="2"/>
  <c r="J1" i="2"/>
  <c r="I1" i="2"/>
  <c r="H1" i="2"/>
  <c r="G1" i="2"/>
  <c r="F1" i="2"/>
  <c r="E1" i="2"/>
  <c r="D1" i="2"/>
  <c r="O2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2" i="1"/>
  <c r="O203" i="1"/>
  <c r="O204" i="1"/>
  <c r="O1" i="1"/>
  <c r="E2" i="1"/>
  <c r="F2" i="1"/>
  <c r="G2" i="1"/>
  <c r="H2" i="1"/>
  <c r="I2" i="1"/>
  <c r="J2" i="1"/>
  <c r="K2" i="1"/>
  <c r="L2" i="1"/>
  <c r="M2" i="1"/>
  <c r="N2" i="1"/>
  <c r="E3" i="1"/>
  <c r="F3" i="1"/>
  <c r="G3" i="1"/>
  <c r="H3" i="1"/>
  <c r="I3" i="1"/>
  <c r="J3" i="1"/>
  <c r="K3" i="1"/>
  <c r="L3" i="1"/>
  <c r="M3" i="1"/>
  <c r="N3" i="1"/>
  <c r="E4" i="1"/>
  <c r="F4" i="1"/>
  <c r="G4" i="1"/>
  <c r="I4" i="1"/>
  <c r="J4" i="1"/>
  <c r="K4" i="1"/>
  <c r="L4" i="1"/>
  <c r="M4" i="1"/>
  <c r="N4" i="1"/>
  <c r="E5" i="1"/>
  <c r="F5" i="1"/>
  <c r="G5" i="1"/>
  <c r="H5" i="1"/>
  <c r="I5" i="1"/>
  <c r="J5" i="1"/>
  <c r="K5" i="1"/>
  <c r="L5" i="1"/>
  <c r="M5" i="1"/>
  <c r="N5" i="1"/>
  <c r="E6" i="1"/>
  <c r="F6" i="1"/>
  <c r="G6" i="1"/>
  <c r="H6" i="1"/>
  <c r="I6" i="1"/>
  <c r="J6" i="1"/>
  <c r="K6" i="1"/>
  <c r="L6" i="1"/>
  <c r="M6" i="1"/>
  <c r="N6" i="1"/>
  <c r="E7" i="1"/>
  <c r="F7" i="1"/>
  <c r="G7" i="1"/>
  <c r="H7" i="1"/>
  <c r="I7" i="1"/>
  <c r="J7" i="1"/>
  <c r="K7" i="1"/>
  <c r="L7" i="1"/>
  <c r="M7" i="1"/>
  <c r="N7" i="1"/>
  <c r="E8" i="1"/>
  <c r="F8" i="1"/>
  <c r="G8" i="1"/>
  <c r="H8" i="1"/>
  <c r="I8" i="1"/>
  <c r="J8" i="1"/>
  <c r="K8" i="1"/>
  <c r="L8" i="1"/>
  <c r="M8" i="1"/>
  <c r="N8" i="1"/>
  <c r="E9" i="1"/>
  <c r="F9" i="1"/>
  <c r="G9" i="1"/>
  <c r="H9" i="1"/>
  <c r="I9" i="1"/>
  <c r="J9" i="1"/>
  <c r="K9" i="1"/>
  <c r="L9" i="1"/>
  <c r="M9" i="1"/>
  <c r="N9" i="1"/>
  <c r="E10" i="1"/>
  <c r="F10" i="1"/>
  <c r="G10" i="1"/>
  <c r="H10" i="1"/>
  <c r="I10" i="1"/>
  <c r="J10" i="1"/>
  <c r="K10" i="1"/>
  <c r="L10" i="1"/>
  <c r="M10" i="1"/>
  <c r="N10" i="1"/>
  <c r="E11" i="1"/>
  <c r="F11" i="1"/>
  <c r="G11" i="1"/>
  <c r="H11" i="1"/>
  <c r="I11" i="1"/>
  <c r="J11" i="1"/>
  <c r="K11" i="1"/>
  <c r="L11" i="1"/>
  <c r="M11" i="1"/>
  <c r="N11" i="1"/>
  <c r="E12" i="1"/>
  <c r="F12" i="1"/>
  <c r="G12" i="1"/>
  <c r="H12" i="1"/>
  <c r="I12" i="1"/>
  <c r="J12" i="1"/>
  <c r="K12" i="1"/>
  <c r="L12" i="1"/>
  <c r="M12" i="1"/>
  <c r="N12" i="1"/>
  <c r="E13" i="1"/>
  <c r="F13" i="1"/>
  <c r="G13" i="1"/>
  <c r="H13" i="1"/>
  <c r="I13" i="1"/>
  <c r="J13" i="1"/>
  <c r="K13" i="1"/>
  <c r="L13" i="1"/>
  <c r="M13" i="1"/>
  <c r="N13" i="1"/>
  <c r="E14" i="1"/>
  <c r="F14" i="1"/>
  <c r="G14" i="1"/>
  <c r="H14" i="1"/>
  <c r="I14" i="1"/>
  <c r="J14" i="1"/>
  <c r="K14" i="1"/>
  <c r="L14" i="1"/>
  <c r="M14" i="1"/>
  <c r="N14" i="1"/>
  <c r="E15" i="1"/>
  <c r="F15" i="1"/>
  <c r="G15" i="1"/>
  <c r="H15" i="1"/>
  <c r="I15" i="1"/>
  <c r="J15" i="1"/>
  <c r="K15" i="1"/>
  <c r="L15" i="1"/>
  <c r="M15" i="1"/>
  <c r="N15" i="1"/>
  <c r="E16" i="1"/>
  <c r="F16" i="1"/>
  <c r="G16" i="1"/>
  <c r="H16" i="1"/>
  <c r="I16" i="1"/>
  <c r="J16" i="1"/>
  <c r="K16" i="1"/>
  <c r="L16" i="1"/>
  <c r="M16" i="1"/>
  <c r="N16" i="1"/>
  <c r="E17" i="1"/>
  <c r="F17" i="1"/>
  <c r="G17" i="1"/>
  <c r="H17" i="1"/>
  <c r="I17" i="1"/>
  <c r="J17" i="1"/>
  <c r="K17" i="1"/>
  <c r="L17" i="1"/>
  <c r="M17" i="1"/>
  <c r="N17" i="1"/>
  <c r="E18" i="1"/>
  <c r="F18" i="1"/>
  <c r="G18" i="1"/>
  <c r="H18" i="1"/>
  <c r="I18" i="1"/>
  <c r="J18" i="1"/>
  <c r="K18" i="1"/>
  <c r="L18" i="1"/>
  <c r="M18" i="1"/>
  <c r="N18" i="1"/>
  <c r="E19" i="1"/>
  <c r="F19" i="1"/>
  <c r="G19" i="1"/>
  <c r="H19" i="1"/>
  <c r="I19" i="1"/>
  <c r="J19" i="1"/>
  <c r="K19" i="1"/>
  <c r="L19" i="1"/>
  <c r="M19" i="1"/>
  <c r="N19" i="1"/>
  <c r="E20" i="1"/>
  <c r="F20" i="1"/>
  <c r="G20" i="1"/>
  <c r="H20" i="1"/>
  <c r="I20" i="1"/>
  <c r="J20" i="1"/>
  <c r="K20" i="1"/>
  <c r="L20" i="1"/>
  <c r="M20" i="1"/>
  <c r="N20" i="1"/>
  <c r="E21" i="1"/>
  <c r="F21" i="1"/>
  <c r="G21" i="1"/>
  <c r="H21" i="1"/>
  <c r="I21" i="1"/>
  <c r="J21" i="1"/>
  <c r="K21" i="1"/>
  <c r="L21" i="1"/>
  <c r="M21" i="1"/>
  <c r="N21" i="1"/>
  <c r="E22" i="1"/>
  <c r="F22" i="1"/>
  <c r="G22" i="1"/>
  <c r="H22" i="1"/>
  <c r="I22" i="1"/>
  <c r="J22" i="1"/>
  <c r="K22" i="1"/>
  <c r="L22" i="1"/>
  <c r="M22" i="1"/>
  <c r="N22" i="1"/>
  <c r="E23" i="1"/>
  <c r="F23" i="1"/>
  <c r="G23" i="1"/>
  <c r="H23" i="1"/>
  <c r="I23" i="1"/>
  <c r="J23" i="1"/>
  <c r="K23" i="1"/>
  <c r="L23" i="1"/>
  <c r="M23" i="1"/>
  <c r="N23" i="1"/>
  <c r="E24" i="1"/>
  <c r="F24" i="1"/>
  <c r="G24" i="1"/>
  <c r="H24" i="1"/>
  <c r="I24" i="1"/>
  <c r="J24" i="1"/>
  <c r="K24" i="1"/>
  <c r="L24" i="1"/>
  <c r="M24" i="1"/>
  <c r="N24" i="1"/>
  <c r="E25" i="1"/>
  <c r="F25" i="1"/>
  <c r="G25" i="1"/>
  <c r="H25" i="1"/>
  <c r="I25" i="1"/>
  <c r="J25" i="1"/>
  <c r="K25" i="1"/>
  <c r="L25" i="1"/>
  <c r="M25" i="1"/>
  <c r="N25" i="1"/>
  <c r="E26" i="1"/>
  <c r="F26" i="1"/>
  <c r="G26" i="1"/>
  <c r="H26" i="1"/>
  <c r="I26" i="1"/>
  <c r="J26" i="1"/>
  <c r="K26" i="1"/>
  <c r="L26" i="1"/>
  <c r="M26" i="1"/>
  <c r="N26" i="1"/>
  <c r="E27" i="1"/>
  <c r="F27" i="1"/>
  <c r="G27" i="1"/>
  <c r="H27" i="1"/>
  <c r="I27" i="1"/>
  <c r="J27" i="1"/>
  <c r="K27" i="1"/>
  <c r="L27" i="1"/>
  <c r="M27" i="1"/>
  <c r="N27" i="1"/>
  <c r="E28" i="1"/>
  <c r="F28" i="1"/>
  <c r="G28" i="1"/>
  <c r="H28" i="1"/>
  <c r="I28" i="1"/>
  <c r="J28" i="1"/>
  <c r="K28" i="1"/>
  <c r="L28" i="1"/>
  <c r="M28" i="1"/>
  <c r="N28" i="1"/>
  <c r="E29" i="1"/>
  <c r="F29" i="1"/>
  <c r="G29" i="1"/>
  <c r="H29" i="1"/>
  <c r="I29" i="1"/>
  <c r="J29" i="1"/>
  <c r="K29" i="1"/>
  <c r="L29" i="1"/>
  <c r="M29" i="1"/>
  <c r="N29" i="1"/>
  <c r="E30" i="1"/>
  <c r="F30" i="1"/>
  <c r="G30" i="1"/>
  <c r="H30" i="1"/>
  <c r="I30" i="1"/>
  <c r="J30" i="1"/>
  <c r="K30" i="1"/>
  <c r="L30" i="1"/>
  <c r="M30" i="1"/>
  <c r="N30" i="1"/>
  <c r="E31" i="1"/>
  <c r="F31" i="1"/>
  <c r="G31" i="1"/>
  <c r="H31" i="1"/>
  <c r="I31" i="1"/>
  <c r="J31" i="1"/>
  <c r="K31" i="1"/>
  <c r="L31" i="1"/>
  <c r="M31" i="1"/>
  <c r="N31" i="1"/>
  <c r="E32" i="1"/>
  <c r="F32" i="1"/>
  <c r="G32" i="1"/>
  <c r="H32" i="1"/>
  <c r="I32" i="1"/>
  <c r="J32" i="1"/>
  <c r="K32" i="1"/>
  <c r="L32" i="1"/>
  <c r="M32" i="1"/>
  <c r="N32" i="1"/>
  <c r="E33" i="1"/>
  <c r="F33" i="1"/>
  <c r="G33" i="1"/>
  <c r="H33" i="1"/>
  <c r="I33" i="1"/>
  <c r="J33" i="1"/>
  <c r="K33" i="1"/>
  <c r="L33" i="1"/>
  <c r="M33" i="1"/>
  <c r="N33" i="1"/>
  <c r="E34" i="1"/>
  <c r="F34" i="1"/>
  <c r="G34" i="1"/>
  <c r="H34" i="1"/>
  <c r="I34" i="1"/>
  <c r="J34" i="1"/>
  <c r="K34" i="1"/>
  <c r="L34" i="1"/>
  <c r="M34" i="1"/>
  <c r="N34" i="1"/>
  <c r="E35" i="1"/>
  <c r="F35" i="1"/>
  <c r="G35" i="1"/>
  <c r="H35" i="1"/>
  <c r="I35" i="1"/>
  <c r="J35" i="1"/>
  <c r="K35" i="1"/>
  <c r="L35" i="1"/>
  <c r="M35" i="1"/>
  <c r="N35" i="1"/>
  <c r="E36" i="1"/>
  <c r="F36" i="1"/>
  <c r="G36" i="1"/>
  <c r="H36" i="1"/>
  <c r="I36" i="1"/>
  <c r="J36" i="1"/>
  <c r="K36" i="1"/>
  <c r="L36" i="1"/>
  <c r="M36" i="1"/>
  <c r="N36" i="1"/>
  <c r="E37" i="1"/>
  <c r="F37" i="1"/>
  <c r="G37" i="1"/>
  <c r="H37" i="1"/>
  <c r="I37" i="1"/>
  <c r="J37" i="1"/>
  <c r="K37" i="1"/>
  <c r="L37" i="1"/>
  <c r="M37" i="1"/>
  <c r="N37" i="1"/>
  <c r="E38" i="1"/>
  <c r="F38" i="1"/>
  <c r="G38" i="1"/>
  <c r="H38" i="1"/>
  <c r="I38" i="1"/>
  <c r="J38" i="1"/>
  <c r="K38" i="1"/>
  <c r="L38" i="1"/>
  <c r="M38" i="1"/>
  <c r="N38" i="1"/>
  <c r="E39" i="1"/>
  <c r="F39" i="1"/>
  <c r="G39" i="1"/>
  <c r="H39" i="1"/>
  <c r="I39" i="1"/>
  <c r="J39" i="1"/>
  <c r="K39" i="1"/>
  <c r="L39" i="1"/>
  <c r="M39" i="1"/>
  <c r="N39" i="1"/>
  <c r="E40" i="1"/>
  <c r="F40" i="1"/>
  <c r="G40" i="1"/>
  <c r="H40" i="1"/>
  <c r="I40" i="1"/>
  <c r="J40" i="1"/>
  <c r="K40" i="1"/>
  <c r="L40" i="1"/>
  <c r="M40" i="1"/>
  <c r="N40" i="1"/>
  <c r="E41" i="1"/>
  <c r="F41" i="1"/>
  <c r="G41" i="1"/>
  <c r="H41" i="1"/>
  <c r="I41" i="1"/>
  <c r="J41" i="1"/>
  <c r="K41" i="1"/>
  <c r="L41" i="1"/>
  <c r="M41" i="1"/>
  <c r="N41" i="1"/>
  <c r="E42" i="1"/>
  <c r="F42" i="1"/>
  <c r="G42" i="1"/>
  <c r="H42" i="1"/>
  <c r="I42" i="1"/>
  <c r="J42" i="1"/>
  <c r="K42" i="1"/>
  <c r="L42" i="1"/>
  <c r="M42" i="1"/>
  <c r="N42" i="1"/>
  <c r="E43" i="1"/>
  <c r="F43" i="1"/>
  <c r="G43" i="1"/>
  <c r="H43" i="1"/>
  <c r="I43" i="1"/>
  <c r="J43" i="1"/>
  <c r="K43" i="1"/>
  <c r="L43" i="1"/>
  <c r="M43" i="1"/>
  <c r="N43" i="1"/>
  <c r="E44" i="1"/>
  <c r="F44" i="1"/>
  <c r="G44" i="1"/>
  <c r="H44" i="1"/>
  <c r="I44" i="1"/>
  <c r="J44" i="1"/>
  <c r="K44" i="1"/>
  <c r="L44" i="1"/>
  <c r="M44" i="1"/>
  <c r="N44" i="1"/>
  <c r="E45" i="1"/>
  <c r="F45" i="1"/>
  <c r="G45" i="1"/>
  <c r="H45" i="1"/>
  <c r="I45" i="1"/>
  <c r="J45" i="1"/>
  <c r="K45" i="1"/>
  <c r="L45" i="1"/>
  <c r="M45" i="1"/>
  <c r="N45" i="1"/>
  <c r="E46" i="1"/>
  <c r="F46" i="1"/>
  <c r="G46" i="1"/>
  <c r="H46" i="1"/>
  <c r="I46" i="1"/>
  <c r="J46" i="1"/>
  <c r="K46" i="1"/>
  <c r="L46" i="1"/>
  <c r="M46" i="1"/>
  <c r="N46" i="1"/>
  <c r="E47" i="1"/>
  <c r="F47" i="1"/>
  <c r="G47" i="1"/>
  <c r="H47" i="1"/>
  <c r="I47" i="1"/>
  <c r="J47" i="1"/>
  <c r="K47" i="1"/>
  <c r="L47" i="1"/>
  <c r="M47" i="1"/>
  <c r="N47" i="1"/>
  <c r="E48" i="1"/>
  <c r="F48" i="1"/>
  <c r="G48" i="1"/>
  <c r="H48" i="1"/>
  <c r="I48" i="1"/>
  <c r="J48" i="1"/>
  <c r="K48" i="1"/>
  <c r="L48" i="1"/>
  <c r="M48" i="1"/>
  <c r="N48" i="1"/>
  <c r="E49" i="1"/>
  <c r="F49" i="1"/>
  <c r="G49" i="1"/>
  <c r="H49" i="1"/>
  <c r="I49" i="1"/>
  <c r="J49" i="1"/>
  <c r="K49" i="1"/>
  <c r="L49" i="1"/>
  <c r="M49" i="1"/>
  <c r="N49" i="1"/>
  <c r="E50" i="1"/>
  <c r="F50" i="1"/>
  <c r="G50" i="1"/>
  <c r="H50" i="1"/>
  <c r="I50" i="1"/>
  <c r="J50" i="1"/>
  <c r="K50" i="1"/>
  <c r="L50" i="1"/>
  <c r="M50" i="1"/>
  <c r="N50" i="1"/>
  <c r="E51" i="1"/>
  <c r="F51" i="1"/>
  <c r="G51" i="1"/>
  <c r="H51" i="1"/>
  <c r="I51" i="1"/>
  <c r="J51" i="1"/>
  <c r="K51" i="1"/>
  <c r="L51" i="1"/>
  <c r="M51" i="1"/>
  <c r="N51" i="1"/>
  <c r="E52" i="1"/>
  <c r="F52" i="1"/>
  <c r="G52" i="1"/>
  <c r="H52" i="1"/>
  <c r="I52" i="1"/>
  <c r="J52" i="1"/>
  <c r="K52" i="1"/>
  <c r="L52" i="1"/>
  <c r="M52" i="1"/>
  <c r="N52" i="1"/>
  <c r="E53" i="1"/>
  <c r="F53" i="1"/>
  <c r="G53" i="1"/>
  <c r="H53" i="1"/>
  <c r="I53" i="1"/>
  <c r="J53" i="1"/>
  <c r="K53" i="1"/>
  <c r="L53" i="1"/>
  <c r="M53" i="1"/>
  <c r="N53" i="1"/>
  <c r="E54" i="1"/>
  <c r="F54" i="1"/>
  <c r="G54" i="1"/>
  <c r="H54" i="1"/>
  <c r="I54" i="1"/>
  <c r="J54" i="1"/>
  <c r="K54" i="1"/>
  <c r="L54" i="1"/>
  <c r="M54" i="1"/>
  <c r="N54" i="1"/>
  <c r="E55" i="1"/>
  <c r="F55" i="1"/>
  <c r="G55" i="1"/>
  <c r="H55" i="1"/>
  <c r="I55" i="1"/>
  <c r="J55" i="1"/>
  <c r="K55" i="1"/>
  <c r="L55" i="1"/>
  <c r="M55" i="1"/>
  <c r="N55" i="1"/>
  <c r="E56" i="1"/>
  <c r="F56" i="1"/>
  <c r="G56" i="1"/>
  <c r="H56" i="1"/>
  <c r="I56" i="1"/>
  <c r="J56" i="1"/>
  <c r="K56" i="1"/>
  <c r="L56" i="1"/>
  <c r="M56" i="1"/>
  <c r="N56" i="1"/>
  <c r="E57" i="1"/>
  <c r="F57" i="1"/>
  <c r="G57" i="1"/>
  <c r="H57" i="1"/>
  <c r="I57" i="1"/>
  <c r="J57" i="1"/>
  <c r="K57" i="1"/>
  <c r="L57" i="1"/>
  <c r="M57" i="1"/>
  <c r="N57" i="1"/>
  <c r="E58" i="1"/>
  <c r="F58" i="1"/>
  <c r="G58" i="1"/>
  <c r="H58" i="1"/>
  <c r="I58" i="1"/>
  <c r="J58" i="1"/>
  <c r="K58" i="1"/>
  <c r="L58" i="1"/>
  <c r="M58" i="1"/>
  <c r="N58" i="1"/>
  <c r="E59" i="1"/>
  <c r="F59" i="1"/>
  <c r="G59" i="1"/>
  <c r="H59" i="1"/>
  <c r="I59" i="1"/>
  <c r="J59" i="1"/>
  <c r="K59" i="1"/>
  <c r="L59" i="1"/>
  <c r="M59" i="1"/>
  <c r="N59" i="1"/>
  <c r="E60" i="1"/>
  <c r="F60" i="1"/>
  <c r="G60" i="1"/>
  <c r="H60" i="1"/>
  <c r="I60" i="1"/>
  <c r="J60" i="1"/>
  <c r="K60" i="1"/>
  <c r="L60" i="1"/>
  <c r="M60" i="1"/>
  <c r="N60" i="1"/>
  <c r="E61" i="1"/>
  <c r="F61" i="1"/>
  <c r="G61" i="1"/>
  <c r="H61" i="1"/>
  <c r="I61" i="1"/>
  <c r="J61" i="1"/>
  <c r="K61" i="1"/>
  <c r="L61" i="1"/>
  <c r="M61" i="1"/>
  <c r="N61" i="1"/>
  <c r="E62" i="1"/>
  <c r="F62" i="1"/>
  <c r="G62" i="1"/>
  <c r="H62" i="1"/>
  <c r="I62" i="1"/>
  <c r="J62" i="1"/>
  <c r="K62" i="1"/>
  <c r="L62" i="1"/>
  <c r="M62" i="1"/>
  <c r="N62" i="1"/>
  <c r="E63" i="1"/>
  <c r="F63" i="1"/>
  <c r="G63" i="1"/>
  <c r="H63" i="1"/>
  <c r="I63" i="1"/>
  <c r="J63" i="1"/>
  <c r="K63" i="1"/>
  <c r="L63" i="1"/>
  <c r="M63" i="1"/>
  <c r="N63" i="1"/>
  <c r="E64" i="1"/>
  <c r="F64" i="1"/>
  <c r="G64" i="1"/>
  <c r="H64" i="1"/>
  <c r="I64" i="1"/>
  <c r="J64" i="1"/>
  <c r="K64" i="1"/>
  <c r="L64" i="1"/>
  <c r="M64" i="1"/>
  <c r="N64" i="1"/>
  <c r="E65" i="1"/>
  <c r="F65" i="1"/>
  <c r="G65" i="1"/>
  <c r="H65" i="1"/>
  <c r="I65" i="1"/>
  <c r="J65" i="1"/>
  <c r="K65" i="1"/>
  <c r="L65" i="1"/>
  <c r="M65" i="1"/>
  <c r="N65" i="1"/>
  <c r="E66" i="1"/>
  <c r="F66" i="1"/>
  <c r="G66" i="1"/>
  <c r="H66" i="1"/>
  <c r="I66" i="1"/>
  <c r="J66" i="1"/>
  <c r="K66" i="1"/>
  <c r="L66" i="1"/>
  <c r="M66" i="1"/>
  <c r="N66" i="1"/>
  <c r="E67" i="1"/>
  <c r="F67" i="1"/>
  <c r="G67" i="1"/>
  <c r="H67" i="1"/>
  <c r="I67" i="1"/>
  <c r="J67" i="1"/>
  <c r="K67" i="1"/>
  <c r="L67" i="1"/>
  <c r="M67" i="1"/>
  <c r="N67" i="1"/>
  <c r="E68" i="1"/>
  <c r="F68" i="1"/>
  <c r="G68" i="1"/>
  <c r="H68" i="1"/>
  <c r="I68" i="1"/>
  <c r="J68" i="1"/>
  <c r="K68" i="1"/>
  <c r="L68" i="1"/>
  <c r="M68" i="1"/>
  <c r="N68" i="1"/>
  <c r="E69" i="1"/>
  <c r="F69" i="1"/>
  <c r="G69" i="1"/>
  <c r="H69" i="1"/>
  <c r="I69" i="1"/>
  <c r="J69" i="1"/>
  <c r="K69" i="1"/>
  <c r="L69" i="1"/>
  <c r="M69" i="1"/>
  <c r="N69" i="1"/>
  <c r="E70" i="1"/>
  <c r="F70" i="1"/>
  <c r="G70" i="1"/>
  <c r="H70" i="1"/>
  <c r="I70" i="1"/>
  <c r="J70" i="1"/>
  <c r="K70" i="1"/>
  <c r="L70" i="1"/>
  <c r="M70" i="1"/>
  <c r="N70" i="1"/>
  <c r="E71" i="1"/>
  <c r="F71" i="1"/>
  <c r="G71" i="1"/>
  <c r="H71" i="1"/>
  <c r="I71" i="1"/>
  <c r="J71" i="1"/>
  <c r="K71" i="1"/>
  <c r="L71" i="1"/>
  <c r="M71" i="1"/>
  <c r="N71" i="1"/>
  <c r="E72" i="1"/>
  <c r="F72" i="1"/>
  <c r="G72" i="1"/>
  <c r="H72" i="1"/>
  <c r="I72" i="1"/>
  <c r="J72" i="1"/>
  <c r="K72" i="1"/>
  <c r="L72" i="1"/>
  <c r="M72" i="1"/>
  <c r="N72" i="1"/>
  <c r="E73" i="1"/>
  <c r="F73" i="1"/>
  <c r="G73" i="1"/>
  <c r="H73" i="1"/>
  <c r="I73" i="1"/>
  <c r="J73" i="1"/>
  <c r="K73" i="1"/>
  <c r="L73" i="1"/>
  <c r="M73" i="1"/>
  <c r="N73" i="1"/>
  <c r="E74" i="1"/>
  <c r="F74" i="1"/>
  <c r="G74" i="1"/>
  <c r="H74" i="1"/>
  <c r="I74" i="1"/>
  <c r="J74" i="1"/>
  <c r="K74" i="1"/>
  <c r="L74" i="1"/>
  <c r="M74" i="1"/>
  <c r="N74" i="1"/>
  <c r="E75" i="1"/>
  <c r="F75" i="1"/>
  <c r="G75" i="1"/>
  <c r="H75" i="1"/>
  <c r="I75" i="1"/>
  <c r="J75" i="1"/>
  <c r="K75" i="1"/>
  <c r="L75" i="1"/>
  <c r="M75" i="1"/>
  <c r="N75" i="1"/>
  <c r="E76" i="1"/>
  <c r="F76" i="1"/>
  <c r="G76" i="1"/>
  <c r="H76" i="1"/>
  <c r="I76" i="1"/>
  <c r="J76" i="1"/>
  <c r="K76" i="1"/>
  <c r="L76" i="1"/>
  <c r="M76" i="1"/>
  <c r="N76" i="1"/>
  <c r="E77" i="1"/>
  <c r="F77" i="1"/>
  <c r="G77" i="1"/>
  <c r="H77" i="1"/>
  <c r="I77" i="1"/>
  <c r="J77" i="1"/>
  <c r="K77" i="1"/>
  <c r="L77" i="1"/>
  <c r="M77" i="1"/>
  <c r="N77" i="1"/>
  <c r="E78" i="1"/>
  <c r="F78" i="1"/>
  <c r="G78" i="1"/>
  <c r="H78" i="1"/>
  <c r="I78" i="1"/>
  <c r="J78" i="1"/>
  <c r="K78" i="1"/>
  <c r="L78" i="1"/>
  <c r="M78" i="1"/>
  <c r="N78" i="1"/>
  <c r="E79" i="1"/>
  <c r="F79" i="1"/>
  <c r="G79" i="1"/>
  <c r="H79" i="1"/>
  <c r="I79" i="1"/>
  <c r="J79" i="1"/>
  <c r="K79" i="1"/>
  <c r="L79" i="1"/>
  <c r="M79" i="1"/>
  <c r="N79" i="1"/>
  <c r="E80" i="1"/>
  <c r="F80" i="1"/>
  <c r="G80" i="1"/>
  <c r="H80" i="1"/>
  <c r="I80" i="1"/>
  <c r="J80" i="1"/>
  <c r="K80" i="1"/>
  <c r="L80" i="1"/>
  <c r="M80" i="1"/>
  <c r="N80" i="1"/>
  <c r="E81" i="1"/>
  <c r="F81" i="1"/>
  <c r="G81" i="1"/>
  <c r="H81" i="1"/>
  <c r="I81" i="1"/>
  <c r="J81" i="1"/>
  <c r="K81" i="1"/>
  <c r="L81" i="1"/>
  <c r="M81" i="1"/>
  <c r="N81" i="1"/>
  <c r="E82" i="1"/>
  <c r="F82" i="1"/>
  <c r="G82" i="1"/>
  <c r="H82" i="1"/>
  <c r="I82" i="1"/>
  <c r="J82" i="1"/>
  <c r="K82" i="1"/>
  <c r="L82" i="1"/>
  <c r="M82" i="1"/>
  <c r="N82" i="1"/>
  <c r="E83" i="1"/>
  <c r="F83" i="1"/>
  <c r="G83" i="1"/>
  <c r="H83" i="1"/>
  <c r="I83" i="1"/>
  <c r="J83" i="1"/>
  <c r="K83" i="1"/>
  <c r="L83" i="1"/>
  <c r="M83" i="1"/>
  <c r="N83" i="1"/>
  <c r="E84" i="1"/>
  <c r="F84" i="1"/>
  <c r="G84" i="1"/>
  <c r="H84" i="1"/>
  <c r="I84" i="1"/>
  <c r="J84" i="1"/>
  <c r="K84" i="1"/>
  <c r="L84" i="1"/>
  <c r="M84" i="1"/>
  <c r="N84" i="1"/>
  <c r="E85" i="1"/>
  <c r="F85" i="1"/>
  <c r="G85" i="1"/>
  <c r="H85" i="1"/>
  <c r="I85" i="1"/>
  <c r="J85" i="1"/>
  <c r="K85" i="1"/>
  <c r="L85" i="1"/>
  <c r="M85" i="1"/>
  <c r="N85" i="1"/>
  <c r="E86" i="1"/>
  <c r="F86" i="1"/>
  <c r="G86" i="1"/>
  <c r="H86" i="1"/>
  <c r="I86" i="1"/>
  <c r="J86" i="1"/>
  <c r="K86" i="1"/>
  <c r="L86" i="1"/>
  <c r="M86" i="1"/>
  <c r="N86" i="1"/>
  <c r="E87" i="1"/>
  <c r="F87" i="1"/>
  <c r="G87" i="1"/>
  <c r="H87" i="1"/>
  <c r="I87" i="1"/>
  <c r="J87" i="1"/>
  <c r="K87" i="1"/>
  <c r="L87" i="1"/>
  <c r="M87" i="1"/>
  <c r="N87" i="1"/>
  <c r="E88" i="1"/>
  <c r="F88" i="1"/>
  <c r="G88" i="1"/>
  <c r="H88" i="1"/>
  <c r="I88" i="1"/>
  <c r="J88" i="1"/>
  <c r="K88" i="1"/>
  <c r="L88" i="1"/>
  <c r="M88" i="1"/>
  <c r="N88" i="1"/>
  <c r="E89" i="1"/>
  <c r="F89" i="1"/>
  <c r="G89" i="1"/>
  <c r="H89" i="1"/>
  <c r="I89" i="1"/>
  <c r="J89" i="1"/>
  <c r="K89" i="1"/>
  <c r="L89" i="1"/>
  <c r="M89" i="1"/>
  <c r="N89" i="1"/>
  <c r="E90" i="1"/>
  <c r="F90" i="1"/>
  <c r="G90" i="1"/>
  <c r="H90" i="1"/>
  <c r="I90" i="1"/>
  <c r="J90" i="1"/>
  <c r="K90" i="1"/>
  <c r="L90" i="1"/>
  <c r="M90" i="1"/>
  <c r="N90" i="1"/>
  <c r="E91" i="1"/>
  <c r="F91" i="1"/>
  <c r="G91" i="1"/>
  <c r="H91" i="1"/>
  <c r="I91" i="1"/>
  <c r="J91" i="1"/>
  <c r="K91" i="1"/>
  <c r="L91" i="1"/>
  <c r="M91" i="1"/>
  <c r="N91" i="1"/>
  <c r="E92" i="1"/>
  <c r="F92" i="1"/>
  <c r="G92" i="1"/>
  <c r="H92" i="1"/>
  <c r="I92" i="1"/>
  <c r="J92" i="1"/>
  <c r="K92" i="1"/>
  <c r="L92" i="1"/>
  <c r="M92" i="1"/>
  <c r="N92" i="1"/>
  <c r="E93" i="1"/>
  <c r="F93" i="1"/>
  <c r="G93" i="1"/>
  <c r="H93" i="1"/>
  <c r="I93" i="1"/>
  <c r="J93" i="1"/>
  <c r="K93" i="1"/>
  <c r="L93" i="1"/>
  <c r="M93" i="1"/>
  <c r="N93" i="1"/>
  <c r="E94" i="1"/>
  <c r="F94" i="1"/>
  <c r="G94" i="1"/>
  <c r="H94" i="1"/>
  <c r="I94" i="1"/>
  <c r="J94" i="1"/>
  <c r="K94" i="1"/>
  <c r="L94" i="1"/>
  <c r="M94" i="1"/>
  <c r="N94" i="1"/>
  <c r="E95" i="1"/>
  <c r="F95" i="1"/>
  <c r="G95" i="1"/>
  <c r="H95" i="1"/>
  <c r="I95" i="1"/>
  <c r="J95" i="1"/>
  <c r="K95" i="1"/>
  <c r="L95" i="1"/>
  <c r="M95" i="1"/>
  <c r="N95" i="1"/>
  <c r="E96" i="1"/>
  <c r="F96" i="1"/>
  <c r="G96" i="1"/>
  <c r="H96" i="1"/>
  <c r="I96" i="1"/>
  <c r="J96" i="1"/>
  <c r="K96" i="1"/>
  <c r="L96" i="1"/>
  <c r="M96" i="1"/>
  <c r="N96" i="1"/>
  <c r="E97" i="1"/>
  <c r="F97" i="1"/>
  <c r="G97" i="1"/>
  <c r="H97" i="1"/>
  <c r="I97" i="1"/>
  <c r="J97" i="1"/>
  <c r="K97" i="1"/>
  <c r="L97" i="1"/>
  <c r="M97" i="1"/>
  <c r="N97" i="1"/>
  <c r="E98" i="1"/>
  <c r="F98" i="1"/>
  <c r="G98" i="1"/>
  <c r="H98" i="1"/>
  <c r="I98" i="1"/>
  <c r="J98" i="1"/>
  <c r="K98" i="1"/>
  <c r="L98" i="1"/>
  <c r="M98" i="1"/>
  <c r="N98" i="1"/>
  <c r="E99" i="1"/>
  <c r="F99" i="1"/>
  <c r="G99" i="1"/>
  <c r="H99" i="1"/>
  <c r="I99" i="1"/>
  <c r="J99" i="1"/>
  <c r="K99" i="1"/>
  <c r="L99" i="1"/>
  <c r="M99" i="1"/>
  <c r="N99" i="1"/>
  <c r="E100" i="1"/>
  <c r="F100" i="1"/>
  <c r="G100" i="1"/>
  <c r="H100" i="1"/>
  <c r="I100" i="1"/>
  <c r="J100" i="1"/>
  <c r="K100" i="1"/>
  <c r="L100" i="1"/>
  <c r="M100" i="1"/>
  <c r="N100" i="1"/>
  <c r="E101" i="1"/>
  <c r="F101" i="1"/>
  <c r="G101" i="1"/>
  <c r="H101" i="1"/>
  <c r="I101" i="1"/>
  <c r="J101" i="1"/>
  <c r="K101" i="1"/>
  <c r="L101" i="1"/>
  <c r="M101" i="1"/>
  <c r="N101" i="1"/>
  <c r="E102" i="1"/>
  <c r="F102" i="1"/>
  <c r="G102" i="1"/>
  <c r="H102" i="1"/>
  <c r="I102" i="1"/>
  <c r="J102" i="1"/>
  <c r="K102" i="1"/>
  <c r="L102" i="1"/>
  <c r="M102" i="1"/>
  <c r="N102" i="1"/>
  <c r="E103" i="1"/>
  <c r="F103" i="1"/>
  <c r="G103" i="1"/>
  <c r="H103" i="1"/>
  <c r="I103" i="1"/>
  <c r="J103" i="1"/>
  <c r="K103" i="1"/>
  <c r="L103" i="1"/>
  <c r="M103" i="1"/>
  <c r="N103" i="1"/>
  <c r="E104" i="1"/>
  <c r="F104" i="1"/>
  <c r="G104" i="1"/>
  <c r="H104" i="1"/>
  <c r="I104" i="1"/>
  <c r="J104" i="1"/>
  <c r="K104" i="1"/>
  <c r="L104" i="1"/>
  <c r="M104" i="1"/>
  <c r="N104" i="1"/>
  <c r="E105" i="1"/>
  <c r="F105" i="1"/>
  <c r="G105" i="1"/>
  <c r="H105" i="1"/>
  <c r="I105" i="1"/>
  <c r="J105" i="1"/>
  <c r="K105" i="1"/>
  <c r="L105" i="1"/>
  <c r="M105" i="1"/>
  <c r="N105" i="1"/>
  <c r="E106" i="1"/>
  <c r="F106" i="1"/>
  <c r="G106" i="1"/>
  <c r="H106" i="1"/>
  <c r="I106" i="1"/>
  <c r="J106" i="1"/>
  <c r="K106" i="1"/>
  <c r="L106" i="1"/>
  <c r="M106" i="1"/>
  <c r="N106" i="1"/>
  <c r="E107" i="1"/>
  <c r="F107" i="1"/>
  <c r="G107" i="1"/>
  <c r="H107" i="1"/>
  <c r="I107" i="1"/>
  <c r="J107" i="1"/>
  <c r="K107" i="1"/>
  <c r="L107" i="1"/>
  <c r="M107" i="1"/>
  <c r="N107" i="1"/>
  <c r="E108" i="1"/>
  <c r="F108" i="1"/>
  <c r="G108" i="1"/>
  <c r="H108" i="1"/>
  <c r="I108" i="1"/>
  <c r="J108" i="1"/>
  <c r="K108" i="1"/>
  <c r="L108" i="1"/>
  <c r="M108" i="1"/>
  <c r="N108" i="1"/>
  <c r="E109" i="1"/>
  <c r="F109" i="1"/>
  <c r="G109" i="1"/>
  <c r="H109" i="1"/>
  <c r="I109" i="1"/>
  <c r="J109" i="1"/>
  <c r="K109" i="1"/>
  <c r="L109" i="1"/>
  <c r="M109" i="1"/>
  <c r="N109" i="1"/>
  <c r="E110" i="1"/>
  <c r="F110" i="1"/>
  <c r="G110" i="1"/>
  <c r="H110" i="1"/>
  <c r="I110" i="1"/>
  <c r="J110" i="1"/>
  <c r="K110" i="1"/>
  <c r="L110" i="1"/>
  <c r="M110" i="1"/>
  <c r="N110" i="1"/>
  <c r="E111" i="1"/>
  <c r="F111" i="1"/>
  <c r="G111" i="1"/>
  <c r="H111" i="1"/>
  <c r="I111" i="1"/>
  <c r="J111" i="1"/>
  <c r="K111" i="1"/>
  <c r="L111" i="1"/>
  <c r="M111" i="1"/>
  <c r="N111" i="1"/>
  <c r="E112" i="1"/>
  <c r="F112" i="1"/>
  <c r="G112" i="1"/>
  <c r="H112" i="1"/>
  <c r="I112" i="1"/>
  <c r="J112" i="1"/>
  <c r="K112" i="1"/>
  <c r="L112" i="1"/>
  <c r="M112" i="1"/>
  <c r="N112" i="1"/>
  <c r="E113" i="1"/>
  <c r="F113" i="1"/>
  <c r="G113" i="1"/>
  <c r="H113" i="1"/>
  <c r="I113" i="1"/>
  <c r="J113" i="1"/>
  <c r="K113" i="1"/>
  <c r="L113" i="1"/>
  <c r="M113" i="1"/>
  <c r="N113" i="1"/>
  <c r="E114" i="1"/>
  <c r="F114" i="1"/>
  <c r="G114" i="1"/>
  <c r="H114" i="1"/>
  <c r="I114" i="1"/>
  <c r="J114" i="1"/>
  <c r="K114" i="1"/>
  <c r="L114" i="1"/>
  <c r="M114" i="1"/>
  <c r="N114" i="1"/>
  <c r="E115" i="1"/>
  <c r="F115" i="1"/>
  <c r="G115" i="1"/>
  <c r="H115" i="1"/>
  <c r="I115" i="1"/>
  <c r="J115" i="1"/>
  <c r="K115" i="1"/>
  <c r="L115" i="1"/>
  <c r="M115" i="1"/>
  <c r="N115" i="1"/>
  <c r="E116" i="1"/>
  <c r="F116" i="1"/>
  <c r="G116" i="1"/>
  <c r="H116" i="1"/>
  <c r="I116" i="1"/>
  <c r="J116" i="1"/>
  <c r="K116" i="1"/>
  <c r="L116" i="1"/>
  <c r="M116" i="1"/>
  <c r="N116" i="1"/>
  <c r="E117" i="1"/>
  <c r="F117" i="1"/>
  <c r="G117" i="1"/>
  <c r="H117" i="1"/>
  <c r="I117" i="1"/>
  <c r="J117" i="1"/>
  <c r="K117" i="1"/>
  <c r="L117" i="1"/>
  <c r="M117" i="1"/>
  <c r="N117" i="1"/>
  <c r="E118" i="1"/>
  <c r="F118" i="1"/>
  <c r="G118" i="1"/>
  <c r="H118" i="1"/>
  <c r="I118" i="1"/>
  <c r="J118" i="1"/>
  <c r="K118" i="1"/>
  <c r="L118" i="1"/>
  <c r="M118" i="1"/>
  <c r="N118" i="1"/>
  <c r="E119" i="1"/>
  <c r="F119" i="1"/>
  <c r="G119" i="1"/>
  <c r="H119" i="1"/>
  <c r="I119" i="1"/>
  <c r="J119" i="1"/>
  <c r="K119" i="1"/>
  <c r="L119" i="1"/>
  <c r="M119" i="1"/>
  <c r="N119" i="1"/>
  <c r="E120" i="1"/>
  <c r="F120" i="1"/>
  <c r="G120" i="1"/>
  <c r="H120" i="1"/>
  <c r="I120" i="1"/>
  <c r="J120" i="1"/>
  <c r="K120" i="1"/>
  <c r="L120" i="1"/>
  <c r="M120" i="1"/>
  <c r="N120" i="1"/>
  <c r="E121" i="1"/>
  <c r="F121" i="1"/>
  <c r="G121" i="1"/>
  <c r="H121" i="1"/>
  <c r="I121" i="1"/>
  <c r="J121" i="1"/>
  <c r="K121" i="1"/>
  <c r="L121" i="1"/>
  <c r="M121" i="1"/>
  <c r="N121" i="1"/>
  <c r="E122" i="1"/>
  <c r="F122" i="1"/>
  <c r="G122" i="1"/>
  <c r="H122" i="1"/>
  <c r="I122" i="1"/>
  <c r="J122" i="1"/>
  <c r="K122" i="1"/>
  <c r="L122" i="1"/>
  <c r="M122" i="1"/>
  <c r="N122" i="1"/>
  <c r="E123" i="1"/>
  <c r="F123" i="1"/>
  <c r="G123" i="1"/>
  <c r="H123" i="1"/>
  <c r="I123" i="1"/>
  <c r="J123" i="1"/>
  <c r="K123" i="1"/>
  <c r="L123" i="1"/>
  <c r="M123" i="1"/>
  <c r="N123" i="1"/>
  <c r="E124" i="1"/>
  <c r="F124" i="1"/>
  <c r="G124" i="1"/>
  <c r="H124" i="1"/>
  <c r="I124" i="1"/>
  <c r="J124" i="1"/>
  <c r="K124" i="1"/>
  <c r="L124" i="1"/>
  <c r="M124" i="1"/>
  <c r="N124" i="1"/>
  <c r="E125" i="1"/>
  <c r="F125" i="1"/>
  <c r="G125" i="1"/>
  <c r="H125" i="1"/>
  <c r="I125" i="1"/>
  <c r="J125" i="1"/>
  <c r="K125" i="1"/>
  <c r="L125" i="1"/>
  <c r="M125" i="1"/>
  <c r="N125" i="1"/>
  <c r="E126" i="1"/>
  <c r="F126" i="1"/>
  <c r="G126" i="1"/>
  <c r="H126" i="1"/>
  <c r="I126" i="1"/>
  <c r="J126" i="1"/>
  <c r="K126" i="1"/>
  <c r="L126" i="1"/>
  <c r="M126" i="1"/>
  <c r="N126" i="1"/>
  <c r="E127" i="1"/>
  <c r="F127" i="1"/>
  <c r="G127" i="1"/>
  <c r="H127" i="1"/>
  <c r="I127" i="1"/>
  <c r="J127" i="1"/>
  <c r="K127" i="1"/>
  <c r="L127" i="1"/>
  <c r="M127" i="1"/>
  <c r="N127" i="1"/>
  <c r="E128" i="1"/>
  <c r="F128" i="1"/>
  <c r="G128" i="1"/>
  <c r="H128" i="1"/>
  <c r="I128" i="1"/>
  <c r="J128" i="1"/>
  <c r="K128" i="1"/>
  <c r="L128" i="1"/>
  <c r="M128" i="1"/>
  <c r="N128" i="1"/>
  <c r="E129" i="1"/>
  <c r="F129" i="1"/>
  <c r="G129" i="1"/>
  <c r="H129" i="1"/>
  <c r="I129" i="1"/>
  <c r="J129" i="1"/>
  <c r="K129" i="1"/>
  <c r="L129" i="1"/>
  <c r="M129" i="1"/>
  <c r="N129" i="1"/>
  <c r="E130" i="1"/>
  <c r="F130" i="1"/>
  <c r="G130" i="1"/>
  <c r="H130" i="1"/>
  <c r="I130" i="1"/>
  <c r="J130" i="1"/>
  <c r="K130" i="1"/>
  <c r="L130" i="1"/>
  <c r="M130" i="1"/>
  <c r="N130" i="1"/>
  <c r="E131" i="1"/>
  <c r="F131" i="1"/>
  <c r="G131" i="1"/>
  <c r="H131" i="1"/>
  <c r="I131" i="1"/>
  <c r="J131" i="1"/>
  <c r="K131" i="1"/>
  <c r="L131" i="1"/>
  <c r="M131" i="1"/>
  <c r="N131" i="1"/>
  <c r="E132" i="1"/>
  <c r="F132" i="1"/>
  <c r="G132" i="1"/>
  <c r="H132" i="1"/>
  <c r="I132" i="1"/>
  <c r="J132" i="1"/>
  <c r="K132" i="1"/>
  <c r="L132" i="1"/>
  <c r="M132" i="1"/>
  <c r="N132" i="1"/>
  <c r="E133" i="1"/>
  <c r="F133" i="1"/>
  <c r="G133" i="1"/>
  <c r="H133" i="1"/>
  <c r="I133" i="1"/>
  <c r="J133" i="1"/>
  <c r="K133" i="1"/>
  <c r="L133" i="1"/>
  <c r="M133" i="1"/>
  <c r="N133" i="1"/>
  <c r="E134" i="1"/>
  <c r="F134" i="1"/>
  <c r="G134" i="1"/>
  <c r="H134" i="1"/>
  <c r="I134" i="1"/>
  <c r="J134" i="1"/>
  <c r="K134" i="1"/>
  <c r="L134" i="1"/>
  <c r="M134" i="1"/>
  <c r="N134" i="1"/>
  <c r="E135" i="1"/>
  <c r="F135" i="1"/>
  <c r="G135" i="1"/>
  <c r="H135" i="1"/>
  <c r="I135" i="1"/>
  <c r="J135" i="1"/>
  <c r="K135" i="1"/>
  <c r="L135" i="1"/>
  <c r="M135" i="1"/>
  <c r="N135" i="1"/>
  <c r="E136" i="1"/>
  <c r="F136" i="1"/>
  <c r="G136" i="1"/>
  <c r="H136" i="1"/>
  <c r="I136" i="1"/>
  <c r="J136" i="1"/>
  <c r="K136" i="1"/>
  <c r="L136" i="1"/>
  <c r="M136" i="1"/>
  <c r="N136" i="1"/>
  <c r="E137" i="1"/>
  <c r="F137" i="1"/>
  <c r="G137" i="1"/>
  <c r="H137" i="1"/>
  <c r="I137" i="1"/>
  <c r="J137" i="1"/>
  <c r="K137" i="1"/>
  <c r="L137" i="1"/>
  <c r="M137" i="1"/>
  <c r="N137" i="1"/>
  <c r="E138" i="1"/>
  <c r="F138" i="1"/>
  <c r="G138" i="1"/>
  <c r="H138" i="1"/>
  <c r="I138" i="1"/>
  <c r="J138" i="1"/>
  <c r="K138" i="1"/>
  <c r="L138" i="1"/>
  <c r="M138" i="1"/>
  <c r="N138" i="1"/>
  <c r="E139" i="1"/>
  <c r="F139" i="1"/>
  <c r="G139" i="1"/>
  <c r="H139" i="1"/>
  <c r="I139" i="1"/>
  <c r="J139" i="1"/>
  <c r="K139" i="1"/>
  <c r="L139" i="1"/>
  <c r="M139" i="1"/>
  <c r="N139" i="1"/>
  <c r="E140" i="1"/>
  <c r="F140" i="1"/>
  <c r="G140" i="1"/>
  <c r="H140" i="1"/>
  <c r="I140" i="1"/>
  <c r="J140" i="1"/>
  <c r="K140" i="1"/>
  <c r="L140" i="1"/>
  <c r="M140" i="1"/>
  <c r="N140" i="1"/>
  <c r="E141" i="1"/>
  <c r="F141" i="1"/>
  <c r="G141" i="1"/>
  <c r="H141" i="1"/>
  <c r="I141" i="1"/>
  <c r="J141" i="1"/>
  <c r="K141" i="1"/>
  <c r="L141" i="1"/>
  <c r="M141" i="1"/>
  <c r="N141" i="1"/>
  <c r="E142" i="1"/>
  <c r="F142" i="1"/>
  <c r="G142" i="1"/>
  <c r="H142" i="1"/>
  <c r="I142" i="1"/>
  <c r="J142" i="1"/>
  <c r="K142" i="1"/>
  <c r="L142" i="1"/>
  <c r="M142" i="1"/>
  <c r="N142" i="1"/>
  <c r="E143" i="1"/>
  <c r="F143" i="1"/>
  <c r="G143" i="1"/>
  <c r="H143" i="1"/>
  <c r="I143" i="1"/>
  <c r="J143" i="1"/>
  <c r="K143" i="1"/>
  <c r="L143" i="1"/>
  <c r="M143" i="1"/>
  <c r="N143" i="1"/>
  <c r="E144" i="1"/>
  <c r="F144" i="1"/>
  <c r="G144" i="1"/>
  <c r="H144" i="1"/>
  <c r="I144" i="1"/>
  <c r="J144" i="1"/>
  <c r="K144" i="1"/>
  <c r="L144" i="1"/>
  <c r="M144" i="1"/>
  <c r="N144" i="1"/>
  <c r="E145" i="1"/>
  <c r="F145" i="1"/>
  <c r="G145" i="1"/>
  <c r="H145" i="1"/>
  <c r="I145" i="1"/>
  <c r="J145" i="1"/>
  <c r="K145" i="1"/>
  <c r="L145" i="1"/>
  <c r="M145" i="1"/>
  <c r="N145" i="1"/>
  <c r="E146" i="1"/>
  <c r="F146" i="1"/>
  <c r="G146" i="1"/>
  <c r="H146" i="1"/>
  <c r="I146" i="1"/>
  <c r="J146" i="1"/>
  <c r="K146" i="1"/>
  <c r="L146" i="1"/>
  <c r="M146" i="1"/>
  <c r="N146" i="1"/>
  <c r="E147" i="1"/>
  <c r="F147" i="1"/>
  <c r="G147" i="1"/>
  <c r="H147" i="1"/>
  <c r="I147" i="1"/>
  <c r="J147" i="1"/>
  <c r="K147" i="1"/>
  <c r="L147" i="1"/>
  <c r="M147" i="1"/>
  <c r="N147" i="1"/>
  <c r="E148" i="1"/>
  <c r="F148" i="1"/>
  <c r="G148" i="1"/>
  <c r="H148" i="1"/>
  <c r="I148" i="1"/>
  <c r="J148" i="1"/>
  <c r="K148" i="1"/>
  <c r="L148" i="1"/>
  <c r="M148" i="1"/>
  <c r="N148" i="1"/>
  <c r="E149" i="1"/>
  <c r="F149" i="1"/>
  <c r="G149" i="1"/>
  <c r="H149" i="1"/>
  <c r="I149" i="1"/>
  <c r="J149" i="1"/>
  <c r="K149" i="1"/>
  <c r="L149" i="1"/>
  <c r="M149" i="1"/>
  <c r="N149" i="1"/>
  <c r="E150" i="1"/>
  <c r="F150" i="1"/>
  <c r="G150" i="1"/>
  <c r="H150" i="1"/>
  <c r="I150" i="1"/>
  <c r="J150" i="1"/>
  <c r="K150" i="1"/>
  <c r="L150" i="1"/>
  <c r="M150" i="1"/>
  <c r="N150" i="1"/>
  <c r="E151" i="1"/>
  <c r="F151" i="1"/>
  <c r="G151" i="1"/>
  <c r="H151" i="1"/>
  <c r="I151" i="1"/>
  <c r="J151" i="1"/>
  <c r="K151" i="1"/>
  <c r="L151" i="1"/>
  <c r="M151" i="1"/>
  <c r="N151" i="1"/>
  <c r="E152" i="1"/>
  <c r="F152" i="1"/>
  <c r="G152" i="1"/>
  <c r="H152" i="1"/>
  <c r="I152" i="1"/>
  <c r="J152" i="1"/>
  <c r="K152" i="1"/>
  <c r="L152" i="1"/>
  <c r="M152" i="1"/>
  <c r="N152" i="1"/>
  <c r="E153" i="1"/>
  <c r="F153" i="1"/>
  <c r="G153" i="1"/>
  <c r="H153" i="1"/>
  <c r="I153" i="1"/>
  <c r="J153" i="1"/>
  <c r="K153" i="1"/>
  <c r="L153" i="1"/>
  <c r="M153" i="1"/>
  <c r="N153" i="1"/>
  <c r="E154" i="1"/>
  <c r="F154" i="1"/>
  <c r="G154" i="1"/>
  <c r="H154" i="1"/>
  <c r="I154" i="1"/>
  <c r="J154" i="1"/>
  <c r="K154" i="1"/>
  <c r="L154" i="1"/>
  <c r="M154" i="1"/>
  <c r="N154" i="1"/>
  <c r="E155" i="1"/>
  <c r="F155" i="1"/>
  <c r="G155" i="1"/>
  <c r="H155" i="1"/>
  <c r="I155" i="1"/>
  <c r="J155" i="1"/>
  <c r="K155" i="1"/>
  <c r="L155" i="1"/>
  <c r="M155" i="1"/>
  <c r="N155" i="1"/>
  <c r="E156" i="1"/>
  <c r="F156" i="1"/>
  <c r="G156" i="1"/>
  <c r="H156" i="1"/>
  <c r="I156" i="1"/>
  <c r="J156" i="1"/>
  <c r="K156" i="1"/>
  <c r="L156" i="1"/>
  <c r="M156" i="1"/>
  <c r="N156" i="1"/>
  <c r="E157" i="1"/>
  <c r="F157" i="1"/>
  <c r="G157" i="1"/>
  <c r="H157" i="1"/>
  <c r="I157" i="1"/>
  <c r="J157" i="1"/>
  <c r="K157" i="1"/>
  <c r="L157" i="1"/>
  <c r="M157" i="1"/>
  <c r="N157" i="1"/>
  <c r="E158" i="1"/>
  <c r="F158" i="1"/>
  <c r="G158" i="1"/>
  <c r="H158" i="1"/>
  <c r="I158" i="1"/>
  <c r="J158" i="1"/>
  <c r="K158" i="1"/>
  <c r="L158" i="1"/>
  <c r="M158" i="1"/>
  <c r="N158" i="1"/>
  <c r="E159" i="1"/>
  <c r="F159" i="1"/>
  <c r="G159" i="1"/>
  <c r="H159" i="1"/>
  <c r="I159" i="1"/>
  <c r="J159" i="1"/>
  <c r="K159" i="1"/>
  <c r="L159" i="1"/>
  <c r="M159" i="1"/>
  <c r="N159" i="1"/>
  <c r="E160" i="1"/>
  <c r="F160" i="1"/>
  <c r="G160" i="1"/>
  <c r="H160" i="1"/>
  <c r="I160" i="1"/>
  <c r="J160" i="1"/>
  <c r="K160" i="1"/>
  <c r="L160" i="1"/>
  <c r="M160" i="1"/>
  <c r="N160" i="1"/>
  <c r="E161" i="1"/>
  <c r="F161" i="1"/>
  <c r="G161" i="1"/>
  <c r="H161" i="1"/>
  <c r="I161" i="1"/>
  <c r="J161" i="1"/>
  <c r="K161" i="1"/>
  <c r="L161" i="1"/>
  <c r="M161" i="1"/>
  <c r="N161" i="1"/>
  <c r="E162" i="1"/>
  <c r="F162" i="1"/>
  <c r="G162" i="1"/>
  <c r="H162" i="1"/>
  <c r="I162" i="1"/>
  <c r="J162" i="1"/>
  <c r="K162" i="1"/>
  <c r="L162" i="1"/>
  <c r="M162" i="1"/>
  <c r="N162" i="1"/>
  <c r="E163" i="1"/>
  <c r="F163" i="1"/>
  <c r="G163" i="1"/>
  <c r="H163" i="1"/>
  <c r="I163" i="1"/>
  <c r="J163" i="1"/>
  <c r="K163" i="1"/>
  <c r="L163" i="1"/>
  <c r="M163" i="1"/>
  <c r="N163" i="1"/>
  <c r="E164" i="1"/>
  <c r="F164" i="1"/>
  <c r="G164" i="1"/>
  <c r="H164" i="1"/>
  <c r="I164" i="1"/>
  <c r="J164" i="1"/>
  <c r="K164" i="1"/>
  <c r="L164" i="1"/>
  <c r="M164" i="1"/>
  <c r="N164" i="1"/>
  <c r="E165" i="1"/>
  <c r="F165" i="1"/>
  <c r="G165" i="1"/>
  <c r="H165" i="1"/>
  <c r="I165" i="1"/>
  <c r="J165" i="1"/>
  <c r="K165" i="1"/>
  <c r="L165" i="1"/>
  <c r="M165" i="1"/>
  <c r="N165" i="1"/>
  <c r="E166" i="1"/>
  <c r="F166" i="1"/>
  <c r="G166" i="1"/>
  <c r="H166" i="1"/>
  <c r="I166" i="1"/>
  <c r="J166" i="1"/>
  <c r="K166" i="1"/>
  <c r="L166" i="1"/>
  <c r="M166" i="1"/>
  <c r="N166" i="1"/>
  <c r="E167" i="1"/>
  <c r="F167" i="1"/>
  <c r="G167" i="1"/>
  <c r="H167" i="1"/>
  <c r="I167" i="1"/>
  <c r="J167" i="1"/>
  <c r="K167" i="1"/>
  <c r="L167" i="1"/>
  <c r="M167" i="1"/>
  <c r="N167" i="1"/>
  <c r="E168" i="1"/>
  <c r="F168" i="1"/>
  <c r="G168" i="1"/>
  <c r="H168" i="1"/>
  <c r="I168" i="1"/>
  <c r="J168" i="1"/>
  <c r="K168" i="1"/>
  <c r="L168" i="1"/>
  <c r="M168" i="1"/>
  <c r="N168" i="1"/>
  <c r="E169" i="1"/>
  <c r="F169" i="1"/>
  <c r="G169" i="1"/>
  <c r="H169" i="1"/>
  <c r="I169" i="1"/>
  <c r="J169" i="1"/>
  <c r="K169" i="1"/>
  <c r="L169" i="1"/>
  <c r="M169" i="1"/>
  <c r="N169" i="1"/>
  <c r="E170" i="1"/>
  <c r="F170" i="1"/>
  <c r="G170" i="1"/>
  <c r="H170" i="1"/>
  <c r="I170" i="1"/>
  <c r="J170" i="1"/>
  <c r="K170" i="1"/>
  <c r="L170" i="1"/>
  <c r="M170" i="1"/>
  <c r="N170" i="1"/>
  <c r="E171" i="1"/>
  <c r="F171" i="1"/>
  <c r="G171" i="1"/>
  <c r="H171" i="1"/>
  <c r="I171" i="1"/>
  <c r="J171" i="1"/>
  <c r="K171" i="1"/>
  <c r="L171" i="1"/>
  <c r="M171" i="1"/>
  <c r="N171" i="1"/>
  <c r="E172" i="1"/>
  <c r="F172" i="1"/>
  <c r="G172" i="1"/>
  <c r="H172" i="1"/>
  <c r="I172" i="1"/>
  <c r="J172" i="1"/>
  <c r="K172" i="1"/>
  <c r="L172" i="1"/>
  <c r="M172" i="1"/>
  <c r="N172" i="1"/>
  <c r="E173" i="1"/>
  <c r="F173" i="1"/>
  <c r="G173" i="1"/>
  <c r="H173" i="1"/>
  <c r="I173" i="1"/>
  <c r="J173" i="1"/>
  <c r="K173" i="1"/>
  <c r="L173" i="1"/>
  <c r="M173" i="1"/>
  <c r="N173" i="1"/>
  <c r="E174" i="1"/>
  <c r="F174" i="1"/>
  <c r="G174" i="1"/>
  <c r="H174" i="1"/>
  <c r="I174" i="1"/>
  <c r="J174" i="1"/>
  <c r="K174" i="1"/>
  <c r="L174" i="1"/>
  <c r="M174" i="1"/>
  <c r="N174" i="1"/>
  <c r="E175" i="1"/>
  <c r="F175" i="1"/>
  <c r="G175" i="1"/>
  <c r="H175" i="1"/>
  <c r="I175" i="1"/>
  <c r="J175" i="1"/>
  <c r="K175" i="1"/>
  <c r="L175" i="1"/>
  <c r="M175" i="1"/>
  <c r="N175" i="1"/>
  <c r="E176" i="1"/>
  <c r="F176" i="1"/>
  <c r="G176" i="1"/>
  <c r="H176" i="1"/>
  <c r="I176" i="1"/>
  <c r="J176" i="1"/>
  <c r="K176" i="1"/>
  <c r="L176" i="1"/>
  <c r="M176" i="1"/>
  <c r="N176" i="1"/>
  <c r="E177" i="1"/>
  <c r="F177" i="1"/>
  <c r="G177" i="1"/>
  <c r="H177" i="1"/>
  <c r="I177" i="1"/>
  <c r="J177" i="1"/>
  <c r="K177" i="1"/>
  <c r="L177" i="1"/>
  <c r="M177" i="1"/>
  <c r="N177" i="1"/>
  <c r="E178" i="1"/>
  <c r="F178" i="1"/>
  <c r="G178" i="1"/>
  <c r="H178" i="1"/>
  <c r="I178" i="1"/>
  <c r="J178" i="1"/>
  <c r="K178" i="1"/>
  <c r="L178" i="1"/>
  <c r="M178" i="1"/>
  <c r="N178" i="1"/>
  <c r="E179" i="1"/>
  <c r="F179" i="1"/>
  <c r="G179" i="1"/>
  <c r="H179" i="1"/>
  <c r="I179" i="1"/>
  <c r="J179" i="1"/>
  <c r="K179" i="1"/>
  <c r="L179" i="1"/>
  <c r="M179" i="1"/>
  <c r="N179" i="1"/>
  <c r="E180" i="1"/>
  <c r="F180" i="1"/>
  <c r="G180" i="1"/>
  <c r="H180" i="1"/>
  <c r="I180" i="1"/>
  <c r="J180" i="1"/>
  <c r="K180" i="1"/>
  <c r="L180" i="1"/>
  <c r="M180" i="1"/>
  <c r="N180" i="1"/>
  <c r="E181" i="1"/>
  <c r="F181" i="1"/>
  <c r="G181" i="1"/>
  <c r="H181" i="1"/>
  <c r="I181" i="1"/>
  <c r="J181" i="1"/>
  <c r="K181" i="1"/>
  <c r="L181" i="1"/>
  <c r="M181" i="1"/>
  <c r="N181" i="1"/>
  <c r="E182" i="1"/>
  <c r="F182" i="1"/>
  <c r="G182" i="1"/>
  <c r="H182" i="1"/>
  <c r="I182" i="1"/>
  <c r="J182" i="1"/>
  <c r="K182" i="1"/>
  <c r="L182" i="1"/>
  <c r="M182" i="1"/>
  <c r="N182" i="1"/>
  <c r="E183" i="1"/>
  <c r="F183" i="1"/>
  <c r="G183" i="1"/>
  <c r="H183" i="1"/>
  <c r="I183" i="1"/>
  <c r="J183" i="1"/>
  <c r="K183" i="1"/>
  <c r="L183" i="1"/>
  <c r="M183" i="1"/>
  <c r="N183" i="1"/>
  <c r="E184" i="1"/>
  <c r="F184" i="1"/>
  <c r="G184" i="1"/>
  <c r="H184" i="1"/>
  <c r="I184" i="1"/>
  <c r="J184" i="1"/>
  <c r="K184" i="1"/>
  <c r="L184" i="1"/>
  <c r="M184" i="1"/>
  <c r="N184" i="1"/>
  <c r="E185" i="1"/>
  <c r="F185" i="1"/>
  <c r="G185" i="1"/>
  <c r="H185" i="1"/>
  <c r="I185" i="1"/>
  <c r="J185" i="1"/>
  <c r="K185" i="1"/>
  <c r="L185" i="1"/>
  <c r="M185" i="1"/>
  <c r="N185" i="1"/>
  <c r="E186" i="1"/>
  <c r="F186" i="1"/>
  <c r="G186" i="1"/>
  <c r="H186" i="1"/>
  <c r="I186" i="1"/>
  <c r="J186" i="1"/>
  <c r="K186" i="1"/>
  <c r="L186" i="1"/>
  <c r="M186" i="1"/>
  <c r="N186" i="1"/>
  <c r="E187" i="1"/>
  <c r="F187" i="1"/>
  <c r="G187" i="1"/>
  <c r="H187" i="1"/>
  <c r="I187" i="1"/>
  <c r="J187" i="1"/>
  <c r="K187" i="1"/>
  <c r="L187" i="1"/>
  <c r="M187" i="1"/>
  <c r="N187" i="1"/>
  <c r="E188" i="1"/>
  <c r="F188" i="1"/>
  <c r="G188" i="1"/>
  <c r="H188" i="1"/>
  <c r="I188" i="1"/>
  <c r="J188" i="1"/>
  <c r="K188" i="1"/>
  <c r="L188" i="1"/>
  <c r="M188" i="1"/>
  <c r="N188" i="1"/>
  <c r="E189" i="1"/>
  <c r="F189" i="1"/>
  <c r="G189" i="1"/>
  <c r="H189" i="1"/>
  <c r="I189" i="1"/>
  <c r="J189" i="1"/>
  <c r="K189" i="1"/>
  <c r="L189" i="1"/>
  <c r="M189" i="1"/>
  <c r="N189" i="1"/>
  <c r="E190" i="1"/>
  <c r="F190" i="1"/>
  <c r="G190" i="1"/>
  <c r="H190" i="1"/>
  <c r="I190" i="1"/>
  <c r="J190" i="1"/>
  <c r="K190" i="1"/>
  <c r="L190" i="1"/>
  <c r="M190" i="1"/>
  <c r="N190" i="1"/>
  <c r="E191" i="1"/>
  <c r="F191" i="1"/>
  <c r="G191" i="1"/>
  <c r="H191" i="1"/>
  <c r="I191" i="1"/>
  <c r="J191" i="1"/>
  <c r="K191" i="1"/>
  <c r="L191" i="1"/>
  <c r="M191" i="1"/>
  <c r="N191" i="1"/>
  <c r="E192" i="1"/>
  <c r="F192" i="1"/>
  <c r="G192" i="1"/>
  <c r="H192" i="1"/>
  <c r="I192" i="1"/>
  <c r="J192" i="1"/>
  <c r="K192" i="1"/>
  <c r="L192" i="1"/>
  <c r="M192" i="1"/>
  <c r="N192" i="1"/>
  <c r="E193" i="1"/>
  <c r="F193" i="1"/>
  <c r="G193" i="1"/>
  <c r="H193" i="1"/>
  <c r="I193" i="1"/>
  <c r="J193" i="1"/>
  <c r="K193" i="1"/>
  <c r="L193" i="1"/>
  <c r="M193" i="1"/>
  <c r="N193" i="1"/>
  <c r="E194" i="1"/>
  <c r="F194" i="1"/>
  <c r="G194" i="1"/>
  <c r="H194" i="1"/>
  <c r="I194" i="1"/>
  <c r="J194" i="1"/>
  <c r="K194" i="1"/>
  <c r="L194" i="1"/>
  <c r="M194" i="1"/>
  <c r="N194" i="1"/>
  <c r="E195" i="1"/>
  <c r="F195" i="1"/>
  <c r="G195" i="1"/>
  <c r="H195" i="1"/>
  <c r="I195" i="1"/>
  <c r="J195" i="1"/>
  <c r="K195" i="1"/>
  <c r="L195" i="1"/>
  <c r="M195" i="1"/>
  <c r="N195" i="1"/>
  <c r="E196" i="1"/>
  <c r="F196" i="1"/>
  <c r="G196" i="1"/>
  <c r="H196" i="1"/>
  <c r="I196" i="1"/>
  <c r="J196" i="1"/>
  <c r="K196" i="1"/>
  <c r="L196" i="1"/>
  <c r="M196" i="1"/>
  <c r="N196" i="1"/>
  <c r="E197" i="1"/>
  <c r="F197" i="1"/>
  <c r="G197" i="1"/>
  <c r="H197" i="1"/>
  <c r="I197" i="1"/>
  <c r="J197" i="1"/>
  <c r="K197" i="1"/>
  <c r="L197" i="1"/>
  <c r="M197" i="1"/>
  <c r="N197" i="1"/>
  <c r="E198" i="1"/>
  <c r="F198" i="1"/>
  <c r="G198" i="1"/>
  <c r="H198" i="1"/>
  <c r="I198" i="1"/>
  <c r="J198" i="1"/>
  <c r="K198" i="1"/>
  <c r="L198" i="1"/>
  <c r="M198" i="1"/>
  <c r="N198" i="1"/>
  <c r="E199" i="1"/>
  <c r="F199" i="1"/>
  <c r="G199" i="1"/>
  <c r="H199" i="1"/>
  <c r="I199" i="1"/>
  <c r="J199" i="1"/>
  <c r="K199" i="1"/>
  <c r="L199" i="1"/>
  <c r="M199" i="1"/>
  <c r="N199" i="1"/>
  <c r="E200" i="1"/>
  <c r="F200" i="1"/>
  <c r="G200" i="1"/>
  <c r="H200" i="1"/>
  <c r="I200" i="1"/>
  <c r="J200" i="1"/>
  <c r="K200" i="1"/>
  <c r="L200" i="1"/>
  <c r="M200" i="1"/>
  <c r="N200" i="1"/>
  <c r="E201" i="1"/>
  <c r="F201" i="1"/>
  <c r="G201" i="1"/>
  <c r="H201" i="1"/>
  <c r="I201" i="1"/>
  <c r="J201" i="1"/>
  <c r="K201" i="1"/>
  <c r="L201" i="1"/>
  <c r="M201" i="1"/>
  <c r="N201" i="1"/>
  <c r="E202" i="1"/>
  <c r="F202" i="1"/>
  <c r="G202" i="1"/>
  <c r="H202" i="1"/>
  <c r="I202" i="1"/>
  <c r="J202" i="1"/>
  <c r="K202" i="1"/>
  <c r="L202" i="1"/>
  <c r="M202" i="1"/>
  <c r="N202" i="1"/>
  <c r="E203" i="1"/>
  <c r="F203" i="1"/>
  <c r="G203" i="1"/>
  <c r="H203" i="1"/>
  <c r="I203" i="1"/>
  <c r="J203" i="1"/>
  <c r="K203" i="1"/>
  <c r="L203" i="1"/>
  <c r="M203" i="1"/>
  <c r="N203" i="1"/>
  <c r="E204" i="1"/>
  <c r="F204" i="1"/>
  <c r="G204" i="1"/>
  <c r="H204" i="1"/>
  <c r="I204" i="1"/>
  <c r="J204" i="1"/>
  <c r="K204" i="1"/>
  <c r="L204" i="1"/>
  <c r="M204" i="1"/>
  <c r="N204" i="1"/>
  <c r="N1" i="1"/>
  <c r="M1" i="1"/>
  <c r="L1" i="1"/>
  <c r="K1" i="1"/>
  <c r="I1" i="1"/>
  <c r="G1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J1" i="1"/>
  <c r="H1" i="1"/>
  <c r="F1" i="1"/>
  <c r="D1" i="1"/>
</calcChain>
</file>

<file path=xl/sharedStrings.xml><?xml version="1.0" encoding="utf-8"?>
<sst xmlns="http://schemas.openxmlformats.org/spreadsheetml/2006/main" count="1564" uniqueCount="684">
  <si>
    <t>BEXAR COUNTY ELECTIONS(BOTH)</t>
  </si>
  <si>
    <t>1103 S. FRIO</t>
  </si>
  <si>
    <t>SAN ANTONIO TX 78207</t>
  </si>
  <si>
    <t>10/24/2022-10/28/2022 08:00 AM-06:00 PM</t>
  </si>
  <si>
    <t>10/29/2022-10/29/2022 08:00 AM-08:00 PM</t>
  </si>
  <si>
    <t>10/30/2022-10/30/2022 12:00 PM-06:00 PM</t>
  </si>
  <si>
    <t>10/31/2022-11/04/2022 08:00 AM-08:00 PM</t>
  </si>
  <si>
    <t>BEXAR COUNTY JUSTICE CENTER(BOTH)</t>
  </si>
  <si>
    <t>300 DOLOROSA</t>
  </si>
  <si>
    <t>SAN ANTONIO TX 78205</t>
  </si>
  <si>
    <t>10/31/2022-11/04/2022 08:00 AM-06:00 PM</t>
  </si>
  <si>
    <t>BROOKHOLLOW BRANCH LIBRARY(BOTH)</t>
  </si>
  <si>
    <t>530 HEIMER RD.</t>
  </si>
  <si>
    <t>SAN ANTONIO TX 78232</t>
  </si>
  <si>
    <t>CASTLE HILLS CITY HALL(BOTH)</t>
  </si>
  <si>
    <t>209 LEMONWOOD</t>
  </si>
  <si>
    <t>SAN ANTONIO TX 78213</t>
  </si>
  <si>
    <t>CHRISTIAN FAMILY BAPTIST CHURCH(BOTH)</t>
  </si>
  <si>
    <t>1589 GROSSENBACHER</t>
  </si>
  <si>
    <t>SAN ANTONIO TX 78245</t>
  </si>
  <si>
    <t>CLAUDE BLACK COMMUNITY CENTER(BOTH)</t>
  </si>
  <si>
    <t>2805 E. COMMERCE</t>
  </si>
  <si>
    <t>SAN ANTONIO TX 78202</t>
  </si>
  <si>
    <t>CODY BRANCH LIBRARY(BOTH)</t>
  </si>
  <si>
    <t>11441 VANCE JACKSON</t>
  </si>
  <si>
    <t>SAN ANTONIO TX 78230</t>
  </si>
  <si>
    <t>COPERNICUS COMM. CENTER(BOTH)</t>
  </si>
  <si>
    <t>5003 LORD RD.</t>
  </si>
  <si>
    <t>SAN ANTONIO TX 78220</t>
  </si>
  <si>
    <t>CORTEZ BRANCH LIBRARY(BOTH)</t>
  </si>
  <si>
    <t>2803 HUNTER BLVD.</t>
  </si>
  <si>
    <t>SAN ANTONIO TX 78224</t>
  </si>
  <si>
    <t>EAST CENTRAL ISD ADMIN BUILDING(BOTH)</t>
  </si>
  <si>
    <t>6634 NEW SULPHUR SPRINGS RD.</t>
  </si>
  <si>
    <t>SAN ANTONIO TX 78263</t>
  </si>
  <si>
    <t>ELMENDORF CITY HALL(BOTH)</t>
  </si>
  <si>
    <t>4133 ELDRIDGE AVE.</t>
  </si>
  <si>
    <t>ELMENDORF TX 78237</t>
  </si>
  <si>
    <t>ENCINO BRANCH LIBRARY(BOTH)</t>
  </si>
  <si>
    <t>2515 E. EVANS RD.</t>
  </si>
  <si>
    <t>SAN ANTONIO TX 78259</t>
  </si>
  <si>
    <t>FRANK GARRETT MULTI SERVICE CENTER(BOTH)</t>
  </si>
  <si>
    <t>1226 NW 18TH STREET</t>
  </si>
  <si>
    <t>GREAT NORTHWEST BRANCH LIBRARY(BOTH)</t>
  </si>
  <si>
    <t>9050 WELLWOOD</t>
  </si>
  <si>
    <t>SAN ANTONIO TX 78250</t>
  </si>
  <si>
    <t>GUERRA BRANCH LIBRARY(BOTH)</t>
  </si>
  <si>
    <t>7978 W. MILITARY DRIVE</t>
  </si>
  <si>
    <t>SAN ANTONIO TX 78227</t>
  </si>
  <si>
    <t>HELOTES CITY HALL(BOTH)</t>
  </si>
  <si>
    <t>12951 BANDERA ROAD</t>
  </si>
  <si>
    <t>HELOTES TX 78023</t>
  </si>
  <si>
    <t>IGO BRANCH LIBRARY(BOTH)</t>
  </si>
  <si>
    <t>13330 KYLE SEALE PARKWAY</t>
  </si>
  <si>
    <t>SAN ANTONIO TX 78249</t>
  </si>
  <si>
    <t>JOHNSTON BRANCH LIBRARY(BOTH)</t>
  </si>
  <si>
    <t>6307 SUN VALLEY DRIVE</t>
  </si>
  <si>
    <t>KIRBY CITY HALL(BOTH)</t>
  </si>
  <si>
    <t>112 BAUMAN ST.</t>
  </si>
  <si>
    <t>KIRBY TX 78219</t>
  </si>
  <si>
    <t>LAS PALMAS BRANCH LIBRARY(BOTH)</t>
  </si>
  <si>
    <t>515 CASTROVILLE RD.</t>
  </si>
  <si>
    <t>SAN ANTONIO TX 78237</t>
  </si>
  <si>
    <t>LEON VALLEY CONFERENCE CENTER(BOTH)</t>
  </si>
  <si>
    <t>6427 EVERS RD.</t>
  </si>
  <si>
    <t>SAN ANTONIO TX 78238</t>
  </si>
  <si>
    <t>LIONS FIELD ADULT AND SENIOR CENTER(BOTH)</t>
  </si>
  <si>
    <t>2809 BROADWAY ST.</t>
  </si>
  <si>
    <t>SAN ANTONIO TX 78209</t>
  </si>
  <si>
    <t>MAVERICK BRANCH LIBRARY(BOTH)</t>
  </si>
  <si>
    <t>8700 MYSTIC PARK</t>
  </si>
  <si>
    <t>SAN ANTONIO TX 78254</t>
  </si>
  <si>
    <t>MCCRELESS LIBRARY(BOTH)</t>
  </si>
  <si>
    <t>1023 ADA ST.</t>
  </si>
  <si>
    <t>SAN ANTONIO TX 78223</t>
  </si>
  <si>
    <t>MISSION BRANCH LIBRARY(BOTH)</t>
  </si>
  <si>
    <t>3134 ROOSEVELT AVE</t>
  </si>
  <si>
    <t>SAN ANTONIO TX 78214</t>
  </si>
  <si>
    <t>NORTHSIDE ACTIVITY CENTER(BOTH)</t>
  </si>
  <si>
    <t>7001 CULEBRA RD.</t>
  </si>
  <si>
    <t>NORTHWEST VISTA COLLEGE(BOTH)</t>
  </si>
  <si>
    <t>3535 N. ELLISON DRIVE</t>
  </si>
  <si>
    <t>SAN ANTONIO TX 78251</t>
  </si>
  <si>
    <t>OLD CONVERSE CITY HALL(BOTH)</t>
  </si>
  <si>
    <t>405 S. SEGUIN ROAD</t>
  </si>
  <si>
    <t>CONVERSE TX 78109</t>
  </si>
  <si>
    <t>OLMOS PARK CITY HALL(BOTH)</t>
  </si>
  <si>
    <t>120 EL PRADO DR. W.</t>
  </si>
  <si>
    <t>SAN ANTONIO TX 78212</t>
  </si>
  <si>
    <t>OUR LADY OF THE LAKE UNIVERSITY(BOTH)</t>
  </si>
  <si>
    <t>411 S.W. 24TH STREET</t>
  </si>
  <si>
    <t>PALO ALTO COLLEGE(BOTH)</t>
  </si>
  <si>
    <t>1400 W. VILLARET BLVD</t>
  </si>
  <si>
    <t>PARMAN BRANCH LIBRARY AT STONE OAK(BOTH)</t>
  </si>
  <si>
    <t>20735 WILDERNESS OAK</t>
  </si>
  <si>
    <t>SAN ANTONIO TX 78258</t>
  </si>
  <si>
    <t>PRECINCT 1 SATELLITE OFFICE(BOTH)</t>
  </si>
  <si>
    <t>3505 PLEASANTON ROAD</t>
  </si>
  <si>
    <t>SAN ANTONIO TX 78221</t>
  </si>
  <si>
    <t>PRECINCT 3 SATELLITE OFFICE(BOTH)</t>
  </si>
  <si>
    <t>320 INTERPARK BLVD</t>
  </si>
  <si>
    <t>SAN ANTONIO TX 78216</t>
  </si>
  <si>
    <t>SAC VICTORY CENTER(BOTH)</t>
  </si>
  <si>
    <t>1819 N. MAIN AVE.</t>
  </si>
  <si>
    <t>SCHAEFER BRANCH LIBRARY(BOTH)</t>
  </si>
  <si>
    <t>6322 US HWY 87 E.</t>
  </si>
  <si>
    <t>SAN ANTONIO TX 78222</t>
  </si>
  <si>
    <t>SEMMES BRANCH LIBRARY(BOTH)</t>
  </si>
  <si>
    <t>15060 JUDSON RD.</t>
  </si>
  <si>
    <t>SAN ANTONIO TX 78247</t>
  </si>
  <si>
    <t>SHAVANO PARK CITY HALL(BOTH)</t>
  </si>
  <si>
    <t>900 SADDLETREE CT.</t>
  </si>
  <si>
    <t>SHAVANO PARK TX 78231</t>
  </si>
  <si>
    <t>SOMERSET CITY HALL(BOTH)</t>
  </si>
  <si>
    <t>7360 EAST 6TH ST., SOMERSET</t>
  </si>
  <si>
    <t>SOMERSET TX 78069</t>
  </si>
  <si>
    <t>SOUTHSIDE ISD ADMIN BLDG(BOTH)</t>
  </si>
  <si>
    <t>1460 MARTINEZ-LOSOYA RD.</t>
  </si>
  <si>
    <t>ST. MARY'S UNIVERSITY(BOTH)</t>
  </si>
  <si>
    <t>1 CAMINO SANTA MARIA</t>
  </si>
  <si>
    <t>SAN ANTONIO TX 78228</t>
  </si>
  <si>
    <t>ST. PAUL COMMUNITY CENTER(BOTH)</t>
  </si>
  <si>
    <t>1201 DONALDSON AVE.</t>
  </si>
  <si>
    <t>TAKAS PARK(BOTH)</t>
  </si>
  <si>
    <t>9310 JIM SEAL DR.</t>
  </si>
  <si>
    <t>WINDCREST TX 78239</t>
  </si>
  <si>
    <t>TEXAS A&amp;M SAN ANTONIO MAYS CENTER(BOTH)</t>
  </si>
  <si>
    <t>1 UNIVERSITY WAY</t>
  </si>
  <si>
    <t>THOUSAND OAKS BRANCH LIBRARY(BOTH)</t>
  </si>
  <si>
    <t>4618 THOUSAND OAKS</t>
  </si>
  <si>
    <t>SAN ANTONIO TX 78233</t>
  </si>
  <si>
    <t>TOBIN LIBRARY @ OAKWELL(BOTH)</t>
  </si>
  <si>
    <t>4134 HARRY WURZBACH</t>
  </si>
  <si>
    <t>UNIVERSAL CITY LIBRARY(BOTH)</t>
  </si>
  <si>
    <t>100 NORTHVIEW DR.</t>
  </si>
  <si>
    <t>SAN ANTONIO TX 78148</t>
  </si>
  <si>
    <t>UTSA(BOTH)</t>
  </si>
  <si>
    <t>1 UTSA CIRCLE</t>
  </si>
  <si>
    <t>VAN RAUB ELEMENTARY SCHOOL(BOTH)</t>
  </si>
  <si>
    <t>8776 DIETZ ELKHORN RD.</t>
  </si>
  <si>
    <t>FAIR OAKS RANCH TX 78015</t>
  </si>
  <si>
    <t>WONDERLAND MALL OF THE AMERICAS(BOTH)</t>
  </si>
  <si>
    <t>4522 FRED RD.</t>
  </si>
  <si>
    <t>SAN ANTONIO TX 78201</t>
  </si>
  <si>
    <t>WOODLAWN POINTE CENTER FOR COMMUNITY(BOTH)</t>
  </si>
  <si>
    <t>702 DONALDSON AVE.</t>
  </si>
  <si>
    <t>ADAMS ELEMENTARY SCHOOL</t>
  </si>
  <si>
    <t>135 E. SOUTHCROSS</t>
  </si>
  <si>
    <t>11/08/2022-11/08/2022 07:00 AM-07:00 PM</t>
  </si>
  <si>
    <t>ADAMS HILL ELEMENTARY SCHOOL</t>
  </si>
  <si>
    <t>9627 ADAMS HILL DRIVE</t>
  </si>
  <si>
    <t>ADANTE INDEPENDENT LIVING</t>
  </si>
  <si>
    <t>2702 CEMBALO BLVD</t>
  </si>
  <si>
    <t>AGNES COTTON ACADEMY</t>
  </si>
  <si>
    <t>1616 BLANCO RD.</t>
  </si>
  <si>
    <t>ALAMO HEIGHTS CITY HALL</t>
  </si>
  <si>
    <t>6116 BROADWAY ST.</t>
  </si>
  <si>
    <t>ALAMO HEIGHTS UNITED METHODIST</t>
  </si>
  <si>
    <t>825 E. BASSE RD.</t>
  </si>
  <si>
    <t>ALAMO STADIUM CONVOCATION CENTER</t>
  </si>
  <si>
    <t>110 TULETA DR.</t>
  </si>
  <si>
    <t>ALAN B. SHEPARD MIDDLE SCHOOL</t>
  </si>
  <si>
    <t>5558 RAY ELLISON BLVD.</t>
  </si>
  <si>
    <t>SAN ANTONIO TX 78242</t>
  </si>
  <si>
    <t>ANTONIO MARGIL ELEMENTARY SCHOOL</t>
  </si>
  <si>
    <t>1000 PEREZ STREET</t>
  </si>
  <si>
    <t>ARTEMISIA BOWDEN ACADEMY</t>
  </si>
  <si>
    <t>515 WILLOW ST.</t>
  </si>
  <si>
    <t>AUE ELEMENTARY SCHOOL</t>
  </si>
  <si>
    <t>24750 BAYWATER STAGE</t>
  </si>
  <si>
    <t>SAN ANTONIO TX 78255</t>
  </si>
  <si>
    <t>BALL ACADEMY</t>
  </si>
  <si>
    <t>343 KOEHLER COURT</t>
  </si>
  <si>
    <t>BARKLEY-RUIZ ELEMENTARY SCHOOL</t>
  </si>
  <si>
    <t>1111 S. NAVIDAD STREET</t>
  </si>
  <si>
    <t>BEACON HILL ACADEMY</t>
  </si>
  <si>
    <t>1411 W. ASHBY PL.</t>
  </si>
  <si>
    <t>BEARD ELEMENTARY SCHOOL</t>
  </si>
  <si>
    <t>8725 SONOMA PKWY</t>
  </si>
  <si>
    <t>BELLA CAMERON ELEMENTARY SCHOOL</t>
  </si>
  <si>
    <t>3635 BELGIUM DR.</t>
  </si>
  <si>
    <t>SAN ANTONIO TX 78219</t>
  </si>
  <si>
    <t>BETHANY ROMANIAN CHURCH</t>
  </si>
  <si>
    <t>26347 BOERNE STAGE RD.</t>
  </si>
  <si>
    <t>BOERNE TX 78006</t>
  </si>
  <si>
    <t>BIG COUNTRY ELEMENTARY SCHOOL</t>
  </si>
  <si>
    <t>2250 PUE ROAD</t>
  </si>
  <si>
    <t>BLOSSOM ATHLETIC CENTER</t>
  </si>
  <si>
    <t>12002 JONES MALTSBERGER RD.</t>
  </si>
  <si>
    <t>BOB HOPE ELEMENTARY SCHOOL</t>
  </si>
  <si>
    <t>3022 REFORMA</t>
  </si>
  <si>
    <t>SAN ANTONIO TX 78211</t>
  </si>
  <si>
    <t>BOBBYE BEHLAU ELEMENTARY SCHOOL</t>
  </si>
  <si>
    <t>2355 CAMP LIGHT WAY</t>
  </si>
  <si>
    <t>BODE COMMUNITY CENTER</t>
  </si>
  <si>
    <t>900 RIGSBY</t>
  </si>
  <si>
    <t>SAN ANTONIO TX 78210</t>
  </si>
  <si>
    <t>BOONE ELEMENTARY SCHOOL</t>
  </si>
  <si>
    <t>6614 SPRING TIME DR.</t>
  </si>
  <si>
    <t>BRADLEY MIDDLE SCHOOL</t>
  </si>
  <si>
    <t>14819 HEIMER RD.</t>
  </si>
  <si>
    <t>BRANDEIS HIGH SCHOOL</t>
  </si>
  <si>
    <t>13011 KYLE SEALE PKWY</t>
  </si>
  <si>
    <t>BRAUCHLE ELEMENTARY SCHOOL</t>
  </si>
  <si>
    <t>8555 BOWENS CROSSING</t>
  </si>
  <si>
    <t>BRENTWOOD STEAM SCHOOL OF INNOVATION</t>
  </si>
  <si>
    <t>1626 W. THOMPSON PLACE</t>
  </si>
  <si>
    <t>SAN ANTONIO TX 78226</t>
  </si>
  <si>
    <t>BULVERDE CREEK ELEMENTARY SCHOOL</t>
  </si>
  <si>
    <t>3839 CANYON PKWY</t>
  </si>
  <si>
    <t>BURKE ELEMENTARY SCHOOL</t>
  </si>
  <si>
    <t>10111 TERRA OAK</t>
  </si>
  <si>
    <t>BUSH MIDDLE SCHOOL</t>
  </si>
  <si>
    <t>1500 EVANS RD.</t>
  </si>
  <si>
    <t>CANDLEWOOD ELEMENTARY SCHOOL</t>
  </si>
  <si>
    <t>3635 CANDLEGLEN</t>
  </si>
  <si>
    <t>SAN ANTONIO TX 78244</t>
  </si>
  <si>
    <t>CARLOS COON ELEMENTARY SCHOOL</t>
  </si>
  <si>
    <t>3114 TIMBER VIEW DRIVE</t>
  </si>
  <si>
    <t>CARNAHAN ELEMENTARY SCHOOL</t>
  </si>
  <si>
    <t>6839 BABCOCK RD.</t>
  </si>
  <si>
    <t>CARSON ELEMENTARY SCHOOL</t>
  </si>
  <si>
    <t>8151 OLD TEZEL RD.</t>
  </si>
  <si>
    <t>CENTRAL LIBRARY</t>
  </si>
  <si>
    <t>600 SOLEDAD</t>
  </si>
  <si>
    <t>CHARLES GRAEBNER ELEMENTARY SCHOOL</t>
  </si>
  <si>
    <t>530 HOOVER STREET</t>
  </si>
  <si>
    <t>SAN ANTONIO TX 78225</t>
  </si>
  <si>
    <t>CHINA GROVE CITY HALL</t>
  </si>
  <si>
    <t>2412 FM 1516 S.</t>
  </si>
  <si>
    <t>CHINA GROVE TX 78263</t>
  </si>
  <si>
    <t>CHRISTA MCAULIFFE MIDDLE SCHOOL</t>
  </si>
  <si>
    <t>9390 SW LOOP 410</t>
  </si>
  <si>
    <t>CHURCH OF RECONCILIATION</t>
  </si>
  <si>
    <t>8900 STARCREST</t>
  </si>
  <si>
    <t>SAN ANTONIO TX 78217</t>
  </si>
  <si>
    <t>CHURCHILL HIGH SCHOOL</t>
  </si>
  <si>
    <t>12049 BLANCO RD.</t>
  </si>
  <si>
    <t>CIBOLO GREEN ELEMENTARY SCHOOL</t>
  </si>
  <si>
    <t>24315 BULVERDE GREEN</t>
  </si>
  <si>
    <t>SAN ANTONIO TX 78261</t>
  </si>
  <si>
    <t>CITY OF SANDY OAKS MUNICIPAL BLDG</t>
  </si>
  <si>
    <t>22780 PRIEST RD.</t>
  </si>
  <si>
    <t>SANDY OAKS TX 78112</t>
  </si>
  <si>
    <t>CITY OF VON ORMY MUNICIPAL COURT</t>
  </si>
  <si>
    <t>14729 QUARTER HORSE</t>
  </si>
  <si>
    <t>VON ORMY TX 78073</t>
  </si>
  <si>
    <t>CLARK HIGH SCHOOL</t>
  </si>
  <si>
    <t>5150 DE ZAVALA RD.</t>
  </si>
  <si>
    <t>CLEAR SPRING ELEMENTARY SCHOOL</t>
  </si>
  <si>
    <t>4311 CLEAR SPRING DR.</t>
  </si>
  <si>
    <t>CODY ELEMENTARY SCHOOL</t>
  </si>
  <si>
    <t>10403 DUGAS DRIVE</t>
  </si>
  <si>
    <t>COLE ELEMENTARY SCHOOL</t>
  </si>
  <si>
    <t>13185 TILLMAN RIDGE</t>
  </si>
  <si>
    <t>SAN ANTONIO TX 78253</t>
  </si>
  <si>
    <t>COLLIER ELEMENTARY SCHOOL</t>
  </si>
  <si>
    <t>834 W. SOUTHCROSS</t>
  </si>
  <si>
    <t>COLLINS GARDEN BRANCH LIBRARY</t>
  </si>
  <si>
    <t>200 N. PARK BLVD</t>
  </si>
  <si>
    <t>SAN ANTONIO TX 78204</t>
  </si>
  <si>
    <t>COLONIAL HILLS UNITED METHODIST CHURCH</t>
  </si>
  <si>
    <t>5247 VANCE JACKSON</t>
  </si>
  <si>
    <t>COLONIES NORTH ELEMENTARY SCHOOL</t>
  </si>
  <si>
    <t>9915 NORTHHAMPTON</t>
  </si>
  <si>
    <t>COMMUNITY ALLIANCE FOR TRAFFIC SAFETY</t>
  </si>
  <si>
    <t>7719 PIPERS LANE</t>
  </si>
  <si>
    <t>CONNALLY MIDDLE SCHOOL</t>
  </si>
  <si>
    <t>8661 SILENT SUNRISE</t>
  </si>
  <si>
    <t>CORONADO VILLAGE ELEM. SCHOOL</t>
  </si>
  <si>
    <t>213 AMISTAD BLVD.</t>
  </si>
  <si>
    <t>UNIVERSAL CITY TX 78148</t>
  </si>
  <si>
    <t>CROCKETT ACADEMY</t>
  </si>
  <si>
    <t>2215 MORALES ST.</t>
  </si>
  <si>
    <t>CROSS MOUNTAIN CHURCH</t>
  </si>
  <si>
    <t>24891 BOERNE STAGE RD</t>
  </si>
  <si>
    <t>DAVIS MIDDLE SCHOOL</t>
  </si>
  <si>
    <t>4702 E. HOUSTON STREET</t>
  </si>
  <si>
    <t>DAVIS SCOTT YMCA</t>
  </si>
  <si>
    <t>1213 IOWA STREET</t>
  </si>
  <si>
    <t>SAN ANTONIO TX 78203</t>
  </si>
  <si>
    <t>DELLVIEW ELEMENTARY SCHOOL</t>
  </si>
  <si>
    <t>7235 DEWHURST RD.</t>
  </si>
  <si>
    <t>E.T. WRENN MIDDLE SCHOOL</t>
  </si>
  <si>
    <t>627 S. ACME RD.</t>
  </si>
  <si>
    <t>EAST CENTRAL HIGH SCHOOL</t>
  </si>
  <si>
    <t>7173 FM 1628</t>
  </si>
  <si>
    <t>EAST TERRELL HILLS ELEMENTARY SCHOOL</t>
  </si>
  <si>
    <t>4415 BLOOMDALE</t>
  </si>
  <si>
    <t>SAN ANTONIO TX 78218</t>
  </si>
  <si>
    <t>ED WHITE MIDDLE SCHOOL</t>
  </si>
  <si>
    <t>7800 MIDCROWN</t>
  </si>
  <si>
    <t>EDGEWOOD GYM</t>
  </si>
  <si>
    <t>EISENHOWER MIDDLE SCHOOL</t>
  </si>
  <si>
    <t>8231 BLANCO RD.</t>
  </si>
  <si>
    <t>EL DORADO ELEMENTARY SCHOOL</t>
  </si>
  <si>
    <t>12634 EL SENDERO</t>
  </si>
  <si>
    <t>ELLISON ELEMENTARY SCHOOL</t>
  </si>
  <si>
    <t>7132 OAK DR.</t>
  </si>
  <si>
    <t>SAN ANTONIO TX 78256</t>
  </si>
  <si>
    <t>ELOISE JAPHET ACADEMY</t>
  </si>
  <si>
    <t>314 ASTOR</t>
  </si>
  <si>
    <t>ELOLF STEAM ACADEMY</t>
  </si>
  <si>
    <t>6335 BEECH TRAIL</t>
  </si>
  <si>
    <t>ELROD ELEMENTARY SCHOOL</t>
  </si>
  <si>
    <t>8885 HEATH CIRCLE DRIVE</t>
  </si>
  <si>
    <t>ESPARZA ELEMENTARY SCHOOL</t>
  </si>
  <si>
    <t>5700 HEMPHILL DRIVE</t>
  </si>
  <si>
    <t>EVERS ELEMENTARY SCHOOL</t>
  </si>
  <si>
    <t>1715 RICHLAND HILLS DRIVE</t>
  </si>
  <si>
    <t>FAITH LUTHERAN CHURCH</t>
  </si>
  <si>
    <t>14819 JONES MALTSBERGER RD.</t>
  </si>
  <si>
    <t>FERNANDEZ ELEMENTARY SCHOOL</t>
  </si>
  <si>
    <t>6845 RIDGEBROOK ST.</t>
  </si>
  <si>
    <t>FIELDS ELEMENTARY SCHOOL</t>
  </si>
  <si>
    <t>9570 FM 1560</t>
  </si>
  <si>
    <t>FIRE STATION #3</t>
  </si>
  <si>
    <t>11917 LOWER SEGUIN RD.</t>
  </si>
  <si>
    <t>SCHERTZ TX 78154</t>
  </si>
  <si>
    <t>FIRST CHINESE BAPTIST CHURCH</t>
  </si>
  <si>
    <t>5481 PRUE RD.</t>
  </si>
  <si>
    <t>SAN ANTONIO TX 78240</t>
  </si>
  <si>
    <t>FIVE PALMS ELEMENTARY SCHOOL</t>
  </si>
  <si>
    <t>7138 FIVE PALMS DRIVE</t>
  </si>
  <si>
    <t>FOLKS MIDDLE SCHOOL</t>
  </si>
  <si>
    <t>9855 SWAYBACK RANCH</t>
  </si>
  <si>
    <t>FRANK MADLA ELEMENTARY SCHOOL</t>
  </si>
  <si>
    <t>6100 ROYALGATE DRIVE</t>
  </si>
  <si>
    <t>GALM ELEMENTARY SCHOOL</t>
  </si>
  <si>
    <t>1454 SAXOHILL DRIVE</t>
  </si>
  <si>
    <t>GARDENDALE EARLY LEARNING PROGRAM</t>
  </si>
  <si>
    <t>1731 DAHLGREEN AVENUE</t>
  </si>
  <si>
    <t>GILLETTE ELEMENTARY SCHOOL</t>
  </si>
  <si>
    <t>625 GILLETTE BLVD.</t>
  </si>
  <si>
    <t>GLENOAKS ELEMENTARY SCHOOL</t>
  </si>
  <si>
    <t>5103 NEWCOME DRIVE</t>
  </si>
  <si>
    <t>SAN ANTONIO TX 78229</t>
  </si>
  <si>
    <t>GRANADOS ADULT AND SENIOR CENTER</t>
  </si>
  <si>
    <t>500 FREILING</t>
  </si>
  <si>
    <t>GREY FOREST COMMUNITY CENTER</t>
  </si>
  <si>
    <t>18249 SHERWOOD TRAIL</t>
  </si>
  <si>
    <t>GREY FOREST TX 78023</t>
  </si>
  <si>
    <t>GUS GARCIA UNIVERSITY SCHOOL</t>
  </si>
  <si>
    <t>3306 RUIZ STREET</t>
  </si>
  <si>
    <t>HARDY OAK ELEMENTARY SCHOOL</t>
  </si>
  <si>
    <t>22900 HARDY OAK BLVD.</t>
  </si>
  <si>
    <t>HARMONY ELEMENTARY SCHOOL</t>
  </si>
  <si>
    <t>10625 GREEN LAKE DR.</t>
  </si>
  <si>
    <t>HARMONY HILLS ELEMENTARY SCHOOL</t>
  </si>
  <si>
    <t>10727 MEMORY LANE</t>
  </si>
  <si>
    <t>HARRY H. ROGERS MIDDLE SCHOOL</t>
  </si>
  <si>
    <t>314 GALWAY DR.</t>
  </si>
  <si>
    <t>HARTMAN CENTER II</t>
  </si>
  <si>
    <t>1202 W. BITTERS, BLDG 1</t>
  </si>
  <si>
    <t>HATCHETT ELEMENTARY</t>
  </si>
  <si>
    <t>10700 INGRAM RD.</t>
  </si>
  <si>
    <t>HEALTH CAREERS HIGH SCHOOL</t>
  </si>
  <si>
    <t>4646 HAMILTON WOLFE</t>
  </si>
  <si>
    <t>HECTOR GARCIA MIDDLE SCHOOL</t>
  </si>
  <si>
    <t>14900 KYLE SEALE PARKWAY</t>
  </si>
  <si>
    <t>HELOTES ELEMENTARY SCHOOL</t>
  </si>
  <si>
    <t>13878 RIGGS RD.</t>
  </si>
  <si>
    <t>HENDERSON ELEMENTARY SCHOOL</t>
  </si>
  <si>
    <t>14605 KALLISON BEND</t>
  </si>
  <si>
    <t>HERMAN HIRSCH ELEMENTARY SCHOOL</t>
  </si>
  <si>
    <t>4826 SEA BREEZE</t>
  </si>
  <si>
    <t>HIDDEN COVE ELEMENTARY</t>
  </si>
  <si>
    <t>5102 TRADING POST DR.</t>
  </si>
  <si>
    <t>HIDDEN FOREST ELEMENTARY SCHOOL</t>
  </si>
  <si>
    <t>802 SILVER SPRUCE</t>
  </si>
  <si>
    <t>HIGHLAND HILLS ELEMENTARY SCHOOL</t>
  </si>
  <si>
    <t>734 GLAMIS</t>
  </si>
  <si>
    <t>HIGHLANDS HIGH SCHOOL</t>
  </si>
  <si>
    <t>3118 ELGIN AVE.</t>
  </si>
  <si>
    <t>HILL COUNTRY RETREAT</t>
  </si>
  <si>
    <t>4550 DEL WEBB BLVD.</t>
  </si>
  <si>
    <t>HILL COUNTRY VILLAGE CITY HALL</t>
  </si>
  <si>
    <t>116 ASPEN LANE</t>
  </si>
  <si>
    <t>HILL MIDDLE SCHOOL</t>
  </si>
  <si>
    <t>21314 BULVERDE RD.</t>
  </si>
  <si>
    <t>HOLLYWOOD PARK CITY HALL</t>
  </si>
  <si>
    <t>2 MECCA DR.</t>
  </si>
  <si>
    <t>HOLLYWOOD PARK TX 78232</t>
  </si>
  <si>
    <t>HOPE CHURCH</t>
  </si>
  <si>
    <t>18850 REDLAND RD</t>
  </si>
  <si>
    <t>HUEBNER ELEMENTARY SCHOOL</t>
  </si>
  <si>
    <t>16311 HUEBNER RD.</t>
  </si>
  <si>
    <t>HUISACHE AVENUE BAPTIST CHURCH</t>
  </si>
  <si>
    <t>1339 HUISACHE</t>
  </si>
  <si>
    <t>HUNTERS CREEK SWIM AND RACQUET CLUB</t>
  </si>
  <si>
    <t>3630 HUNTERS CIRCLE ST.</t>
  </si>
  <si>
    <t>INDIAN SPRINGS ELEMENTARY SCHOOL</t>
  </si>
  <si>
    <t>25751 WILDERNESS OAK</t>
  </si>
  <si>
    <t>INEZ FOSTER ELEMENTARY SCHOOL</t>
  </si>
  <si>
    <t>6718 PECAN VALLEY</t>
  </si>
  <si>
    <t>JAMES RUSSELL LOWELL MIDDLE SCHOOL</t>
  </si>
  <si>
    <t>919 THOMPSON PLACE</t>
  </si>
  <si>
    <t>JOE WARD RECREATION CENTER</t>
  </si>
  <si>
    <t>435 E. SUNSHINE DRIVE</t>
  </si>
  <si>
    <t>JOHN GLENN ELEMENTARY SCHOOL</t>
  </si>
  <si>
    <t>2385 HORAL DRIVE</t>
  </si>
  <si>
    <t>JOHN GREENLEAF WHITTIER MIDDLE SCHOOL</t>
  </si>
  <si>
    <t>2101 EDISON DRIVE</t>
  </si>
  <si>
    <t>JOHN HOFFMANN ELEMENTARY SCHOOL</t>
  </si>
  <si>
    <t>12118 VOLUNTEER PARKWAY</t>
  </si>
  <si>
    <t>JOHN MARSHALL HIGH SCHOOL</t>
  </si>
  <si>
    <t>8000 LOBO LN.</t>
  </si>
  <si>
    <t>JUDSON ISD ERC</t>
  </si>
  <si>
    <t>8205 PALISADES DRIVE</t>
  </si>
  <si>
    <t>JUDSON ISD PERFORMING ARTS CENTER</t>
  </si>
  <si>
    <t>9443 SCHAEFER RD.</t>
  </si>
  <si>
    <t>KALLISON ELEMENTARY SCHOOL</t>
  </si>
  <si>
    <t>8610 RANCH VIEW</t>
  </si>
  <si>
    <t>KATE SCHENCK ELEMENTARY SCHOOL</t>
  </si>
  <si>
    <t>101 KATE SCHENCK</t>
  </si>
  <si>
    <t>KENWOOD COMMUNITY CENTER</t>
  </si>
  <si>
    <t>305 DORA STREET</t>
  </si>
  <si>
    <t>KINDER RANCH ELEMENTARY</t>
  </si>
  <si>
    <t>2035 KINDER PKWY.</t>
  </si>
  <si>
    <t>SAN ANTONIO TX 78260</t>
  </si>
  <si>
    <t>KINGSBOROUGH MIDDLE SCHOOL</t>
  </si>
  <si>
    <t>422 ASHLEY ROAD</t>
  </si>
  <si>
    <t>KITTY HAWK MIDDLE SCHOOL</t>
  </si>
  <si>
    <t>840 CIMARRON TRAIL</t>
  </si>
  <si>
    <t>KNOWLTON ELEMENTARY SCHOOL</t>
  </si>
  <si>
    <t>9500 TIMBER PATH</t>
  </si>
  <si>
    <t>KRUEGER ELEMENTARY SCHOOL</t>
  </si>
  <si>
    <t>9900 WILDHORSE PARKWAY</t>
  </si>
  <si>
    <t>KRUEGER MIDDLE SCHOOL</t>
  </si>
  <si>
    <t>438 LANARK DR.</t>
  </si>
  <si>
    <t>LANIER HIGH SCHOOL</t>
  </si>
  <si>
    <t>1514 W. CESAR CHAVEZ</t>
  </si>
  <si>
    <t>LARKSPUR ELEMENTARY SCHOOL</t>
  </si>
  <si>
    <t>1802 LARKSPUR</t>
  </si>
  <si>
    <t>LAUREL HEIGHTS UNITED METHODIST CHURCH</t>
  </si>
  <si>
    <t>227 W WOODLAWN AVE.</t>
  </si>
  <si>
    <t>LEON SPRINGS ELEMENTARY SCHOOL</t>
  </si>
  <si>
    <t>23881 IH 10 W</t>
  </si>
  <si>
    <t>SAN ANTONIO TX 78257</t>
  </si>
  <si>
    <t>LEWIS ELEMENTARY SCHOOL</t>
  </si>
  <si>
    <t>1000 SEASCAPE</t>
  </si>
  <si>
    <t>LONGFELLOW MIDDLE SCHOOL</t>
  </si>
  <si>
    <t>1130 E. SUNSHINE DRIVE</t>
  </si>
  <si>
    <t>LONGS CREEK ELEMENTARY SCHOOL</t>
  </si>
  <si>
    <t>15806 O'CONNOR RD.</t>
  </si>
  <si>
    <t>LOPEZ MIDDLE SCHOOL</t>
  </si>
  <si>
    <t>23103 HARDY OAK BLVD.</t>
  </si>
  <si>
    <t>LUCKEY RANCH ELEMENTARY SCHOOL</t>
  </si>
  <si>
    <t>12045 LUCKEY RIVER</t>
  </si>
  <si>
    <t>SAN ANTONIO TX 78252</t>
  </si>
  <si>
    <t>LUTHER BURBANK HIGH SCHOOL</t>
  </si>
  <si>
    <t>1002 EDWARDS STREET</t>
  </si>
  <si>
    <t>MADISON HIGH SCHOOL</t>
  </si>
  <si>
    <t>5005 STAHL RD.</t>
  </si>
  <si>
    <t>MARIN B.FENWICK ACADEMY</t>
  </si>
  <si>
    <t>1930 WAVERLY AVE.</t>
  </si>
  <si>
    <t>MARTIN LUTHER KING JR. ACADEMY</t>
  </si>
  <si>
    <t>3501 MARTIN LUTHER KING DR.</t>
  </si>
  <si>
    <t>MARY MICHAEL ELEMENTARY SCHOOL</t>
  </si>
  <si>
    <t>3155 QUIET PLAIN DRIVE</t>
  </si>
  <si>
    <t>MAY ELEMENTARY SCHOOL</t>
  </si>
  <si>
    <t>15707 CHASE HILL BLVD</t>
  </si>
  <si>
    <t>MCDERMOTT ELEMENTARY SCHOOL</t>
  </si>
  <si>
    <t>5111 USAA BLVD</t>
  </si>
  <si>
    <t>MEAD ELEMENTARY SCHOOL</t>
  </si>
  <si>
    <t>3803 MIDHORIZON DR.</t>
  </si>
  <si>
    <t>MEADOW VILLAGE ELEMENTARY SCHOOL</t>
  </si>
  <si>
    <t>1406 MEADOW WAY DRIVE</t>
  </si>
  <si>
    <t>METZGER MIDDLE SCHOOL</t>
  </si>
  <si>
    <t>7475 BINZ-ENGLEMAN RD.</t>
  </si>
  <si>
    <t>MIGUEL CARRILLO, JR. ELEMENTARY SCHOOL</t>
  </si>
  <si>
    <t>500 PRICE AVE.</t>
  </si>
  <si>
    <t>MILLER'S POINT ELEMENTARY SCHOOL</t>
  </si>
  <si>
    <t>7027 MISTY RIDGE</t>
  </si>
  <si>
    <t>MIRABEAU B. LAMAR ELEMENTARY SCHOOL</t>
  </si>
  <si>
    <t>201 PARLAND</t>
  </si>
  <si>
    <t>MIRELES ELEMENTARY SCHOOL</t>
  </si>
  <si>
    <t>12260 ROCKWALL DRIVE</t>
  </si>
  <si>
    <t>MISSION ACADEMY</t>
  </si>
  <si>
    <t>9210 S. PRESA</t>
  </si>
  <si>
    <t>MISSION DEL LAGO COMMUNITY CENTER</t>
  </si>
  <si>
    <t>2301 DEL LAGO PKWY</t>
  </si>
  <si>
    <t>MONTGOMERY ELEMENTARY SCHOOL</t>
  </si>
  <si>
    <t>7047 MONTGOMERY DR.</t>
  </si>
  <si>
    <t>SAN ANTONIO TX 78239</t>
  </si>
  <si>
    <t>MORA ELEMENTARY SCHOOL</t>
  </si>
  <si>
    <t>1520 AMERICAN LOTUS</t>
  </si>
  <si>
    <t>MOUNT CALVARY LUTHERAN CHURCH</t>
  </si>
  <si>
    <t>308 MOUNT CALVARY DR.</t>
  </si>
  <si>
    <t>MURNIN ELEMENTARY SCHOOL</t>
  </si>
  <si>
    <t>9019 DUGAS</t>
  </si>
  <si>
    <t>NEFF ELEMENTARY SCHOOL</t>
  </si>
  <si>
    <t>5227 EVERS RD.</t>
  </si>
  <si>
    <t>NICHOLS ELEMENTARY SCHOOL</t>
  </si>
  <si>
    <t>9560 BRAUN RD.</t>
  </si>
  <si>
    <t>NIMITZ MIDDLE SCHOOL</t>
  </si>
  <si>
    <t>5426 BLANCO RD.</t>
  </si>
  <si>
    <t>NORTHEAST LAKEVIEW COLLEGE</t>
  </si>
  <si>
    <t>1201 KITTY HAWK RD</t>
  </si>
  <si>
    <t>NORTHERN HILLS ELEMENTARY SCHOOL</t>
  </si>
  <si>
    <t>13901 HIGGINS RD.</t>
  </si>
  <si>
    <t>NORTHWEST CHURCH OF CHRIST</t>
  </si>
  <si>
    <t>9681 W. LOOP 1604 N.</t>
  </si>
  <si>
    <t>NORTHWEST CROSSING ELEMENTARY SCHOOL</t>
  </si>
  <si>
    <t>10255 DOVER RDG.</t>
  </si>
  <si>
    <t>NORTHWOOD ELEMENTARY SCHOOL</t>
  </si>
  <si>
    <t>519 PIKE ROAD</t>
  </si>
  <si>
    <t>OAK GROVE ELEMENTARY SCHOOL</t>
  </si>
  <si>
    <t>3250 NACOGDOCHES ROAD</t>
  </si>
  <si>
    <t>OAK HILLS TERRACE ELEMENTARY SCHOOL</t>
  </si>
  <si>
    <t>5710 CARY GRANT DR</t>
  </si>
  <si>
    <t>OAK MEADOW UNITED METHODIST CHURCH</t>
  </si>
  <si>
    <t>2740 HUNTERS GREEN</t>
  </si>
  <si>
    <t>SAN ANTONIO TX 78231</t>
  </si>
  <si>
    <t>OLMOS ELEMENTARY SCHOOL</t>
  </si>
  <si>
    <t>1103 ALLENA DR.</t>
  </si>
  <si>
    <t>OTT ELEMENTARY SCHOOL</t>
  </si>
  <si>
    <t>100 N GROSENBACHER ROAD</t>
  </si>
  <si>
    <t>PARK VILLAGE ELEMENTARY SCHOOL</t>
  </si>
  <si>
    <t>5855 MIDCROWN</t>
  </si>
  <si>
    <t>PASCHALL ELEMENTARY SCHOOL</t>
  </si>
  <si>
    <t>6351 LAKEVIEW DR.</t>
  </si>
  <si>
    <t>PEASE MIDDLE SCHOOL</t>
  </si>
  <si>
    <t>201 HUNT LANE</t>
  </si>
  <si>
    <t>PECAN VALLEY ELEMENTARY SCHOOL</t>
  </si>
  <si>
    <t>3966 E. SOUTHCROSS</t>
  </si>
  <si>
    <t>PERALES STEAM ELEMENTARY SCHOOL</t>
  </si>
  <si>
    <t>1507 CERALVO STREET</t>
  </si>
  <si>
    <t>POWELL ELEMENTARY SCHOOL</t>
  </si>
  <si>
    <t>6003 THUNDER RD.</t>
  </si>
  <si>
    <t>PRE-K ACADEMY AT WEST AVENUE</t>
  </si>
  <si>
    <t>3915 WEST AVE</t>
  </si>
  <si>
    <t>RABA ELEMENTARY SCHOOL</t>
  </si>
  <si>
    <t>9740 RABA DRIVE</t>
  </si>
  <si>
    <t>RALPH LANGLEY ELEMENTARY SCHOOL</t>
  </si>
  <si>
    <t>14185 BELLA VISTA PLACE</t>
  </si>
  <si>
    <t>RAWLINSON MIDDLE SCHOOL</t>
  </si>
  <si>
    <t>14100 VANCE JACKSON</t>
  </si>
  <si>
    <t>RAYBURN ELEMENTARY SCHOOL</t>
  </si>
  <si>
    <t>635 RAYBURN DRIVE</t>
  </si>
  <si>
    <t>REDLAND OAKS ELEMENTARY SCHOOL</t>
  </si>
  <si>
    <t>16650 REDLAND RD.</t>
  </si>
  <si>
    <t>REGENCY PLACE ELEMENTARY SCHOOL</t>
  </si>
  <si>
    <t>2635 MACARTHUR VIEW</t>
  </si>
  <si>
    <t>RESNIK MIDDLE SCHOOL</t>
  </si>
  <si>
    <t>4495 VERANO PKWY.</t>
  </si>
  <si>
    <t>RHODES ELEMENTARY SCHOOL</t>
  </si>
  <si>
    <t>5714 NORTH KNOLL</t>
  </si>
  <si>
    <t>RIDGEVIEW ELEMENTARY SCHOOL</t>
  </si>
  <si>
    <t>8223 N. MCCULLOUGH AVE</t>
  </si>
  <si>
    <t>RIVERSIDE PARK ELEMENTARY SCHOOL</t>
  </si>
  <si>
    <t>202 SCHOOL STREET</t>
  </si>
  <si>
    <t>ROAN FOREST ELEMENTARY SCHOOL</t>
  </si>
  <si>
    <t>22710 ROAN PARK</t>
  </si>
  <si>
    <t>ROYAL RIDGE ELEMENTARY SCHOOL</t>
  </si>
  <si>
    <t>5933 ROYAL RIDGE</t>
  </si>
  <si>
    <t>RUDDER MIDDLE SCHOOL</t>
  </si>
  <si>
    <t>6558 HORN BLVD.</t>
  </si>
  <si>
    <t>SAM HOUSTON HIGH SCHOOL</t>
  </si>
  <si>
    <t>4635 E. HOUSTON</t>
  </si>
  <si>
    <t>SAMUEL A. MAVERICK ELEMENTARY SCHOOL</t>
  </si>
  <si>
    <t>107 RALEIGH STREET</t>
  </si>
  <si>
    <t>SAN ANTONIO HOUSING AUTHORITY</t>
  </si>
  <si>
    <t>818 S. FLORES</t>
  </si>
  <si>
    <t>SAN ANTONIO M.U.D. #1</t>
  </si>
  <si>
    <t>16450 WILDLAKE</t>
  </si>
  <si>
    <t>SAN ANTONIO TX 78023</t>
  </si>
  <si>
    <t>SAN ANTONIO SHRINE AUDITORIUM</t>
  </si>
  <si>
    <t>901 N. LOOP 1604 W.</t>
  </si>
  <si>
    <t>SARAH KING ELEMENTARY SCHOOL</t>
  </si>
  <si>
    <t>1001 CERALVO STREET</t>
  </si>
  <si>
    <t>SCARBOROUGH ELEMENTARY SCHOOL</t>
  </si>
  <si>
    <t>12280 SILVER POINT</t>
  </si>
  <si>
    <t>SCOBEE ELEMENTARY SCHOOL</t>
  </si>
  <si>
    <t>11223 CEDAR PARK</t>
  </si>
  <si>
    <t>SHEPHERD KING LUTHERAN CHURCH</t>
  </si>
  <si>
    <t>303 RAMSEY ROAD W.</t>
  </si>
  <si>
    <t>SKY HARBOUR ELEMENTARY SCHOOL</t>
  </si>
  <si>
    <t>5902 FISHERS BEND STREET</t>
  </si>
  <si>
    <t>SMITH ELEMENTARY SCHOOL</t>
  </si>
  <si>
    <t>823 S. GEVERS</t>
  </si>
  <si>
    <t>SONNY MELENDREZ COMMUNITY CENTER</t>
  </si>
  <si>
    <t>5919 W. COMMERCE</t>
  </si>
  <si>
    <t>SOUTH SAN ANTONIO HIGH SCHOOL</t>
  </si>
  <si>
    <t>7535 BARLITE BLVD.</t>
  </si>
  <si>
    <t>SOUTHWEST ISD</t>
  </si>
  <si>
    <t>11914 DRAGON LANE</t>
  </si>
  <si>
    <t>SPECHT ELEMENTARY SCHOOL</t>
  </si>
  <si>
    <t>25815 OVERLOOK PKWY</t>
  </si>
  <si>
    <t>SPICEWOOD PARK ELEMENTARY</t>
  </si>
  <si>
    <t>11303 TILSON</t>
  </si>
  <si>
    <t>SPRING MEADOWS ELEMENTARY SCHOOL</t>
  </si>
  <si>
    <t>7135 ELM TRAIL</t>
  </si>
  <si>
    <t>ST. HEDWIG CITY HALL</t>
  </si>
  <si>
    <t>13065 FM 1346</t>
  </si>
  <si>
    <t>ST. HEDWIG TX 78152</t>
  </si>
  <si>
    <t>ST. JAMES CATHOLIC CHURCH</t>
  </si>
  <si>
    <t>907 W. THEO AVE.</t>
  </si>
  <si>
    <t>ST. LEO THE GREAT CATHOLIC CHURCH</t>
  </si>
  <si>
    <t>4423 S. FLORES</t>
  </si>
  <si>
    <t>ST. PHILIPS OF JESUS CATHOLIC CHURCH</t>
  </si>
  <si>
    <t>142 E. LAMBERT ST.</t>
  </si>
  <si>
    <t>ST. PHILLIPS COLLEGE</t>
  </si>
  <si>
    <t>1801 MARTIN LUTHER KING DR.</t>
  </si>
  <si>
    <t>STAFFORD ELEMENTARY SCHOOL</t>
  </si>
  <si>
    <t>415 SW 36TH STREET</t>
  </si>
  <si>
    <t>STAHL ELEMENTARY SCHOOL</t>
  </si>
  <si>
    <t>5222 STAHL RD.</t>
  </si>
  <si>
    <t>STEUBING RANCH ELEMENTARY</t>
  </si>
  <si>
    <t>5100 KNOLL CREEK</t>
  </si>
  <si>
    <t>STEVENSON MIDDLE SCHOOL</t>
  </si>
  <si>
    <t>8403 TEZEL RD.</t>
  </si>
  <si>
    <t>STONE OAK ELEMENTARY SCHOOL</t>
  </si>
  <si>
    <t>21045 CRESENT OAKS</t>
  </si>
  <si>
    <t>STORM ELEMENTARY SCHOOL</t>
  </si>
  <si>
    <t>435 BRADY BLVD.</t>
  </si>
  <si>
    <t>TAFT HIGH SCHOOL</t>
  </si>
  <si>
    <t>11600 FM 471 W.</t>
  </si>
  <si>
    <t>TEJEDA MIDDLE SCHOOL</t>
  </si>
  <si>
    <t>2909 E. EVANS RD.</t>
  </si>
  <si>
    <t>TERRELL HILLS CITY HALL</t>
  </si>
  <si>
    <t>5100 N. NEW BRAUNFELS</t>
  </si>
  <si>
    <t>TERRELL HILLS TX 78209</t>
  </si>
  <si>
    <t>THOMAS EDISON HIGH SCHOOL</t>
  </si>
  <si>
    <t>701 SANTA MONICA DRIVE</t>
  </si>
  <si>
    <t>THORNTON ELEMENTARY SCHOOL</t>
  </si>
  <si>
    <t>6450 PEMBROKE</t>
  </si>
  <si>
    <t>THOUSAND OAKS ELEMENTARY SCHOOL</t>
  </si>
  <si>
    <t>16080 HENDERSON PASS</t>
  </si>
  <si>
    <t>TRINITY UNITED METHODIST CHURCH</t>
  </si>
  <si>
    <t>6800 WURZBACH RD.</t>
  </si>
  <si>
    <t>TUSCANY HEIGHTS ELEMENTARY SCHOOL</t>
  </si>
  <si>
    <t>25001 WILDERNESS OAK</t>
  </si>
  <si>
    <t>UNIVERSAL CITY HALL</t>
  </si>
  <si>
    <t>2150 UNIVERSAL CITY BLVD.</t>
  </si>
  <si>
    <t>UNIVERSAL TX 78148</t>
  </si>
  <si>
    <t>VALE MIDDLE SCHOOL</t>
  </si>
  <si>
    <t>2120 N. ELLISON DRIVE</t>
  </si>
  <si>
    <t>VESTAL ELEMENTARY SCHOOL</t>
  </si>
  <si>
    <t>1111 W. VESTAL PLACE</t>
  </si>
  <si>
    <t>VETERANS MEMORIAL HIGH SCHOOL</t>
  </si>
  <si>
    <t>7618 EVANS RD</t>
  </si>
  <si>
    <t>SAN ANTONIO TX 78266</t>
  </si>
  <si>
    <t>VILLARREAL ELEMENTARY SCHOOL</t>
  </si>
  <si>
    <t>2902 WHITE TAIL DR.</t>
  </si>
  <si>
    <t>VINEYARD RANCH ELEMENTARY</t>
  </si>
  <si>
    <t>16818 HUEBNER RD.</t>
  </si>
  <si>
    <t>VIRGINIA A. MYERS ELEMENTARY SCHOOL</t>
  </si>
  <si>
    <t>3031 VILLAGE PKWY</t>
  </si>
  <si>
    <t>WANKE ELEMENTARY SCHOOL</t>
  </si>
  <si>
    <t>10419 OLD PRUE RD.</t>
  </si>
  <si>
    <t>WARD ELEMENTARY SCHOOL</t>
  </si>
  <si>
    <t>8400 CAVERN HILL</t>
  </si>
  <si>
    <t>WESTMINISTER SQUARE MANAGEMENT</t>
  </si>
  <si>
    <t>1838 BASSE RD.</t>
  </si>
  <si>
    <t>WESTWOOD TERRACE ELEMENTARY SCHOOL</t>
  </si>
  <si>
    <t>2315 HACKAMORE LANE</t>
  </si>
  <si>
    <t>WETMORE ELEMENTARY SCHOOL</t>
  </si>
  <si>
    <t>3250 THOUSAND OAKS</t>
  </si>
  <si>
    <t>WILSHIRE ELEMENTARY SCHOOL</t>
  </si>
  <si>
    <t>6523 CASCADE</t>
  </si>
  <si>
    <t>WOOD MIDDLE SCHOOL</t>
  </si>
  <si>
    <t>14800 JUDSON RD.</t>
  </si>
  <si>
    <t>WOODLAKE HILLS MIDDLE SCHOOL</t>
  </si>
  <si>
    <t>6625 WOODLAKE PKWY</t>
  </si>
  <si>
    <t>WOODLAWN ACADEMY</t>
  </si>
  <si>
    <t>1717 W MAGNOLIA AVE.</t>
  </si>
  <si>
    <t>WOODLAWN HILLS ELEMENTARY SCHOOL</t>
  </si>
  <si>
    <t>110 W QUILL DRIVE</t>
  </si>
  <si>
    <t>WOODS OF SHAVANO COMMUNITY CLUB HOUSE</t>
  </si>
  <si>
    <t>13838 PARKSITE WOODS ST.</t>
  </si>
  <si>
    <t>WOODSTONE ELEMENTARY SCHOOL</t>
  </si>
  <si>
    <t>5602 FOUNTAINWOOD</t>
  </si>
  <si>
    <t>WORTHAM OAKS ELEMENTARY</t>
  </si>
  <si>
    <t>5710 CARRIAGE CAPE</t>
  </si>
  <si>
    <t>WRIGHT ELEMENTARY SCHOOL</t>
  </si>
  <si>
    <t>115 E. HUFF AVENUE</t>
  </si>
  <si>
    <t>YOUNG MENS LEADERSHIP ACADEMY AT PHILIS WHEATLEY</t>
  </si>
  <si>
    <t>415 GABRIEL</t>
  </si>
  <si>
    <t>YOUNG WOMENS LEADERSHIP ACADEMY</t>
  </si>
  <si>
    <t>2123 W HUISACHE AVE.</t>
  </si>
  <si>
    <t>ZACHRY MIDDLE SCHOOL</t>
  </si>
  <si>
    <t>9410 TIMBER PATH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</si>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</sst>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37A6D-A447-684F-A738-1D768F4DF827}">
  <dimension ref="A1:O204"/>
  <sheetViews>
    <sheetView topLeftCell="B1" workbookViewId="0">
      <selection activeCell="O1" sqref="O1"/>
    </sheetView>
  </sheetViews>
  <sheetFormatPr baseColWidth="10" defaultRowHeight="16" x14ac:dyDescent="0.2"/>
  <cols>
    <col min="1" max="1" width="55.6640625" bestFit="1" customWidth="1"/>
    <col min="2" max="2" width="35.5" bestFit="1" customWidth="1"/>
    <col min="3" max="3" width="41.83203125" bestFit="1" customWidth="1"/>
    <col min="9" max="9" width="9" customWidth="1"/>
    <col min="14" max="14" width="8.6640625" customWidth="1"/>
  </cols>
  <sheetData>
    <row r="1" spans="1:15" x14ac:dyDescent="0.2">
      <c r="A1" s="2" t="s">
        <v>0</v>
      </c>
      <c r="B1" s="1" t="s">
        <v>1</v>
      </c>
      <c r="C1" s="1" t="s">
        <v>3</v>
      </c>
      <c r="D1" s="1" t="str">
        <f>IF($A1&lt;&gt;"","""name"": ","")</f>
        <v xml:space="preserve">"name": </v>
      </c>
      <c r="E1" t="str">
        <f>IF($A1&lt;&gt;"",""""&amp;A1&amp;""",","")</f>
        <v>"BEXAR COUNTY ELECTIONS(BOTH)",</v>
      </c>
      <c r="F1" t="str">
        <f>IF($A1&lt;&gt;"","""AddressLine"": ","")</f>
        <v xml:space="preserve">"AddressLine": </v>
      </c>
      <c r="G1" t="str">
        <f>IF($A1&lt;&gt;"",""""&amp;B1&amp;""",","")</f>
        <v>"1103 S. FRIO",</v>
      </c>
      <c r="H1" t="str">
        <f>IF($A1&lt;&gt;"","""cityStateZip"": ","")</f>
        <v xml:space="preserve">"cityStateZip": </v>
      </c>
      <c r="I1" t="str">
        <f>IF($A1&lt;&gt;"",""""&amp;B2&amp;""",","")</f>
        <v>"SAN ANTONIO TX 78207",</v>
      </c>
      <c r="J1" t="str">
        <f>IF($A1&lt;&gt;"","""hoo"": ","")</f>
        <v xml:space="preserve">"hoo": </v>
      </c>
      <c r="K1" t="str">
        <f>IF($A1&lt;&gt;"",""""&amp;C1&amp;""",","")</f>
        <v>"10/24/2022-10/28/2022 08:00 AM-06:00 PM",</v>
      </c>
      <c r="L1" t="str">
        <f>IF($A1&lt;&gt;"",""""&amp;C2&amp;""",","")</f>
        <v>"10/29/2022-10/29/2022 08:00 AM-08:00 PM",</v>
      </c>
      <c r="M1" t="str">
        <f>IF($A1&lt;&gt;"",""""&amp;C3&amp;""",","")</f>
        <v>"10/30/2022-10/30/2022 12:00 PM-06:00 PM",</v>
      </c>
      <c r="N1" t="str">
        <f>IF($A1&lt;&gt;"",""""&amp;C4&amp;"""","")</f>
        <v>"10/31/2022-11/04/2022 08:00 AM-08:00 PM"</v>
      </c>
      <c r="O1" t="str">
        <f>IF($A1&lt;&gt;"",_xlfn.CONCAT("{",D1:J1,"[",K1:N1,"]},"),"")</f>
        <v>{"name": "BEXAR COUNTY ELECTIONS(BOTH)","AddressLine": "1103 S. FRIO","cityStateZip": "SAN ANTONIO TX 78207","hoo": ["10/24/2022-10/28/2022 08:00 AM-06:00 PM","10/29/2022-10/29/2022 08:00 AM-08:00 PM","10/30/2022-10/30/2022 12:00 PM-06:00 PM","10/31/2022-11/04/2022 08:00 AM-08:00 PM"]},</v>
      </c>
    </row>
    <row r="2" spans="1:15" x14ac:dyDescent="0.2">
      <c r="A2" s="2"/>
      <c r="B2" s="1" t="s">
        <v>2</v>
      </c>
      <c r="C2" s="1" t="s">
        <v>4</v>
      </c>
      <c r="D2" s="1" t="str">
        <f t="shared" ref="D2:D65" si="0">IF($A2&lt;&gt;"","""name"": ","")</f>
        <v/>
      </c>
      <c r="E2" t="str">
        <f t="shared" ref="E2:E65" si="1">IF($A2&lt;&gt;"",""""&amp;A2&amp;""",","")</f>
        <v/>
      </c>
      <c r="F2" t="str">
        <f t="shared" ref="F2:F65" si="2">IF($A2&lt;&gt;"","""AddressLine"": ","")</f>
        <v/>
      </c>
      <c r="G2" t="str">
        <f t="shared" ref="G2:G65" si="3">IF($A2&lt;&gt;"",""""&amp;B2&amp;""",","")</f>
        <v/>
      </c>
      <c r="H2" t="str">
        <f t="shared" ref="H2:H65" si="4">IF($A2&lt;&gt;"","""cityStateZip"": ","")</f>
        <v/>
      </c>
      <c r="I2" t="str">
        <f t="shared" ref="I2:I65" si="5">IF($A2&lt;&gt;"",""""&amp;B3&amp;""",","")</f>
        <v/>
      </c>
      <c r="J2" t="str">
        <f t="shared" ref="J2:J65" si="6">IF($A2&lt;&gt;"","""hoo"": ","")</f>
        <v/>
      </c>
      <c r="K2" t="str">
        <f t="shared" ref="K2:K65" si="7">IF($A2&lt;&gt;"",""""&amp;C2&amp;""",","")</f>
        <v/>
      </c>
      <c r="L2" t="str">
        <f t="shared" ref="L2:L65" si="8">IF($A2&lt;&gt;"",""""&amp;C3&amp;""",","")</f>
        <v/>
      </c>
      <c r="M2" t="str">
        <f t="shared" ref="M2:M65" si="9">IF($A2&lt;&gt;"",""""&amp;C4&amp;""",","")</f>
        <v/>
      </c>
      <c r="N2" t="str">
        <f t="shared" ref="N2:N65" si="10">IF($A2&lt;&gt;"",""""&amp;C5&amp;"""","")</f>
        <v/>
      </c>
      <c r="O2" t="str">
        <f t="shared" ref="O2:O65" si="11">IF($A2&lt;&gt;"",_xlfn.CONCAT("{",D2:J2,"[",K2:N2,"]},"),"")</f>
        <v/>
      </c>
    </row>
    <row r="3" spans="1:15" x14ac:dyDescent="0.2">
      <c r="A3" s="2"/>
      <c r="B3" s="1"/>
      <c r="C3" s="1" t="s">
        <v>5</v>
      </c>
      <c r="D3" s="1" t="str">
        <f t="shared" si="0"/>
        <v/>
      </c>
      <c r="E3" t="str">
        <f t="shared" si="1"/>
        <v/>
      </c>
      <c r="F3" t="str">
        <f t="shared" si="2"/>
        <v/>
      </c>
      <c r="G3" t="str">
        <f t="shared" si="3"/>
        <v/>
      </c>
      <c r="H3" t="str">
        <f t="shared" si="4"/>
        <v/>
      </c>
      <c r="I3" t="str">
        <f t="shared" si="5"/>
        <v/>
      </c>
      <c r="J3" t="str">
        <f t="shared" si="6"/>
        <v/>
      </c>
      <c r="K3" t="str">
        <f t="shared" si="7"/>
        <v/>
      </c>
      <c r="L3" t="str">
        <f t="shared" si="8"/>
        <v/>
      </c>
      <c r="M3" t="str">
        <f t="shared" si="9"/>
        <v/>
      </c>
      <c r="N3" t="str">
        <f t="shared" si="10"/>
        <v/>
      </c>
      <c r="O3" t="str">
        <f t="shared" si="11"/>
        <v/>
      </c>
    </row>
    <row r="4" spans="1:15" x14ac:dyDescent="0.2">
      <c r="A4" s="2"/>
      <c r="B4" s="1"/>
      <c r="C4" s="1" t="s">
        <v>6</v>
      </c>
      <c r="D4" s="1" t="str">
        <f t="shared" si="0"/>
        <v/>
      </c>
      <c r="E4" t="str">
        <f t="shared" si="1"/>
        <v/>
      </c>
      <c r="F4" t="str">
        <f t="shared" si="2"/>
        <v/>
      </c>
      <c r="G4" t="str">
        <f t="shared" si="3"/>
        <v/>
      </c>
      <c r="H4" t="s">
        <v>683</v>
      </c>
      <c r="I4" t="str">
        <f t="shared" si="5"/>
        <v/>
      </c>
      <c r="J4" t="str">
        <f t="shared" si="6"/>
        <v/>
      </c>
      <c r="K4" t="str">
        <f t="shared" si="7"/>
        <v/>
      </c>
      <c r="L4" t="str">
        <f t="shared" si="8"/>
        <v/>
      </c>
      <c r="M4" t="str">
        <f t="shared" si="9"/>
        <v/>
      </c>
      <c r="N4" t="str">
        <f t="shared" si="10"/>
        <v/>
      </c>
      <c r="O4" t="str">
        <f t="shared" si="11"/>
        <v/>
      </c>
    </row>
    <row r="5" spans="1:15" x14ac:dyDescent="0.2">
      <c r="A5" s="2" t="s">
        <v>7</v>
      </c>
      <c r="B5" s="1" t="s">
        <v>8</v>
      </c>
      <c r="C5" s="1" t="s">
        <v>3</v>
      </c>
      <c r="D5" s="1" t="str">
        <f t="shared" si="0"/>
        <v xml:space="preserve">"name": </v>
      </c>
      <c r="E5" t="str">
        <f t="shared" si="1"/>
        <v>"BEXAR COUNTY JUSTICE CENTER(BOTH)",</v>
      </c>
      <c r="F5" t="str">
        <f t="shared" si="2"/>
        <v xml:space="preserve">"AddressLine": </v>
      </c>
      <c r="G5" t="str">
        <f t="shared" si="3"/>
        <v>"300 DOLOROSA",</v>
      </c>
      <c r="H5" t="str">
        <f t="shared" si="4"/>
        <v xml:space="preserve">"cityStateZip": </v>
      </c>
      <c r="I5" t="str">
        <f t="shared" si="5"/>
        <v>"SAN ANTONIO TX 78205",</v>
      </c>
      <c r="J5" t="str">
        <f t="shared" si="6"/>
        <v xml:space="preserve">"hoo": </v>
      </c>
      <c r="K5" t="str">
        <f t="shared" si="7"/>
        <v>"10/24/2022-10/28/2022 08:00 AM-06:00 PM",</v>
      </c>
      <c r="L5" t="str">
        <f t="shared" si="8"/>
        <v>"10/31/2022-11/04/2022 08:00 AM-06:00 PM",</v>
      </c>
      <c r="M5" t="str">
        <f t="shared" si="9"/>
        <v>"",</v>
      </c>
      <c r="N5" t="str">
        <f t="shared" si="10"/>
        <v>""</v>
      </c>
      <c r="O5" t="str">
        <f t="shared" si="11"/>
        <v>{"name": "BEXAR COUNTY JUSTICE CENTER(BOTH)","AddressLine": "300 DOLOROSA","cityStateZip": "SAN ANTONIO TX 78205","hoo": ["10/24/2022-10/28/2022 08:00 AM-06:00 PM","10/31/2022-11/04/2022 08:00 AM-06:00 PM","",""]},</v>
      </c>
    </row>
    <row r="6" spans="1:15" x14ac:dyDescent="0.2">
      <c r="A6" s="2"/>
      <c r="B6" s="1" t="s">
        <v>9</v>
      </c>
      <c r="C6" s="1" t="s">
        <v>10</v>
      </c>
      <c r="D6" s="1" t="str">
        <f t="shared" si="0"/>
        <v/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  <c r="I6" t="str">
        <f t="shared" si="5"/>
        <v/>
      </c>
      <c r="J6" t="str">
        <f t="shared" si="6"/>
        <v/>
      </c>
      <c r="K6" t="str">
        <f t="shared" si="7"/>
        <v/>
      </c>
      <c r="L6" t="str">
        <f t="shared" si="8"/>
        <v/>
      </c>
      <c r="M6" t="str">
        <f t="shared" si="9"/>
        <v/>
      </c>
      <c r="N6" t="str">
        <f t="shared" si="10"/>
        <v/>
      </c>
      <c r="O6" t="str">
        <f t="shared" si="11"/>
        <v/>
      </c>
    </row>
    <row r="7" spans="1:15" x14ac:dyDescent="0.2">
      <c r="A7" s="2"/>
      <c r="B7" s="1"/>
      <c r="C7" s="1"/>
      <c r="D7" s="1" t="str">
        <f t="shared" si="0"/>
        <v/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  <c r="I7" t="str">
        <f t="shared" si="5"/>
        <v/>
      </c>
      <c r="J7" t="str">
        <f t="shared" si="6"/>
        <v/>
      </c>
      <c r="K7" t="str">
        <f t="shared" si="7"/>
        <v/>
      </c>
      <c r="L7" t="str">
        <f t="shared" si="8"/>
        <v/>
      </c>
      <c r="M7" t="str">
        <f t="shared" si="9"/>
        <v/>
      </c>
      <c r="N7" t="str">
        <f t="shared" si="10"/>
        <v/>
      </c>
      <c r="O7" t="str">
        <f t="shared" si="11"/>
        <v/>
      </c>
    </row>
    <row r="8" spans="1:15" x14ac:dyDescent="0.2">
      <c r="A8" s="2"/>
      <c r="B8" s="1"/>
      <c r="C8" s="1"/>
      <c r="D8" s="1" t="str">
        <f t="shared" si="0"/>
        <v/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  <c r="I8" t="str">
        <f t="shared" si="5"/>
        <v/>
      </c>
      <c r="J8" t="str">
        <f t="shared" si="6"/>
        <v/>
      </c>
      <c r="K8" t="str">
        <f t="shared" si="7"/>
        <v/>
      </c>
      <c r="L8" t="str">
        <f t="shared" si="8"/>
        <v/>
      </c>
      <c r="M8" t="str">
        <f t="shared" si="9"/>
        <v/>
      </c>
      <c r="N8" t="str">
        <f t="shared" si="10"/>
        <v/>
      </c>
      <c r="O8" t="str">
        <f t="shared" si="11"/>
        <v/>
      </c>
    </row>
    <row r="9" spans="1:15" x14ac:dyDescent="0.2">
      <c r="A9" s="2" t="s">
        <v>11</v>
      </c>
      <c r="B9" s="1" t="s">
        <v>12</v>
      </c>
      <c r="C9" s="1" t="s">
        <v>3</v>
      </c>
      <c r="D9" s="1" t="str">
        <f t="shared" si="0"/>
        <v xml:space="preserve">"name": </v>
      </c>
      <c r="E9" t="str">
        <f t="shared" si="1"/>
        <v>"BROOKHOLLOW BRANCH LIBRARY(BOTH)",</v>
      </c>
      <c r="F9" t="str">
        <f t="shared" si="2"/>
        <v xml:space="preserve">"AddressLine": </v>
      </c>
      <c r="G9" t="str">
        <f t="shared" si="3"/>
        <v>"530 HEIMER RD.",</v>
      </c>
      <c r="H9" t="str">
        <f t="shared" si="4"/>
        <v xml:space="preserve">"cityStateZip": </v>
      </c>
      <c r="I9" t="str">
        <f t="shared" si="5"/>
        <v>"SAN ANTONIO TX 78232",</v>
      </c>
      <c r="J9" t="str">
        <f t="shared" si="6"/>
        <v xml:space="preserve">"hoo": </v>
      </c>
      <c r="K9" t="str">
        <f t="shared" si="7"/>
        <v>"10/24/2022-10/28/2022 08:00 AM-06:00 PM",</v>
      </c>
      <c r="L9" t="str">
        <f t="shared" si="8"/>
        <v>"10/29/2022-10/29/2022 08:00 AM-08:00 PM",</v>
      </c>
      <c r="M9" t="str">
        <f t="shared" si="9"/>
        <v>"10/30/2022-10/30/2022 12:00 PM-06:00 PM",</v>
      </c>
      <c r="N9" t="str">
        <f t="shared" si="10"/>
        <v>"10/31/2022-11/04/2022 08:00 AM-08:00 PM"</v>
      </c>
      <c r="O9" t="str">
        <f t="shared" si="11"/>
        <v>{"name": "BROOKHOLLOW BRANCH LIBRARY(BOTH)","AddressLine": "530 HEIMER RD.","cityStateZip": "SAN ANTONIO TX 78232","hoo": ["10/24/2022-10/28/2022 08:00 AM-06:00 PM","10/29/2022-10/29/2022 08:00 AM-08:00 PM","10/30/2022-10/30/2022 12:00 PM-06:00 PM","10/31/2022-11/04/2022 08:00 AM-08:00 PM"]},</v>
      </c>
    </row>
    <row r="10" spans="1:15" x14ac:dyDescent="0.2">
      <c r="A10" s="2"/>
      <c r="B10" s="1" t="s">
        <v>13</v>
      </c>
      <c r="C10" s="1" t="s">
        <v>4</v>
      </c>
      <c r="D10" s="1" t="str">
        <f t="shared" si="0"/>
        <v/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  <c r="I10" t="str">
        <f t="shared" si="5"/>
        <v/>
      </c>
      <c r="J10" t="str">
        <f t="shared" si="6"/>
        <v/>
      </c>
      <c r="K10" t="str">
        <f t="shared" si="7"/>
        <v/>
      </c>
      <c r="L10" t="str">
        <f t="shared" si="8"/>
        <v/>
      </c>
      <c r="M10" t="str">
        <f t="shared" si="9"/>
        <v/>
      </c>
      <c r="N10" t="str">
        <f t="shared" si="10"/>
        <v/>
      </c>
      <c r="O10" t="str">
        <f t="shared" si="11"/>
        <v/>
      </c>
    </row>
    <row r="11" spans="1:15" x14ac:dyDescent="0.2">
      <c r="A11" s="2"/>
      <c r="B11" s="1"/>
      <c r="C11" s="1" t="s">
        <v>5</v>
      </c>
      <c r="D11" s="1" t="str">
        <f t="shared" si="0"/>
        <v/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  <c r="I11" t="str">
        <f t="shared" si="5"/>
        <v/>
      </c>
      <c r="J11" t="str">
        <f t="shared" si="6"/>
        <v/>
      </c>
      <c r="K11" t="str">
        <f t="shared" si="7"/>
        <v/>
      </c>
      <c r="L11" t="str">
        <f t="shared" si="8"/>
        <v/>
      </c>
      <c r="M11" t="str">
        <f t="shared" si="9"/>
        <v/>
      </c>
      <c r="N11" t="str">
        <f t="shared" si="10"/>
        <v/>
      </c>
      <c r="O11" t="str">
        <f t="shared" si="11"/>
        <v/>
      </c>
    </row>
    <row r="12" spans="1:15" x14ac:dyDescent="0.2">
      <c r="A12" s="2"/>
      <c r="B12" s="1"/>
      <c r="C12" s="1" t="s">
        <v>6</v>
      </c>
      <c r="D12" s="1" t="str">
        <f t="shared" si="0"/>
        <v/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  <c r="I12" t="str">
        <f t="shared" si="5"/>
        <v/>
      </c>
      <c r="J12" t="str">
        <f t="shared" si="6"/>
        <v/>
      </c>
      <c r="K12" t="str">
        <f t="shared" si="7"/>
        <v/>
      </c>
      <c r="L12" t="str">
        <f t="shared" si="8"/>
        <v/>
      </c>
      <c r="M12" t="str">
        <f t="shared" si="9"/>
        <v/>
      </c>
      <c r="N12" t="str">
        <f t="shared" si="10"/>
        <v/>
      </c>
      <c r="O12" t="str">
        <f t="shared" si="11"/>
        <v/>
      </c>
    </row>
    <row r="13" spans="1:15" x14ac:dyDescent="0.2">
      <c r="A13" s="2" t="s">
        <v>14</v>
      </c>
      <c r="B13" s="1" t="s">
        <v>15</v>
      </c>
      <c r="C13" s="1" t="s">
        <v>3</v>
      </c>
      <c r="D13" s="1" t="str">
        <f t="shared" si="0"/>
        <v xml:space="preserve">"name": </v>
      </c>
      <c r="E13" t="str">
        <f t="shared" si="1"/>
        <v>"CASTLE HILLS CITY HALL(BOTH)",</v>
      </c>
      <c r="F13" t="str">
        <f t="shared" si="2"/>
        <v xml:space="preserve">"AddressLine": </v>
      </c>
      <c r="G13" t="str">
        <f t="shared" si="3"/>
        <v>"209 LEMONWOOD",</v>
      </c>
      <c r="H13" t="str">
        <f t="shared" si="4"/>
        <v xml:space="preserve">"cityStateZip": </v>
      </c>
      <c r="I13" t="str">
        <f t="shared" si="5"/>
        <v>"SAN ANTONIO TX 78213",</v>
      </c>
      <c r="J13" t="str">
        <f t="shared" si="6"/>
        <v xml:space="preserve">"hoo": </v>
      </c>
      <c r="K13" t="str">
        <f t="shared" si="7"/>
        <v>"10/24/2022-10/28/2022 08:00 AM-06:00 PM",</v>
      </c>
      <c r="L13" t="str">
        <f t="shared" si="8"/>
        <v>"10/29/2022-10/29/2022 08:00 AM-08:00 PM",</v>
      </c>
      <c r="M13" t="str">
        <f t="shared" si="9"/>
        <v>"10/30/2022-10/30/2022 12:00 PM-06:00 PM",</v>
      </c>
      <c r="N13" t="str">
        <f t="shared" si="10"/>
        <v>"10/31/2022-11/04/2022 08:00 AM-08:00 PM"</v>
      </c>
      <c r="O13" t="str">
        <f t="shared" si="11"/>
        <v>{"name": "CASTLE HILLS CITY HALL(BOTH)","AddressLine": "209 LEMONWOOD","cityStateZip": "SAN ANTONIO TX 78213","hoo": ["10/24/2022-10/28/2022 08:00 AM-06:00 PM","10/29/2022-10/29/2022 08:00 AM-08:00 PM","10/30/2022-10/30/2022 12:00 PM-06:00 PM","10/31/2022-11/04/2022 08:00 AM-08:00 PM"]},</v>
      </c>
    </row>
    <row r="14" spans="1:15" x14ac:dyDescent="0.2">
      <c r="A14" s="2"/>
      <c r="B14" s="1" t="s">
        <v>16</v>
      </c>
      <c r="C14" s="1" t="s">
        <v>4</v>
      </c>
      <c r="D14" s="1" t="str">
        <f t="shared" si="0"/>
        <v/>
      </c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  <c r="I14" t="str">
        <f t="shared" si="5"/>
        <v/>
      </c>
      <c r="J14" t="str">
        <f t="shared" si="6"/>
        <v/>
      </c>
      <c r="K14" t="str">
        <f t="shared" si="7"/>
        <v/>
      </c>
      <c r="L14" t="str">
        <f t="shared" si="8"/>
        <v/>
      </c>
      <c r="M14" t="str">
        <f t="shared" si="9"/>
        <v/>
      </c>
      <c r="N14" t="str">
        <f t="shared" si="10"/>
        <v/>
      </c>
      <c r="O14" t="str">
        <f t="shared" si="11"/>
        <v/>
      </c>
    </row>
    <row r="15" spans="1:15" x14ac:dyDescent="0.2">
      <c r="A15" s="2"/>
      <c r="B15" s="1"/>
      <c r="C15" s="1" t="s">
        <v>5</v>
      </c>
      <c r="D15" s="1" t="str">
        <f t="shared" si="0"/>
        <v/>
      </c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  <c r="I15" t="str">
        <f t="shared" si="5"/>
        <v/>
      </c>
      <c r="J15" t="str">
        <f t="shared" si="6"/>
        <v/>
      </c>
      <c r="K15" t="str">
        <f t="shared" si="7"/>
        <v/>
      </c>
      <c r="L15" t="str">
        <f t="shared" si="8"/>
        <v/>
      </c>
      <c r="M15" t="str">
        <f t="shared" si="9"/>
        <v/>
      </c>
      <c r="N15" t="str">
        <f t="shared" si="10"/>
        <v/>
      </c>
      <c r="O15" t="str">
        <f t="shared" si="11"/>
        <v/>
      </c>
    </row>
    <row r="16" spans="1:15" x14ac:dyDescent="0.2">
      <c r="A16" s="2"/>
      <c r="B16" s="1"/>
      <c r="C16" s="1" t="s">
        <v>6</v>
      </c>
      <c r="D16" s="1" t="str">
        <f t="shared" si="0"/>
        <v/>
      </c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  <c r="I16" t="str">
        <f t="shared" si="5"/>
        <v/>
      </c>
      <c r="J16" t="str">
        <f t="shared" si="6"/>
        <v/>
      </c>
      <c r="K16" t="str">
        <f t="shared" si="7"/>
        <v/>
      </c>
      <c r="L16" t="str">
        <f t="shared" si="8"/>
        <v/>
      </c>
      <c r="M16" t="str">
        <f t="shared" si="9"/>
        <v/>
      </c>
      <c r="N16" t="str">
        <f t="shared" si="10"/>
        <v/>
      </c>
      <c r="O16" t="str">
        <f t="shared" si="11"/>
        <v/>
      </c>
    </row>
    <row r="17" spans="1:15" x14ac:dyDescent="0.2">
      <c r="A17" s="2" t="s">
        <v>17</v>
      </c>
      <c r="B17" s="1" t="s">
        <v>18</v>
      </c>
      <c r="C17" s="1" t="s">
        <v>3</v>
      </c>
      <c r="D17" s="1" t="str">
        <f t="shared" si="0"/>
        <v xml:space="preserve">"name": </v>
      </c>
      <c r="E17" t="str">
        <f t="shared" si="1"/>
        <v>"CHRISTIAN FAMILY BAPTIST CHURCH(BOTH)",</v>
      </c>
      <c r="F17" t="str">
        <f t="shared" si="2"/>
        <v xml:space="preserve">"AddressLine": </v>
      </c>
      <c r="G17" t="str">
        <f t="shared" si="3"/>
        <v>"1589 GROSSENBACHER",</v>
      </c>
      <c r="H17" t="str">
        <f t="shared" si="4"/>
        <v xml:space="preserve">"cityStateZip": </v>
      </c>
      <c r="I17" t="str">
        <f t="shared" si="5"/>
        <v>"SAN ANTONIO TX 78245",</v>
      </c>
      <c r="J17" t="str">
        <f t="shared" si="6"/>
        <v xml:space="preserve">"hoo": </v>
      </c>
      <c r="K17" t="str">
        <f t="shared" si="7"/>
        <v>"10/24/2022-10/28/2022 08:00 AM-06:00 PM",</v>
      </c>
      <c r="L17" t="str">
        <f t="shared" si="8"/>
        <v>"10/29/2022-10/29/2022 08:00 AM-08:00 PM",</v>
      </c>
      <c r="M17" t="str">
        <f t="shared" si="9"/>
        <v>"10/30/2022-10/30/2022 12:00 PM-06:00 PM",</v>
      </c>
      <c r="N17" t="str">
        <f t="shared" si="10"/>
        <v>"10/31/2022-11/04/2022 08:00 AM-08:00 PM"</v>
      </c>
      <c r="O17" t="str">
        <f t="shared" si="11"/>
        <v>{"name": "CHRISTIAN FAMILY BAPTIST CHURCH(BOTH)","AddressLine": "1589 GROSSENBACHER","cityStateZip": "SAN ANTONIO TX 78245","hoo": ["10/24/2022-10/28/2022 08:00 AM-06:00 PM","10/29/2022-10/29/2022 08:00 AM-08:00 PM","10/30/2022-10/30/2022 12:00 PM-06:00 PM","10/31/2022-11/04/2022 08:00 AM-08:00 PM"]},</v>
      </c>
    </row>
    <row r="18" spans="1:15" x14ac:dyDescent="0.2">
      <c r="A18" s="2"/>
      <c r="B18" s="1" t="s">
        <v>19</v>
      </c>
      <c r="C18" s="1" t="s">
        <v>4</v>
      </c>
      <c r="D18" s="1" t="str">
        <f t="shared" si="0"/>
        <v/>
      </c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  <c r="I18" t="str">
        <f t="shared" si="5"/>
        <v/>
      </c>
      <c r="J18" t="str">
        <f t="shared" si="6"/>
        <v/>
      </c>
      <c r="K18" t="str">
        <f t="shared" si="7"/>
        <v/>
      </c>
      <c r="L18" t="str">
        <f t="shared" si="8"/>
        <v/>
      </c>
      <c r="M18" t="str">
        <f t="shared" si="9"/>
        <v/>
      </c>
      <c r="N18" t="str">
        <f t="shared" si="10"/>
        <v/>
      </c>
      <c r="O18" t="str">
        <f t="shared" si="11"/>
        <v/>
      </c>
    </row>
    <row r="19" spans="1:15" x14ac:dyDescent="0.2">
      <c r="A19" s="2"/>
      <c r="B19" s="1"/>
      <c r="C19" s="1" t="s">
        <v>5</v>
      </c>
      <c r="D19" s="1" t="str">
        <f t="shared" si="0"/>
        <v/>
      </c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  <c r="I19" t="str">
        <f t="shared" si="5"/>
        <v/>
      </c>
      <c r="J19" t="str">
        <f t="shared" si="6"/>
        <v/>
      </c>
      <c r="K19" t="str">
        <f t="shared" si="7"/>
        <v/>
      </c>
      <c r="L19" t="str">
        <f t="shared" si="8"/>
        <v/>
      </c>
      <c r="M19" t="str">
        <f t="shared" si="9"/>
        <v/>
      </c>
      <c r="N19" t="str">
        <f t="shared" si="10"/>
        <v/>
      </c>
      <c r="O19" t="str">
        <f t="shared" si="11"/>
        <v/>
      </c>
    </row>
    <row r="20" spans="1:15" x14ac:dyDescent="0.2">
      <c r="A20" s="2"/>
      <c r="B20" s="1"/>
      <c r="C20" s="1" t="s">
        <v>6</v>
      </c>
      <c r="D20" s="1" t="str">
        <f t="shared" si="0"/>
        <v/>
      </c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  <c r="I20" t="str">
        <f t="shared" si="5"/>
        <v/>
      </c>
      <c r="J20" t="str">
        <f t="shared" si="6"/>
        <v/>
      </c>
      <c r="K20" t="str">
        <f t="shared" si="7"/>
        <v/>
      </c>
      <c r="L20" t="str">
        <f t="shared" si="8"/>
        <v/>
      </c>
      <c r="M20" t="str">
        <f t="shared" si="9"/>
        <v/>
      </c>
      <c r="N20" t="str">
        <f t="shared" si="10"/>
        <v/>
      </c>
      <c r="O20" t="str">
        <f t="shared" si="11"/>
        <v/>
      </c>
    </row>
    <row r="21" spans="1:15" x14ac:dyDescent="0.2">
      <c r="A21" s="2" t="s">
        <v>20</v>
      </c>
      <c r="B21" s="1" t="s">
        <v>21</v>
      </c>
      <c r="C21" s="1" t="s">
        <v>3</v>
      </c>
      <c r="D21" s="1" t="str">
        <f t="shared" si="0"/>
        <v xml:space="preserve">"name": </v>
      </c>
      <c r="E21" t="str">
        <f t="shared" si="1"/>
        <v>"CLAUDE BLACK COMMUNITY CENTER(BOTH)",</v>
      </c>
      <c r="F21" t="str">
        <f t="shared" si="2"/>
        <v xml:space="preserve">"AddressLine": </v>
      </c>
      <c r="G21" t="str">
        <f t="shared" si="3"/>
        <v>"2805 E. COMMERCE",</v>
      </c>
      <c r="H21" t="str">
        <f t="shared" si="4"/>
        <v xml:space="preserve">"cityStateZip": </v>
      </c>
      <c r="I21" t="str">
        <f t="shared" si="5"/>
        <v>"SAN ANTONIO TX 78202",</v>
      </c>
      <c r="J21" t="str">
        <f t="shared" si="6"/>
        <v xml:space="preserve">"hoo": </v>
      </c>
      <c r="K21" t="str">
        <f t="shared" si="7"/>
        <v>"10/24/2022-10/28/2022 08:00 AM-06:00 PM",</v>
      </c>
      <c r="L21" t="str">
        <f t="shared" si="8"/>
        <v>"10/29/2022-10/29/2022 08:00 AM-08:00 PM",</v>
      </c>
      <c r="M21" t="str">
        <f t="shared" si="9"/>
        <v>"10/30/2022-10/30/2022 12:00 PM-06:00 PM",</v>
      </c>
      <c r="N21" t="str">
        <f t="shared" si="10"/>
        <v>"10/31/2022-11/04/2022 08:00 AM-08:00 PM"</v>
      </c>
      <c r="O21" t="str">
        <f t="shared" si="11"/>
        <v>{"name": "CLAUDE BLACK COMMUNITY CENTER(BOTH)","AddressLine": "2805 E. COMMERCE","cityStateZip": "SAN ANTONIO TX 78202","hoo": ["10/24/2022-10/28/2022 08:00 AM-06:00 PM","10/29/2022-10/29/2022 08:00 AM-08:00 PM","10/30/2022-10/30/2022 12:00 PM-06:00 PM","10/31/2022-11/04/2022 08:00 AM-08:00 PM"]},</v>
      </c>
    </row>
    <row r="22" spans="1:15" x14ac:dyDescent="0.2">
      <c r="A22" s="2"/>
      <c r="B22" s="1" t="s">
        <v>22</v>
      </c>
      <c r="C22" s="1" t="s">
        <v>4</v>
      </c>
      <c r="D22" s="1" t="str">
        <f t="shared" si="0"/>
        <v/>
      </c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  <c r="I22" t="str">
        <f t="shared" si="5"/>
        <v/>
      </c>
      <c r="J22" t="str">
        <f t="shared" si="6"/>
        <v/>
      </c>
      <c r="K22" t="str">
        <f t="shared" si="7"/>
        <v/>
      </c>
      <c r="L22" t="str">
        <f t="shared" si="8"/>
        <v/>
      </c>
      <c r="M22" t="str">
        <f t="shared" si="9"/>
        <v/>
      </c>
      <c r="N22" t="str">
        <f t="shared" si="10"/>
        <v/>
      </c>
      <c r="O22" t="str">
        <f t="shared" si="11"/>
        <v/>
      </c>
    </row>
    <row r="23" spans="1:15" x14ac:dyDescent="0.2">
      <c r="A23" s="2"/>
      <c r="B23" s="1"/>
      <c r="C23" s="1" t="s">
        <v>5</v>
      </c>
      <c r="D23" s="1" t="str">
        <f t="shared" si="0"/>
        <v/>
      </c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  <c r="I23" t="str">
        <f t="shared" si="5"/>
        <v/>
      </c>
      <c r="J23" t="str">
        <f t="shared" si="6"/>
        <v/>
      </c>
      <c r="K23" t="str">
        <f t="shared" si="7"/>
        <v/>
      </c>
      <c r="L23" t="str">
        <f t="shared" si="8"/>
        <v/>
      </c>
      <c r="M23" t="str">
        <f t="shared" si="9"/>
        <v/>
      </c>
      <c r="N23" t="str">
        <f t="shared" si="10"/>
        <v/>
      </c>
      <c r="O23" t="str">
        <f t="shared" si="11"/>
        <v/>
      </c>
    </row>
    <row r="24" spans="1:15" x14ac:dyDescent="0.2">
      <c r="A24" s="2"/>
      <c r="B24" s="1"/>
      <c r="C24" s="1" t="s">
        <v>6</v>
      </c>
      <c r="D24" s="1" t="str">
        <f t="shared" si="0"/>
        <v/>
      </c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  <c r="I24" t="str">
        <f t="shared" si="5"/>
        <v/>
      </c>
      <c r="J24" t="str">
        <f t="shared" si="6"/>
        <v/>
      </c>
      <c r="K24" t="str">
        <f t="shared" si="7"/>
        <v/>
      </c>
      <c r="L24" t="str">
        <f t="shared" si="8"/>
        <v/>
      </c>
      <c r="M24" t="str">
        <f t="shared" si="9"/>
        <v/>
      </c>
      <c r="N24" t="str">
        <f t="shared" si="10"/>
        <v/>
      </c>
      <c r="O24" t="str">
        <f t="shared" si="11"/>
        <v/>
      </c>
    </row>
    <row r="25" spans="1:15" x14ac:dyDescent="0.2">
      <c r="A25" s="2" t="s">
        <v>23</v>
      </c>
      <c r="B25" s="1" t="s">
        <v>24</v>
      </c>
      <c r="C25" s="1" t="s">
        <v>3</v>
      </c>
      <c r="D25" s="1" t="str">
        <f t="shared" si="0"/>
        <v xml:space="preserve">"name": </v>
      </c>
      <c r="E25" t="str">
        <f t="shared" si="1"/>
        <v>"CODY BRANCH LIBRARY(BOTH)",</v>
      </c>
      <c r="F25" t="str">
        <f t="shared" si="2"/>
        <v xml:space="preserve">"AddressLine": </v>
      </c>
      <c r="G25" t="str">
        <f t="shared" si="3"/>
        <v>"11441 VANCE JACKSON",</v>
      </c>
      <c r="H25" t="str">
        <f t="shared" si="4"/>
        <v xml:space="preserve">"cityStateZip": </v>
      </c>
      <c r="I25" t="str">
        <f t="shared" si="5"/>
        <v>"SAN ANTONIO TX 78230",</v>
      </c>
      <c r="J25" t="str">
        <f t="shared" si="6"/>
        <v xml:space="preserve">"hoo": </v>
      </c>
      <c r="K25" t="str">
        <f t="shared" si="7"/>
        <v>"10/24/2022-10/28/2022 08:00 AM-06:00 PM",</v>
      </c>
      <c r="L25" t="str">
        <f t="shared" si="8"/>
        <v>"10/29/2022-10/29/2022 08:00 AM-08:00 PM",</v>
      </c>
      <c r="M25" t="str">
        <f t="shared" si="9"/>
        <v>"10/30/2022-10/30/2022 12:00 PM-06:00 PM",</v>
      </c>
      <c r="N25" t="str">
        <f t="shared" si="10"/>
        <v>"10/31/2022-11/04/2022 08:00 AM-08:00 PM"</v>
      </c>
      <c r="O25" t="str">
        <f t="shared" si="11"/>
        <v>{"name": "CODY BRANCH LIBRARY(BOTH)","AddressLine": "11441 VANCE JACKSON","cityStateZip": "SAN ANTONIO TX 78230","hoo": ["10/24/2022-10/28/2022 08:00 AM-06:00 PM","10/29/2022-10/29/2022 08:00 AM-08:00 PM","10/30/2022-10/30/2022 12:00 PM-06:00 PM","10/31/2022-11/04/2022 08:00 AM-08:00 PM"]},</v>
      </c>
    </row>
    <row r="26" spans="1:15" x14ac:dyDescent="0.2">
      <c r="A26" s="2"/>
      <c r="B26" s="1" t="s">
        <v>25</v>
      </c>
      <c r="C26" s="1" t="s">
        <v>4</v>
      </c>
      <c r="D26" s="1" t="str">
        <f t="shared" si="0"/>
        <v/>
      </c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  <c r="I26" t="str">
        <f t="shared" si="5"/>
        <v/>
      </c>
      <c r="J26" t="str">
        <f t="shared" si="6"/>
        <v/>
      </c>
      <c r="K26" t="str">
        <f t="shared" si="7"/>
        <v/>
      </c>
      <c r="L26" t="str">
        <f t="shared" si="8"/>
        <v/>
      </c>
      <c r="M26" t="str">
        <f t="shared" si="9"/>
        <v/>
      </c>
      <c r="N26" t="str">
        <f t="shared" si="10"/>
        <v/>
      </c>
      <c r="O26" t="str">
        <f t="shared" si="11"/>
        <v/>
      </c>
    </row>
    <row r="27" spans="1:15" x14ac:dyDescent="0.2">
      <c r="A27" s="2"/>
      <c r="B27" s="1"/>
      <c r="C27" s="1" t="s">
        <v>5</v>
      </c>
      <c r="D27" s="1" t="str">
        <f t="shared" si="0"/>
        <v/>
      </c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  <c r="I27" t="str">
        <f t="shared" si="5"/>
        <v/>
      </c>
      <c r="J27" t="str">
        <f t="shared" si="6"/>
        <v/>
      </c>
      <c r="K27" t="str">
        <f t="shared" si="7"/>
        <v/>
      </c>
      <c r="L27" t="str">
        <f t="shared" si="8"/>
        <v/>
      </c>
      <c r="M27" t="str">
        <f t="shared" si="9"/>
        <v/>
      </c>
      <c r="N27" t="str">
        <f t="shared" si="10"/>
        <v/>
      </c>
      <c r="O27" t="str">
        <f t="shared" si="11"/>
        <v/>
      </c>
    </row>
    <row r="28" spans="1:15" x14ac:dyDescent="0.2">
      <c r="A28" s="2"/>
      <c r="B28" s="1"/>
      <c r="C28" s="1" t="s">
        <v>6</v>
      </c>
      <c r="D28" s="1" t="str">
        <f t="shared" si="0"/>
        <v/>
      </c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  <c r="I28" t="str">
        <f t="shared" si="5"/>
        <v/>
      </c>
      <c r="J28" t="str">
        <f t="shared" si="6"/>
        <v/>
      </c>
      <c r="K28" t="str">
        <f t="shared" si="7"/>
        <v/>
      </c>
      <c r="L28" t="str">
        <f t="shared" si="8"/>
        <v/>
      </c>
      <c r="M28" t="str">
        <f t="shared" si="9"/>
        <v/>
      </c>
      <c r="N28" t="str">
        <f t="shared" si="10"/>
        <v/>
      </c>
      <c r="O28" t="str">
        <f t="shared" si="11"/>
        <v/>
      </c>
    </row>
    <row r="29" spans="1:15" x14ac:dyDescent="0.2">
      <c r="A29" s="2" t="s">
        <v>26</v>
      </c>
      <c r="B29" s="1" t="s">
        <v>27</v>
      </c>
      <c r="C29" s="1" t="s">
        <v>3</v>
      </c>
      <c r="D29" s="1" t="str">
        <f t="shared" si="0"/>
        <v xml:space="preserve">"name": </v>
      </c>
      <c r="E29" t="str">
        <f t="shared" si="1"/>
        <v>"COPERNICUS COMM. CENTER(BOTH)",</v>
      </c>
      <c r="F29" t="str">
        <f t="shared" si="2"/>
        <v xml:space="preserve">"AddressLine": </v>
      </c>
      <c r="G29" t="str">
        <f t="shared" si="3"/>
        <v>"5003 LORD RD.",</v>
      </c>
      <c r="H29" t="str">
        <f t="shared" si="4"/>
        <v xml:space="preserve">"cityStateZip": </v>
      </c>
      <c r="I29" t="str">
        <f t="shared" si="5"/>
        <v>"SAN ANTONIO TX 78220",</v>
      </c>
      <c r="J29" t="str">
        <f t="shared" si="6"/>
        <v xml:space="preserve">"hoo": </v>
      </c>
      <c r="K29" t="str">
        <f t="shared" si="7"/>
        <v>"10/24/2022-10/28/2022 08:00 AM-06:00 PM",</v>
      </c>
      <c r="L29" t="str">
        <f t="shared" si="8"/>
        <v>"10/29/2022-10/29/2022 08:00 AM-08:00 PM",</v>
      </c>
      <c r="M29" t="str">
        <f t="shared" si="9"/>
        <v>"10/30/2022-10/30/2022 12:00 PM-06:00 PM",</v>
      </c>
      <c r="N29" t="str">
        <f t="shared" si="10"/>
        <v>"10/31/2022-11/04/2022 08:00 AM-08:00 PM"</v>
      </c>
      <c r="O29" t="str">
        <f t="shared" si="11"/>
        <v>{"name": "COPERNICUS COMM. CENTER(BOTH)","AddressLine": "5003 LORD RD.","cityStateZip": "SAN ANTONIO TX 78220","hoo": ["10/24/2022-10/28/2022 08:00 AM-06:00 PM","10/29/2022-10/29/2022 08:00 AM-08:00 PM","10/30/2022-10/30/2022 12:00 PM-06:00 PM","10/31/2022-11/04/2022 08:00 AM-08:00 PM"]},</v>
      </c>
    </row>
    <row r="30" spans="1:15" x14ac:dyDescent="0.2">
      <c r="A30" s="2"/>
      <c r="B30" s="1" t="s">
        <v>28</v>
      </c>
      <c r="C30" s="1" t="s">
        <v>4</v>
      </c>
      <c r="D30" s="1" t="str">
        <f t="shared" si="0"/>
        <v/>
      </c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  <c r="I30" t="str">
        <f t="shared" si="5"/>
        <v/>
      </c>
      <c r="J30" t="str">
        <f t="shared" si="6"/>
        <v/>
      </c>
      <c r="K30" t="str">
        <f t="shared" si="7"/>
        <v/>
      </c>
      <c r="L30" t="str">
        <f t="shared" si="8"/>
        <v/>
      </c>
      <c r="M30" t="str">
        <f t="shared" si="9"/>
        <v/>
      </c>
      <c r="N30" t="str">
        <f t="shared" si="10"/>
        <v/>
      </c>
      <c r="O30" t="str">
        <f t="shared" si="11"/>
        <v/>
      </c>
    </row>
    <row r="31" spans="1:15" x14ac:dyDescent="0.2">
      <c r="A31" s="2"/>
      <c r="B31" s="1"/>
      <c r="C31" s="1" t="s">
        <v>5</v>
      </c>
      <c r="D31" s="1" t="str">
        <f t="shared" si="0"/>
        <v/>
      </c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  <c r="I31" t="str">
        <f t="shared" si="5"/>
        <v/>
      </c>
      <c r="J31" t="str">
        <f t="shared" si="6"/>
        <v/>
      </c>
      <c r="K31" t="str">
        <f t="shared" si="7"/>
        <v/>
      </c>
      <c r="L31" t="str">
        <f t="shared" si="8"/>
        <v/>
      </c>
      <c r="M31" t="str">
        <f t="shared" si="9"/>
        <v/>
      </c>
      <c r="N31" t="str">
        <f t="shared" si="10"/>
        <v/>
      </c>
      <c r="O31" t="str">
        <f t="shared" si="11"/>
        <v/>
      </c>
    </row>
    <row r="32" spans="1:15" x14ac:dyDescent="0.2">
      <c r="A32" s="2"/>
      <c r="B32" s="1"/>
      <c r="C32" s="1" t="s">
        <v>6</v>
      </c>
      <c r="D32" s="1" t="str">
        <f t="shared" si="0"/>
        <v/>
      </c>
      <c r="E32" t="str">
        <f t="shared" si="1"/>
        <v/>
      </c>
      <c r="F32" t="str">
        <f t="shared" si="2"/>
        <v/>
      </c>
      <c r="G32" t="str">
        <f t="shared" si="3"/>
        <v/>
      </c>
      <c r="H32" t="str">
        <f t="shared" si="4"/>
        <v/>
      </c>
      <c r="I32" t="str">
        <f t="shared" si="5"/>
        <v/>
      </c>
      <c r="J32" t="str">
        <f t="shared" si="6"/>
        <v/>
      </c>
      <c r="K32" t="str">
        <f t="shared" si="7"/>
        <v/>
      </c>
      <c r="L32" t="str">
        <f t="shared" si="8"/>
        <v/>
      </c>
      <c r="M32" t="str">
        <f t="shared" si="9"/>
        <v/>
      </c>
      <c r="N32" t="str">
        <f t="shared" si="10"/>
        <v/>
      </c>
      <c r="O32" t="str">
        <f t="shared" si="11"/>
        <v/>
      </c>
    </row>
    <row r="33" spans="1:15" x14ac:dyDescent="0.2">
      <c r="A33" s="2" t="s">
        <v>29</v>
      </c>
      <c r="B33" s="1" t="s">
        <v>30</v>
      </c>
      <c r="C33" s="1" t="s">
        <v>3</v>
      </c>
      <c r="D33" s="1" t="str">
        <f t="shared" si="0"/>
        <v xml:space="preserve">"name": </v>
      </c>
      <c r="E33" t="str">
        <f t="shared" si="1"/>
        <v>"CORTEZ BRANCH LIBRARY(BOTH)",</v>
      </c>
      <c r="F33" t="str">
        <f t="shared" si="2"/>
        <v xml:space="preserve">"AddressLine": </v>
      </c>
      <c r="G33" t="str">
        <f t="shared" si="3"/>
        <v>"2803 HUNTER BLVD.",</v>
      </c>
      <c r="H33" t="str">
        <f t="shared" si="4"/>
        <v xml:space="preserve">"cityStateZip": </v>
      </c>
      <c r="I33" t="str">
        <f t="shared" si="5"/>
        <v>"SAN ANTONIO TX 78224",</v>
      </c>
      <c r="J33" t="str">
        <f t="shared" si="6"/>
        <v xml:space="preserve">"hoo": </v>
      </c>
      <c r="K33" t="str">
        <f t="shared" si="7"/>
        <v>"10/24/2022-10/28/2022 08:00 AM-06:00 PM",</v>
      </c>
      <c r="L33" t="str">
        <f t="shared" si="8"/>
        <v>"10/29/2022-10/29/2022 08:00 AM-08:00 PM",</v>
      </c>
      <c r="M33" t="str">
        <f t="shared" si="9"/>
        <v>"10/30/2022-10/30/2022 12:00 PM-06:00 PM",</v>
      </c>
      <c r="N33" t="str">
        <f t="shared" si="10"/>
        <v>"10/31/2022-11/04/2022 08:00 AM-08:00 PM"</v>
      </c>
      <c r="O33" t="str">
        <f t="shared" si="11"/>
        <v>{"name": "CORTEZ BRANCH LIBRARY(BOTH)","AddressLine": "2803 HUNTER BLVD.","cityStateZip": "SAN ANTONIO TX 78224","hoo": ["10/24/2022-10/28/2022 08:00 AM-06:00 PM","10/29/2022-10/29/2022 08:00 AM-08:00 PM","10/30/2022-10/30/2022 12:00 PM-06:00 PM","10/31/2022-11/04/2022 08:00 AM-08:00 PM"]},</v>
      </c>
    </row>
    <row r="34" spans="1:15" x14ac:dyDescent="0.2">
      <c r="A34" s="2"/>
      <c r="B34" s="1" t="s">
        <v>31</v>
      </c>
      <c r="C34" s="1" t="s">
        <v>4</v>
      </c>
      <c r="D34" s="1" t="str">
        <f t="shared" si="0"/>
        <v/>
      </c>
      <c r="E34" t="str">
        <f t="shared" si="1"/>
        <v/>
      </c>
      <c r="F34" t="str">
        <f t="shared" si="2"/>
        <v/>
      </c>
      <c r="G34" t="str">
        <f t="shared" si="3"/>
        <v/>
      </c>
      <c r="H34" t="str">
        <f t="shared" si="4"/>
        <v/>
      </c>
      <c r="I34" t="str">
        <f t="shared" si="5"/>
        <v/>
      </c>
      <c r="J34" t="str">
        <f t="shared" si="6"/>
        <v/>
      </c>
      <c r="K34" t="str">
        <f t="shared" si="7"/>
        <v/>
      </c>
      <c r="L34" t="str">
        <f t="shared" si="8"/>
        <v/>
      </c>
      <c r="M34" t="str">
        <f t="shared" si="9"/>
        <v/>
      </c>
      <c r="N34" t="str">
        <f t="shared" si="10"/>
        <v/>
      </c>
      <c r="O34" t="str">
        <f t="shared" si="11"/>
        <v/>
      </c>
    </row>
    <row r="35" spans="1:15" x14ac:dyDescent="0.2">
      <c r="A35" s="2"/>
      <c r="B35" s="1"/>
      <c r="C35" s="1" t="s">
        <v>5</v>
      </c>
      <c r="D35" s="1" t="str">
        <f t="shared" si="0"/>
        <v/>
      </c>
      <c r="E35" t="str">
        <f t="shared" si="1"/>
        <v/>
      </c>
      <c r="F35" t="str">
        <f t="shared" si="2"/>
        <v/>
      </c>
      <c r="G35" t="str">
        <f t="shared" si="3"/>
        <v/>
      </c>
      <c r="H35" t="str">
        <f t="shared" si="4"/>
        <v/>
      </c>
      <c r="I35" t="str">
        <f t="shared" si="5"/>
        <v/>
      </c>
      <c r="J35" t="str">
        <f t="shared" si="6"/>
        <v/>
      </c>
      <c r="K35" t="str">
        <f t="shared" si="7"/>
        <v/>
      </c>
      <c r="L35" t="str">
        <f t="shared" si="8"/>
        <v/>
      </c>
      <c r="M35" t="str">
        <f t="shared" si="9"/>
        <v/>
      </c>
      <c r="N35" t="str">
        <f t="shared" si="10"/>
        <v/>
      </c>
      <c r="O35" t="str">
        <f t="shared" si="11"/>
        <v/>
      </c>
    </row>
    <row r="36" spans="1:15" x14ac:dyDescent="0.2">
      <c r="A36" s="2"/>
      <c r="B36" s="1"/>
      <c r="C36" s="1" t="s">
        <v>6</v>
      </c>
      <c r="D36" s="1" t="str">
        <f t="shared" si="0"/>
        <v/>
      </c>
      <c r="E36" t="str">
        <f t="shared" si="1"/>
        <v/>
      </c>
      <c r="F36" t="str">
        <f t="shared" si="2"/>
        <v/>
      </c>
      <c r="G36" t="str">
        <f t="shared" si="3"/>
        <v/>
      </c>
      <c r="H36" t="str">
        <f t="shared" si="4"/>
        <v/>
      </c>
      <c r="I36" t="str">
        <f t="shared" si="5"/>
        <v/>
      </c>
      <c r="J36" t="str">
        <f t="shared" si="6"/>
        <v/>
      </c>
      <c r="K36" t="str">
        <f t="shared" si="7"/>
        <v/>
      </c>
      <c r="L36" t="str">
        <f t="shared" si="8"/>
        <v/>
      </c>
      <c r="M36" t="str">
        <f t="shared" si="9"/>
        <v/>
      </c>
      <c r="N36" t="str">
        <f t="shared" si="10"/>
        <v/>
      </c>
      <c r="O36" t="str">
        <f t="shared" si="11"/>
        <v/>
      </c>
    </row>
    <row r="37" spans="1:15" x14ac:dyDescent="0.2">
      <c r="A37" s="2" t="s">
        <v>32</v>
      </c>
      <c r="B37" s="1" t="s">
        <v>33</v>
      </c>
      <c r="C37" s="1" t="s">
        <v>3</v>
      </c>
      <c r="D37" s="1" t="str">
        <f t="shared" si="0"/>
        <v xml:space="preserve">"name": </v>
      </c>
      <c r="E37" t="str">
        <f t="shared" si="1"/>
        <v>"EAST CENTRAL ISD ADMIN BUILDING(BOTH)",</v>
      </c>
      <c r="F37" t="str">
        <f t="shared" si="2"/>
        <v xml:space="preserve">"AddressLine": </v>
      </c>
      <c r="G37" t="str">
        <f t="shared" si="3"/>
        <v>"6634 NEW SULPHUR SPRINGS RD.",</v>
      </c>
      <c r="H37" t="str">
        <f t="shared" si="4"/>
        <v xml:space="preserve">"cityStateZip": </v>
      </c>
      <c r="I37" t="str">
        <f t="shared" si="5"/>
        <v>"SAN ANTONIO TX 78263",</v>
      </c>
      <c r="J37" t="str">
        <f t="shared" si="6"/>
        <v xml:space="preserve">"hoo": </v>
      </c>
      <c r="K37" t="str">
        <f t="shared" si="7"/>
        <v>"10/24/2022-10/28/2022 08:00 AM-06:00 PM",</v>
      </c>
      <c r="L37" t="str">
        <f t="shared" si="8"/>
        <v>"10/29/2022-10/29/2022 08:00 AM-08:00 PM",</v>
      </c>
      <c r="M37" t="str">
        <f t="shared" si="9"/>
        <v>"10/30/2022-10/30/2022 12:00 PM-06:00 PM",</v>
      </c>
      <c r="N37" t="str">
        <f t="shared" si="10"/>
        <v>"10/31/2022-11/04/2022 08:00 AM-08:00 PM"</v>
      </c>
      <c r="O37" t="str">
        <f t="shared" si="11"/>
        <v>{"name": "EAST CENTRAL ISD ADMIN BUILDING(BOTH)","AddressLine": "6634 NEW SULPHUR SPRINGS RD.","cityStateZip": "SAN ANTONIO TX 78263","hoo": ["10/24/2022-10/28/2022 08:00 AM-06:00 PM","10/29/2022-10/29/2022 08:00 AM-08:00 PM","10/30/2022-10/30/2022 12:00 PM-06:00 PM","10/31/2022-11/04/2022 08:00 AM-08:00 PM"]},</v>
      </c>
    </row>
    <row r="38" spans="1:15" x14ac:dyDescent="0.2">
      <c r="A38" s="2"/>
      <c r="B38" s="1" t="s">
        <v>34</v>
      </c>
      <c r="C38" s="1" t="s">
        <v>4</v>
      </c>
      <c r="D38" s="1" t="str">
        <f t="shared" si="0"/>
        <v/>
      </c>
      <c r="E38" t="str">
        <f t="shared" si="1"/>
        <v/>
      </c>
      <c r="F38" t="str">
        <f t="shared" si="2"/>
        <v/>
      </c>
      <c r="G38" t="str">
        <f t="shared" si="3"/>
        <v/>
      </c>
      <c r="H38" t="str">
        <f t="shared" si="4"/>
        <v/>
      </c>
      <c r="I38" t="str">
        <f t="shared" si="5"/>
        <v/>
      </c>
      <c r="J38" t="str">
        <f t="shared" si="6"/>
        <v/>
      </c>
      <c r="K38" t="str">
        <f t="shared" si="7"/>
        <v/>
      </c>
      <c r="L38" t="str">
        <f t="shared" si="8"/>
        <v/>
      </c>
      <c r="M38" t="str">
        <f t="shared" si="9"/>
        <v/>
      </c>
      <c r="N38" t="str">
        <f t="shared" si="10"/>
        <v/>
      </c>
      <c r="O38" t="str">
        <f t="shared" si="11"/>
        <v/>
      </c>
    </row>
    <row r="39" spans="1:15" x14ac:dyDescent="0.2">
      <c r="A39" s="2"/>
      <c r="B39" s="1"/>
      <c r="C39" s="1" t="s">
        <v>5</v>
      </c>
      <c r="D39" s="1" t="str">
        <f t="shared" si="0"/>
        <v/>
      </c>
      <c r="E39" t="str">
        <f t="shared" si="1"/>
        <v/>
      </c>
      <c r="F39" t="str">
        <f t="shared" si="2"/>
        <v/>
      </c>
      <c r="G39" t="str">
        <f t="shared" si="3"/>
        <v/>
      </c>
      <c r="H39" t="str">
        <f t="shared" si="4"/>
        <v/>
      </c>
      <c r="I39" t="str">
        <f t="shared" si="5"/>
        <v/>
      </c>
      <c r="J39" t="str">
        <f t="shared" si="6"/>
        <v/>
      </c>
      <c r="K39" t="str">
        <f t="shared" si="7"/>
        <v/>
      </c>
      <c r="L39" t="str">
        <f t="shared" si="8"/>
        <v/>
      </c>
      <c r="M39" t="str">
        <f t="shared" si="9"/>
        <v/>
      </c>
      <c r="N39" t="str">
        <f t="shared" si="10"/>
        <v/>
      </c>
      <c r="O39" t="str">
        <f t="shared" si="11"/>
        <v/>
      </c>
    </row>
    <row r="40" spans="1:15" x14ac:dyDescent="0.2">
      <c r="A40" s="2"/>
      <c r="B40" s="1"/>
      <c r="C40" s="1" t="s">
        <v>6</v>
      </c>
      <c r="D40" s="1" t="str">
        <f t="shared" si="0"/>
        <v/>
      </c>
      <c r="E40" t="str">
        <f t="shared" si="1"/>
        <v/>
      </c>
      <c r="F40" t="str">
        <f t="shared" si="2"/>
        <v/>
      </c>
      <c r="G40" t="str">
        <f t="shared" si="3"/>
        <v/>
      </c>
      <c r="H40" t="str">
        <f t="shared" si="4"/>
        <v/>
      </c>
      <c r="I40" t="str">
        <f t="shared" si="5"/>
        <v/>
      </c>
      <c r="J40" t="str">
        <f t="shared" si="6"/>
        <v/>
      </c>
      <c r="K40" t="str">
        <f t="shared" si="7"/>
        <v/>
      </c>
      <c r="L40" t="str">
        <f t="shared" si="8"/>
        <v/>
      </c>
      <c r="M40" t="str">
        <f t="shared" si="9"/>
        <v/>
      </c>
      <c r="N40" t="str">
        <f t="shared" si="10"/>
        <v/>
      </c>
      <c r="O40" t="str">
        <f t="shared" si="11"/>
        <v/>
      </c>
    </row>
    <row r="41" spans="1:15" x14ac:dyDescent="0.2">
      <c r="A41" s="2" t="s">
        <v>35</v>
      </c>
      <c r="B41" s="1" t="s">
        <v>36</v>
      </c>
      <c r="C41" s="1" t="s">
        <v>3</v>
      </c>
      <c r="D41" s="1" t="str">
        <f t="shared" si="0"/>
        <v xml:space="preserve">"name": </v>
      </c>
      <c r="E41" t="str">
        <f t="shared" si="1"/>
        <v>"ELMENDORF CITY HALL(BOTH)",</v>
      </c>
      <c r="F41" t="str">
        <f t="shared" si="2"/>
        <v xml:space="preserve">"AddressLine": </v>
      </c>
      <c r="G41" t="str">
        <f t="shared" si="3"/>
        <v>"4133 ELDRIDGE AVE.",</v>
      </c>
      <c r="H41" t="str">
        <f t="shared" si="4"/>
        <v xml:space="preserve">"cityStateZip": </v>
      </c>
      <c r="I41" t="str">
        <f t="shared" si="5"/>
        <v>"ELMENDORF TX 78237",</v>
      </c>
      <c r="J41" t="str">
        <f t="shared" si="6"/>
        <v xml:space="preserve">"hoo": </v>
      </c>
      <c r="K41" t="str">
        <f t="shared" si="7"/>
        <v>"10/24/2022-10/28/2022 08:00 AM-06:00 PM",</v>
      </c>
      <c r="L41" t="str">
        <f t="shared" si="8"/>
        <v>"10/29/2022-10/29/2022 08:00 AM-08:00 PM",</v>
      </c>
      <c r="M41" t="str">
        <f t="shared" si="9"/>
        <v>"10/30/2022-10/30/2022 12:00 PM-06:00 PM",</v>
      </c>
      <c r="N41" t="str">
        <f t="shared" si="10"/>
        <v>"10/31/2022-11/04/2022 08:00 AM-08:00 PM"</v>
      </c>
      <c r="O41" t="str">
        <f t="shared" si="11"/>
        <v>{"name": "ELMENDORF CITY HALL(BOTH)","AddressLine": "4133 ELDRIDGE AVE.","cityStateZip": "ELMENDORF TX 78237","hoo": ["10/24/2022-10/28/2022 08:00 AM-06:00 PM","10/29/2022-10/29/2022 08:00 AM-08:00 PM","10/30/2022-10/30/2022 12:00 PM-06:00 PM","10/31/2022-11/04/2022 08:00 AM-08:00 PM"]},</v>
      </c>
    </row>
    <row r="42" spans="1:15" x14ac:dyDescent="0.2">
      <c r="A42" s="2"/>
      <c r="B42" s="1" t="s">
        <v>37</v>
      </c>
      <c r="C42" s="1" t="s">
        <v>4</v>
      </c>
      <c r="D42" s="1" t="str">
        <f t="shared" si="0"/>
        <v/>
      </c>
      <c r="E42" t="str">
        <f t="shared" si="1"/>
        <v/>
      </c>
      <c r="F42" t="str">
        <f t="shared" si="2"/>
        <v/>
      </c>
      <c r="G42" t="str">
        <f t="shared" si="3"/>
        <v/>
      </c>
      <c r="H42" t="str">
        <f t="shared" si="4"/>
        <v/>
      </c>
      <c r="I42" t="str">
        <f t="shared" si="5"/>
        <v/>
      </c>
      <c r="J42" t="str">
        <f t="shared" si="6"/>
        <v/>
      </c>
      <c r="K42" t="str">
        <f t="shared" si="7"/>
        <v/>
      </c>
      <c r="L42" t="str">
        <f t="shared" si="8"/>
        <v/>
      </c>
      <c r="M42" t="str">
        <f t="shared" si="9"/>
        <v/>
      </c>
      <c r="N42" t="str">
        <f t="shared" si="10"/>
        <v/>
      </c>
      <c r="O42" t="str">
        <f t="shared" si="11"/>
        <v/>
      </c>
    </row>
    <row r="43" spans="1:15" x14ac:dyDescent="0.2">
      <c r="A43" s="2"/>
      <c r="B43" s="1"/>
      <c r="C43" s="1" t="s">
        <v>5</v>
      </c>
      <c r="D43" s="1" t="str">
        <f t="shared" si="0"/>
        <v/>
      </c>
      <c r="E43" t="str">
        <f t="shared" si="1"/>
        <v/>
      </c>
      <c r="F43" t="str">
        <f t="shared" si="2"/>
        <v/>
      </c>
      <c r="G43" t="str">
        <f t="shared" si="3"/>
        <v/>
      </c>
      <c r="H43" t="str">
        <f t="shared" si="4"/>
        <v/>
      </c>
      <c r="I43" t="str">
        <f t="shared" si="5"/>
        <v/>
      </c>
      <c r="J43" t="str">
        <f t="shared" si="6"/>
        <v/>
      </c>
      <c r="K43" t="str">
        <f t="shared" si="7"/>
        <v/>
      </c>
      <c r="L43" t="str">
        <f t="shared" si="8"/>
        <v/>
      </c>
      <c r="M43" t="str">
        <f t="shared" si="9"/>
        <v/>
      </c>
      <c r="N43" t="str">
        <f t="shared" si="10"/>
        <v/>
      </c>
      <c r="O43" t="str">
        <f t="shared" si="11"/>
        <v/>
      </c>
    </row>
    <row r="44" spans="1:15" x14ac:dyDescent="0.2">
      <c r="A44" s="2"/>
      <c r="B44" s="1"/>
      <c r="C44" s="1" t="s">
        <v>6</v>
      </c>
      <c r="D44" s="1" t="str">
        <f t="shared" si="0"/>
        <v/>
      </c>
      <c r="E44" t="str">
        <f t="shared" si="1"/>
        <v/>
      </c>
      <c r="F44" t="str">
        <f t="shared" si="2"/>
        <v/>
      </c>
      <c r="G44" t="str">
        <f t="shared" si="3"/>
        <v/>
      </c>
      <c r="H44" t="str">
        <f t="shared" si="4"/>
        <v/>
      </c>
      <c r="I44" t="str">
        <f t="shared" si="5"/>
        <v/>
      </c>
      <c r="J44" t="str">
        <f t="shared" si="6"/>
        <v/>
      </c>
      <c r="K44" t="str">
        <f t="shared" si="7"/>
        <v/>
      </c>
      <c r="L44" t="str">
        <f t="shared" si="8"/>
        <v/>
      </c>
      <c r="M44" t="str">
        <f t="shared" si="9"/>
        <v/>
      </c>
      <c r="N44" t="str">
        <f t="shared" si="10"/>
        <v/>
      </c>
      <c r="O44" t="str">
        <f t="shared" si="11"/>
        <v/>
      </c>
    </row>
    <row r="45" spans="1:15" x14ac:dyDescent="0.2">
      <c r="A45" s="2" t="s">
        <v>38</v>
      </c>
      <c r="B45" s="1" t="s">
        <v>39</v>
      </c>
      <c r="C45" s="1" t="s">
        <v>3</v>
      </c>
      <c r="D45" s="1" t="str">
        <f t="shared" si="0"/>
        <v xml:space="preserve">"name": </v>
      </c>
      <c r="E45" t="str">
        <f t="shared" si="1"/>
        <v>"ENCINO BRANCH LIBRARY(BOTH)",</v>
      </c>
      <c r="F45" t="str">
        <f t="shared" si="2"/>
        <v xml:space="preserve">"AddressLine": </v>
      </c>
      <c r="G45" t="str">
        <f t="shared" si="3"/>
        <v>"2515 E. EVANS RD.",</v>
      </c>
      <c r="H45" t="str">
        <f t="shared" si="4"/>
        <v xml:space="preserve">"cityStateZip": </v>
      </c>
      <c r="I45" t="str">
        <f t="shared" si="5"/>
        <v>"SAN ANTONIO TX 78259",</v>
      </c>
      <c r="J45" t="str">
        <f t="shared" si="6"/>
        <v xml:space="preserve">"hoo": </v>
      </c>
      <c r="K45" t="str">
        <f t="shared" si="7"/>
        <v>"10/24/2022-10/28/2022 08:00 AM-06:00 PM",</v>
      </c>
      <c r="L45" t="str">
        <f t="shared" si="8"/>
        <v>"10/29/2022-10/29/2022 08:00 AM-08:00 PM",</v>
      </c>
      <c r="M45" t="str">
        <f t="shared" si="9"/>
        <v>"10/30/2022-10/30/2022 12:00 PM-06:00 PM",</v>
      </c>
      <c r="N45" t="str">
        <f t="shared" si="10"/>
        <v>"10/31/2022-11/04/2022 08:00 AM-08:00 PM"</v>
      </c>
      <c r="O45" t="str">
        <f t="shared" si="11"/>
        <v>{"name": "ENCINO BRANCH LIBRARY(BOTH)","AddressLine": "2515 E. EVANS RD.","cityStateZip": "SAN ANTONIO TX 78259","hoo": ["10/24/2022-10/28/2022 08:00 AM-06:00 PM","10/29/2022-10/29/2022 08:00 AM-08:00 PM","10/30/2022-10/30/2022 12:00 PM-06:00 PM","10/31/2022-11/04/2022 08:00 AM-08:00 PM"]},</v>
      </c>
    </row>
    <row r="46" spans="1:15" x14ac:dyDescent="0.2">
      <c r="A46" s="2"/>
      <c r="B46" s="1" t="s">
        <v>40</v>
      </c>
      <c r="C46" s="1" t="s">
        <v>4</v>
      </c>
      <c r="D46" s="1" t="str">
        <f t="shared" si="0"/>
        <v/>
      </c>
      <c r="E46" t="str">
        <f t="shared" si="1"/>
        <v/>
      </c>
      <c r="F46" t="str">
        <f t="shared" si="2"/>
        <v/>
      </c>
      <c r="G46" t="str">
        <f t="shared" si="3"/>
        <v/>
      </c>
      <c r="H46" t="str">
        <f t="shared" si="4"/>
        <v/>
      </c>
      <c r="I46" t="str">
        <f t="shared" si="5"/>
        <v/>
      </c>
      <c r="J46" t="str">
        <f t="shared" si="6"/>
        <v/>
      </c>
      <c r="K46" t="str">
        <f t="shared" si="7"/>
        <v/>
      </c>
      <c r="L46" t="str">
        <f t="shared" si="8"/>
        <v/>
      </c>
      <c r="M46" t="str">
        <f t="shared" si="9"/>
        <v/>
      </c>
      <c r="N46" t="str">
        <f t="shared" si="10"/>
        <v/>
      </c>
      <c r="O46" t="str">
        <f t="shared" si="11"/>
        <v/>
      </c>
    </row>
    <row r="47" spans="1:15" x14ac:dyDescent="0.2">
      <c r="A47" s="2"/>
      <c r="B47" s="1"/>
      <c r="C47" s="1" t="s">
        <v>5</v>
      </c>
      <c r="D47" s="1" t="str">
        <f t="shared" si="0"/>
        <v/>
      </c>
      <c r="E47" t="str">
        <f t="shared" si="1"/>
        <v/>
      </c>
      <c r="F47" t="str">
        <f t="shared" si="2"/>
        <v/>
      </c>
      <c r="G47" t="str">
        <f t="shared" si="3"/>
        <v/>
      </c>
      <c r="H47" t="str">
        <f t="shared" si="4"/>
        <v/>
      </c>
      <c r="I47" t="str">
        <f t="shared" si="5"/>
        <v/>
      </c>
      <c r="J47" t="str">
        <f t="shared" si="6"/>
        <v/>
      </c>
      <c r="K47" t="str">
        <f t="shared" si="7"/>
        <v/>
      </c>
      <c r="L47" t="str">
        <f t="shared" si="8"/>
        <v/>
      </c>
      <c r="M47" t="str">
        <f t="shared" si="9"/>
        <v/>
      </c>
      <c r="N47" t="str">
        <f t="shared" si="10"/>
        <v/>
      </c>
      <c r="O47" t="str">
        <f t="shared" si="11"/>
        <v/>
      </c>
    </row>
    <row r="48" spans="1:15" x14ac:dyDescent="0.2">
      <c r="A48" s="2"/>
      <c r="B48" s="1"/>
      <c r="C48" s="1" t="s">
        <v>6</v>
      </c>
      <c r="D48" s="1" t="str">
        <f t="shared" si="0"/>
        <v/>
      </c>
      <c r="E48" t="str">
        <f t="shared" si="1"/>
        <v/>
      </c>
      <c r="F48" t="str">
        <f t="shared" si="2"/>
        <v/>
      </c>
      <c r="G48" t="str">
        <f t="shared" si="3"/>
        <v/>
      </c>
      <c r="H48" t="str">
        <f t="shared" si="4"/>
        <v/>
      </c>
      <c r="I48" t="str">
        <f t="shared" si="5"/>
        <v/>
      </c>
      <c r="J48" t="str">
        <f t="shared" si="6"/>
        <v/>
      </c>
      <c r="K48" t="str">
        <f t="shared" si="7"/>
        <v/>
      </c>
      <c r="L48" t="str">
        <f t="shared" si="8"/>
        <v/>
      </c>
      <c r="M48" t="str">
        <f t="shared" si="9"/>
        <v/>
      </c>
      <c r="N48" t="str">
        <f t="shared" si="10"/>
        <v/>
      </c>
      <c r="O48" t="str">
        <f t="shared" si="11"/>
        <v/>
      </c>
    </row>
    <row r="49" spans="1:15" x14ac:dyDescent="0.2">
      <c r="A49" s="2" t="s">
        <v>41</v>
      </c>
      <c r="B49" s="1" t="s">
        <v>42</v>
      </c>
      <c r="C49" s="1" t="s">
        <v>3</v>
      </c>
      <c r="D49" s="1" t="str">
        <f t="shared" si="0"/>
        <v xml:space="preserve">"name": </v>
      </c>
      <c r="E49" t="str">
        <f t="shared" si="1"/>
        <v>"FRANK GARRETT MULTI SERVICE CENTER(BOTH)",</v>
      </c>
      <c r="F49" t="str">
        <f t="shared" si="2"/>
        <v xml:space="preserve">"AddressLine": </v>
      </c>
      <c r="G49" t="str">
        <f t="shared" si="3"/>
        <v>"1226 NW 18TH STREET",</v>
      </c>
      <c r="H49" t="str">
        <f t="shared" si="4"/>
        <v xml:space="preserve">"cityStateZip": </v>
      </c>
      <c r="I49" t="str">
        <f t="shared" si="5"/>
        <v>"SAN ANTONIO TX 78207",</v>
      </c>
      <c r="J49" t="str">
        <f t="shared" si="6"/>
        <v xml:space="preserve">"hoo": </v>
      </c>
      <c r="K49" t="str">
        <f t="shared" si="7"/>
        <v>"10/24/2022-10/28/2022 08:00 AM-06:00 PM",</v>
      </c>
      <c r="L49" t="str">
        <f t="shared" si="8"/>
        <v>"10/29/2022-10/29/2022 08:00 AM-08:00 PM",</v>
      </c>
      <c r="M49" t="str">
        <f t="shared" si="9"/>
        <v>"10/30/2022-10/30/2022 12:00 PM-06:00 PM",</v>
      </c>
      <c r="N49" t="str">
        <f t="shared" si="10"/>
        <v>"10/31/2022-11/04/2022 08:00 AM-08:00 PM"</v>
      </c>
      <c r="O49" t="str">
        <f t="shared" si="11"/>
        <v>{"name": "FRANK GARRETT MULTI SERVICE CENTER(BOTH)","AddressLine": "1226 NW 18TH STREET","cityStateZip": "SAN ANTONIO TX 78207","hoo": ["10/24/2022-10/28/2022 08:00 AM-06:00 PM","10/29/2022-10/29/2022 08:00 AM-08:00 PM","10/30/2022-10/30/2022 12:00 PM-06:00 PM","10/31/2022-11/04/2022 08:00 AM-08:00 PM"]},</v>
      </c>
    </row>
    <row r="50" spans="1:15" x14ac:dyDescent="0.2">
      <c r="A50" s="2"/>
      <c r="B50" s="1" t="s">
        <v>2</v>
      </c>
      <c r="C50" s="1" t="s">
        <v>4</v>
      </c>
      <c r="D50" s="1" t="str">
        <f t="shared" si="0"/>
        <v/>
      </c>
      <c r="E50" t="str">
        <f t="shared" si="1"/>
        <v/>
      </c>
      <c r="F50" t="str">
        <f t="shared" si="2"/>
        <v/>
      </c>
      <c r="G50" t="str">
        <f t="shared" si="3"/>
        <v/>
      </c>
      <c r="H50" t="str">
        <f t="shared" si="4"/>
        <v/>
      </c>
      <c r="I50" t="str">
        <f t="shared" si="5"/>
        <v/>
      </c>
      <c r="J50" t="str">
        <f t="shared" si="6"/>
        <v/>
      </c>
      <c r="K50" t="str">
        <f t="shared" si="7"/>
        <v/>
      </c>
      <c r="L50" t="str">
        <f t="shared" si="8"/>
        <v/>
      </c>
      <c r="M50" t="str">
        <f t="shared" si="9"/>
        <v/>
      </c>
      <c r="N50" t="str">
        <f t="shared" si="10"/>
        <v/>
      </c>
      <c r="O50" t="str">
        <f t="shared" si="11"/>
        <v/>
      </c>
    </row>
    <row r="51" spans="1:15" x14ac:dyDescent="0.2">
      <c r="A51" s="2"/>
      <c r="B51" s="1"/>
      <c r="C51" s="1" t="s">
        <v>5</v>
      </c>
      <c r="D51" s="1" t="str">
        <f t="shared" si="0"/>
        <v/>
      </c>
      <c r="E51" t="str">
        <f t="shared" si="1"/>
        <v/>
      </c>
      <c r="F51" t="str">
        <f t="shared" si="2"/>
        <v/>
      </c>
      <c r="G51" t="str">
        <f t="shared" si="3"/>
        <v/>
      </c>
      <c r="H51" t="str">
        <f t="shared" si="4"/>
        <v/>
      </c>
      <c r="I51" t="str">
        <f t="shared" si="5"/>
        <v/>
      </c>
      <c r="J51" t="str">
        <f t="shared" si="6"/>
        <v/>
      </c>
      <c r="K51" t="str">
        <f t="shared" si="7"/>
        <v/>
      </c>
      <c r="L51" t="str">
        <f t="shared" si="8"/>
        <v/>
      </c>
      <c r="M51" t="str">
        <f t="shared" si="9"/>
        <v/>
      </c>
      <c r="N51" t="str">
        <f t="shared" si="10"/>
        <v/>
      </c>
      <c r="O51" t="str">
        <f t="shared" si="11"/>
        <v/>
      </c>
    </row>
    <row r="52" spans="1:15" x14ac:dyDescent="0.2">
      <c r="A52" s="2"/>
      <c r="B52" s="1"/>
      <c r="C52" s="1" t="s">
        <v>6</v>
      </c>
      <c r="D52" s="1" t="str">
        <f t="shared" si="0"/>
        <v/>
      </c>
      <c r="E52" t="str">
        <f t="shared" si="1"/>
        <v/>
      </c>
      <c r="F52" t="str">
        <f t="shared" si="2"/>
        <v/>
      </c>
      <c r="G52" t="str">
        <f t="shared" si="3"/>
        <v/>
      </c>
      <c r="H52" t="str">
        <f t="shared" si="4"/>
        <v/>
      </c>
      <c r="I52" t="str">
        <f t="shared" si="5"/>
        <v/>
      </c>
      <c r="J52" t="str">
        <f t="shared" si="6"/>
        <v/>
      </c>
      <c r="K52" t="str">
        <f t="shared" si="7"/>
        <v/>
      </c>
      <c r="L52" t="str">
        <f t="shared" si="8"/>
        <v/>
      </c>
      <c r="M52" t="str">
        <f t="shared" si="9"/>
        <v/>
      </c>
      <c r="N52" t="str">
        <f t="shared" si="10"/>
        <v/>
      </c>
      <c r="O52" t="str">
        <f t="shared" si="11"/>
        <v/>
      </c>
    </row>
    <row r="53" spans="1:15" x14ac:dyDescent="0.2">
      <c r="A53" s="2" t="s">
        <v>43</v>
      </c>
      <c r="B53" s="1" t="s">
        <v>44</v>
      </c>
      <c r="C53" s="1" t="s">
        <v>3</v>
      </c>
      <c r="D53" s="1" t="str">
        <f t="shared" si="0"/>
        <v xml:space="preserve">"name": </v>
      </c>
      <c r="E53" t="str">
        <f t="shared" si="1"/>
        <v>"GREAT NORTHWEST BRANCH LIBRARY(BOTH)",</v>
      </c>
      <c r="F53" t="str">
        <f t="shared" si="2"/>
        <v xml:space="preserve">"AddressLine": </v>
      </c>
      <c r="G53" t="str">
        <f t="shared" si="3"/>
        <v>"9050 WELLWOOD",</v>
      </c>
      <c r="H53" t="str">
        <f t="shared" si="4"/>
        <v xml:space="preserve">"cityStateZip": </v>
      </c>
      <c r="I53" t="str">
        <f t="shared" si="5"/>
        <v>"SAN ANTONIO TX 78250",</v>
      </c>
      <c r="J53" t="str">
        <f t="shared" si="6"/>
        <v xml:space="preserve">"hoo": </v>
      </c>
      <c r="K53" t="str">
        <f t="shared" si="7"/>
        <v>"10/24/2022-10/28/2022 08:00 AM-06:00 PM",</v>
      </c>
      <c r="L53" t="str">
        <f t="shared" si="8"/>
        <v>"10/29/2022-10/29/2022 08:00 AM-08:00 PM",</v>
      </c>
      <c r="M53" t="str">
        <f t="shared" si="9"/>
        <v>"10/30/2022-10/30/2022 12:00 PM-06:00 PM",</v>
      </c>
      <c r="N53" t="str">
        <f t="shared" si="10"/>
        <v>"10/31/2022-11/04/2022 08:00 AM-08:00 PM"</v>
      </c>
      <c r="O53" t="str">
        <f t="shared" si="11"/>
        <v>{"name": "GREAT NORTHWEST BRANCH LIBRARY(BOTH)","AddressLine": "9050 WELLWOOD","cityStateZip": "SAN ANTONIO TX 78250","hoo": ["10/24/2022-10/28/2022 08:00 AM-06:00 PM","10/29/2022-10/29/2022 08:00 AM-08:00 PM","10/30/2022-10/30/2022 12:00 PM-06:00 PM","10/31/2022-11/04/2022 08:00 AM-08:00 PM"]},</v>
      </c>
    </row>
    <row r="54" spans="1:15" x14ac:dyDescent="0.2">
      <c r="A54" s="2"/>
      <c r="B54" s="1" t="s">
        <v>45</v>
      </c>
      <c r="C54" s="1" t="s">
        <v>4</v>
      </c>
      <c r="D54" s="1" t="str">
        <f t="shared" si="0"/>
        <v/>
      </c>
      <c r="E54" t="str">
        <f t="shared" si="1"/>
        <v/>
      </c>
      <c r="F54" t="str">
        <f t="shared" si="2"/>
        <v/>
      </c>
      <c r="G54" t="str">
        <f t="shared" si="3"/>
        <v/>
      </c>
      <c r="H54" t="str">
        <f t="shared" si="4"/>
        <v/>
      </c>
      <c r="I54" t="str">
        <f t="shared" si="5"/>
        <v/>
      </c>
      <c r="J54" t="str">
        <f t="shared" si="6"/>
        <v/>
      </c>
      <c r="K54" t="str">
        <f t="shared" si="7"/>
        <v/>
      </c>
      <c r="L54" t="str">
        <f t="shared" si="8"/>
        <v/>
      </c>
      <c r="M54" t="str">
        <f t="shared" si="9"/>
        <v/>
      </c>
      <c r="N54" t="str">
        <f t="shared" si="10"/>
        <v/>
      </c>
      <c r="O54" t="str">
        <f t="shared" si="11"/>
        <v/>
      </c>
    </row>
    <row r="55" spans="1:15" x14ac:dyDescent="0.2">
      <c r="A55" s="2"/>
      <c r="B55" s="1"/>
      <c r="C55" s="1" t="s">
        <v>5</v>
      </c>
      <c r="D55" s="1" t="str">
        <f t="shared" si="0"/>
        <v/>
      </c>
      <c r="E55" t="str">
        <f t="shared" si="1"/>
        <v/>
      </c>
      <c r="F55" t="str">
        <f t="shared" si="2"/>
        <v/>
      </c>
      <c r="G55" t="str">
        <f t="shared" si="3"/>
        <v/>
      </c>
      <c r="H55" t="str">
        <f t="shared" si="4"/>
        <v/>
      </c>
      <c r="I55" t="str">
        <f t="shared" si="5"/>
        <v/>
      </c>
      <c r="J55" t="str">
        <f t="shared" si="6"/>
        <v/>
      </c>
      <c r="K55" t="str">
        <f t="shared" si="7"/>
        <v/>
      </c>
      <c r="L55" t="str">
        <f t="shared" si="8"/>
        <v/>
      </c>
      <c r="M55" t="str">
        <f t="shared" si="9"/>
        <v/>
      </c>
      <c r="N55" t="str">
        <f t="shared" si="10"/>
        <v/>
      </c>
      <c r="O55" t="str">
        <f t="shared" si="11"/>
        <v/>
      </c>
    </row>
    <row r="56" spans="1:15" x14ac:dyDescent="0.2">
      <c r="A56" s="2"/>
      <c r="B56" s="1"/>
      <c r="C56" s="1" t="s">
        <v>6</v>
      </c>
      <c r="D56" s="1" t="str">
        <f t="shared" si="0"/>
        <v/>
      </c>
      <c r="E56" t="str">
        <f t="shared" si="1"/>
        <v/>
      </c>
      <c r="F56" t="str">
        <f t="shared" si="2"/>
        <v/>
      </c>
      <c r="G56" t="str">
        <f t="shared" si="3"/>
        <v/>
      </c>
      <c r="H56" t="str">
        <f t="shared" si="4"/>
        <v/>
      </c>
      <c r="I56" t="str">
        <f t="shared" si="5"/>
        <v/>
      </c>
      <c r="J56" t="str">
        <f t="shared" si="6"/>
        <v/>
      </c>
      <c r="K56" t="str">
        <f t="shared" si="7"/>
        <v/>
      </c>
      <c r="L56" t="str">
        <f t="shared" si="8"/>
        <v/>
      </c>
      <c r="M56" t="str">
        <f t="shared" si="9"/>
        <v/>
      </c>
      <c r="N56" t="str">
        <f t="shared" si="10"/>
        <v/>
      </c>
      <c r="O56" t="str">
        <f t="shared" si="11"/>
        <v/>
      </c>
    </row>
    <row r="57" spans="1:15" x14ac:dyDescent="0.2">
      <c r="A57" s="2" t="s">
        <v>46</v>
      </c>
      <c r="B57" s="1" t="s">
        <v>47</v>
      </c>
      <c r="C57" s="1" t="s">
        <v>3</v>
      </c>
      <c r="D57" s="1" t="str">
        <f t="shared" si="0"/>
        <v xml:space="preserve">"name": </v>
      </c>
      <c r="E57" t="str">
        <f t="shared" si="1"/>
        <v>"GUERRA BRANCH LIBRARY(BOTH)",</v>
      </c>
      <c r="F57" t="str">
        <f t="shared" si="2"/>
        <v xml:space="preserve">"AddressLine": </v>
      </c>
      <c r="G57" t="str">
        <f t="shared" si="3"/>
        <v>"7978 W. MILITARY DRIVE",</v>
      </c>
      <c r="H57" t="str">
        <f t="shared" si="4"/>
        <v xml:space="preserve">"cityStateZip": </v>
      </c>
      <c r="I57" t="str">
        <f t="shared" si="5"/>
        <v>"SAN ANTONIO TX 78227",</v>
      </c>
      <c r="J57" t="str">
        <f t="shared" si="6"/>
        <v xml:space="preserve">"hoo": </v>
      </c>
      <c r="K57" t="str">
        <f t="shared" si="7"/>
        <v>"10/24/2022-10/28/2022 08:00 AM-06:00 PM",</v>
      </c>
      <c r="L57" t="str">
        <f t="shared" si="8"/>
        <v>"10/29/2022-10/29/2022 08:00 AM-08:00 PM",</v>
      </c>
      <c r="M57" t="str">
        <f t="shared" si="9"/>
        <v>"10/30/2022-10/30/2022 12:00 PM-06:00 PM",</v>
      </c>
      <c r="N57" t="str">
        <f t="shared" si="10"/>
        <v>"10/31/2022-11/04/2022 08:00 AM-08:00 PM"</v>
      </c>
      <c r="O57" t="str">
        <f t="shared" si="11"/>
        <v>{"name": "GUERRA BRANCH LIBRARY(BOTH)","AddressLine": "7978 W. MILITARY DRIVE","cityStateZip": "SAN ANTONIO TX 78227","hoo": ["10/24/2022-10/28/2022 08:00 AM-06:00 PM","10/29/2022-10/29/2022 08:00 AM-08:00 PM","10/30/2022-10/30/2022 12:00 PM-06:00 PM","10/31/2022-11/04/2022 08:00 AM-08:00 PM"]},</v>
      </c>
    </row>
    <row r="58" spans="1:15" x14ac:dyDescent="0.2">
      <c r="A58" s="2"/>
      <c r="B58" s="1" t="s">
        <v>48</v>
      </c>
      <c r="C58" s="1" t="s">
        <v>4</v>
      </c>
      <c r="D58" s="1" t="str">
        <f t="shared" si="0"/>
        <v/>
      </c>
      <c r="E58" t="str">
        <f t="shared" si="1"/>
        <v/>
      </c>
      <c r="F58" t="str">
        <f t="shared" si="2"/>
        <v/>
      </c>
      <c r="G58" t="str">
        <f t="shared" si="3"/>
        <v/>
      </c>
      <c r="H58" t="str">
        <f t="shared" si="4"/>
        <v/>
      </c>
      <c r="I58" t="str">
        <f t="shared" si="5"/>
        <v/>
      </c>
      <c r="J58" t="str">
        <f t="shared" si="6"/>
        <v/>
      </c>
      <c r="K58" t="str">
        <f t="shared" si="7"/>
        <v/>
      </c>
      <c r="L58" t="str">
        <f t="shared" si="8"/>
        <v/>
      </c>
      <c r="M58" t="str">
        <f t="shared" si="9"/>
        <v/>
      </c>
      <c r="N58" t="str">
        <f t="shared" si="10"/>
        <v/>
      </c>
      <c r="O58" t="str">
        <f t="shared" si="11"/>
        <v/>
      </c>
    </row>
    <row r="59" spans="1:15" x14ac:dyDescent="0.2">
      <c r="A59" s="2"/>
      <c r="B59" s="1"/>
      <c r="C59" s="1" t="s">
        <v>5</v>
      </c>
      <c r="D59" s="1" t="str">
        <f t="shared" si="0"/>
        <v/>
      </c>
      <c r="E59" t="str">
        <f t="shared" si="1"/>
        <v/>
      </c>
      <c r="F59" t="str">
        <f t="shared" si="2"/>
        <v/>
      </c>
      <c r="G59" t="str">
        <f t="shared" si="3"/>
        <v/>
      </c>
      <c r="H59" t="str">
        <f t="shared" si="4"/>
        <v/>
      </c>
      <c r="I59" t="str">
        <f t="shared" si="5"/>
        <v/>
      </c>
      <c r="J59" t="str">
        <f t="shared" si="6"/>
        <v/>
      </c>
      <c r="K59" t="str">
        <f t="shared" si="7"/>
        <v/>
      </c>
      <c r="L59" t="str">
        <f t="shared" si="8"/>
        <v/>
      </c>
      <c r="M59" t="str">
        <f t="shared" si="9"/>
        <v/>
      </c>
      <c r="N59" t="str">
        <f t="shared" si="10"/>
        <v/>
      </c>
      <c r="O59" t="str">
        <f t="shared" si="11"/>
        <v/>
      </c>
    </row>
    <row r="60" spans="1:15" x14ac:dyDescent="0.2">
      <c r="A60" s="2"/>
      <c r="B60" s="1"/>
      <c r="C60" s="1" t="s">
        <v>6</v>
      </c>
      <c r="D60" s="1" t="str">
        <f t="shared" si="0"/>
        <v/>
      </c>
      <c r="E60" t="str">
        <f t="shared" si="1"/>
        <v/>
      </c>
      <c r="F60" t="str">
        <f t="shared" si="2"/>
        <v/>
      </c>
      <c r="G60" t="str">
        <f t="shared" si="3"/>
        <v/>
      </c>
      <c r="H60" t="str">
        <f t="shared" si="4"/>
        <v/>
      </c>
      <c r="I60" t="str">
        <f t="shared" si="5"/>
        <v/>
      </c>
      <c r="J60" t="str">
        <f t="shared" si="6"/>
        <v/>
      </c>
      <c r="K60" t="str">
        <f t="shared" si="7"/>
        <v/>
      </c>
      <c r="L60" t="str">
        <f t="shared" si="8"/>
        <v/>
      </c>
      <c r="M60" t="str">
        <f t="shared" si="9"/>
        <v/>
      </c>
      <c r="N60" t="str">
        <f t="shared" si="10"/>
        <v/>
      </c>
      <c r="O60" t="str">
        <f t="shared" si="11"/>
        <v/>
      </c>
    </row>
    <row r="61" spans="1:15" x14ac:dyDescent="0.2">
      <c r="A61" s="2" t="s">
        <v>49</v>
      </c>
      <c r="B61" s="1" t="s">
        <v>50</v>
      </c>
      <c r="C61" s="1" t="s">
        <v>3</v>
      </c>
      <c r="D61" s="1" t="str">
        <f t="shared" si="0"/>
        <v xml:space="preserve">"name": </v>
      </c>
      <c r="E61" t="str">
        <f t="shared" si="1"/>
        <v>"HELOTES CITY HALL(BOTH)",</v>
      </c>
      <c r="F61" t="str">
        <f t="shared" si="2"/>
        <v xml:space="preserve">"AddressLine": </v>
      </c>
      <c r="G61" t="str">
        <f t="shared" si="3"/>
        <v>"12951 BANDERA ROAD",</v>
      </c>
      <c r="H61" t="str">
        <f t="shared" si="4"/>
        <v xml:space="preserve">"cityStateZip": </v>
      </c>
      <c r="I61" t="str">
        <f t="shared" si="5"/>
        <v>"HELOTES TX 78023",</v>
      </c>
      <c r="J61" t="str">
        <f t="shared" si="6"/>
        <v xml:space="preserve">"hoo": </v>
      </c>
      <c r="K61" t="str">
        <f t="shared" si="7"/>
        <v>"10/24/2022-10/28/2022 08:00 AM-06:00 PM",</v>
      </c>
      <c r="L61" t="str">
        <f t="shared" si="8"/>
        <v>"10/29/2022-10/29/2022 08:00 AM-08:00 PM",</v>
      </c>
      <c r="M61" t="str">
        <f t="shared" si="9"/>
        <v>"10/30/2022-10/30/2022 12:00 PM-06:00 PM",</v>
      </c>
      <c r="N61" t="str">
        <f t="shared" si="10"/>
        <v>"10/31/2022-11/04/2022 08:00 AM-08:00 PM"</v>
      </c>
      <c r="O61" t="str">
        <f t="shared" si="11"/>
        <v>{"name": "HELOTES CITY HALL(BOTH)","AddressLine": "12951 BANDERA ROAD","cityStateZip": "HELOTES TX 78023","hoo": ["10/24/2022-10/28/2022 08:00 AM-06:00 PM","10/29/2022-10/29/2022 08:00 AM-08:00 PM","10/30/2022-10/30/2022 12:00 PM-06:00 PM","10/31/2022-11/04/2022 08:00 AM-08:00 PM"]},</v>
      </c>
    </row>
    <row r="62" spans="1:15" x14ac:dyDescent="0.2">
      <c r="A62" s="2"/>
      <c r="B62" s="1" t="s">
        <v>51</v>
      </c>
      <c r="C62" s="1" t="s">
        <v>4</v>
      </c>
      <c r="D62" s="1" t="str">
        <f t="shared" si="0"/>
        <v/>
      </c>
      <c r="E62" t="str">
        <f t="shared" si="1"/>
        <v/>
      </c>
      <c r="F62" t="str">
        <f t="shared" si="2"/>
        <v/>
      </c>
      <c r="G62" t="str">
        <f t="shared" si="3"/>
        <v/>
      </c>
      <c r="H62" t="str">
        <f t="shared" si="4"/>
        <v/>
      </c>
      <c r="I62" t="str">
        <f t="shared" si="5"/>
        <v/>
      </c>
      <c r="J62" t="str">
        <f t="shared" si="6"/>
        <v/>
      </c>
      <c r="K62" t="str">
        <f t="shared" si="7"/>
        <v/>
      </c>
      <c r="L62" t="str">
        <f t="shared" si="8"/>
        <v/>
      </c>
      <c r="M62" t="str">
        <f t="shared" si="9"/>
        <v/>
      </c>
      <c r="N62" t="str">
        <f t="shared" si="10"/>
        <v/>
      </c>
      <c r="O62" t="str">
        <f t="shared" si="11"/>
        <v/>
      </c>
    </row>
    <row r="63" spans="1:15" x14ac:dyDescent="0.2">
      <c r="A63" s="2"/>
      <c r="B63" s="1"/>
      <c r="C63" s="1" t="s">
        <v>5</v>
      </c>
      <c r="D63" s="1" t="str">
        <f t="shared" si="0"/>
        <v/>
      </c>
      <c r="E63" t="str">
        <f t="shared" si="1"/>
        <v/>
      </c>
      <c r="F63" t="str">
        <f t="shared" si="2"/>
        <v/>
      </c>
      <c r="G63" t="str">
        <f t="shared" si="3"/>
        <v/>
      </c>
      <c r="H63" t="str">
        <f t="shared" si="4"/>
        <v/>
      </c>
      <c r="I63" t="str">
        <f t="shared" si="5"/>
        <v/>
      </c>
      <c r="J63" t="str">
        <f t="shared" si="6"/>
        <v/>
      </c>
      <c r="K63" t="str">
        <f t="shared" si="7"/>
        <v/>
      </c>
      <c r="L63" t="str">
        <f t="shared" si="8"/>
        <v/>
      </c>
      <c r="M63" t="str">
        <f t="shared" si="9"/>
        <v/>
      </c>
      <c r="N63" t="str">
        <f t="shared" si="10"/>
        <v/>
      </c>
      <c r="O63" t="str">
        <f t="shared" si="11"/>
        <v/>
      </c>
    </row>
    <row r="64" spans="1:15" x14ac:dyDescent="0.2">
      <c r="A64" s="2"/>
      <c r="B64" s="1"/>
      <c r="C64" s="1" t="s">
        <v>6</v>
      </c>
      <c r="D64" s="1" t="str">
        <f t="shared" si="0"/>
        <v/>
      </c>
      <c r="E64" t="str">
        <f t="shared" si="1"/>
        <v/>
      </c>
      <c r="F64" t="str">
        <f t="shared" si="2"/>
        <v/>
      </c>
      <c r="G64" t="str">
        <f t="shared" si="3"/>
        <v/>
      </c>
      <c r="H64" t="str">
        <f t="shared" si="4"/>
        <v/>
      </c>
      <c r="I64" t="str">
        <f t="shared" si="5"/>
        <v/>
      </c>
      <c r="J64" t="str">
        <f t="shared" si="6"/>
        <v/>
      </c>
      <c r="K64" t="str">
        <f t="shared" si="7"/>
        <v/>
      </c>
      <c r="L64" t="str">
        <f t="shared" si="8"/>
        <v/>
      </c>
      <c r="M64" t="str">
        <f t="shared" si="9"/>
        <v/>
      </c>
      <c r="N64" t="str">
        <f t="shared" si="10"/>
        <v/>
      </c>
      <c r="O64" t="str">
        <f t="shared" si="11"/>
        <v/>
      </c>
    </row>
    <row r="65" spans="1:15" x14ac:dyDescent="0.2">
      <c r="A65" s="2" t="s">
        <v>52</v>
      </c>
      <c r="B65" s="1" t="s">
        <v>53</v>
      </c>
      <c r="C65" s="1" t="s">
        <v>3</v>
      </c>
      <c r="D65" s="1" t="str">
        <f t="shared" si="0"/>
        <v xml:space="preserve">"name": </v>
      </c>
      <c r="E65" t="str">
        <f t="shared" si="1"/>
        <v>"IGO BRANCH LIBRARY(BOTH)",</v>
      </c>
      <c r="F65" t="str">
        <f t="shared" si="2"/>
        <v xml:space="preserve">"AddressLine": </v>
      </c>
      <c r="G65" t="str">
        <f t="shared" si="3"/>
        <v>"13330 KYLE SEALE PARKWAY",</v>
      </c>
      <c r="H65" t="str">
        <f t="shared" si="4"/>
        <v xml:space="preserve">"cityStateZip": </v>
      </c>
      <c r="I65" t="str">
        <f t="shared" si="5"/>
        <v>"SAN ANTONIO TX 78249",</v>
      </c>
      <c r="J65" t="str">
        <f t="shared" si="6"/>
        <v xml:space="preserve">"hoo": </v>
      </c>
      <c r="K65" t="str">
        <f t="shared" si="7"/>
        <v>"10/24/2022-10/28/2022 08:00 AM-06:00 PM",</v>
      </c>
      <c r="L65" t="str">
        <f t="shared" si="8"/>
        <v>"10/29/2022-10/29/2022 08:00 AM-08:00 PM",</v>
      </c>
      <c r="M65" t="str">
        <f t="shared" si="9"/>
        <v>"10/30/2022-10/30/2022 12:00 PM-06:00 PM",</v>
      </c>
      <c r="N65" t="str">
        <f t="shared" si="10"/>
        <v>"10/31/2022-11/04/2022 08:00 AM-08:00 PM"</v>
      </c>
      <c r="O65" t="str">
        <f t="shared" si="11"/>
        <v>{"name": "IGO BRANCH LIBRARY(BOTH)","AddressLine": "13330 KYLE SEALE PARKWAY","cityStateZip": "SAN ANTONIO TX 78249","hoo": ["10/24/2022-10/28/2022 08:00 AM-06:00 PM","10/29/2022-10/29/2022 08:00 AM-08:00 PM","10/30/2022-10/30/2022 12:00 PM-06:00 PM","10/31/2022-11/04/2022 08:00 AM-08:00 PM"]},</v>
      </c>
    </row>
    <row r="66" spans="1:15" x14ac:dyDescent="0.2">
      <c r="A66" s="2"/>
      <c r="B66" s="1" t="s">
        <v>54</v>
      </c>
      <c r="C66" s="1" t="s">
        <v>4</v>
      </c>
      <c r="D66" s="1" t="str">
        <f t="shared" ref="D66:D129" si="12">IF($A66&lt;&gt;"","""name"": ","")</f>
        <v/>
      </c>
      <c r="E66" t="str">
        <f t="shared" ref="E66:E129" si="13">IF($A66&lt;&gt;"",""""&amp;A66&amp;""",","")</f>
        <v/>
      </c>
      <c r="F66" t="str">
        <f t="shared" ref="F66:F129" si="14">IF($A66&lt;&gt;"","""AddressLine"": ","")</f>
        <v/>
      </c>
      <c r="G66" t="str">
        <f t="shared" ref="G66:G129" si="15">IF($A66&lt;&gt;"",""""&amp;B66&amp;""",","")</f>
        <v/>
      </c>
      <c r="H66" t="str">
        <f t="shared" ref="H66:H129" si="16">IF($A66&lt;&gt;"","""cityStateZip"": ","")</f>
        <v/>
      </c>
      <c r="I66" t="str">
        <f t="shared" ref="I66:I129" si="17">IF($A66&lt;&gt;"",""""&amp;B67&amp;""",","")</f>
        <v/>
      </c>
      <c r="J66" t="str">
        <f t="shared" ref="J66:J129" si="18">IF($A66&lt;&gt;"","""hoo"": ","")</f>
        <v/>
      </c>
      <c r="K66" t="str">
        <f t="shared" ref="K66:K129" si="19">IF($A66&lt;&gt;"",""""&amp;C66&amp;""",","")</f>
        <v/>
      </c>
      <c r="L66" t="str">
        <f t="shared" ref="L66:L129" si="20">IF($A66&lt;&gt;"",""""&amp;C67&amp;""",","")</f>
        <v/>
      </c>
      <c r="M66" t="str">
        <f t="shared" ref="M66:M129" si="21">IF($A66&lt;&gt;"",""""&amp;C68&amp;""",","")</f>
        <v/>
      </c>
      <c r="N66" t="str">
        <f t="shared" ref="N66:N129" si="22">IF($A66&lt;&gt;"",""""&amp;C69&amp;"""","")</f>
        <v/>
      </c>
      <c r="O66" t="str">
        <f t="shared" ref="O66:O129" si="23">IF($A66&lt;&gt;"",_xlfn.CONCAT("{",D66:J66,"[",K66:N66,"]},"),"")</f>
        <v/>
      </c>
    </row>
    <row r="67" spans="1:15" x14ac:dyDescent="0.2">
      <c r="A67" s="2"/>
      <c r="B67" s="1"/>
      <c r="C67" s="1" t="s">
        <v>5</v>
      </c>
      <c r="D67" s="1" t="str">
        <f t="shared" si="12"/>
        <v/>
      </c>
      <c r="E67" t="str">
        <f t="shared" si="13"/>
        <v/>
      </c>
      <c r="F67" t="str">
        <f t="shared" si="14"/>
        <v/>
      </c>
      <c r="G67" t="str">
        <f t="shared" si="15"/>
        <v/>
      </c>
      <c r="H67" t="str">
        <f t="shared" si="16"/>
        <v/>
      </c>
      <c r="I67" t="str">
        <f t="shared" si="17"/>
        <v/>
      </c>
      <c r="J67" t="str">
        <f t="shared" si="18"/>
        <v/>
      </c>
      <c r="K67" t="str">
        <f t="shared" si="19"/>
        <v/>
      </c>
      <c r="L67" t="str">
        <f t="shared" si="20"/>
        <v/>
      </c>
      <c r="M67" t="str">
        <f t="shared" si="21"/>
        <v/>
      </c>
      <c r="N67" t="str">
        <f t="shared" si="22"/>
        <v/>
      </c>
      <c r="O67" t="str">
        <f t="shared" si="23"/>
        <v/>
      </c>
    </row>
    <row r="68" spans="1:15" x14ac:dyDescent="0.2">
      <c r="A68" s="2"/>
      <c r="B68" s="1"/>
      <c r="C68" s="1" t="s">
        <v>6</v>
      </c>
      <c r="D68" s="1" t="str">
        <f t="shared" si="12"/>
        <v/>
      </c>
      <c r="E68" t="str">
        <f t="shared" si="13"/>
        <v/>
      </c>
      <c r="F68" t="str">
        <f t="shared" si="14"/>
        <v/>
      </c>
      <c r="G68" t="str">
        <f t="shared" si="15"/>
        <v/>
      </c>
      <c r="H68" t="str">
        <f t="shared" si="16"/>
        <v/>
      </c>
      <c r="I68" t="str">
        <f t="shared" si="17"/>
        <v/>
      </c>
      <c r="J68" t="str">
        <f t="shared" si="18"/>
        <v/>
      </c>
      <c r="K68" t="str">
        <f t="shared" si="19"/>
        <v/>
      </c>
      <c r="L68" t="str">
        <f t="shared" si="20"/>
        <v/>
      </c>
      <c r="M68" t="str">
        <f t="shared" si="21"/>
        <v/>
      </c>
      <c r="N68" t="str">
        <f t="shared" si="22"/>
        <v/>
      </c>
      <c r="O68" t="str">
        <f t="shared" si="23"/>
        <v/>
      </c>
    </row>
    <row r="69" spans="1:15" x14ac:dyDescent="0.2">
      <c r="A69" s="2" t="s">
        <v>55</v>
      </c>
      <c r="B69" s="1" t="s">
        <v>56</v>
      </c>
      <c r="C69" s="1" t="s">
        <v>3</v>
      </c>
      <c r="D69" s="1" t="str">
        <f t="shared" si="12"/>
        <v xml:space="preserve">"name": </v>
      </c>
      <c r="E69" t="str">
        <f t="shared" si="13"/>
        <v>"JOHNSTON BRANCH LIBRARY(BOTH)",</v>
      </c>
      <c r="F69" t="str">
        <f t="shared" si="14"/>
        <v xml:space="preserve">"AddressLine": </v>
      </c>
      <c r="G69" t="str">
        <f t="shared" si="15"/>
        <v>"6307 SUN VALLEY DRIVE",</v>
      </c>
      <c r="H69" t="str">
        <f t="shared" si="16"/>
        <v xml:space="preserve">"cityStateZip": </v>
      </c>
      <c r="I69" t="str">
        <f t="shared" si="17"/>
        <v>"SAN ANTONIO TX 78227",</v>
      </c>
      <c r="J69" t="str">
        <f t="shared" si="18"/>
        <v xml:space="preserve">"hoo": </v>
      </c>
      <c r="K69" t="str">
        <f t="shared" si="19"/>
        <v>"10/24/2022-10/28/2022 08:00 AM-06:00 PM",</v>
      </c>
      <c r="L69" t="str">
        <f t="shared" si="20"/>
        <v>"10/29/2022-10/29/2022 08:00 AM-08:00 PM",</v>
      </c>
      <c r="M69" t="str">
        <f t="shared" si="21"/>
        <v>"10/30/2022-10/30/2022 12:00 PM-06:00 PM",</v>
      </c>
      <c r="N69" t="str">
        <f t="shared" si="22"/>
        <v>"10/31/2022-11/04/2022 08:00 AM-08:00 PM"</v>
      </c>
      <c r="O69" t="str">
        <f t="shared" si="23"/>
        <v>{"name": "JOHNSTON BRANCH LIBRARY(BOTH)","AddressLine": "6307 SUN VALLEY DRIVE","cityStateZip": "SAN ANTONIO TX 78227","hoo": ["10/24/2022-10/28/2022 08:00 AM-06:00 PM","10/29/2022-10/29/2022 08:00 AM-08:00 PM","10/30/2022-10/30/2022 12:00 PM-06:00 PM","10/31/2022-11/04/2022 08:00 AM-08:00 PM"]},</v>
      </c>
    </row>
    <row r="70" spans="1:15" x14ac:dyDescent="0.2">
      <c r="A70" s="2"/>
      <c r="B70" s="1" t="s">
        <v>48</v>
      </c>
      <c r="C70" s="1" t="s">
        <v>4</v>
      </c>
      <c r="D70" s="1" t="str">
        <f t="shared" si="12"/>
        <v/>
      </c>
      <c r="E70" t="str">
        <f t="shared" si="13"/>
        <v/>
      </c>
      <c r="F70" t="str">
        <f t="shared" si="14"/>
        <v/>
      </c>
      <c r="G70" t="str">
        <f t="shared" si="15"/>
        <v/>
      </c>
      <c r="H70" t="str">
        <f t="shared" si="16"/>
        <v/>
      </c>
      <c r="I70" t="str">
        <f t="shared" si="17"/>
        <v/>
      </c>
      <c r="J70" t="str">
        <f t="shared" si="18"/>
        <v/>
      </c>
      <c r="K70" t="str">
        <f t="shared" si="19"/>
        <v/>
      </c>
      <c r="L70" t="str">
        <f t="shared" si="20"/>
        <v/>
      </c>
      <c r="M70" t="str">
        <f t="shared" si="21"/>
        <v/>
      </c>
      <c r="N70" t="str">
        <f t="shared" si="22"/>
        <v/>
      </c>
      <c r="O70" t="str">
        <f t="shared" si="23"/>
        <v/>
      </c>
    </row>
    <row r="71" spans="1:15" x14ac:dyDescent="0.2">
      <c r="A71" s="2"/>
      <c r="B71" s="1"/>
      <c r="C71" s="1" t="s">
        <v>5</v>
      </c>
      <c r="D71" s="1" t="str">
        <f t="shared" si="12"/>
        <v/>
      </c>
      <c r="E71" t="str">
        <f t="shared" si="13"/>
        <v/>
      </c>
      <c r="F71" t="str">
        <f t="shared" si="14"/>
        <v/>
      </c>
      <c r="G71" t="str">
        <f t="shared" si="15"/>
        <v/>
      </c>
      <c r="H71" t="str">
        <f t="shared" si="16"/>
        <v/>
      </c>
      <c r="I71" t="str">
        <f t="shared" si="17"/>
        <v/>
      </c>
      <c r="J71" t="str">
        <f t="shared" si="18"/>
        <v/>
      </c>
      <c r="K71" t="str">
        <f t="shared" si="19"/>
        <v/>
      </c>
      <c r="L71" t="str">
        <f t="shared" si="20"/>
        <v/>
      </c>
      <c r="M71" t="str">
        <f t="shared" si="21"/>
        <v/>
      </c>
      <c r="N71" t="str">
        <f t="shared" si="22"/>
        <v/>
      </c>
      <c r="O71" t="str">
        <f t="shared" si="23"/>
        <v/>
      </c>
    </row>
    <row r="72" spans="1:15" x14ac:dyDescent="0.2">
      <c r="A72" s="2"/>
      <c r="B72" s="1"/>
      <c r="C72" s="1" t="s">
        <v>6</v>
      </c>
      <c r="D72" s="1" t="str">
        <f t="shared" si="12"/>
        <v/>
      </c>
      <c r="E72" t="str">
        <f t="shared" si="13"/>
        <v/>
      </c>
      <c r="F72" t="str">
        <f t="shared" si="14"/>
        <v/>
      </c>
      <c r="G72" t="str">
        <f t="shared" si="15"/>
        <v/>
      </c>
      <c r="H72" t="str">
        <f t="shared" si="16"/>
        <v/>
      </c>
      <c r="I72" t="str">
        <f t="shared" si="17"/>
        <v/>
      </c>
      <c r="J72" t="str">
        <f t="shared" si="18"/>
        <v/>
      </c>
      <c r="K72" t="str">
        <f t="shared" si="19"/>
        <v/>
      </c>
      <c r="L72" t="str">
        <f t="shared" si="20"/>
        <v/>
      </c>
      <c r="M72" t="str">
        <f t="shared" si="21"/>
        <v/>
      </c>
      <c r="N72" t="str">
        <f t="shared" si="22"/>
        <v/>
      </c>
      <c r="O72" t="str">
        <f t="shared" si="23"/>
        <v/>
      </c>
    </row>
    <row r="73" spans="1:15" x14ac:dyDescent="0.2">
      <c r="A73" s="2" t="s">
        <v>57</v>
      </c>
      <c r="B73" s="1" t="s">
        <v>58</v>
      </c>
      <c r="C73" s="1" t="s">
        <v>3</v>
      </c>
      <c r="D73" s="1" t="str">
        <f t="shared" si="12"/>
        <v xml:space="preserve">"name": </v>
      </c>
      <c r="E73" t="str">
        <f t="shared" si="13"/>
        <v>"KIRBY CITY HALL(BOTH)",</v>
      </c>
      <c r="F73" t="str">
        <f t="shared" si="14"/>
        <v xml:space="preserve">"AddressLine": </v>
      </c>
      <c r="G73" t="str">
        <f t="shared" si="15"/>
        <v>"112 BAUMAN ST.",</v>
      </c>
      <c r="H73" t="str">
        <f t="shared" si="16"/>
        <v xml:space="preserve">"cityStateZip": </v>
      </c>
      <c r="I73" t="str">
        <f t="shared" si="17"/>
        <v>"KIRBY TX 78219",</v>
      </c>
      <c r="J73" t="str">
        <f t="shared" si="18"/>
        <v xml:space="preserve">"hoo": </v>
      </c>
      <c r="K73" t="str">
        <f t="shared" si="19"/>
        <v>"10/24/2022-10/28/2022 08:00 AM-06:00 PM",</v>
      </c>
      <c r="L73" t="str">
        <f t="shared" si="20"/>
        <v>"10/29/2022-10/29/2022 08:00 AM-08:00 PM",</v>
      </c>
      <c r="M73" t="str">
        <f t="shared" si="21"/>
        <v>"10/30/2022-10/30/2022 12:00 PM-06:00 PM",</v>
      </c>
      <c r="N73" t="str">
        <f t="shared" si="22"/>
        <v>"10/31/2022-11/04/2022 08:00 AM-08:00 PM"</v>
      </c>
      <c r="O73" t="str">
        <f t="shared" si="23"/>
        <v>{"name": "KIRBY CITY HALL(BOTH)","AddressLine": "112 BAUMAN ST.","cityStateZip": "KIRBY TX 78219","hoo": ["10/24/2022-10/28/2022 08:00 AM-06:00 PM","10/29/2022-10/29/2022 08:00 AM-08:00 PM","10/30/2022-10/30/2022 12:00 PM-06:00 PM","10/31/2022-11/04/2022 08:00 AM-08:00 PM"]},</v>
      </c>
    </row>
    <row r="74" spans="1:15" x14ac:dyDescent="0.2">
      <c r="A74" s="2"/>
      <c r="B74" s="1" t="s">
        <v>59</v>
      </c>
      <c r="C74" s="1" t="s">
        <v>4</v>
      </c>
      <c r="D74" s="1" t="str">
        <f t="shared" si="12"/>
        <v/>
      </c>
      <c r="E74" t="str">
        <f t="shared" si="13"/>
        <v/>
      </c>
      <c r="F74" t="str">
        <f t="shared" si="14"/>
        <v/>
      </c>
      <c r="G74" t="str">
        <f t="shared" si="15"/>
        <v/>
      </c>
      <c r="H74" t="str">
        <f t="shared" si="16"/>
        <v/>
      </c>
      <c r="I74" t="str">
        <f t="shared" si="17"/>
        <v/>
      </c>
      <c r="J74" t="str">
        <f t="shared" si="18"/>
        <v/>
      </c>
      <c r="K74" t="str">
        <f t="shared" si="19"/>
        <v/>
      </c>
      <c r="L74" t="str">
        <f t="shared" si="20"/>
        <v/>
      </c>
      <c r="M74" t="str">
        <f t="shared" si="21"/>
        <v/>
      </c>
      <c r="N74" t="str">
        <f t="shared" si="22"/>
        <v/>
      </c>
      <c r="O74" t="str">
        <f t="shared" si="23"/>
        <v/>
      </c>
    </row>
    <row r="75" spans="1:15" x14ac:dyDescent="0.2">
      <c r="A75" s="2"/>
      <c r="B75" s="1"/>
      <c r="C75" s="1" t="s">
        <v>5</v>
      </c>
      <c r="D75" s="1" t="str">
        <f t="shared" si="12"/>
        <v/>
      </c>
      <c r="E75" t="str">
        <f t="shared" si="13"/>
        <v/>
      </c>
      <c r="F75" t="str">
        <f t="shared" si="14"/>
        <v/>
      </c>
      <c r="G75" t="str">
        <f t="shared" si="15"/>
        <v/>
      </c>
      <c r="H75" t="str">
        <f t="shared" si="16"/>
        <v/>
      </c>
      <c r="I75" t="str">
        <f t="shared" si="17"/>
        <v/>
      </c>
      <c r="J75" t="str">
        <f t="shared" si="18"/>
        <v/>
      </c>
      <c r="K75" t="str">
        <f t="shared" si="19"/>
        <v/>
      </c>
      <c r="L75" t="str">
        <f t="shared" si="20"/>
        <v/>
      </c>
      <c r="M75" t="str">
        <f t="shared" si="21"/>
        <v/>
      </c>
      <c r="N75" t="str">
        <f t="shared" si="22"/>
        <v/>
      </c>
      <c r="O75" t="str">
        <f t="shared" si="23"/>
        <v/>
      </c>
    </row>
    <row r="76" spans="1:15" x14ac:dyDescent="0.2">
      <c r="A76" s="2"/>
      <c r="B76" s="1"/>
      <c r="C76" s="1" t="s">
        <v>6</v>
      </c>
      <c r="D76" s="1" t="str">
        <f t="shared" si="12"/>
        <v/>
      </c>
      <c r="E76" t="str">
        <f t="shared" si="13"/>
        <v/>
      </c>
      <c r="F76" t="str">
        <f t="shared" si="14"/>
        <v/>
      </c>
      <c r="G76" t="str">
        <f t="shared" si="15"/>
        <v/>
      </c>
      <c r="H76" t="str">
        <f t="shared" si="16"/>
        <v/>
      </c>
      <c r="I76" t="str">
        <f t="shared" si="17"/>
        <v/>
      </c>
      <c r="J76" t="str">
        <f t="shared" si="18"/>
        <v/>
      </c>
      <c r="K76" t="str">
        <f t="shared" si="19"/>
        <v/>
      </c>
      <c r="L76" t="str">
        <f t="shared" si="20"/>
        <v/>
      </c>
      <c r="M76" t="str">
        <f t="shared" si="21"/>
        <v/>
      </c>
      <c r="N76" t="str">
        <f t="shared" si="22"/>
        <v/>
      </c>
      <c r="O76" t="str">
        <f t="shared" si="23"/>
        <v/>
      </c>
    </row>
    <row r="77" spans="1:15" x14ac:dyDescent="0.2">
      <c r="A77" s="2" t="s">
        <v>60</v>
      </c>
      <c r="B77" s="1" t="s">
        <v>61</v>
      </c>
      <c r="C77" s="1" t="s">
        <v>3</v>
      </c>
      <c r="D77" s="1" t="str">
        <f t="shared" si="12"/>
        <v xml:space="preserve">"name": </v>
      </c>
      <c r="E77" t="str">
        <f t="shared" si="13"/>
        <v>"LAS PALMAS BRANCH LIBRARY(BOTH)",</v>
      </c>
      <c r="F77" t="str">
        <f t="shared" si="14"/>
        <v xml:space="preserve">"AddressLine": </v>
      </c>
      <c r="G77" t="str">
        <f t="shared" si="15"/>
        <v>"515 CASTROVILLE RD.",</v>
      </c>
      <c r="H77" t="str">
        <f t="shared" si="16"/>
        <v xml:space="preserve">"cityStateZip": </v>
      </c>
      <c r="I77" t="str">
        <f t="shared" si="17"/>
        <v>"SAN ANTONIO TX 78237",</v>
      </c>
      <c r="J77" t="str">
        <f t="shared" si="18"/>
        <v xml:space="preserve">"hoo": </v>
      </c>
      <c r="K77" t="str">
        <f t="shared" si="19"/>
        <v>"10/24/2022-10/28/2022 08:00 AM-06:00 PM",</v>
      </c>
      <c r="L77" t="str">
        <f t="shared" si="20"/>
        <v>"10/29/2022-10/29/2022 08:00 AM-08:00 PM",</v>
      </c>
      <c r="M77" t="str">
        <f t="shared" si="21"/>
        <v>"10/30/2022-10/30/2022 12:00 PM-06:00 PM",</v>
      </c>
      <c r="N77" t="str">
        <f t="shared" si="22"/>
        <v>"10/31/2022-11/04/2022 08:00 AM-08:00 PM"</v>
      </c>
      <c r="O77" t="str">
        <f t="shared" si="23"/>
        <v>{"name": "LAS PALMAS BRANCH LIBRARY(BOTH)","AddressLine": "515 CASTROVILLE RD.","cityStateZip": "SAN ANTONIO TX 78237","hoo": ["10/24/2022-10/28/2022 08:00 AM-06:00 PM","10/29/2022-10/29/2022 08:00 AM-08:00 PM","10/30/2022-10/30/2022 12:00 PM-06:00 PM","10/31/2022-11/04/2022 08:00 AM-08:00 PM"]},</v>
      </c>
    </row>
    <row r="78" spans="1:15" x14ac:dyDescent="0.2">
      <c r="A78" s="2"/>
      <c r="B78" s="1" t="s">
        <v>62</v>
      </c>
      <c r="C78" s="1" t="s">
        <v>4</v>
      </c>
      <c r="D78" s="1" t="str">
        <f t="shared" si="12"/>
        <v/>
      </c>
      <c r="E78" t="str">
        <f t="shared" si="13"/>
        <v/>
      </c>
      <c r="F78" t="str">
        <f t="shared" si="14"/>
        <v/>
      </c>
      <c r="G78" t="str">
        <f t="shared" si="15"/>
        <v/>
      </c>
      <c r="H78" t="str">
        <f t="shared" si="16"/>
        <v/>
      </c>
      <c r="I78" t="str">
        <f t="shared" si="17"/>
        <v/>
      </c>
      <c r="J78" t="str">
        <f t="shared" si="18"/>
        <v/>
      </c>
      <c r="K78" t="str">
        <f t="shared" si="19"/>
        <v/>
      </c>
      <c r="L78" t="str">
        <f t="shared" si="20"/>
        <v/>
      </c>
      <c r="M78" t="str">
        <f t="shared" si="21"/>
        <v/>
      </c>
      <c r="N78" t="str">
        <f t="shared" si="22"/>
        <v/>
      </c>
      <c r="O78" t="str">
        <f t="shared" si="23"/>
        <v/>
      </c>
    </row>
    <row r="79" spans="1:15" x14ac:dyDescent="0.2">
      <c r="A79" s="2"/>
      <c r="B79" s="1"/>
      <c r="C79" s="1" t="s">
        <v>5</v>
      </c>
      <c r="D79" s="1" t="str">
        <f t="shared" si="12"/>
        <v/>
      </c>
      <c r="E79" t="str">
        <f t="shared" si="13"/>
        <v/>
      </c>
      <c r="F79" t="str">
        <f t="shared" si="14"/>
        <v/>
      </c>
      <c r="G79" t="str">
        <f t="shared" si="15"/>
        <v/>
      </c>
      <c r="H79" t="str">
        <f t="shared" si="16"/>
        <v/>
      </c>
      <c r="I79" t="str">
        <f t="shared" si="17"/>
        <v/>
      </c>
      <c r="J79" t="str">
        <f t="shared" si="18"/>
        <v/>
      </c>
      <c r="K79" t="str">
        <f t="shared" si="19"/>
        <v/>
      </c>
      <c r="L79" t="str">
        <f t="shared" si="20"/>
        <v/>
      </c>
      <c r="M79" t="str">
        <f t="shared" si="21"/>
        <v/>
      </c>
      <c r="N79" t="str">
        <f t="shared" si="22"/>
        <v/>
      </c>
      <c r="O79" t="str">
        <f t="shared" si="23"/>
        <v/>
      </c>
    </row>
    <row r="80" spans="1:15" x14ac:dyDescent="0.2">
      <c r="A80" s="2"/>
      <c r="B80" s="1"/>
      <c r="C80" s="1" t="s">
        <v>6</v>
      </c>
      <c r="D80" s="1" t="str">
        <f t="shared" si="12"/>
        <v/>
      </c>
      <c r="E80" t="str">
        <f t="shared" si="13"/>
        <v/>
      </c>
      <c r="F80" t="str">
        <f t="shared" si="14"/>
        <v/>
      </c>
      <c r="G80" t="str">
        <f t="shared" si="15"/>
        <v/>
      </c>
      <c r="H80" t="str">
        <f t="shared" si="16"/>
        <v/>
      </c>
      <c r="I80" t="str">
        <f t="shared" si="17"/>
        <v/>
      </c>
      <c r="J80" t="str">
        <f t="shared" si="18"/>
        <v/>
      </c>
      <c r="K80" t="str">
        <f t="shared" si="19"/>
        <v/>
      </c>
      <c r="L80" t="str">
        <f t="shared" si="20"/>
        <v/>
      </c>
      <c r="M80" t="str">
        <f t="shared" si="21"/>
        <v/>
      </c>
      <c r="N80" t="str">
        <f t="shared" si="22"/>
        <v/>
      </c>
      <c r="O80" t="str">
        <f t="shared" si="23"/>
        <v/>
      </c>
    </row>
    <row r="81" spans="1:15" x14ac:dyDescent="0.2">
      <c r="A81" s="2" t="s">
        <v>63</v>
      </c>
      <c r="B81" s="1" t="s">
        <v>64</v>
      </c>
      <c r="C81" s="1" t="s">
        <v>3</v>
      </c>
      <c r="D81" s="1" t="str">
        <f t="shared" si="12"/>
        <v xml:space="preserve">"name": </v>
      </c>
      <c r="E81" t="str">
        <f t="shared" si="13"/>
        <v>"LEON VALLEY CONFERENCE CENTER(BOTH)",</v>
      </c>
      <c r="F81" t="str">
        <f t="shared" si="14"/>
        <v xml:space="preserve">"AddressLine": </v>
      </c>
      <c r="G81" t="str">
        <f t="shared" si="15"/>
        <v>"6427 EVERS RD.",</v>
      </c>
      <c r="H81" t="str">
        <f t="shared" si="16"/>
        <v xml:space="preserve">"cityStateZip": </v>
      </c>
      <c r="I81" t="str">
        <f t="shared" si="17"/>
        <v>"SAN ANTONIO TX 78238",</v>
      </c>
      <c r="J81" t="str">
        <f t="shared" si="18"/>
        <v xml:space="preserve">"hoo": </v>
      </c>
      <c r="K81" t="str">
        <f t="shared" si="19"/>
        <v>"10/24/2022-10/28/2022 08:00 AM-06:00 PM",</v>
      </c>
      <c r="L81" t="str">
        <f t="shared" si="20"/>
        <v>"10/29/2022-10/29/2022 08:00 AM-08:00 PM",</v>
      </c>
      <c r="M81" t="str">
        <f t="shared" si="21"/>
        <v>"10/30/2022-10/30/2022 12:00 PM-06:00 PM",</v>
      </c>
      <c r="N81" t="str">
        <f t="shared" si="22"/>
        <v>"10/31/2022-11/04/2022 08:00 AM-08:00 PM"</v>
      </c>
      <c r="O81" t="str">
        <f t="shared" si="23"/>
        <v>{"name": "LEON VALLEY CONFERENCE CENTER(BOTH)","AddressLine": "6427 EVERS RD.","cityStateZip": "SAN ANTONIO TX 78238","hoo": ["10/24/2022-10/28/2022 08:00 AM-06:00 PM","10/29/2022-10/29/2022 08:00 AM-08:00 PM","10/30/2022-10/30/2022 12:00 PM-06:00 PM","10/31/2022-11/04/2022 08:00 AM-08:00 PM"]},</v>
      </c>
    </row>
    <row r="82" spans="1:15" x14ac:dyDescent="0.2">
      <c r="A82" s="2"/>
      <c r="B82" s="1" t="s">
        <v>65</v>
      </c>
      <c r="C82" s="1" t="s">
        <v>4</v>
      </c>
      <c r="D82" s="1" t="str">
        <f t="shared" si="12"/>
        <v/>
      </c>
      <c r="E82" t="str">
        <f t="shared" si="13"/>
        <v/>
      </c>
      <c r="F82" t="str">
        <f t="shared" si="14"/>
        <v/>
      </c>
      <c r="G82" t="str">
        <f t="shared" si="15"/>
        <v/>
      </c>
      <c r="H82" t="str">
        <f t="shared" si="16"/>
        <v/>
      </c>
      <c r="I82" t="str">
        <f t="shared" si="17"/>
        <v/>
      </c>
      <c r="J82" t="str">
        <f t="shared" si="18"/>
        <v/>
      </c>
      <c r="K82" t="str">
        <f t="shared" si="19"/>
        <v/>
      </c>
      <c r="L82" t="str">
        <f t="shared" si="20"/>
        <v/>
      </c>
      <c r="M82" t="str">
        <f t="shared" si="21"/>
        <v/>
      </c>
      <c r="N82" t="str">
        <f t="shared" si="22"/>
        <v/>
      </c>
      <c r="O82" t="str">
        <f t="shared" si="23"/>
        <v/>
      </c>
    </row>
    <row r="83" spans="1:15" x14ac:dyDescent="0.2">
      <c r="A83" s="2"/>
      <c r="B83" s="1"/>
      <c r="C83" s="1" t="s">
        <v>5</v>
      </c>
      <c r="D83" s="1" t="str">
        <f t="shared" si="12"/>
        <v/>
      </c>
      <c r="E83" t="str">
        <f t="shared" si="13"/>
        <v/>
      </c>
      <c r="F83" t="str">
        <f t="shared" si="14"/>
        <v/>
      </c>
      <c r="G83" t="str">
        <f t="shared" si="15"/>
        <v/>
      </c>
      <c r="H83" t="str">
        <f t="shared" si="16"/>
        <v/>
      </c>
      <c r="I83" t="str">
        <f t="shared" si="17"/>
        <v/>
      </c>
      <c r="J83" t="str">
        <f t="shared" si="18"/>
        <v/>
      </c>
      <c r="K83" t="str">
        <f t="shared" si="19"/>
        <v/>
      </c>
      <c r="L83" t="str">
        <f t="shared" si="20"/>
        <v/>
      </c>
      <c r="M83" t="str">
        <f t="shared" si="21"/>
        <v/>
      </c>
      <c r="N83" t="str">
        <f t="shared" si="22"/>
        <v/>
      </c>
      <c r="O83" t="str">
        <f t="shared" si="23"/>
        <v/>
      </c>
    </row>
    <row r="84" spans="1:15" x14ac:dyDescent="0.2">
      <c r="A84" s="2"/>
      <c r="B84" s="1"/>
      <c r="C84" s="1" t="s">
        <v>6</v>
      </c>
      <c r="D84" s="1" t="str">
        <f t="shared" si="12"/>
        <v/>
      </c>
      <c r="E84" t="str">
        <f t="shared" si="13"/>
        <v/>
      </c>
      <c r="F84" t="str">
        <f t="shared" si="14"/>
        <v/>
      </c>
      <c r="G84" t="str">
        <f t="shared" si="15"/>
        <v/>
      </c>
      <c r="H84" t="str">
        <f t="shared" si="16"/>
        <v/>
      </c>
      <c r="I84" t="str">
        <f t="shared" si="17"/>
        <v/>
      </c>
      <c r="J84" t="str">
        <f t="shared" si="18"/>
        <v/>
      </c>
      <c r="K84" t="str">
        <f t="shared" si="19"/>
        <v/>
      </c>
      <c r="L84" t="str">
        <f t="shared" si="20"/>
        <v/>
      </c>
      <c r="M84" t="str">
        <f t="shared" si="21"/>
        <v/>
      </c>
      <c r="N84" t="str">
        <f t="shared" si="22"/>
        <v/>
      </c>
      <c r="O84" t="str">
        <f t="shared" si="23"/>
        <v/>
      </c>
    </row>
    <row r="85" spans="1:15" x14ac:dyDescent="0.2">
      <c r="A85" s="2" t="s">
        <v>66</v>
      </c>
      <c r="B85" s="1" t="s">
        <v>67</v>
      </c>
      <c r="C85" s="1" t="s">
        <v>3</v>
      </c>
      <c r="D85" s="1" t="str">
        <f t="shared" si="12"/>
        <v xml:space="preserve">"name": </v>
      </c>
      <c r="E85" t="str">
        <f t="shared" si="13"/>
        <v>"LIONS FIELD ADULT AND SENIOR CENTER(BOTH)",</v>
      </c>
      <c r="F85" t="str">
        <f t="shared" si="14"/>
        <v xml:space="preserve">"AddressLine": </v>
      </c>
      <c r="G85" t="str">
        <f t="shared" si="15"/>
        <v>"2809 BROADWAY ST.",</v>
      </c>
      <c r="H85" t="str">
        <f t="shared" si="16"/>
        <v xml:space="preserve">"cityStateZip": </v>
      </c>
      <c r="I85" t="str">
        <f t="shared" si="17"/>
        <v>"SAN ANTONIO TX 78209",</v>
      </c>
      <c r="J85" t="str">
        <f t="shared" si="18"/>
        <v xml:space="preserve">"hoo": </v>
      </c>
      <c r="K85" t="str">
        <f t="shared" si="19"/>
        <v>"10/24/2022-10/28/2022 08:00 AM-06:00 PM",</v>
      </c>
      <c r="L85" t="str">
        <f t="shared" si="20"/>
        <v>"10/29/2022-10/29/2022 08:00 AM-08:00 PM",</v>
      </c>
      <c r="M85" t="str">
        <f t="shared" si="21"/>
        <v>"10/30/2022-10/30/2022 12:00 PM-06:00 PM",</v>
      </c>
      <c r="N85" t="str">
        <f t="shared" si="22"/>
        <v>"10/31/2022-11/04/2022 08:00 AM-08:00 PM"</v>
      </c>
      <c r="O85" t="str">
        <f t="shared" si="23"/>
        <v>{"name": "LIONS FIELD ADULT AND SENIOR CENTER(BOTH)","AddressLine": "2809 BROADWAY ST.","cityStateZip": "SAN ANTONIO TX 78209","hoo": ["10/24/2022-10/28/2022 08:00 AM-06:00 PM","10/29/2022-10/29/2022 08:00 AM-08:00 PM","10/30/2022-10/30/2022 12:00 PM-06:00 PM","10/31/2022-11/04/2022 08:00 AM-08:00 PM"]},</v>
      </c>
    </row>
    <row r="86" spans="1:15" x14ac:dyDescent="0.2">
      <c r="A86" s="2"/>
      <c r="B86" s="1" t="s">
        <v>68</v>
      </c>
      <c r="C86" s="1" t="s">
        <v>4</v>
      </c>
      <c r="D86" s="1" t="str">
        <f t="shared" si="12"/>
        <v/>
      </c>
      <c r="E86" t="str">
        <f t="shared" si="13"/>
        <v/>
      </c>
      <c r="F86" t="str">
        <f t="shared" si="14"/>
        <v/>
      </c>
      <c r="G86" t="str">
        <f t="shared" si="15"/>
        <v/>
      </c>
      <c r="H86" t="str">
        <f t="shared" si="16"/>
        <v/>
      </c>
      <c r="I86" t="str">
        <f t="shared" si="17"/>
        <v/>
      </c>
      <c r="J86" t="str">
        <f t="shared" si="18"/>
        <v/>
      </c>
      <c r="K86" t="str">
        <f t="shared" si="19"/>
        <v/>
      </c>
      <c r="L86" t="str">
        <f t="shared" si="20"/>
        <v/>
      </c>
      <c r="M86" t="str">
        <f t="shared" si="21"/>
        <v/>
      </c>
      <c r="N86" t="str">
        <f t="shared" si="22"/>
        <v/>
      </c>
      <c r="O86" t="str">
        <f t="shared" si="23"/>
        <v/>
      </c>
    </row>
    <row r="87" spans="1:15" x14ac:dyDescent="0.2">
      <c r="A87" s="2"/>
      <c r="B87" s="1"/>
      <c r="C87" s="1" t="s">
        <v>5</v>
      </c>
      <c r="D87" s="1" t="str">
        <f t="shared" si="12"/>
        <v/>
      </c>
      <c r="E87" t="str">
        <f t="shared" si="13"/>
        <v/>
      </c>
      <c r="F87" t="str">
        <f t="shared" si="14"/>
        <v/>
      </c>
      <c r="G87" t="str">
        <f t="shared" si="15"/>
        <v/>
      </c>
      <c r="H87" t="str">
        <f t="shared" si="16"/>
        <v/>
      </c>
      <c r="I87" t="str">
        <f t="shared" si="17"/>
        <v/>
      </c>
      <c r="J87" t="str">
        <f t="shared" si="18"/>
        <v/>
      </c>
      <c r="K87" t="str">
        <f t="shared" si="19"/>
        <v/>
      </c>
      <c r="L87" t="str">
        <f t="shared" si="20"/>
        <v/>
      </c>
      <c r="M87" t="str">
        <f t="shared" si="21"/>
        <v/>
      </c>
      <c r="N87" t="str">
        <f t="shared" si="22"/>
        <v/>
      </c>
      <c r="O87" t="str">
        <f t="shared" si="23"/>
        <v/>
      </c>
    </row>
    <row r="88" spans="1:15" x14ac:dyDescent="0.2">
      <c r="A88" s="2"/>
      <c r="B88" s="1"/>
      <c r="C88" s="1" t="s">
        <v>6</v>
      </c>
      <c r="D88" s="1" t="str">
        <f t="shared" si="12"/>
        <v/>
      </c>
      <c r="E88" t="str">
        <f t="shared" si="13"/>
        <v/>
      </c>
      <c r="F88" t="str">
        <f t="shared" si="14"/>
        <v/>
      </c>
      <c r="G88" t="str">
        <f t="shared" si="15"/>
        <v/>
      </c>
      <c r="H88" t="str">
        <f t="shared" si="16"/>
        <v/>
      </c>
      <c r="I88" t="str">
        <f t="shared" si="17"/>
        <v/>
      </c>
      <c r="J88" t="str">
        <f t="shared" si="18"/>
        <v/>
      </c>
      <c r="K88" t="str">
        <f t="shared" si="19"/>
        <v/>
      </c>
      <c r="L88" t="str">
        <f t="shared" si="20"/>
        <v/>
      </c>
      <c r="M88" t="str">
        <f t="shared" si="21"/>
        <v/>
      </c>
      <c r="N88" t="str">
        <f t="shared" si="22"/>
        <v/>
      </c>
      <c r="O88" t="str">
        <f t="shared" si="23"/>
        <v/>
      </c>
    </row>
    <row r="89" spans="1:15" x14ac:dyDescent="0.2">
      <c r="A89" s="2" t="s">
        <v>69</v>
      </c>
      <c r="B89" s="1" t="s">
        <v>70</v>
      </c>
      <c r="C89" s="1" t="s">
        <v>3</v>
      </c>
      <c r="D89" s="1" t="str">
        <f t="shared" si="12"/>
        <v xml:space="preserve">"name": </v>
      </c>
      <c r="E89" t="str">
        <f t="shared" si="13"/>
        <v>"MAVERICK BRANCH LIBRARY(BOTH)",</v>
      </c>
      <c r="F89" t="str">
        <f t="shared" si="14"/>
        <v xml:space="preserve">"AddressLine": </v>
      </c>
      <c r="G89" t="str">
        <f t="shared" si="15"/>
        <v>"8700 MYSTIC PARK",</v>
      </c>
      <c r="H89" t="str">
        <f t="shared" si="16"/>
        <v xml:space="preserve">"cityStateZip": </v>
      </c>
      <c r="I89" t="str">
        <f t="shared" si="17"/>
        <v>"SAN ANTONIO TX 78254",</v>
      </c>
      <c r="J89" t="str">
        <f t="shared" si="18"/>
        <v xml:space="preserve">"hoo": </v>
      </c>
      <c r="K89" t="str">
        <f t="shared" si="19"/>
        <v>"10/24/2022-10/28/2022 08:00 AM-06:00 PM",</v>
      </c>
      <c r="L89" t="str">
        <f t="shared" si="20"/>
        <v>"10/29/2022-10/29/2022 08:00 AM-08:00 PM",</v>
      </c>
      <c r="M89" t="str">
        <f t="shared" si="21"/>
        <v>"10/30/2022-10/30/2022 12:00 PM-06:00 PM",</v>
      </c>
      <c r="N89" t="str">
        <f t="shared" si="22"/>
        <v>"10/31/2022-11/04/2022 08:00 AM-08:00 PM"</v>
      </c>
      <c r="O89" t="str">
        <f t="shared" si="23"/>
        <v>{"name": "MAVERICK BRANCH LIBRARY(BOTH)","AddressLine": "8700 MYSTIC PARK","cityStateZip": "SAN ANTONIO TX 78254","hoo": ["10/24/2022-10/28/2022 08:00 AM-06:00 PM","10/29/2022-10/29/2022 08:00 AM-08:00 PM","10/30/2022-10/30/2022 12:00 PM-06:00 PM","10/31/2022-11/04/2022 08:00 AM-08:00 PM"]},</v>
      </c>
    </row>
    <row r="90" spans="1:15" x14ac:dyDescent="0.2">
      <c r="A90" s="2"/>
      <c r="B90" s="1" t="s">
        <v>71</v>
      </c>
      <c r="C90" s="1" t="s">
        <v>4</v>
      </c>
      <c r="D90" s="1" t="str">
        <f t="shared" si="12"/>
        <v/>
      </c>
      <c r="E90" t="str">
        <f t="shared" si="13"/>
        <v/>
      </c>
      <c r="F90" t="str">
        <f t="shared" si="14"/>
        <v/>
      </c>
      <c r="G90" t="str">
        <f t="shared" si="15"/>
        <v/>
      </c>
      <c r="H90" t="str">
        <f t="shared" si="16"/>
        <v/>
      </c>
      <c r="I90" t="str">
        <f t="shared" si="17"/>
        <v/>
      </c>
      <c r="J90" t="str">
        <f t="shared" si="18"/>
        <v/>
      </c>
      <c r="K90" t="str">
        <f t="shared" si="19"/>
        <v/>
      </c>
      <c r="L90" t="str">
        <f t="shared" si="20"/>
        <v/>
      </c>
      <c r="M90" t="str">
        <f t="shared" si="21"/>
        <v/>
      </c>
      <c r="N90" t="str">
        <f t="shared" si="22"/>
        <v/>
      </c>
      <c r="O90" t="str">
        <f t="shared" si="23"/>
        <v/>
      </c>
    </row>
    <row r="91" spans="1:15" x14ac:dyDescent="0.2">
      <c r="A91" s="2"/>
      <c r="B91" s="1"/>
      <c r="C91" s="1" t="s">
        <v>5</v>
      </c>
      <c r="D91" s="1" t="str">
        <f t="shared" si="12"/>
        <v/>
      </c>
      <c r="E91" t="str">
        <f t="shared" si="13"/>
        <v/>
      </c>
      <c r="F91" t="str">
        <f t="shared" si="14"/>
        <v/>
      </c>
      <c r="G91" t="str">
        <f t="shared" si="15"/>
        <v/>
      </c>
      <c r="H91" t="str">
        <f t="shared" si="16"/>
        <v/>
      </c>
      <c r="I91" t="str">
        <f t="shared" si="17"/>
        <v/>
      </c>
      <c r="J91" t="str">
        <f t="shared" si="18"/>
        <v/>
      </c>
      <c r="K91" t="str">
        <f t="shared" si="19"/>
        <v/>
      </c>
      <c r="L91" t="str">
        <f t="shared" si="20"/>
        <v/>
      </c>
      <c r="M91" t="str">
        <f t="shared" si="21"/>
        <v/>
      </c>
      <c r="N91" t="str">
        <f t="shared" si="22"/>
        <v/>
      </c>
      <c r="O91" t="str">
        <f t="shared" si="23"/>
        <v/>
      </c>
    </row>
    <row r="92" spans="1:15" x14ac:dyDescent="0.2">
      <c r="A92" s="2"/>
      <c r="B92" s="1"/>
      <c r="C92" s="1" t="s">
        <v>6</v>
      </c>
      <c r="D92" s="1" t="str">
        <f t="shared" si="12"/>
        <v/>
      </c>
      <c r="E92" t="str">
        <f t="shared" si="13"/>
        <v/>
      </c>
      <c r="F92" t="str">
        <f t="shared" si="14"/>
        <v/>
      </c>
      <c r="G92" t="str">
        <f t="shared" si="15"/>
        <v/>
      </c>
      <c r="H92" t="str">
        <f t="shared" si="16"/>
        <v/>
      </c>
      <c r="I92" t="str">
        <f t="shared" si="17"/>
        <v/>
      </c>
      <c r="J92" t="str">
        <f t="shared" si="18"/>
        <v/>
      </c>
      <c r="K92" t="str">
        <f t="shared" si="19"/>
        <v/>
      </c>
      <c r="L92" t="str">
        <f t="shared" si="20"/>
        <v/>
      </c>
      <c r="M92" t="str">
        <f t="shared" si="21"/>
        <v/>
      </c>
      <c r="N92" t="str">
        <f t="shared" si="22"/>
        <v/>
      </c>
      <c r="O92" t="str">
        <f t="shared" si="23"/>
        <v/>
      </c>
    </row>
    <row r="93" spans="1:15" x14ac:dyDescent="0.2">
      <c r="A93" s="2" t="s">
        <v>72</v>
      </c>
      <c r="B93" s="1" t="s">
        <v>73</v>
      </c>
      <c r="C93" s="1" t="s">
        <v>3</v>
      </c>
      <c r="D93" s="1" t="str">
        <f t="shared" si="12"/>
        <v xml:space="preserve">"name": </v>
      </c>
      <c r="E93" t="str">
        <f t="shared" si="13"/>
        <v>"MCCRELESS LIBRARY(BOTH)",</v>
      </c>
      <c r="F93" t="str">
        <f t="shared" si="14"/>
        <v xml:space="preserve">"AddressLine": </v>
      </c>
      <c r="G93" t="str">
        <f t="shared" si="15"/>
        <v>"1023 ADA ST.",</v>
      </c>
      <c r="H93" t="str">
        <f t="shared" si="16"/>
        <v xml:space="preserve">"cityStateZip": </v>
      </c>
      <c r="I93" t="str">
        <f t="shared" si="17"/>
        <v>"SAN ANTONIO TX 78223",</v>
      </c>
      <c r="J93" t="str">
        <f t="shared" si="18"/>
        <v xml:space="preserve">"hoo": </v>
      </c>
      <c r="K93" t="str">
        <f t="shared" si="19"/>
        <v>"10/24/2022-10/28/2022 08:00 AM-06:00 PM",</v>
      </c>
      <c r="L93" t="str">
        <f t="shared" si="20"/>
        <v>"10/29/2022-10/29/2022 08:00 AM-08:00 PM",</v>
      </c>
      <c r="M93" t="str">
        <f t="shared" si="21"/>
        <v>"10/30/2022-10/30/2022 12:00 PM-06:00 PM",</v>
      </c>
      <c r="N93" t="str">
        <f t="shared" si="22"/>
        <v>"10/31/2022-11/04/2022 08:00 AM-08:00 PM"</v>
      </c>
      <c r="O93" t="str">
        <f t="shared" si="23"/>
        <v>{"name": "MCCRELESS LIBRARY(BOTH)","AddressLine": "1023 ADA ST.","cityStateZip": "SAN ANTONIO TX 78223","hoo": ["10/24/2022-10/28/2022 08:00 AM-06:00 PM","10/29/2022-10/29/2022 08:00 AM-08:00 PM","10/30/2022-10/30/2022 12:00 PM-06:00 PM","10/31/2022-11/04/2022 08:00 AM-08:00 PM"]},</v>
      </c>
    </row>
    <row r="94" spans="1:15" x14ac:dyDescent="0.2">
      <c r="A94" s="2"/>
      <c r="B94" s="1" t="s">
        <v>74</v>
      </c>
      <c r="C94" s="1" t="s">
        <v>4</v>
      </c>
      <c r="D94" s="1" t="str">
        <f t="shared" si="12"/>
        <v/>
      </c>
      <c r="E94" t="str">
        <f t="shared" si="13"/>
        <v/>
      </c>
      <c r="F94" t="str">
        <f t="shared" si="14"/>
        <v/>
      </c>
      <c r="G94" t="str">
        <f t="shared" si="15"/>
        <v/>
      </c>
      <c r="H94" t="str">
        <f t="shared" si="16"/>
        <v/>
      </c>
      <c r="I94" t="str">
        <f t="shared" si="17"/>
        <v/>
      </c>
      <c r="J94" t="str">
        <f t="shared" si="18"/>
        <v/>
      </c>
      <c r="K94" t="str">
        <f t="shared" si="19"/>
        <v/>
      </c>
      <c r="L94" t="str">
        <f t="shared" si="20"/>
        <v/>
      </c>
      <c r="M94" t="str">
        <f t="shared" si="21"/>
        <v/>
      </c>
      <c r="N94" t="str">
        <f t="shared" si="22"/>
        <v/>
      </c>
      <c r="O94" t="str">
        <f t="shared" si="23"/>
        <v/>
      </c>
    </row>
    <row r="95" spans="1:15" x14ac:dyDescent="0.2">
      <c r="A95" s="2"/>
      <c r="B95" s="1"/>
      <c r="C95" s="1" t="s">
        <v>5</v>
      </c>
      <c r="D95" s="1" t="str">
        <f t="shared" si="12"/>
        <v/>
      </c>
      <c r="E95" t="str">
        <f t="shared" si="13"/>
        <v/>
      </c>
      <c r="F95" t="str">
        <f t="shared" si="14"/>
        <v/>
      </c>
      <c r="G95" t="str">
        <f t="shared" si="15"/>
        <v/>
      </c>
      <c r="H95" t="str">
        <f t="shared" si="16"/>
        <v/>
      </c>
      <c r="I95" t="str">
        <f t="shared" si="17"/>
        <v/>
      </c>
      <c r="J95" t="str">
        <f t="shared" si="18"/>
        <v/>
      </c>
      <c r="K95" t="str">
        <f t="shared" si="19"/>
        <v/>
      </c>
      <c r="L95" t="str">
        <f t="shared" si="20"/>
        <v/>
      </c>
      <c r="M95" t="str">
        <f t="shared" si="21"/>
        <v/>
      </c>
      <c r="N95" t="str">
        <f t="shared" si="22"/>
        <v/>
      </c>
      <c r="O95" t="str">
        <f t="shared" si="23"/>
        <v/>
      </c>
    </row>
    <row r="96" spans="1:15" x14ac:dyDescent="0.2">
      <c r="A96" s="2"/>
      <c r="B96" s="1"/>
      <c r="C96" s="1" t="s">
        <v>6</v>
      </c>
      <c r="D96" s="1" t="str">
        <f t="shared" si="12"/>
        <v/>
      </c>
      <c r="E96" t="str">
        <f t="shared" si="13"/>
        <v/>
      </c>
      <c r="F96" t="str">
        <f t="shared" si="14"/>
        <v/>
      </c>
      <c r="G96" t="str">
        <f t="shared" si="15"/>
        <v/>
      </c>
      <c r="H96" t="str">
        <f t="shared" si="16"/>
        <v/>
      </c>
      <c r="I96" t="str">
        <f t="shared" si="17"/>
        <v/>
      </c>
      <c r="J96" t="str">
        <f t="shared" si="18"/>
        <v/>
      </c>
      <c r="K96" t="str">
        <f t="shared" si="19"/>
        <v/>
      </c>
      <c r="L96" t="str">
        <f t="shared" si="20"/>
        <v/>
      </c>
      <c r="M96" t="str">
        <f t="shared" si="21"/>
        <v/>
      </c>
      <c r="N96" t="str">
        <f t="shared" si="22"/>
        <v/>
      </c>
      <c r="O96" t="str">
        <f t="shared" si="23"/>
        <v/>
      </c>
    </row>
    <row r="97" spans="1:15" x14ac:dyDescent="0.2">
      <c r="A97" s="2" t="s">
        <v>75</v>
      </c>
      <c r="B97" s="1" t="s">
        <v>76</v>
      </c>
      <c r="C97" s="1" t="s">
        <v>3</v>
      </c>
      <c r="D97" s="1" t="str">
        <f t="shared" si="12"/>
        <v xml:space="preserve">"name": </v>
      </c>
      <c r="E97" t="str">
        <f t="shared" si="13"/>
        <v>"MISSION BRANCH LIBRARY(BOTH)",</v>
      </c>
      <c r="F97" t="str">
        <f t="shared" si="14"/>
        <v xml:space="preserve">"AddressLine": </v>
      </c>
      <c r="G97" t="str">
        <f t="shared" si="15"/>
        <v>"3134 ROOSEVELT AVE",</v>
      </c>
      <c r="H97" t="str">
        <f t="shared" si="16"/>
        <v xml:space="preserve">"cityStateZip": </v>
      </c>
      <c r="I97" t="str">
        <f t="shared" si="17"/>
        <v>"SAN ANTONIO TX 78214",</v>
      </c>
      <c r="J97" t="str">
        <f t="shared" si="18"/>
        <v xml:space="preserve">"hoo": </v>
      </c>
      <c r="K97" t="str">
        <f t="shared" si="19"/>
        <v>"10/24/2022-10/28/2022 08:00 AM-06:00 PM",</v>
      </c>
      <c r="L97" t="str">
        <f t="shared" si="20"/>
        <v>"10/29/2022-10/29/2022 08:00 AM-08:00 PM",</v>
      </c>
      <c r="M97" t="str">
        <f t="shared" si="21"/>
        <v>"10/30/2022-10/30/2022 12:00 PM-06:00 PM",</v>
      </c>
      <c r="N97" t="str">
        <f t="shared" si="22"/>
        <v>"10/31/2022-11/04/2022 08:00 AM-08:00 PM"</v>
      </c>
      <c r="O97" t="str">
        <f t="shared" si="23"/>
        <v>{"name": "MISSION BRANCH LIBRARY(BOTH)","AddressLine": "3134 ROOSEVELT AVE","cityStateZip": "SAN ANTONIO TX 78214","hoo": ["10/24/2022-10/28/2022 08:00 AM-06:00 PM","10/29/2022-10/29/2022 08:00 AM-08:00 PM","10/30/2022-10/30/2022 12:00 PM-06:00 PM","10/31/2022-11/04/2022 08:00 AM-08:00 PM"]},</v>
      </c>
    </row>
    <row r="98" spans="1:15" x14ac:dyDescent="0.2">
      <c r="A98" s="2"/>
      <c r="B98" s="1" t="s">
        <v>77</v>
      </c>
      <c r="C98" s="1" t="s">
        <v>4</v>
      </c>
      <c r="D98" s="1" t="str">
        <f t="shared" si="12"/>
        <v/>
      </c>
      <c r="E98" t="str">
        <f t="shared" si="13"/>
        <v/>
      </c>
      <c r="F98" t="str">
        <f t="shared" si="14"/>
        <v/>
      </c>
      <c r="G98" t="str">
        <f t="shared" si="15"/>
        <v/>
      </c>
      <c r="H98" t="str">
        <f t="shared" si="16"/>
        <v/>
      </c>
      <c r="I98" t="str">
        <f t="shared" si="17"/>
        <v/>
      </c>
      <c r="J98" t="str">
        <f t="shared" si="18"/>
        <v/>
      </c>
      <c r="K98" t="str">
        <f t="shared" si="19"/>
        <v/>
      </c>
      <c r="L98" t="str">
        <f t="shared" si="20"/>
        <v/>
      </c>
      <c r="M98" t="str">
        <f t="shared" si="21"/>
        <v/>
      </c>
      <c r="N98" t="str">
        <f t="shared" si="22"/>
        <v/>
      </c>
      <c r="O98" t="str">
        <f t="shared" si="23"/>
        <v/>
      </c>
    </row>
    <row r="99" spans="1:15" x14ac:dyDescent="0.2">
      <c r="A99" s="2"/>
      <c r="B99" s="1"/>
      <c r="C99" s="1" t="s">
        <v>5</v>
      </c>
      <c r="D99" s="1" t="str">
        <f t="shared" si="12"/>
        <v/>
      </c>
      <c r="E99" t="str">
        <f t="shared" si="13"/>
        <v/>
      </c>
      <c r="F99" t="str">
        <f t="shared" si="14"/>
        <v/>
      </c>
      <c r="G99" t="str">
        <f t="shared" si="15"/>
        <v/>
      </c>
      <c r="H99" t="str">
        <f t="shared" si="16"/>
        <v/>
      </c>
      <c r="I99" t="str">
        <f t="shared" si="17"/>
        <v/>
      </c>
      <c r="J99" t="str">
        <f t="shared" si="18"/>
        <v/>
      </c>
      <c r="K99" t="str">
        <f t="shared" si="19"/>
        <v/>
      </c>
      <c r="L99" t="str">
        <f t="shared" si="20"/>
        <v/>
      </c>
      <c r="M99" t="str">
        <f t="shared" si="21"/>
        <v/>
      </c>
      <c r="N99" t="str">
        <f t="shared" si="22"/>
        <v/>
      </c>
      <c r="O99" t="str">
        <f t="shared" si="23"/>
        <v/>
      </c>
    </row>
    <row r="100" spans="1:15" x14ac:dyDescent="0.2">
      <c r="A100" s="2"/>
      <c r="B100" s="1"/>
      <c r="C100" s="1" t="s">
        <v>6</v>
      </c>
      <c r="D100" s="1" t="str">
        <f t="shared" si="12"/>
        <v/>
      </c>
      <c r="E100" t="str">
        <f t="shared" si="13"/>
        <v/>
      </c>
      <c r="F100" t="str">
        <f t="shared" si="14"/>
        <v/>
      </c>
      <c r="G100" t="str">
        <f t="shared" si="15"/>
        <v/>
      </c>
      <c r="H100" t="str">
        <f t="shared" si="16"/>
        <v/>
      </c>
      <c r="I100" t="str">
        <f t="shared" si="17"/>
        <v/>
      </c>
      <c r="J100" t="str">
        <f t="shared" si="18"/>
        <v/>
      </c>
      <c r="K100" t="str">
        <f t="shared" si="19"/>
        <v/>
      </c>
      <c r="L100" t="str">
        <f t="shared" si="20"/>
        <v/>
      </c>
      <c r="M100" t="str">
        <f t="shared" si="21"/>
        <v/>
      </c>
      <c r="N100" t="str">
        <f t="shared" si="22"/>
        <v/>
      </c>
      <c r="O100" t="str">
        <f t="shared" si="23"/>
        <v/>
      </c>
    </row>
    <row r="101" spans="1:15" x14ac:dyDescent="0.2">
      <c r="A101" s="2" t="s">
        <v>78</v>
      </c>
      <c r="B101" s="1" t="s">
        <v>79</v>
      </c>
      <c r="C101" s="1" t="s">
        <v>3</v>
      </c>
      <c r="D101" s="1" t="str">
        <f t="shared" si="12"/>
        <v xml:space="preserve">"name": </v>
      </c>
      <c r="E101" t="str">
        <f t="shared" si="13"/>
        <v>"NORTHSIDE ACTIVITY CENTER(BOTH)",</v>
      </c>
      <c r="F101" t="str">
        <f t="shared" si="14"/>
        <v xml:space="preserve">"AddressLine": </v>
      </c>
      <c r="G101" t="str">
        <f t="shared" si="15"/>
        <v>"7001 CULEBRA RD.",</v>
      </c>
      <c r="H101" t="str">
        <f t="shared" si="16"/>
        <v xml:space="preserve">"cityStateZip": </v>
      </c>
      <c r="I101" t="str">
        <f t="shared" si="17"/>
        <v>"SAN ANTONIO TX 78238",</v>
      </c>
      <c r="J101" t="str">
        <f t="shared" si="18"/>
        <v xml:space="preserve">"hoo": </v>
      </c>
      <c r="K101" t="str">
        <f t="shared" si="19"/>
        <v>"10/24/2022-10/28/2022 08:00 AM-06:00 PM",</v>
      </c>
      <c r="L101" t="str">
        <f t="shared" si="20"/>
        <v>"10/29/2022-10/29/2022 08:00 AM-08:00 PM",</v>
      </c>
      <c r="M101" t="str">
        <f t="shared" si="21"/>
        <v>"10/30/2022-10/30/2022 12:00 PM-06:00 PM",</v>
      </c>
      <c r="N101" t="str">
        <f t="shared" si="22"/>
        <v>"10/31/2022-11/04/2022 08:00 AM-08:00 PM"</v>
      </c>
      <c r="O101" t="str">
        <f t="shared" si="23"/>
        <v>{"name": "NORTHSIDE ACTIVITY CENTER(BOTH)","AddressLine": "7001 CULEBRA RD.","cityStateZip": "SAN ANTONIO TX 78238","hoo": ["10/24/2022-10/28/2022 08:00 AM-06:00 PM","10/29/2022-10/29/2022 08:00 AM-08:00 PM","10/30/2022-10/30/2022 12:00 PM-06:00 PM","10/31/2022-11/04/2022 08:00 AM-08:00 PM"]},</v>
      </c>
    </row>
    <row r="102" spans="1:15" x14ac:dyDescent="0.2">
      <c r="A102" s="2"/>
      <c r="B102" s="1" t="s">
        <v>65</v>
      </c>
      <c r="C102" s="1" t="s">
        <v>4</v>
      </c>
      <c r="D102" s="1" t="str">
        <f t="shared" si="12"/>
        <v/>
      </c>
      <c r="E102" t="str">
        <f t="shared" si="13"/>
        <v/>
      </c>
      <c r="F102" t="str">
        <f t="shared" si="14"/>
        <v/>
      </c>
      <c r="G102" t="str">
        <f t="shared" si="15"/>
        <v/>
      </c>
      <c r="H102" t="str">
        <f t="shared" si="16"/>
        <v/>
      </c>
      <c r="I102" t="str">
        <f t="shared" si="17"/>
        <v/>
      </c>
      <c r="J102" t="str">
        <f t="shared" si="18"/>
        <v/>
      </c>
      <c r="K102" t="str">
        <f t="shared" si="19"/>
        <v/>
      </c>
      <c r="L102" t="str">
        <f t="shared" si="20"/>
        <v/>
      </c>
      <c r="M102" t="str">
        <f t="shared" si="21"/>
        <v/>
      </c>
      <c r="N102" t="str">
        <f t="shared" si="22"/>
        <v/>
      </c>
      <c r="O102" t="str">
        <f t="shared" si="23"/>
        <v/>
      </c>
    </row>
    <row r="103" spans="1:15" x14ac:dyDescent="0.2">
      <c r="A103" s="2"/>
      <c r="B103" s="1"/>
      <c r="C103" s="1" t="s">
        <v>5</v>
      </c>
      <c r="D103" s="1" t="str">
        <f t="shared" si="12"/>
        <v/>
      </c>
      <c r="E103" t="str">
        <f t="shared" si="13"/>
        <v/>
      </c>
      <c r="F103" t="str">
        <f t="shared" si="14"/>
        <v/>
      </c>
      <c r="G103" t="str">
        <f t="shared" si="15"/>
        <v/>
      </c>
      <c r="H103" t="str">
        <f t="shared" si="16"/>
        <v/>
      </c>
      <c r="I103" t="str">
        <f t="shared" si="17"/>
        <v/>
      </c>
      <c r="J103" t="str">
        <f t="shared" si="18"/>
        <v/>
      </c>
      <c r="K103" t="str">
        <f t="shared" si="19"/>
        <v/>
      </c>
      <c r="L103" t="str">
        <f t="shared" si="20"/>
        <v/>
      </c>
      <c r="M103" t="str">
        <f t="shared" si="21"/>
        <v/>
      </c>
      <c r="N103" t="str">
        <f t="shared" si="22"/>
        <v/>
      </c>
      <c r="O103" t="str">
        <f t="shared" si="23"/>
        <v/>
      </c>
    </row>
    <row r="104" spans="1:15" x14ac:dyDescent="0.2">
      <c r="A104" s="2"/>
      <c r="B104" s="1"/>
      <c r="C104" s="1" t="s">
        <v>6</v>
      </c>
      <c r="D104" s="1" t="str">
        <f t="shared" si="12"/>
        <v/>
      </c>
      <c r="E104" t="str">
        <f t="shared" si="13"/>
        <v/>
      </c>
      <c r="F104" t="str">
        <f t="shared" si="14"/>
        <v/>
      </c>
      <c r="G104" t="str">
        <f t="shared" si="15"/>
        <v/>
      </c>
      <c r="H104" t="str">
        <f t="shared" si="16"/>
        <v/>
      </c>
      <c r="I104" t="str">
        <f t="shared" si="17"/>
        <v/>
      </c>
      <c r="J104" t="str">
        <f t="shared" si="18"/>
        <v/>
      </c>
      <c r="K104" t="str">
        <f t="shared" si="19"/>
        <v/>
      </c>
      <c r="L104" t="str">
        <f t="shared" si="20"/>
        <v/>
      </c>
      <c r="M104" t="str">
        <f t="shared" si="21"/>
        <v/>
      </c>
      <c r="N104" t="str">
        <f t="shared" si="22"/>
        <v/>
      </c>
      <c r="O104" t="str">
        <f t="shared" si="23"/>
        <v/>
      </c>
    </row>
    <row r="105" spans="1:15" x14ac:dyDescent="0.2">
      <c r="A105" s="2" t="s">
        <v>80</v>
      </c>
      <c r="B105" s="1" t="s">
        <v>81</v>
      </c>
      <c r="C105" s="1" t="s">
        <v>3</v>
      </c>
      <c r="D105" s="1" t="str">
        <f t="shared" si="12"/>
        <v xml:space="preserve">"name": </v>
      </c>
      <c r="E105" t="str">
        <f t="shared" si="13"/>
        <v>"NORTHWEST VISTA COLLEGE(BOTH)",</v>
      </c>
      <c r="F105" t="str">
        <f t="shared" si="14"/>
        <v xml:space="preserve">"AddressLine": </v>
      </c>
      <c r="G105" t="str">
        <f t="shared" si="15"/>
        <v>"3535 N. ELLISON DRIVE",</v>
      </c>
      <c r="H105" t="str">
        <f t="shared" si="16"/>
        <v xml:space="preserve">"cityStateZip": </v>
      </c>
      <c r="I105" t="str">
        <f t="shared" si="17"/>
        <v>"SAN ANTONIO TX 78251",</v>
      </c>
      <c r="J105" t="str">
        <f t="shared" si="18"/>
        <v xml:space="preserve">"hoo": </v>
      </c>
      <c r="K105" t="str">
        <f t="shared" si="19"/>
        <v>"10/24/2022-10/28/2022 08:00 AM-06:00 PM",</v>
      </c>
      <c r="L105" t="str">
        <f t="shared" si="20"/>
        <v>"10/29/2022-10/29/2022 08:00 AM-08:00 PM",</v>
      </c>
      <c r="M105" t="str">
        <f t="shared" si="21"/>
        <v>"10/30/2022-10/30/2022 12:00 PM-06:00 PM",</v>
      </c>
      <c r="N105" t="str">
        <f t="shared" si="22"/>
        <v>"10/31/2022-11/04/2022 08:00 AM-08:00 PM"</v>
      </c>
      <c r="O105" t="str">
        <f t="shared" si="23"/>
        <v>{"name": "NORTHWEST VISTA COLLEGE(BOTH)","AddressLine": "3535 N. ELLISON DRIVE","cityStateZip": "SAN ANTONIO TX 78251","hoo": ["10/24/2022-10/28/2022 08:00 AM-06:00 PM","10/29/2022-10/29/2022 08:00 AM-08:00 PM","10/30/2022-10/30/2022 12:00 PM-06:00 PM","10/31/2022-11/04/2022 08:00 AM-08:00 PM"]},</v>
      </c>
    </row>
    <row r="106" spans="1:15" x14ac:dyDescent="0.2">
      <c r="A106" s="2"/>
      <c r="B106" s="1" t="s">
        <v>82</v>
      </c>
      <c r="C106" s="1" t="s">
        <v>4</v>
      </c>
      <c r="D106" s="1" t="str">
        <f t="shared" si="12"/>
        <v/>
      </c>
      <c r="E106" t="str">
        <f t="shared" si="13"/>
        <v/>
      </c>
      <c r="F106" t="str">
        <f t="shared" si="14"/>
        <v/>
      </c>
      <c r="G106" t="str">
        <f t="shared" si="15"/>
        <v/>
      </c>
      <c r="H106" t="str">
        <f t="shared" si="16"/>
        <v/>
      </c>
      <c r="I106" t="str">
        <f t="shared" si="17"/>
        <v/>
      </c>
      <c r="J106" t="str">
        <f t="shared" si="18"/>
        <v/>
      </c>
      <c r="K106" t="str">
        <f t="shared" si="19"/>
        <v/>
      </c>
      <c r="L106" t="str">
        <f t="shared" si="20"/>
        <v/>
      </c>
      <c r="M106" t="str">
        <f t="shared" si="21"/>
        <v/>
      </c>
      <c r="N106" t="str">
        <f t="shared" si="22"/>
        <v/>
      </c>
      <c r="O106" t="str">
        <f t="shared" si="23"/>
        <v/>
      </c>
    </row>
    <row r="107" spans="1:15" x14ac:dyDescent="0.2">
      <c r="A107" s="2"/>
      <c r="B107" s="1"/>
      <c r="C107" s="1" t="s">
        <v>5</v>
      </c>
      <c r="D107" s="1" t="str">
        <f t="shared" si="12"/>
        <v/>
      </c>
      <c r="E107" t="str">
        <f t="shared" si="13"/>
        <v/>
      </c>
      <c r="F107" t="str">
        <f t="shared" si="14"/>
        <v/>
      </c>
      <c r="G107" t="str">
        <f t="shared" si="15"/>
        <v/>
      </c>
      <c r="H107" t="str">
        <f t="shared" si="16"/>
        <v/>
      </c>
      <c r="I107" t="str">
        <f t="shared" si="17"/>
        <v/>
      </c>
      <c r="J107" t="str">
        <f t="shared" si="18"/>
        <v/>
      </c>
      <c r="K107" t="str">
        <f t="shared" si="19"/>
        <v/>
      </c>
      <c r="L107" t="str">
        <f t="shared" si="20"/>
        <v/>
      </c>
      <c r="M107" t="str">
        <f t="shared" si="21"/>
        <v/>
      </c>
      <c r="N107" t="str">
        <f t="shared" si="22"/>
        <v/>
      </c>
      <c r="O107" t="str">
        <f t="shared" si="23"/>
        <v/>
      </c>
    </row>
    <row r="108" spans="1:15" x14ac:dyDescent="0.2">
      <c r="A108" s="2"/>
      <c r="B108" s="1"/>
      <c r="C108" s="1" t="s">
        <v>6</v>
      </c>
      <c r="D108" s="1" t="str">
        <f t="shared" si="12"/>
        <v/>
      </c>
      <c r="E108" t="str">
        <f t="shared" si="13"/>
        <v/>
      </c>
      <c r="F108" t="str">
        <f t="shared" si="14"/>
        <v/>
      </c>
      <c r="G108" t="str">
        <f t="shared" si="15"/>
        <v/>
      </c>
      <c r="H108" t="str">
        <f t="shared" si="16"/>
        <v/>
      </c>
      <c r="I108" t="str">
        <f t="shared" si="17"/>
        <v/>
      </c>
      <c r="J108" t="str">
        <f t="shared" si="18"/>
        <v/>
      </c>
      <c r="K108" t="str">
        <f t="shared" si="19"/>
        <v/>
      </c>
      <c r="L108" t="str">
        <f t="shared" si="20"/>
        <v/>
      </c>
      <c r="M108" t="str">
        <f t="shared" si="21"/>
        <v/>
      </c>
      <c r="N108" t="str">
        <f t="shared" si="22"/>
        <v/>
      </c>
      <c r="O108" t="str">
        <f t="shared" si="23"/>
        <v/>
      </c>
    </row>
    <row r="109" spans="1:15" x14ac:dyDescent="0.2">
      <c r="A109" s="2" t="s">
        <v>83</v>
      </c>
      <c r="B109" s="1" t="s">
        <v>84</v>
      </c>
      <c r="C109" s="1" t="s">
        <v>3</v>
      </c>
      <c r="D109" s="1" t="str">
        <f t="shared" si="12"/>
        <v xml:space="preserve">"name": </v>
      </c>
      <c r="E109" t="str">
        <f t="shared" si="13"/>
        <v>"OLD CONVERSE CITY HALL(BOTH)",</v>
      </c>
      <c r="F109" t="str">
        <f t="shared" si="14"/>
        <v xml:space="preserve">"AddressLine": </v>
      </c>
      <c r="G109" t="str">
        <f t="shared" si="15"/>
        <v>"405 S. SEGUIN ROAD",</v>
      </c>
      <c r="H109" t="str">
        <f t="shared" si="16"/>
        <v xml:space="preserve">"cityStateZip": </v>
      </c>
      <c r="I109" t="str">
        <f t="shared" si="17"/>
        <v>"CONVERSE TX 78109",</v>
      </c>
      <c r="J109" t="str">
        <f t="shared" si="18"/>
        <v xml:space="preserve">"hoo": </v>
      </c>
      <c r="K109" t="str">
        <f t="shared" si="19"/>
        <v>"10/24/2022-10/28/2022 08:00 AM-06:00 PM",</v>
      </c>
      <c r="L109" t="str">
        <f t="shared" si="20"/>
        <v>"10/29/2022-10/29/2022 08:00 AM-08:00 PM",</v>
      </c>
      <c r="M109" t="str">
        <f t="shared" si="21"/>
        <v>"10/30/2022-10/30/2022 12:00 PM-06:00 PM",</v>
      </c>
      <c r="N109" t="str">
        <f t="shared" si="22"/>
        <v>"10/31/2022-11/04/2022 08:00 AM-08:00 PM"</v>
      </c>
      <c r="O109" t="str">
        <f t="shared" si="23"/>
        <v>{"name": "OLD CONVERSE CITY HALL(BOTH)","AddressLine": "405 S. SEGUIN ROAD","cityStateZip": "CONVERSE TX 78109","hoo": ["10/24/2022-10/28/2022 08:00 AM-06:00 PM","10/29/2022-10/29/2022 08:00 AM-08:00 PM","10/30/2022-10/30/2022 12:00 PM-06:00 PM","10/31/2022-11/04/2022 08:00 AM-08:00 PM"]},</v>
      </c>
    </row>
    <row r="110" spans="1:15" x14ac:dyDescent="0.2">
      <c r="A110" s="2"/>
      <c r="B110" s="1" t="s">
        <v>85</v>
      </c>
      <c r="C110" s="1" t="s">
        <v>4</v>
      </c>
      <c r="D110" s="1" t="str">
        <f t="shared" si="12"/>
        <v/>
      </c>
      <c r="E110" t="str">
        <f t="shared" si="13"/>
        <v/>
      </c>
      <c r="F110" t="str">
        <f t="shared" si="14"/>
        <v/>
      </c>
      <c r="G110" t="str">
        <f t="shared" si="15"/>
        <v/>
      </c>
      <c r="H110" t="str">
        <f t="shared" si="16"/>
        <v/>
      </c>
      <c r="I110" t="str">
        <f t="shared" si="17"/>
        <v/>
      </c>
      <c r="J110" t="str">
        <f t="shared" si="18"/>
        <v/>
      </c>
      <c r="K110" t="str">
        <f t="shared" si="19"/>
        <v/>
      </c>
      <c r="L110" t="str">
        <f t="shared" si="20"/>
        <v/>
      </c>
      <c r="M110" t="str">
        <f t="shared" si="21"/>
        <v/>
      </c>
      <c r="N110" t="str">
        <f t="shared" si="22"/>
        <v/>
      </c>
      <c r="O110" t="str">
        <f t="shared" si="23"/>
        <v/>
      </c>
    </row>
    <row r="111" spans="1:15" x14ac:dyDescent="0.2">
      <c r="A111" s="2"/>
      <c r="B111" s="1"/>
      <c r="C111" s="1" t="s">
        <v>5</v>
      </c>
      <c r="D111" s="1" t="str">
        <f t="shared" si="12"/>
        <v/>
      </c>
      <c r="E111" t="str">
        <f t="shared" si="13"/>
        <v/>
      </c>
      <c r="F111" t="str">
        <f t="shared" si="14"/>
        <v/>
      </c>
      <c r="G111" t="str">
        <f t="shared" si="15"/>
        <v/>
      </c>
      <c r="H111" t="str">
        <f t="shared" si="16"/>
        <v/>
      </c>
      <c r="I111" t="str">
        <f t="shared" si="17"/>
        <v/>
      </c>
      <c r="J111" t="str">
        <f t="shared" si="18"/>
        <v/>
      </c>
      <c r="K111" t="str">
        <f t="shared" si="19"/>
        <v/>
      </c>
      <c r="L111" t="str">
        <f t="shared" si="20"/>
        <v/>
      </c>
      <c r="M111" t="str">
        <f t="shared" si="21"/>
        <v/>
      </c>
      <c r="N111" t="str">
        <f t="shared" si="22"/>
        <v/>
      </c>
      <c r="O111" t="str">
        <f t="shared" si="23"/>
        <v/>
      </c>
    </row>
    <row r="112" spans="1:15" x14ac:dyDescent="0.2">
      <c r="A112" s="2"/>
      <c r="B112" s="1"/>
      <c r="C112" s="1" t="s">
        <v>6</v>
      </c>
      <c r="D112" s="1" t="str">
        <f t="shared" si="12"/>
        <v/>
      </c>
      <c r="E112" t="str">
        <f t="shared" si="13"/>
        <v/>
      </c>
      <c r="F112" t="str">
        <f t="shared" si="14"/>
        <v/>
      </c>
      <c r="G112" t="str">
        <f t="shared" si="15"/>
        <v/>
      </c>
      <c r="H112" t="str">
        <f t="shared" si="16"/>
        <v/>
      </c>
      <c r="I112" t="str">
        <f t="shared" si="17"/>
        <v/>
      </c>
      <c r="J112" t="str">
        <f t="shared" si="18"/>
        <v/>
      </c>
      <c r="K112" t="str">
        <f t="shared" si="19"/>
        <v/>
      </c>
      <c r="L112" t="str">
        <f t="shared" si="20"/>
        <v/>
      </c>
      <c r="M112" t="str">
        <f t="shared" si="21"/>
        <v/>
      </c>
      <c r="N112" t="str">
        <f t="shared" si="22"/>
        <v/>
      </c>
      <c r="O112" t="str">
        <f t="shared" si="23"/>
        <v/>
      </c>
    </row>
    <row r="113" spans="1:15" x14ac:dyDescent="0.2">
      <c r="A113" s="2" t="s">
        <v>86</v>
      </c>
      <c r="B113" s="1" t="s">
        <v>87</v>
      </c>
      <c r="C113" s="1" t="s">
        <v>3</v>
      </c>
      <c r="D113" s="1" t="str">
        <f t="shared" si="12"/>
        <v xml:space="preserve">"name": </v>
      </c>
      <c r="E113" t="str">
        <f t="shared" si="13"/>
        <v>"OLMOS PARK CITY HALL(BOTH)",</v>
      </c>
      <c r="F113" t="str">
        <f t="shared" si="14"/>
        <v xml:space="preserve">"AddressLine": </v>
      </c>
      <c r="G113" t="str">
        <f t="shared" si="15"/>
        <v>"120 EL PRADO DR. W.",</v>
      </c>
      <c r="H113" t="str">
        <f t="shared" si="16"/>
        <v xml:space="preserve">"cityStateZip": </v>
      </c>
      <c r="I113" t="str">
        <f t="shared" si="17"/>
        <v>"SAN ANTONIO TX 78212",</v>
      </c>
      <c r="J113" t="str">
        <f t="shared" si="18"/>
        <v xml:space="preserve">"hoo": </v>
      </c>
      <c r="K113" t="str">
        <f t="shared" si="19"/>
        <v>"10/24/2022-10/28/2022 08:00 AM-06:00 PM",</v>
      </c>
      <c r="L113" t="str">
        <f t="shared" si="20"/>
        <v>"10/29/2022-10/29/2022 08:00 AM-08:00 PM",</v>
      </c>
      <c r="M113" t="str">
        <f t="shared" si="21"/>
        <v>"10/30/2022-10/30/2022 12:00 PM-06:00 PM",</v>
      </c>
      <c r="N113" t="str">
        <f t="shared" si="22"/>
        <v>"10/31/2022-11/04/2022 08:00 AM-08:00 PM"</v>
      </c>
      <c r="O113" t="str">
        <f t="shared" si="23"/>
        <v>{"name": "OLMOS PARK CITY HALL(BOTH)","AddressLine": "120 EL PRADO DR. W.","cityStateZip": "SAN ANTONIO TX 78212","hoo": ["10/24/2022-10/28/2022 08:00 AM-06:00 PM","10/29/2022-10/29/2022 08:00 AM-08:00 PM","10/30/2022-10/30/2022 12:00 PM-06:00 PM","10/31/2022-11/04/2022 08:00 AM-08:00 PM"]},</v>
      </c>
    </row>
    <row r="114" spans="1:15" x14ac:dyDescent="0.2">
      <c r="A114" s="2"/>
      <c r="B114" s="1" t="s">
        <v>88</v>
      </c>
      <c r="C114" s="1" t="s">
        <v>4</v>
      </c>
      <c r="D114" s="1" t="str">
        <f t="shared" si="12"/>
        <v/>
      </c>
      <c r="E114" t="str">
        <f t="shared" si="13"/>
        <v/>
      </c>
      <c r="F114" t="str">
        <f t="shared" si="14"/>
        <v/>
      </c>
      <c r="G114" t="str">
        <f t="shared" si="15"/>
        <v/>
      </c>
      <c r="H114" t="str">
        <f t="shared" si="16"/>
        <v/>
      </c>
      <c r="I114" t="str">
        <f t="shared" si="17"/>
        <v/>
      </c>
      <c r="J114" t="str">
        <f t="shared" si="18"/>
        <v/>
      </c>
      <c r="K114" t="str">
        <f t="shared" si="19"/>
        <v/>
      </c>
      <c r="L114" t="str">
        <f t="shared" si="20"/>
        <v/>
      </c>
      <c r="M114" t="str">
        <f t="shared" si="21"/>
        <v/>
      </c>
      <c r="N114" t="str">
        <f t="shared" si="22"/>
        <v/>
      </c>
      <c r="O114" t="str">
        <f t="shared" si="23"/>
        <v/>
      </c>
    </row>
    <row r="115" spans="1:15" x14ac:dyDescent="0.2">
      <c r="A115" s="2"/>
      <c r="B115" s="1"/>
      <c r="C115" s="1" t="s">
        <v>5</v>
      </c>
      <c r="D115" s="1" t="str">
        <f t="shared" si="12"/>
        <v/>
      </c>
      <c r="E115" t="str">
        <f t="shared" si="13"/>
        <v/>
      </c>
      <c r="F115" t="str">
        <f t="shared" si="14"/>
        <v/>
      </c>
      <c r="G115" t="str">
        <f t="shared" si="15"/>
        <v/>
      </c>
      <c r="H115" t="str">
        <f t="shared" si="16"/>
        <v/>
      </c>
      <c r="I115" t="str">
        <f t="shared" si="17"/>
        <v/>
      </c>
      <c r="J115" t="str">
        <f t="shared" si="18"/>
        <v/>
      </c>
      <c r="K115" t="str">
        <f t="shared" si="19"/>
        <v/>
      </c>
      <c r="L115" t="str">
        <f t="shared" si="20"/>
        <v/>
      </c>
      <c r="M115" t="str">
        <f t="shared" si="21"/>
        <v/>
      </c>
      <c r="N115" t="str">
        <f t="shared" si="22"/>
        <v/>
      </c>
      <c r="O115" t="str">
        <f t="shared" si="23"/>
        <v/>
      </c>
    </row>
    <row r="116" spans="1:15" x14ac:dyDescent="0.2">
      <c r="A116" s="2"/>
      <c r="B116" s="1"/>
      <c r="C116" s="1" t="s">
        <v>6</v>
      </c>
      <c r="D116" s="1" t="str">
        <f t="shared" si="12"/>
        <v/>
      </c>
      <c r="E116" t="str">
        <f t="shared" si="13"/>
        <v/>
      </c>
      <c r="F116" t="str">
        <f t="shared" si="14"/>
        <v/>
      </c>
      <c r="G116" t="str">
        <f t="shared" si="15"/>
        <v/>
      </c>
      <c r="H116" t="str">
        <f t="shared" si="16"/>
        <v/>
      </c>
      <c r="I116" t="str">
        <f t="shared" si="17"/>
        <v/>
      </c>
      <c r="J116" t="str">
        <f t="shared" si="18"/>
        <v/>
      </c>
      <c r="K116" t="str">
        <f t="shared" si="19"/>
        <v/>
      </c>
      <c r="L116" t="str">
        <f t="shared" si="20"/>
        <v/>
      </c>
      <c r="M116" t="str">
        <f t="shared" si="21"/>
        <v/>
      </c>
      <c r="N116" t="str">
        <f t="shared" si="22"/>
        <v/>
      </c>
      <c r="O116" t="str">
        <f t="shared" si="23"/>
        <v/>
      </c>
    </row>
    <row r="117" spans="1:15" x14ac:dyDescent="0.2">
      <c r="A117" s="2" t="s">
        <v>89</v>
      </c>
      <c r="B117" s="1" t="s">
        <v>90</v>
      </c>
      <c r="C117" s="1" t="s">
        <v>3</v>
      </c>
      <c r="D117" s="1" t="str">
        <f t="shared" si="12"/>
        <v xml:space="preserve">"name": </v>
      </c>
      <c r="E117" t="str">
        <f t="shared" si="13"/>
        <v>"OUR LADY OF THE LAKE UNIVERSITY(BOTH)",</v>
      </c>
      <c r="F117" t="str">
        <f t="shared" si="14"/>
        <v xml:space="preserve">"AddressLine": </v>
      </c>
      <c r="G117" t="str">
        <f t="shared" si="15"/>
        <v>"411 S.W. 24TH STREET",</v>
      </c>
      <c r="H117" t="str">
        <f t="shared" si="16"/>
        <v xml:space="preserve">"cityStateZip": </v>
      </c>
      <c r="I117" t="str">
        <f t="shared" si="17"/>
        <v>"SAN ANTONIO TX 78207",</v>
      </c>
      <c r="J117" t="str">
        <f t="shared" si="18"/>
        <v xml:space="preserve">"hoo": </v>
      </c>
      <c r="K117" t="str">
        <f t="shared" si="19"/>
        <v>"10/24/2022-10/28/2022 08:00 AM-06:00 PM",</v>
      </c>
      <c r="L117" t="str">
        <f t="shared" si="20"/>
        <v>"10/29/2022-10/29/2022 08:00 AM-08:00 PM",</v>
      </c>
      <c r="M117" t="str">
        <f t="shared" si="21"/>
        <v>"10/30/2022-10/30/2022 12:00 PM-06:00 PM",</v>
      </c>
      <c r="N117" t="str">
        <f t="shared" si="22"/>
        <v>"10/31/2022-11/04/2022 08:00 AM-08:00 PM"</v>
      </c>
      <c r="O117" t="str">
        <f t="shared" si="23"/>
        <v>{"name": "OUR LADY OF THE LAKE UNIVERSITY(BOTH)","AddressLine": "411 S.W. 24TH STREET","cityStateZip": "SAN ANTONIO TX 78207","hoo": ["10/24/2022-10/28/2022 08:00 AM-06:00 PM","10/29/2022-10/29/2022 08:00 AM-08:00 PM","10/30/2022-10/30/2022 12:00 PM-06:00 PM","10/31/2022-11/04/2022 08:00 AM-08:00 PM"]},</v>
      </c>
    </row>
    <row r="118" spans="1:15" x14ac:dyDescent="0.2">
      <c r="A118" s="2"/>
      <c r="B118" s="1" t="s">
        <v>2</v>
      </c>
      <c r="C118" s="1" t="s">
        <v>4</v>
      </c>
      <c r="D118" s="1" t="str">
        <f t="shared" si="12"/>
        <v/>
      </c>
      <c r="E118" t="str">
        <f t="shared" si="13"/>
        <v/>
      </c>
      <c r="F118" t="str">
        <f t="shared" si="14"/>
        <v/>
      </c>
      <c r="G118" t="str">
        <f t="shared" si="15"/>
        <v/>
      </c>
      <c r="H118" t="str">
        <f t="shared" si="16"/>
        <v/>
      </c>
      <c r="I118" t="str">
        <f t="shared" si="17"/>
        <v/>
      </c>
      <c r="J118" t="str">
        <f t="shared" si="18"/>
        <v/>
      </c>
      <c r="K118" t="str">
        <f t="shared" si="19"/>
        <v/>
      </c>
      <c r="L118" t="str">
        <f t="shared" si="20"/>
        <v/>
      </c>
      <c r="M118" t="str">
        <f t="shared" si="21"/>
        <v/>
      </c>
      <c r="N118" t="str">
        <f t="shared" si="22"/>
        <v/>
      </c>
      <c r="O118" t="str">
        <f t="shared" si="23"/>
        <v/>
      </c>
    </row>
    <row r="119" spans="1:15" x14ac:dyDescent="0.2">
      <c r="A119" s="2"/>
      <c r="B119" s="1"/>
      <c r="C119" s="1" t="s">
        <v>5</v>
      </c>
      <c r="D119" s="1" t="str">
        <f t="shared" si="12"/>
        <v/>
      </c>
      <c r="E119" t="str">
        <f t="shared" si="13"/>
        <v/>
      </c>
      <c r="F119" t="str">
        <f t="shared" si="14"/>
        <v/>
      </c>
      <c r="G119" t="str">
        <f t="shared" si="15"/>
        <v/>
      </c>
      <c r="H119" t="str">
        <f t="shared" si="16"/>
        <v/>
      </c>
      <c r="I119" t="str">
        <f t="shared" si="17"/>
        <v/>
      </c>
      <c r="J119" t="str">
        <f t="shared" si="18"/>
        <v/>
      </c>
      <c r="K119" t="str">
        <f t="shared" si="19"/>
        <v/>
      </c>
      <c r="L119" t="str">
        <f t="shared" si="20"/>
        <v/>
      </c>
      <c r="M119" t="str">
        <f t="shared" si="21"/>
        <v/>
      </c>
      <c r="N119" t="str">
        <f t="shared" si="22"/>
        <v/>
      </c>
      <c r="O119" t="str">
        <f t="shared" si="23"/>
        <v/>
      </c>
    </row>
    <row r="120" spans="1:15" x14ac:dyDescent="0.2">
      <c r="A120" s="2"/>
      <c r="B120" s="1"/>
      <c r="C120" s="1" t="s">
        <v>6</v>
      </c>
      <c r="D120" s="1" t="str">
        <f t="shared" si="12"/>
        <v/>
      </c>
      <c r="E120" t="str">
        <f t="shared" si="13"/>
        <v/>
      </c>
      <c r="F120" t="str">
        <f t="shared" si="14"/>
        <v/>
      </c>
      <c r="G120" t="str">
        <f t="shared" si="15"/>
        <v/>
      </c>
      <c r="H120" t="str">
        <f t="shared" si="16"/>
        <v/>
      </c>
      <c r="I120" t="str">
        <f t="shared" si="17"/>
        <v/>
      </c>
      <c r="J120" t="str">
        <f t="shared" si="18"/>
        <v/>
      </c>
      <c r="K120" t="str">
        <f t="shared" si="19"/>
        <v/>
      </c>
      <c r="L120" t="str">
        <f t="shared" si="20"/>
        <v/>
      </c>
      <c r="M120" t="str">
        <f t="shared" si="21"/>
        <v/>
      </c>
      <c r="N120" t="str">
        <f t="shared" si="22"/>
        <v/>
      </c>
      <c r="O120" t="str">
        <f t="shared" si="23"/>
        <v/>
      </c>
    </row>
    <row r="121" spans="1:15" x14ac:dyDescent="0.2">
      <c r="A121" s="2" t="s">
        <v>91</v>
      </c>
      <c r="B121" s="1" t="s">
        <v>92</v>
      </c>
      <c r="C121" s="1" t="s">
        <v>3</v>
      </c>
      <c r="D121" s="1" t="str">
        <f t="shared" si="12"/>
        <v xml:space="preserve">"name": </v>
      </c>
      <c r="E121" t="str">
        <f t="shared" si="13"/>
        <v>"PALO ALTO COLLEGE(BOTH)",</v>
      </c>
      <c r="F121" t="str">
        <f t="shared" si="14"/>
        <v xml:space="preserve">"AddressLine": </v>
      </c>
      <c r="G121" t="str">
        <f t="shared" si="15"/>
        <v>"1400 W. VILLARET BLVD",</v>
      </c>
      <c r="H121" t="str">
        <f t="shared" si="16"/>
        <v xml:space="preserve">"cityStateZip": </v>
      </c>
      <c r="I121" t="str">
        <f t="shared" si="17"/>
        <v>"SAN ANTONIO TX 78224",</v>
      </c>
      <c r="J121" t="str">
        <f t="shared" si="18"/>
        <v xml:space="preserve">"hoo": </v>
      </c>
      <c r="K121" t="str">
        <f t="shared" si="19"/>
        <v>"10/24/2022-10/28/2022 08:00 AM-06:00 PM",</v>
      </c>
      <c r="L121" t="str">
        <f t="shared" si="20"/>
        <v>"10/29/2022-10/29/2022 08:00 AM-08:00 PM",</v>
      </c>
      <c r="M121" t="str">
        <f t="shared" si="21"/>
        <v>"10/30/2022-10/30/2022 12:00 PM-06:00 PM",</v>
      </c>
      <c r="N121" t="str">
        <f t="shared" si="22"/>
        <v>"10/31/2022-11/04/2022 08:00 AM-08:00 PM"</v>
      </c>
      <c r="O121" t="str">
        <f t="shared" si="23"/>
        <v>{"name": "PALO ALTO COLLEGE(BOTH)","AddressLine": "1400 W. VILLARET BLVD","cityStateZip": "SAN ANTONIO TX 78224","hoo": ["10/24/2022-10/28/2022 08:00 AM-06:00 PM","10/29/2022-10/29/2022 08:00 AM-08:00 PM","10/30/2022-10/30/2022 12:00 PM-06:00 PM","10/31/2022-11/04/2022 08:00 AM-08:00 PM"]},</v>
      </c>
    </row>
    <row r="122" spans="1:15" x14ac:dyDescent="0.2">
      <c r="A122" s="2"/>
      <c r="B122" s="1" t="s">
        <v>31</v>
      </c>
      <c r="C122" s="1" t="s">
        <v>4</v>
      </c>
      <c r="D122" s="1" t="str">
        <f t="shared" si="12"/>
        <v/>
      </c>
      <c r="E122" t="str">
        <f t="shared" si="13"/>
        <v/>
      </c>
      <c r="F122" t="str">
        <f t="shared" si="14"/>
        <v/>
      </c>
      <c r="G122" t="str">
        <f t="shared" si="15"/>
        <v/>
      </c>
      <c r="H122" t="str">
        <f t="shared" si="16"/>
        <v/>
      </c>
      <c r="I122" t="str">
        <f t="shared" si="17"/>
        <v/>
      </c>
      <c r="J122" t="str">
        <f t="shared" si="18"/>
        <v/>
      </c>
      <c r="K122" t="str">
        <f t="shared" si="19"/>
        <v/>
      </c>
      <c r="L122" t="str">
        <f t="shared" si="20"/>
        <v/>
      </c>
      <c r="M122" t="str">
        <f t="shared" si="21"/>
        <v/>
      </c>
      <c r="N122" t="str">
        <f t="shared" si="22"/>
        <v/>
      </c>
      <c r="O122" t="str">
        <f t="shared" si="23"/>
        <v/>
      </c>
    </row>
    <row r="123" spans="1:15" x14ac:dyDescent="0.2">
      <c r="A123" s="2"/>
      <c r="B123" s="1"/>
      <c r="C123" s="1" t="s">
        <v>5</v>
      </c>
      <c r="D123" s="1" t="str">
        <f t="shared" si="12"/>
        <v/>
      </c>
      <c r="E123" t="str">
        <f t="shared" si="13"/>
        <v/>
      </c>
      <c r="F123" t="str">
        <f t="shared" si="14"/>
        <v/>
      </c>
      <c r="G123" t="str">
        <f t="shared" si="15"/>
        <v/>
      </c>
      <c r="H123" t="str">
        <f t="shared" si="16"/>
        <v/>
      </c>
      <c r="I123" t="str">
        <f t="shared" si="17"/>
        <v/>
      </c>
      <c r="J123" t="str">
        <f t="shared" si="18"/>
        <v/>
      </c>
      <c r="K123" t="str">
        <f t="shared" si="19"/>
        <v/>
      </c>
      <c r="L123" t="str">
        <f t="shared" si="20"/>
        <v/>
      </c>
      <c r="M123" t="str">
        <f t="shared" si="21"/>
        <v/>
      </c>
      <c r="N123" t="str">
        <f t="shared" si="22"/>
        <v/>
      </c>
      <c r="O123" t="str">
        <f t="shared" si="23"/>
        <v/>
      </c>
    </row>
    <row r="124" spans="1:15" x14ac:dyDescent="0.2">
      <c r="A124" s="2"/>
      <c r="B124" s="1"/>
      <c r="C124" s="1" t="s">
        <v>6</v>
      </c>
      <c r="D124" s="1" t="str">
        <f t="shared" si="12"/>
        <v/>
      </c>
      <c r="E124" t="str">
        <f t="shared" si="13"/>
        <v/>
      </c>
      <c r="F124" t="str">
        <f t="shared" si="14"/>
        <v/>
      </c>
      <c r="G124" t="str">
        <f t="shared" si="15"/>
        <v/>
      </c>
      <c r="H124" t="str">
        <f t="shared" si="16"/>
        <v/>
      </c>
      <c r="I124" t="str">
        <f t="shared" si="17"/>
        <v/>
      </c>
      <c r="J124" t="str">
        <f t="shared" si="18"/>
        <v/>
      </c>
      <c r="K124" t="str">
        <f t="shared" si="19"/>
        <v/>
      </c>
      <c r="L124" t="str">
        <f t="shared" si="20"/>
        <v/>
      </c>
      <c r="M124" t="str">
        <f t="shared" si="21"/>
        <v/>
      </c>
      <c r="N124" t="str">
        <f t="shared" si="22"/>
        <v/>
      </c>
      <c r="O124" t="str">
        <f t="shared" si="23"/>
        <v/>
      </c>
    </row>
    <row r="125" spans="1:15" x14ac:dyDescent="0.2">
      <c r="A125" s="2" t="s">
        <v>93</v>
      </c>
      <c r="B125" s="1" t="s">
        <v>94</v>
      </c>
      <c r="C125" s="1" t="s">
        <v>3</v>
      </c>
      <c r="D125" s="1" t="str">
        <f t="shared" si="12"/>
        <v xml:space="preserve">"name": </v>
      </c>
      <c r="E125" t="str">
        <f t="shared" si="13"/>
        <v>"PARMAN BRANCH LIBRARY AT STONE OAK(BOTH)",</v>
      </c>
      <c r="F125" t="str">
        <f t="shared" si="14"/>
        <v xml:space="preserve">"AddressLine": </v>
      </c>
      <c r="G125" t="str">
        <f t="shared" si="15"/>
        <v>"20735 WILDERNESS OAK",</v>
      </c>
      <c r="H125" t="str">
        <f t="shared" si="16"/>
        <v xml:space="preserve">"cityStateZip": </v>
      </c>
      <c r="I125" t="str">
        <f t="shared" si="17"/>
        <v>"SAN ANTONIO TX 78258",</v>
      </c>
      <c r="J125" t="str">
        <f t="shared" si="18"/>
        <v xml:space="preserve">"hoo": </v>
      </c>
      <c r="K125" t="str">
        <f t="shared" si="19"/>
        <v>"10/24/2022-10/28/2022 08:00 AM-06:00 PM",</v>
      </c>
      <c r="L125" t="str">
        <f t="shared" si="20"/>
        <v>"10/29/2022-10/29/2022 08:00 AM-08:00 PM",</v>
      </c>
      <c r="M125" t="str">
        <f t="shared" si="21"/>
        <v>"10/30/2022-10/30/2022 12:00 PM-06:00 PM",</v>
      </c>
      <c r="N125" t="str">
        <f t="shared" si="22"/>
        <v>"10/31/2022-11/04/2022 08:00 AM-08:00 PM"</v>
      </c>
      <c r="O125" t="str">
        <f t="shared" si="23"/>
        <v>{"name": "PARMAN BRANCH LIBRARY AT STONE OAK(BOTH)","AddressLine": "20735 WILDERNESS OAK","cityStateZip": "SAN ANTONIO TX 78258","hoo": ["10/24/2022-10/28/2022 08:00 AM-06:00 PM","10/29/2022-10/29/2022 08:00 AM-08:00 PM","10/30/2022-10/30/2022 12:00 PM-06:00 PM","10/31/2022-11/04/2022 08:00 AM-08:00 PM"]},</v>
      </c>
    </row>
    <row r="126" spans="1:15" x14ac:dyDescent="0.2">
      <c r="A126" s="2"/>
      <c r="B126" s="1" t="s">
        <v>95</v>
      </c>
      <c r="C126" s="1" t="s">
        <v>4</v>
      </c>
      <c r="D126" s="1" t="str">
        <f t="shared" si="12"/>
        <v/>
      </c>
      <c r="E126" t="str">
        <f t="shared" si="13"/>
        <v/>
      </c>
      <c r="F126" t="str">
        <f t="shared" si="14"/>
        <v/>
      </c>
      <c r="G126" t="str">
        <f t="shared" si="15"/>
        <v/>
      </c>
      <c r="H126" t="str">
        <f t="shared" si="16"/>
        <v/>
      </c>
      <c r="I126" t="str">
        <f t="shared" si="17"/>
        <v/>
      </c>
      <c r="J126" t="str">
        <f t="shared" si="18"/>
        <v/>
      </c>
      <c r="K126" t="str">
        <f t="shared" si="19"/>
        <v/>
      </c>
      <c r="L126" t="str">
        <f t="shared" si="20"/>
        <v/>
      </c>
      <c r="M126" t="str">
        <f t="shared" si="21"/>
        <v/>
      </c>
      <c r="N126" t="str">
        <f t="shared" si="22"/>
        <v/>
      </c>
      <c r="O126" t="str">
        <f t="shared" si="23"/>
        <v/>
      </c>
    </row>
    <row r="127" spans="1:15" x14ac:dyDescent="0.2">
      <c r="A127" s="2"/>
      <c r="B127" s="1"/>
      <c r="C127" s="1" t="s">
        <v>5</v>
      </c>
      <c r="D127" s="1" t="str">
        <f t="shared" si="12"/>
        <v/>
      </c>
      <c r="E127" t="str">
        <f t="shared" si="13"/>
        <v/>
      </c>
      <c r="F127" t="str">
        <f t="shared" si="14"/>
        <v/>
      </c>
      <c r="G127" t="str">
        <f t="shared" si="15"/>
        <v/>
      </c>
      <c r="H127" t="str">
        <f t="shared" si="16"/>
        <v/>
      </c>
      <c r="I127" t="str">
        <f t="shared" si="17"/>
        <v/>
      </c>
      <c r="J127" t="str">
        <f t="shared" si="18"/>
        <v/>
      </c>
      <c r="K127" t="str">
        <f t="shared" si="19"/>
        <v/>
      </c>
      <c r="L127" t="str">
        <f t="shared" si="20"/>
        <v/>
      </c>
      <c r="M127" t="str">
        <f t="shared" si="21"/>
        <v/>
      </c>
      <c r="N127" t="str">
        <f t="shared" si="22"/>
        <v/>
      </c>
      <c r="O127" t="str">
        <f t="shared" si="23"/>
        <v/>
      </c>
    </row>
    <row r="128" spans="1:15" x14ac:dyDescent="0.2">
      <c r="A128" s="2"/>
      <c r="B128" s="1"/>
      <c r="C128" s="1" t="s">
        <v>6</v>
      </c>
      <c r="D128" s="1" t="str">
        <f t="shared" si="12"/>
        <v/>
      </c>
      <c r="E128" t="str">
        <f t="shared" si="13"/>
        <v/>
      </c>
      <c r="F128" t="str">
        <f t="shared" si="14"/>
        <v/>
      </c>
      <c r="G128" t="str">
        <f t="shared" si="15"/>
        <v/>
      </c>
      <c r="H128" t="str">
        <f t="shared" si="16"/>
        <v/>
      </c>
      <c r="I128" t="str">
        <f t="shared" si="17"/>
        <v/>
      </c>
      <c r="J128" t="str">
        <f t="shared" si="18"/>
        <v/>
      </c>
      <c r="K128" t="str">
        <f t="shared" si="19"/>
        <v/>
      </c>
      <c r="L128" t="str">
        <f t="shared" si="20"/>
        <v/>
      </c>
      <c r="M128" t="str">
        <f t="shared" si="21"/>
        <v/>
      </c>
      <c r="N128" t="str">
        <f t="shared" si="22"/>
        <v/>
      </c>
      <c r="O128" t="str">
        <f t="shared" si="23"/>
        <v/>
      </c>
    </row>
    <row r="129" spans="1:15" x14ac:dyDescent="0.2">
      <c r="A129" s="2" t="s">
        <v>96</v>
      </c>
      <c r="B129" s="1" t="s">
        <v>97</v>
      </c>
      <c r="C129" s="1" t="s">
        <v>3</v>
      </c>
      <c r="D129" s="1" t="str">
        <f t="shared" si="12"/>
        <v xml:space="preserve">"name": </v>
      </c>
      <c r="E129" t="str">
        <f t="shared" si="13"/>
        <v>"PRECINCT 1 SATELLITE OFFICE(BOTH)",</v>
      </c>
      <c r="F129" t="str">
        <f t="shared" si="14"/>
        <v xml:space="preserve">"AddressLine": </v>
      </c>
      <c r="G129" t="str">
        <f t="shared" si="15"/>
        <v>"3505 PLEASANTON ROAD",</v>
      </c>
      <c r="H129" t="str">
        <f t="shared" si="16"/>
        <v xml:space="preserve">"cityStateZip": </v>
      </c>
      <c r="I129" t="str">
        <f t="shared" si="17"/>
        <v>"SAN ANTONIO TX 78221",</v>
      </c>
      <c r="J129" t="str">
        <f t="shared" si="18"/>
        <v xml:space="preserve">"hoo": </v>
      </c>
      <c r="K129" t="str">
        <f t="shared" si="19"/>
        <v>"10/24/2022-10/28/2022 08:00 AM-06:00 PM",</v>
      </c>
      <c r="L129" t="str">
        <f t="shared" si="20"/>
        <v>"10/29/2022-10/29/2022 08:00 AM-08:00 PM",</v>
      </c>
      <c r="M129" t="str">
        <f t="shared" si="21"/>
        <v>"10/30/2022-10/30/2022 12:00 PM-06:00 PM",</v>
      </c>
      <c r="N129" t="str">
        <f t="shared" si="22"/>
        <v>"10/31/2022-11/04/2022 08:00 AM-08:00 PM"</v>
      </c>
      <c r="O129" t="str">
        <f t="shared" si="23"/>
        <v>{"name": "PRECINCT 1 SATELLITE OFFICE(BOTH)","AddressLine": "3505 PLEASANTON ROAD","cityStateZip": "SAN ANTONIO TX 78221","hoo": ["10/24/2022-10/28/2022 08:00 AM-06:00 PM","10/29/2022-10/29/2022 08:00 AM-08:00 PM","10/30/2022-10/30/2022 12:00 PM-06:00 PM","10/31/2022-11/04/2022 08:00 AM-08:00 PM"]},</v>
      </c>
    </row>
    <row r="130" spans="1:15" x14ac:dyDescent="0.2">
      <c r="A130" s="2"/>
      <c r="B130" s="1" t="s">
        <v>98</v>
      </c>
      <c r="C130" s="1" t="s">
        <v>4</v>
      </c>
      <c r="D130" s="1" t="str">
        <f t="shared" ref="D130:D193" si="24">IF($A130&lt;&gt;"","""name"": ","")</f>
        <v/>
      </c>
      <c r="E130" t="str">
        <f t="shared" ref="E130:E193" si="25">IF($A130&lt;&gt;"",""""&amp;A130&amp;""",","")</f>
        <v/>
      </c>
      <c r="F130" t="str">
        <f t="shared" ref="F130:F193" si="26">IF($A130&lt;&gt;"","""AddressLine"": ","")</f>
        <v/>
      </c>
      <c r="G130" t="str">
        <f t="shared" ref="G130:G193" si="27">IF($A130&lt;&gt;"",""""&amp;B130&amp;""",","")</f>
        <v/>
      </c>
      <c r="H130" t="str">
        <f t="shared" ref="H130:H193" si="28">IF($A130&lt;&gt;"","""cityStateZip"": ","")</f>
        <v/>
      </c>
      <c r="I130" t="str">
        <f t="shared" ref="I130:I193" si="29">IF($A130&lt;&gt;"",""""&amp;B131&amp;""",","")</f>
        <v/>
      </c>
      <c r="J130" t="str">
        <f t="shared" ref="J130:J193" si="30">IF($A130&lt;&gt;"","""hoo"": ","")</f>
        <v/>
      </c>
      <c r="K130" t="str">
        <f t="shared" ref="K130:K193" si="31">IF($A130&lt;&gt;"",""""&amp;C130&amp;""",","")</f>
        <v/>
      </c>
      <c r="L130" t="str">
        <f t="shared" ref="L130:L193" si="32">IF($A130&lt;&gt;"",""""&amp;C131&amp;""",","")</f>
        <v/>
      </c>
      <c r="M130" t="str">
        <f t="shared" ref="M130:M193" si="33">IF($A130&lt;&gt;"",""""&amp;C132&amp;""",","")</f>
        <v/>
      </c>
      <c r="N130" t="str">
        <f t="shared" ref="N130:N193" si="34">IF($A130&lt;&gt;"",""""&amp;C133&amp;"""","")</f>
        <v/>
      </c>
      <c r="O130" t="str">
        <f t="shared" ref="O130:O193" si="35">IF($A130&lt;&gt;"",_xlfn.CONCAT("{",D130:J130,"[",K130:N130,"]},"),"")</f>
        <v/>
      </c>
    </row>
    <row r="131" spans="1:15" x14ac:dyDescent="0.2">
      <c r="A131" s="2"/>
      <c r="B131" s="1"/>
      <c r="C131" s="1" t="s">
        <v>5</v>
      </c>
      <c r="D131" s="1" t="str">
        <f t="shared" si="24"/>
        <v/>
      </c>
      <c r="E131" t="str">
        <f t="shared" si="25"/>
        <v/>
      </c>
      <c r="F131" t="str">
        <f t="shared" si="26"/>
        <v/>
      </c>
      <c r="G131" t="str">
        <f t="shared" si="27"/>
        <v/>
      </c>
      <c r="H131" t="str">
        <f t="shared" si="28"/>
        <v/>
      </c>
      <c r="I131" t="str">
        <f t="shared" si="29"/>
        <v/>
      </c>
      <c r="J131" t="str">
        <f t="shared" si="30"/>
        <v/>
      </c>
      <c r="K131" t="str">
        <f t="shared" si="31"/>
        <v/>
      </c>
      <c r="L131" t="str">
        <f t="shared" si="32"/>
        <v/>
      </c>
      <c r="M131" t="str">
        <f t="shared" si="33"/>
        <v/>
      </c>
      <c r="N131" t="str">
        <f t="shared" si="34"/>
        <v/>
      </c>
      <c r="O131" t="str">
        <f t="shared" si="35"/>
        <v/>
      </c>
    </row>
    <row r="132" spans="1:15" x14ac:dyDescent="0.2">
      <c r="A132" s="2"/>
      <c r="B132" s="1"/>
      <c r="C132" s="1" t="s">
        <v>6</v>
      </c>
      <c r="D132" s="1" t="str">
        <f t="shared" si="24"/>
        <v/>
      </c>
      <c r="E132" t="str">
        <f t="shared" si="25"/>
        <v/>
      </c>
      <c r="F132" t="str">
        <f t="shared" si="26"/>
        <v/>
      </c>
      <c r="G132" t="str">
        <f t="shared" si="27"/>
        <v/>
      </c>
      <c r="H132" t="str">
        <f t="shared" si="28"/>
        <v/>
      </c>
      <c r="I132" t="str">
        <f t="shared" si="29"/>
        <v/>
      </c>
      <c r="J132" t="str">
        <f t="shared" si="30"/>
        <v/>
      </c>
      <c r="K132" t="str">
        <f t="shared" si="31"/>
        <v/>
      </c>
      <c r="L132" t="str">
        <f t="shared" si="32"/>
        <v/>
      </c>
      <c r="M132" t="str">
        <f t="shared" si="33"/>
        <v/>
      </c>
      <c r="N132" t="str">
        <f t="shared" si="34"/>
        <v/>
      </c>
      <c r="O132" t="str">
        <f t="shared" si="35"/>
        <v/>
      </c>
    </row>
    <row r="133" spans="1:15" x14ac:dyDescent="0.2">
      <c r="A133" s="2" t="s">
        <v>99</v>
      </c>
      <c r="B133" s="1" t="s">
        <v>100</v>
      </c>
      <c r="C133" s="1" t="s">
        <v>3</v>
      </c>
      <c r="D133" s="1" t="str">
        <f t="shared" si="24"/>
        <v xml:space="preserve">"name": </v>
      </c>
      <c r="E133" t="str">
        <f t="shared" si="25"/>
        <v>"PRECINCT 3 SATELLITE OFFICE(BOTH)",</v>
      </c>
      <c r="F133" t="str">
        <f t="shared" si="26"/>
        <v xml:space="preserve">"AddressLine": </v>
      </c>
      <c r="G133" t="str">
        <f t="shared" si="27"/>
        <v>"320 INTERPARK BLVD",</v>
      </c>
      <c r="H133" t="str">
        <f t="shared" si="28"/>
        <v xml:space="preserve">"cityStateZip": </v>
      </c>
      <c r="I133" t="str">
        <f t="shared" si="29"/>
        <v>"SAN ANTONIO TX 78216",</v>
      </c>
      <c r="J133" t="str">
        <f t="shared" si="30"/>
        <v xml:space="preserve">"hoo": </v>
      </c>
      <c r="K133" t="str">
        <f t="shared" si="31"/>
        <v>"10/24/2022-10/28/2022 08:00 AM-06:00 PM",</v>
      </c>
      <c r="L133" t="str">
        <f t="shared" si="32"/>
        <v>"10/29/2022-10/29/2022 08:00 AM-08:00 PM",</v>
      </c>
      <c r="M133" t="str">
        <f t="shared" si="33"/>
        <v>"10/30/2022-10/30/2022 12:00 PM-06:00 PM",</v>
      </c>
      <c r="N133" t="str">
        <f t="shared" si="34"/>
        <v>"10/31/2022-11/04/2022 08:00 AM-08:00 PM"</v>
      </c>
      <c r="O133" t="str">
        <f t="shared" si="35"/>
        <v>{"name": "PRECINCT 3 SATELLITE OFFICE(BOTH)","AddressLine": "320 INTERPARK BLVD","cityStateZip": "SAN ANTONIO TX 78216","hoo": ["10/24/2022-10/28/2022 08:00 AM-06:00 PM","10/29/2022-10/29/2022 08:00 AM-08:00 PM","10/30/2022-10/30/2022 12:00 PM-06:00 PM","10/31/2022-11/04/2022 08:00 AM-08:00 PM"]},</v>
      </c>
    </row>
    <row r="134" spans="1:15" x14ac:dyDescent="0.2">
      <c r="A134" s="2"/>
      <c r="B134" s="1" t="s">
        <v>101</v>
      </c>
      <c r="C134" s="1" t="s">
        <v>4</v>
      </c>
      <c r="D134" s="1" t="str">
        <f t="shared" si="24"/>
        <v/>
      </c>
      <c r="E134" t="str">
        <f t="shared" si="25"/>
        <v/>
      </c>
      <c r="F134" t="str">
        <f t="shared" si="26"/>
        <v/>
      </c>
      <c r="G134" t="str">
        <f t="shared" si="27"/>
        <v/>
      </c>
      <c r="H134" t="str">
        <f t="shared" si="28"/>
        <v/>
      </c>
      <c r="I134" t="str">
        <f t="shared" si="29"/>
        <v/>
      </c>
      <c r="J134" t="str">
        <f t="shared" si="30"/>
        <v/>
      </c>
      <c r="K134" t="str">
        <f t="shared" si="31"/>
        <v/>
      </c>
      <c r="L134" t="str">
        <f t="shared" si="32"/>
        <v/>
      </c>
      <c r="M134" t="str">
        <f t="shared" si="33"/>
        <v/>
      </c>
      <c r="N134" t="str">
        <f t="shared" si="34"/>
        <v/>
      </c>
      <c r="O134" t="str">
        <f t="shared" si="35"/>
        <v/>
      </c>
    </row>
    <row r="135" spans="1:15" x14ac:dyDescent="0.2">
      <c r="A135" s="2"/>
      <c r="B135" s="1"/>
      <c r="C135" s="1" t="s">
        <v>5</v>
      </c>
      <c r="D135" s="1" t="str">
        <f t="shared" si="24"/>
        <v/>
      </c>
      <c r="E135" t="str">
        <f t="shared" si="25"/>
        <v/>
      </c>
      <c r="F135" t="str">
        <f t="shared" si="26"/>
        <v/>
      </c>
      <c r="G135" t="str">
        <f t="shared" si="27"/>
        <v/>
      </c>
      <c r="H135" t="str">
        <f t="shared" si="28"/>
        <v/>
      </c>
      <c r="I135" t="str">
        <f t="shared" si="29"/>
        <v/>
      </c>
      <c r="J135" t="str">
        <f t="shared" si="30"/>
        <v/>
      </c>
      <c r="K135" t="str">
        <f t="shared" si="31"/>
        <v/>
      </c>
      <c r="L135" t="str">
        <f t="shared" si="32"/>
        <v/>
      </c>
      <c r="M135" t="str">
        <f t="shared" si="33"/>
        <v/>
      </c>
      <c r="N135" t="str">
        <f t="shared" si="34"/>
        <v/>
      </c>
      <c r="O135" t="str">
        <f t="shared" si="35"/>
        <v/>
      </c>
    </row>
    <row r="136" spans="1:15" x14ac:dyDescent="0.2">
      <c r="A136" s="2"/>
      <c r="B136" s="1"/>
      <c r="C136" s="1" t="s">
        <v>6</v>
      </c>
      <c r="D136" s="1" t="str">
        <f t="shared" si="24"/>
        <v/>
      </c>
      <c r="E136" t="str">
        <f t="shared" si="25"/>
        <v/>
      </c>
      <c r="F136" t="str">
        <f t="shared" si="26"/>
        <v/>
      </c>
      <c r="G136" t="str">
        <f t="shared" si="27"/>
        <v/>
      </c>
      <c r="H136" t="str">
        <f t="shared" si="28"/>
        <v/>
      </c>
      <c r="I136" t="str">
        <f t="shared" si="29"/>
        <v/>
      </c>
      <c r="J136" t="str">
        <f t="shared" si="30"/>
        <v/>
      </c>
      <c r="K136" t="str">
        <f t="shared" si="31"/>
        <v/>
      </c>
      <c r="L136" t="str">
        <f t="shared" si="32"/>
        <v/>
      </c>
      <c r="M136" t="str">
        <f t="shared" si="33"/>
        <v/>
      </c>
      <c r="N136" t="str">
        <f t="shared" si="34"/>
        <v/>
      </c>
      <c r="O136" t="str">
        <f t="shared" si="35"/>
        <v/>
      </c>
    </row>
    <row r="137" spans="1:15" x14ac:dyDescent="0.2">
      <c r="A137" s="2" t="s">
        <v>102</v>
      </c>
      <c r="B137" s="1" t="s">
        <v>103</v>
      </c>
      <c r="C137" s="1" t="s">
        <v>3</v>
      </c>
      <c r="D137" s="1" t="str">
        <f t="shared" si="24"/>
        <v xml:space="preserve">"name": </v>
      </c>
      <c r="E137" t="str">
        <f t="shared" si="25"/>
        <v>"SAC VICTORY CENTER(BOTH)",</v>
      </c>
      <c r="F137" t="str">
        <f t="shared" si="26"/>
        <v xml:space="preserve">"AddressLine": </v>
      </c>
      <c r="G137" t="str">
        <f t="shared" si="27"/>
        <v>"1819 N. MAIN AVE.",</v>
      </c>
      <c r="H137" t="str">
        <f t="shared" si="28"/>
        <v xml:space="preserve">"cityStateZip": </v>
      </c>
      <c r="I137" t="str">
        <f t="shared" si="29"/>
        <v>"SAN ANTONIO TX 78212",</v>
      </c>
      <c r="J137" t="str">
        <f t="shared" si="30"/>
        <v xml:space="preserve">"hoo": </v>
      </c>
      <c r="K137" t="str">
        <f t="shared" si="31"/>
        <v>"10/24/2022-10/28/2022 08:00 AM-06:00 PM",</v>
      </c>
      <c r="L137" t="str">
        <f t="shared" si="32"/>
        <v>"10/29/2022-10/29/2022 08:00 AM-08:00 PM",</v>
      </c>
      <c r="M137" t="str">
        <f t="shared" si="33"/>
        <v>"10/30/2022-10/30/2022 12:00 PM-06:00 PM",</v>
      </c>
      <c r="N137" t="str">
        <f t="shared" si="34"/>
        <v>"10/31/2022-11/04/2022 08:00 AM-08:00 PM"</v>
      </c>
      <c r="O137" t="str">
        <f t="shared" si="35"/>
        <v>{"name": "SAC VICTORY CENTER(BOTH)","AddressLine": "1819 N. MAIN AVE.","cityStateZip": "SAN ANTONIO TX 78212","hoo": ["10/24/2022-10/28/2022 08:00 AM-06:00 PM","10/29/2022-10/29/2022 08:00 AM-08:00 PM","10/30/2022-10/30/2022 12:00 PM-06:00 PM","10/31/2022-11/04/2022 08:00 AM-08:00 PM"]},</v>
      </c>
    </row>
    <row r="138" spans="1:15" x14ac:dyDescent="0.2">
      <c r="A138" s="2"/>
      <c r="B138" s="1" t="s">
        <v>88</v>
      </c>
      <c r="C138" s="1" t="s">
        <v>4</v>
      </c>
      <c r="D138" s="1" t="str">
        <f t="shared" si="24"/>
        <v/>
      </c>
      <c r="E138" t="str">
        <f t="shared" si="25"/>
        <v/>
      </c>
      <c r="F138" t="str">
        <f t="shared" si="26"/>
        <v/>
      </c>
      <c r="G138" t="str">
        <f t="shared" si="27"/>
        <v/>
      </c>
      <c r="H138" t="str">
        <f t="shared" si="28"/>
        <v/>
      </c>
      <c r="I138" t="str">
        <f t="shared" si="29"/>
        <v/>
      </c>
      <c r="J138" t="str">
        <f t="shared" si="30"/>
        <v/>
      </c>
      <c r="K138" t="str">
        <f t="shared" si="31"/>
        <v/>
      </c>
      <c r="L138" t="str">
        <f t="shared" si="32"/>
        <v/>
      </c>
      <c r="M138" t="str">
        <f t="shared" si="33"/>
        <v/>
      </c>
      <c r="N138" t="str">
        <f t="shared" si="34"/>
        <v/>
      </c>
      <c r="O138" t="str">
        <f t="shared" si="35"/>
        <v/>
      </c>
    </row>
    <row r="139" spans="1:15" x14ac:dyDescent="0.2">
      <c r="A139" s="2"/>
      <c r="B139" s="1"/>
      <c r="C139" s="1" t="s">
        <v>5</v>
      </c>
      <c r="D139" s="1" t="str">
        <f t="shared" si="24"/>
        <v/>
      </c>
      <c r="E139" t="str">
        <f t="shared" si="25"/>
        <v/>
      </c>
      <c r="F139" t="str">
        <f t="shared" si="26"/>
        <v/>
      </c>
      <c r="G139" t="str">
        <f t="shared" si="27"/>
        <v/>
      </c>
      <c r="H139" t="str">
        <f t="shared" si="28"/>
        <v/>
      </c>
      <c r="I139" t="str">
        <f t="shared" si="29"/>
        <v/>
      </c>
      <c r="J139" t="str">
        <f t="shared" si="30"/>
        <v/>
      </c>
      <c r="K139" t="str">
        <f t="shared" si="31"/>
        <v/>
      </c>
      <c r="L139" t="str">
        <f t="shared" si="32"/>
        <v/>
      </c>
      <c r="M139" t="str">
        <f t="shared" si="33"/>
        <v/>
      </c>
      <c r="N139" t="str">
        <f t="shared" si="34"/>
        <v/>
      </c>
      <c r="O139" t="str">
        <f t="shared" si="35"/>
        <v/>
      </c>
    </row>
    <row r="140" spans="1:15" x14ac:dyDescent="0.2">
      <c r="A140" s="2"/>
      <c r="B140" s="1"/>
      <c r="C140" s="1" t="s">
        <v>6</v>
      </c>
      <c r="D140" s="1" t="str">
        <f t="shared" si="24"/>
        <v/>
      </c>
      <c r="E140" t="str">
        <f t="shared" si="25"/>
        <v/>
      </c>
      <c r="F140" t="str">
        <f t="shared" si="26"/>
        <v/>
      </c>
      <c r="G140" t="str">
        <f t="shared" si="27"/>
        <v/>
      </c>
      <c r="H140" t="str">
        <f t="shared" si="28"/>
        <v/>
      </c>
      <c r="I140" t="str">
        <f t="shared" si="29"/>
        <v/>
      </c>
      <c r="J140" t="str">
        <f t="shared" si="30"/>
        <v/>
      </c>
      <c r="K140" t="str">
        <f t="shared" si="31"/>
        <v/>
      </c>
      <c r="L140" t="str">
        <f t="shared" si="32"/>
        <v/>
      </c>
      <c r="M140" t="str">
        <f t="shared" si="33"/>
        <v/>
      </c>
      <c r="N140" t="str">
        <f t="shared" si="34"/>
        <v/>
      </c>
      <c r="O140" t="str">
        <f t="shared" si="35"/>
        <v/>
      </c>
    </row>
    <row r="141" spans="1:15" x14ac:dyDescent="0.2">
      <c r="A141" s="2" t="s">
        <v>104</v>
      </c>
      <c r="B141" s="1" t="s">
        <v>105</v>
      </c>
      <c r="C141" s="1" t="s">
        <v>3</v>
      </c>
      <c r="D141" s="1" t="str">
        <f t="shared" si="24"/>
        <v xml:space="preserve">"name": </v>
      </c>
      <c r="E141" t="str">
        <f t="shared" si="25"/>
        <v>"SCHAEFER BRANCH LIBRARY(BOTH)",</v>
      </c>
      <c r="F141" t="str">
        <f t="shared" si="26"/>
        <v xml:space="preserve">"AddressLine": </v>
      </c>
      <c r="G141" t="str">
        <f t="shared" si="27"/>
        <v>"6322 US HWY 87 E.",</v>
      </c>
      <c r="H141" t="str">
        <f t="shared" si="28"/>
        <v xml:space="preserve">"cityStateZip": </v>
      </c>
      <c r="I141" t="str">
        <f t="shared" si="29"/>
        <v>"SAN ANTONIO TX 78222",</v>
      </c>
      <c r="J141" t="str">
        <f t="shared" si="30"/>
        <v xml:space="preserve">"hoo": </v>
      </c>
      <c r="K141" t="str">
        <f t="shared" si="31"/>
        <v>"10/24/2022-10/28/2022 08:00 AM-06:00 PM",</v>
      </c>
      <c r="L141" t="str">
        <f t="shared" si="32"/>
        <v>"10/29/2022-10/29/2022 08:00 AM-08:00 PM",</v>
      </c>
      <c r="M141" t="str">
        <f t="shared" si="33"/>
        <v>"10/30/2022-10/30/2022 12:00 PM-06:00 PM",</v>
      </c>
      <c r="N141" t="str">
        <f t="shared" si="34"/>
        <v>"10/31/2022-11/04/2022 08:00 AM-08:00 PM"</v>
      </c>
      <c r="O141" t="str">
        <f t="shared" si="35"/>
        <v>{"name": "SCHAEFER BRANCH LIBRARY(BOTH)","AddressLine": "6322 US HWY 87 E.","cityStateZip": "SAN ANTONIO TX 78222","hoo": ["10/24/2022-10/28/2022 08:00 AM-06:00 PM","10/29/2022-10/29/2022 08:00 AM-08:00 PM","10/30/2022-10/30/2022 12:00 PM-06:00 PM","10/31/2022-11/04/2022 08:00 AM-08:00 PM"]},</v>
      </c>
    </row>
    <row r="142" spans="1:15" x14ac:dyDescent="0.2">
      <c r="A142" s="2"/>
      <c r="B142" s="1" t="s">
        <v>106</v>
      </c>
      <c r="C142" s="1" t="s">
        <v>4</v>
      </c>
      <c r="D142" s="1" t="str">
        <f t="shared" si="24"/>
        <v/>
      </c>
      <c r="E142" t="str">
        <f t="shared" si="25"/>
        <v/>
      </c>
      <c r="F142" t="str">
        <f t="shared" si="26"/>
        <v/>
      </c>
      <c r="G142" t="str">
        <f t="shared" si="27"/>
        <v/>
      </c>
      <c r="H142" t="str">
        <f t="shared" si="28"/>
        <v/>
      </c>
      <c r="I142" t="str">
        <f t="shared" si="29"/>
        <v/>
      </c>
      <c r="J142" t="str">
        <f t="shared" si="30"/>
        <v/>
      </c>
      <c r="K142" t="str">
        <f t="shared" si="31"/>
        <v/>
      </c>
      <c r="L142" t="str">
        <f t="shared" si="32"/>
        <v/>
      </c>
      <c r="M142" t="str">
        <f t="shared" si="33"/>
        <v/>
      </c>
      <c r="N142" t="str">
        <f t="shared" si="34"/>
        <v/>
      </c>
      <c r="O142" t="str">
        <f t="shared" si="35"/>
        <v/>
      </c>
    </row>
    <row r="143" spans="1:15" x14ac:dyDescent="0.2">
      <c r="A143" s="2"/>
      <c r="B143" s="1"/>
      <c r="C143" s="1" t="s">
        <v>5</v>
      </c>
      <c r="D143" s="1" t="str">
        <f t="shared" si="24"/>
        <v/>
      </c>
      <c r="E143" t="str">
        <f t="shared" si="25"/>
        <v/>
      </c>
      <c r="F143" t="str">
        <f t="shared" si="26"/>
        <v/>
      </c>
      <c r="G143" t="str">
        <f t="shared" si="27"/>
        <v/>
      </c>
      <c r="H143" t="str">
        <f t="shared" si="28"/>
        <v/>
      </c>
      <c r="I143" t="str">
        <f t="shared" si="29"/>
        <v/>
      </c>
      <c r="J143" t="str">
        <f t="shared" si="30"/>
        <v/>
      </c>
      <c r="K143" t="str">
        <f t="shared" si="31"/>
        <v/>
      </c>
      <c r="L143" t="str">
        <f t="shared" si="32"/>
        <v/>
      </c>
      <c r="M143" t="str">
        <f t="shared" si="33"/>
        <v/>
      </c>
      <c r="N143" t="str">
        <f t="shared" si="34"/>
        <v/>
      </c>
      <c r="O143" t="str">
        <f t="shared" si="35"/>
        <v/>
      </c>
    </row>
    <row r="144" spans="1:15" x14ac:dyDescent="0.2">
      <c r="A144" s="2"/>
      <c r="B144" s="1"/>
      <c r="C144" s="1" t="s">
        <v>6</v>
      </c>
      <c r="D144" s="1" t="str">
        <f t="shared" si="24"/>
        <v/>
      </c>
      <c r="E144" t="str">
        <f t="shared" si="25"/>
        <v/>
      </c>
      <c r="F144" t="str">
        <f t="shared" si="26"/>
        <v/>
      </c>
      <c r="G144" t="str">
        <f t="shared" si="27"/>
        <v/>
      </c>
      <c r="H144" t="str">
        <f t="shared" si="28"/>
        <v/>
      </c>
      <c r="I144" t="str">
        <f t="shared" si="29"/>
        <v/>
      </c>
      <c r="J144" t="str">
        <f t="shared" si="30"/>
        <v/>
      </c>
      <c r="K144" t="str">
        <f t="shared" si="31"/>
        <v/>
      </c>
      <c r="L144" t="str">
        <f t="shared" si="32"/>
        <v/>
      </c>
      <c r="M144" t="str">
        <f t="shared" si="33"/>
        <v/>
      </c>
      <c r="N144" t="str">
        <f t="shared" si="34"/>
        <v/>
      </c>
      <c r="O144" t="str">
        <f t="shared" si="35"/>
        <v/>
      </c>
    </row>
    <row r="145" spans="1:15" x14ac:dyDescent="0.2">
      <c r="A145" s="2" t="s">
        <v>107</v>
      </c>
      <c r="B145" s="1" t="s">
        <v>108</v>
      </c>
      <c r="C145" s="1" t="s">
        <v>3</v>
      </c>
      <c r="D145" s="1" t="str">
        <f t="shared" si="24"/>
        <v xml:space="preserve">"name": </v>
      </c>
      <c r="E145" t="str">
        <f t="shared" si="25"/>
        <v>"SEMMES BRANCH LIBRARY(BOTH)",</v>
      </c>
      <c r="F145" t="str">
        <f t="shared" si="26"/>
        <v xml:space="preserve">"AddressLine": </v>
      </c>
      <c r="G145" t="str">
        <f t="shared" si="27"/>
        <v>"15060 JUDSON RD.",</v>
      </c>
      <c r="H145" t="str">
        <f t="shared" si="28"/>
        <v xml:space="preserve">"cityStateZip": </v>
      </c>
      <c r="I145" t="str">
        <f t="shared" si="29"/>
        <v>"SAN ANTONIO TX 78247",</v>
      </c>
      <c r="J145" t="str">
        <f t="shared" si="30"/>
        <v xml:space="preserve">"hoo": </v>
      </c>
      <c r="K145" t="str">
        <f t="shared" si="31"/>
        <v>"10/24/2022-10/28/2022 08:00 AM-06:00 PM",</v>
      </c>
      <c r="L145" t="str">
        <f t="shared" si="32"/>
        <v>"10/29/2022-10/29/2022 08:00 AM-08:00 PM",</v>
      </c>
      <c r="M145" t="str">
        <f t="shared" si="33"/>
        <v>"10/30/2022-10/30/2022 12:00 PM-06:00 PM",</v>
      </c>
      <c r="N145" t="str">
        <f t="shared" si="34"/>
        <v>"10/31/2022-11/04/2022 08:00 AM-08:00 PM"</v>
      </c>
      <c r="O145" t="str">
        <f t="shared" si="35"/>
        <v>{"name": "SEMMES BRANCH LIBRARY(BOTH)","AddressLine": "15060 JUDSON RD.","cityStateZip": "SAN ANTONIO TX 78247","hoo": ["10/24/2022-10/28/2022 08:00 AM-06:00 PM","10/29/2022-10/29/2022 08:00 AM-08:00 PM","10/30/2022-10/30/2022 12:00 PM-06:00 PM","10/31/2022-11/04/2022 08:00 AM-08:00 PM"]},</v>
      </c>
    </row>
    <row r="146" spans="1:15" x14ac:dyDescent="0.2">
      <c r="A146" s="2"/>
      <c r="B146" s="1" t="s">
        <v>109</v>
      </c>
      <c r="C146" s="1" t="s">
        <v>4</v>
      </c>
      <c r="D146" s="1" t="str">
        <f t="shared" si="24"/>
        <v/>
      </c>
      <c r="E146" t="str">
        <f t="shared" si="25"/>
        <v/>
      </c>
      <c r="F146" t="str">
        <f t="shared" si="26"/>
        <v/>
      </c>
      <c r="G146" t="str">
        <f t="shared" si="27"/>
        <v/>
      </c>
      <c r="H146" t="str">
        <f t="shared" si="28"/>
        <v/>
      </c>
      <c r="I146" t="str">
        <f t="shared" si="29"/>
        <v/>
      </c>
      <c r="J146" t="str">
        <f t="shared" si="30"/>
        <v/>
      </c>
      <c r="K146" t="str">
        <f t="shared" si="31"/>
        <v/>
      </c>
      <c r="L146" t="str">
        <f t="shared" si="32"/>
        <v/>
      </c>
      <c r="M146" t="str">
        <f t="shared" si="33"/>
        <v/>
      </c>
      <c r="N146" t="str">
        <f t="shared" si="34"/>
        <v/>
      </c>
      <c r="O146" t="str">
        <f t="shared" si="35"/>
        <v/>
      </c>
    </row>
    <row r="147" spans="1:15" x14ac:dyDescent="0.2">
      <c r="A147" s="2"/>
      <c r="B147" s="1"/>
      <c r="C147" s="1" t="s">
        <v>5</v>
      </c>
      <c r="D147" s="1" t="str">
        <f t="shared" si="24"/>
        <v/>
      </c>
      <c r="E147" t="str">
        <f t="shared" si="25"/>
        <v/>
      </c>
      <c r="F147" t="str">
        <f t="shared" si="26"/>
        <v/>
      </c>
      <c r="G147" t="str">
        <f t="shared" si="27"/>
        <v/>
      </c>
      <c r="H147" t="str">
        <f t="shared" si="28"/>
        <v/>
      </c>
      <c r="I147" t="str">
        <f t="shared" si="29"/>
        <v/>
      </c>
      <c r="J147" t="str">
        <f t="shared" si="30"/>
        <v/>
      </c>
      <c r="K147" t="str">
        <f t="shared" si="31"/>
        <v/>
      </c>
      <c r="L147" t="str">
        <f t="shared" si="32"/>
        <v/>
      </c>
      <c r="M147" t="str">
        <f t="shared" si="33"/>
        <v/>
      </c>
      <c r="N147" t="str">
        <f t="shared" si="34"/>
        <v/>
      </c>
      <c r="O147" t="str">
        <f t="shared" si="35"/>
        <v/>
      </c>
    </row>
    <row r="148" spans="1:15" x14ac:dyDescent="0.2">
      <c r="A148" s="2"/>
      <c r="B148" s="1"/>
      <c r="C148" s="1" t="s">
        <v>6</v>
      </c>
      <c r="D148" s="1" t="str">
        <f t="shared" si="24"/>
        <v/>
      </c>
      <c r="E148" t="str">
        <f t="shared" si="25"/>
        <v/>
      </c>
      <c r="F148" t="str">
        <f t="shared" si="26"/>
        <v/>
      </c>
      <c r="G148" t="str">
        <f t="shared" si="27"/>
        <v/>
      </c>
      <c r="H148" t="str">
        <f t="shared" si="28"/>
        <v/>
      </c>
      <c r="I148" t="str">
        <f t="shared" si="29"/>
        <v/>
      </c>
      <c r="J148" t="str">
        <f t="shared" si="30"/>
        <v/>
      </c>
      <c r="K148" t="str">
        <f t="shared" si="31"/>
        <v/>
      </c>
      <c r="L148" t="str">
        <f t="shared" si="32"/>
        <v/>
      </c>
      <c r="M148" t="str">
        <f t="shared" si="33"/>
        <v/>
      </c>
      <c r="N148" t="str">
        <f t="shared" si="34"/>
        <v/>
      </c>
      <c r="O148" t="str">
        <f t="shared" si="35"/>
        <v/>
      </c>
    </row>
    <row r="149" spans="1:15" x14ac:dyDescent="0.2">
      <c r="A149" s="2" t="s">
        <v>110</v>
      </c>
      <c r="B149" s="1" t="s">
        <v>111</v>
      </c>
      <c r="C149" s="1" t="s">
        <v>3</v>
      </c>
      <c r="D149" s="1" t="str">
        <f t="shared" si="24"/>
        <v xml:space="preserve">"name": </v>
      </c>
      <c r="E149" t="str">
        <f t="shared" si="25"/>
        <v>"SHAVANO PARK CITY HALL(BOTH)",</v>
      </c>
      <c r="F149" t="str">
        <f t="shared" si="26"/>
        <v xml:space="preserve">"AddressLine": </v>
      </c>
      <c r="G149" t="str">
        <f t="shared" si="27"/>
        <v>"900 SADDLETREE CT.",</v>
      </c>
      <c r="H149" t="str">
        <f t="shared" si="28"/>
        <v xml:space="preserve">"cityStateZip": </v>
      </c>
      <c r="I149" t="str">
        <f t="shared" si="29"/>
        <v>"SHAVANO PARK TX 78231",</v>
      </c>
      <c r="J149" t="str">
        <f t="shared" si="30"/>
        <v xml:space="preserve">"hoo": </v>
      </c>
      <c r="K149" t="str">
        <f t="shared" si="31"/>
        <v>"10/24/2022-10/28/2022 08:00 AM-06:00 PM",</v>
      </c>
      <c r="L149" t="str">
        <f t="shared" si="32"/>
        <v>"10/29/2022-10/29/2022 08:00 AM-08:00 PM",</v>
      </c>
      <c r="M149" t="str">
        <f t="shared" si="33"/>
        <v>"10/30/2022-10/30/2022 12:00 PM-06:00 PM",</v>
      </c>
      <c r="N149" t="str">
        <f t="shared" si="34"/>
        <v>"10/31/2022-11/04/2022 08:00 AM-08:00 PM"</v>
      </c>
      <c r="O149" t="str">
        <f t="shared" si="35"/>
        <v>{"name": "SHAVANO PARK CITY HALL(BOTH)","AddressLine": "900 SADDLETREE CT.","cityStateZip": "SHAVANO PARK TX 78231","hoo": ["10/24/2022-10/28/2022 08:00 AM-06:00 PM","10/29/2022-10/29/2022 08:00 AM-08:00 PM","10/30/2022-10/30/2022 12:00 PM-06:00 PM","10/31/2022-11/04/2022 08:00 AM-08:00 PM"]},</v>
      </c>
    </row>
    <row r="150" spans="1:15" x14ac:dyDescent="0.2">
      <c r="A150" s="2"/>
      <c r="B150" s="1" t="s">
        <v>112</v>
      </c>
      <c r="C150" s="1" t="s">
        <v>4</v>
      </c>
      <c r="D150" s="1" t="str">
        <f t="shared" si="24"/>
        <v/>
      </c>
      <c r="E150" t="str">
        <f t="shared" si="25"/>
        <v/>
      </c>
      <c r="F150" t="str">
        <f t="shared" si="26"/>
        <v/>
      </c>
      <c r="G150" t="str">
        <f t="shared" si="27"/>
        <v/>
      </c>
      <c r="H150" t="str">
        <f t="shared" si="28"/>
        <v/>
      </c>
      <c r="I150" t="str">
        <f t="shared" si="29"/>
        <v/>
      </c>
      <c r="J150" t="str">
        <f t="shared" si="30"/>
        <v/>
      </c>
      <c r="K150" t="str">
        <f t="shared" si="31"/>
        <v/>
      </c>
      <c r="L150" t="str">
        <f t="shared" si="32"/>
        <v/>
      </c>
      <c r="M150" t="str">
        <f t="shared" si="33"/>
        <v/>
      </c>
      <c r="N150" t="str">
        <f t="shared" si="34"/>
        <v/>
      </c>
      <c r="O150" t="str">
        <f t="shared" si="35"/>
        <v/>
      </c>
    </row>
    <row r="151" spans="1:15" x14ac:dyDescent="0.2">
      <c r="A151" s="2"/>
      <c r="B151" s="1"/>
      <c r="C151" s="1" t="s">
        <v>5</v>
      </c>
      <c r="D151" s="1" t="str">
        <f t="shared" si="24"/>
        <v/>
      </c>
      <c r="E151" t="str">
        <f t="shared" si="25"/>
        <v/>
      </c>
      <c r="F151" t="str">
        <f t="shared" si="26"/>
        <v/>
      </c>
      <c r="G151" t="str">
        <f t="shared" si="27"/>
        <v/>
      </c>
      <c r="H151" t="str">
        <f t="shared" si="28"/>
        <v/>
      </c>
      <c r="I151" t="str">
        <f t="shared" si="29"/>
        <v/>
      </c>
      <c r="J151" t="str">
        <f t="shared" si="30"/>
        <v/>
      </c>
      <c r="K151" t="str">
        <f t="shared" si="31"/>
        <v/>
      </c>
      <c r="L151" t="str">
        <f t="shared" si="32"/>
        <v/>
      </c>
      <c r="M151" t="str">
        <f t="shared" si="33"/>
        <v/>
      </c>
      <c r="N151" t="str">
        <f t="shared" si="34"/>
        <v/>
      </c>
      <c r="O151" t="str">
        <f t="shared" si="35"/>
        <v/>
      </c>
    </row>
    <row r="152" spans="1:15" x14ac:dyDescent="0.2">
      <c r="A152" s="2"/>
      <c r="B152" s="1"/>
      <c r="C152" s="1" t="s">
        <v>6</v>
      </c>
      <c r="D152" s="1" t="str">
        <f t="shared" si="24"/>
        <v/>
      </c>
      <c r="E152" t="str">
        <f t="shared" si="25"/>
        <v/>
      </c>
      <c r="F152" t="str">
        <f t="shared" si="26"/>
        <v/>
      </c>
      <c r="G152" t="str">
        <f t="shared" si="27"/>
        <v/>
      </c>
      <c r="H152" t="str">
        <f t="shared" si="28"/>
        <v/>
      </c>
      <c r="I152" t="str">
        <f t="shared" si="29"/>
        <v/>
      </c>
      <c r="J152" t="str">
        <f t="shared" si="30"/>
        <v/>
      </c>
      <c r="K152" t="str">
        <f t="shared" si="31"/>
        <v/>
      </c>
      <c r="L152" t="str">
        <f t="shared" si="32"/>
        <v/>
      </c>
      <c r="M152" t="str">
        <f t="shared" si="33"/>
        <v/>
      </c>
      <c r="N152" t="str">
        <f t="shared" si="34"/>
        <v/>
      </c>
      <c r="O152" t="str">
        <f t="shared" si="35"/>
        <v/>
      </c>
    </row>
    <row r="153" spans="1:15" x14ac:dyDescent="0.2">
      <c r="A153" s="2" t="s">
        <v>113</v>
      </c>
      <c r="B153" s="1" t="s">
        <v>114</v>
      </c>
      <c r="C153" s="1" t="s">
        <v>3</v>
      </c>
      <c r="D153" s="1" t="str">
        <f t="shared" si="24"/>
        <v xml:space="preserve">"name": </v>
      </c>
      <c r="E153" t="str">
        <f t="shared" si="25"/>
        <v>"SOMERSET CITY HALL(BOTH)",</v>
      </c>
      <c r="F153" t="str">
        <f t="shared" si="26"/>
        <v xml:space="preserve">"AddressLine": </v>
      </c>
      <c r="G153" t="str">
        <f t="shared" si="27"/>
        <v>"7360 EAST 6TH ST., SOMERSET",</v>
      </c>
      <c r="H153" t="str">
        <f t="shared" si="28"/>
        <v xml:space="preserve">"cityStateZip": </v>
      </c>
      <c r="I153" t="str">
        <f t="shared" si="29"/>
        <v>"SOMERSET TX 78069",</v>
      </c>
      <c r="J153" t="str">
        <f t="shared" si="30"/>
        <v xml:space="preserve">"hoo": </v>
      </c>
      <c r="K153" t="str">
        <f t="shared" si="31"/>
        <v>"10/24/2022-10/28/2022 08:00 AM-06:00 PM",</v>
      </c>
      <c r="L153" t="str">
        <f t="shared" si="32"/>
        <v>"10/29/2022-10/29/2022 08:00 AM-08:00 PM",</v>
      </c>
      <c r="M153" t="str">
        <f t="shared" si="33"/>
        <v>"10/30/2022-10/30/2022 12:00 PM-06:00 PM",</v>
      </c>
      <c r="N153" t="str">
        <f t="shared" si="34"/>
        <v>"10/31/2022-11/04/2022 08:00 AM-08:00 PM"</v>
      </c>
      <c r="O153" t="str">
        <f t="shared" si="35"/>
        <v>{"name": "SOMERSET CITY HALL(BOTH)","AddressLine": "7360 EAST 6TH ST., SOMERSET","cityStateZip": "SOMERSET TX 78069","hoo": ["10/24/2022-10/28/2022 08:00 AM-06:00 PM","10/29/2022-10/29/2022 08:00 AM-08:00 PM","10/30/2022-10/30/2022 12:00 PM-06:00 PM","10/31/2022-11/04/2022 08:00 AM-08:00 PM"]},</v>
      </c>
    </row>
    <row r="154" spans="1:15" x14ac:dyDescent="0.2">
      <c r="A154" s="2"/>
      <c r="B154" s="1" t="s">
        <v>115</v>
      </c>
      <c r="C154" s="1" t="s">
        <v>4</v>
      </c>
      <c r="D154" s="1" t="str">
        <f t="shared" si="24"/>
        <v/>
      </c>
      <c r="E154" t="str">
        <f t="shared" si="25"/>
        <v/>
      </c>
      <c r="F154" t="str">
        <f t="shared" si="26"/>
        <v/>
      </c>
      <c r="G154" t="str">
        <f t="shared" si="27"/>
        <v/>
      </c>
      <c r="H154" t="str">
        <f t="shared" si="28"/>
        <v/>
      </c>
      <c r="I154" t="str">
        <f t="shared" si="29"/>
        <v/>
      </c>
      <c r="J154" t="str">
        <f t="shared" si="30"/>
        <v/>
      </c>
      <c r="K154" t="str">
        <f t="shared" si="31"/>
        <v/>
      </c>
      <c r="L154" t="str">
        <f t="shared" si="32"/>
        <v/>
      </c>
      <c r="M154" t="str">
        <f t="shared" si="33"/>
        <v/>
      </c>
      <c r="N154" t="str">
        <f t="shared" si="34"/>
        <v/>
      </c>
      <c r="O154" t="str">
        <f t="shared" si="35"/>
        <v/>
      </c>
    </row>
    <row r="155" spans="1:15" x14ac:dyDescent="0.2">
      <c r="A155" s="2"/>
      <c r="B155" s="1"/>
      <c r="C155" s="1" t="s">
        <v>5</v>
      </c>
      <c r="D155" s="1" t="str">
        <f t="shared" si="24"/>
        <v/>
      </c>
      <c r="E155" t="str">
        <f t="shared" si="25"/>
        <v/>
      </c>
      <c r="F155" t="str">
        <f t="shared" si="26"/>
        <v/>
      </c>
      <c r="G155" t="str">
        <f t="shared" si="27"/>
        <v/>
      </c>
      <c r="H155" t="str">
        <f t="shared" si="28"/>
        <v/>
      </c>
      <c r="I155" t="str">
        <f t="shared" si="29"/>
        <v/>
      </c>
      <c r="J155" t="str">
        <f t="shared" si="30"/>
        <v/>
      </c>
      <c r="K155" t="str">
        <f t="shared" si="31"/>
        <v/>
      </c>
      <c r="L155" t="str">
        <f t="shared" si="32"/>
        <v/>
      </c>
      <c r="M155" t="str">
        <f t="shared" si="33"/>
        <v/>
      </c>
      <c r="N155" t="str">
        <f t="shared" si="34"/>
        <v/>
      </c>
      <c r="O155" t="str">
        <f t="shared" si="35"/>
        <v/>
      </c>
    </row>
    <row r="156" spans="1:15" x14ac:dyDescent="0.2">
      <c r="A156" s="2"/>
      <c r="B156" s="1"/>
      <c r="C156" s="1" t="s">
        <v>6</v>
      </c>
      <c r="D156" s="1" t="str">
        <f t="shared" si="24"/>
        <v/>
      </c>
      <c r="E156" t="str">
        <f t="shared" si="25"/>
        <v/>
      </c>
      <c r="F156" t="str">
        <f t="shared" si="26"/>
        <v/>
      </c>
      <c r="G156" t="str">
        <f t="shared" si="27"/>
        <v/>
      </c>
      <c r="H156" t="str">
        <f t="shared" si="28"/>
        <v/>
      </c>
      <c r="I156" t="str">
        <f t="shared" si="29"/>
        <v/>
      </c>
      <c r="J156" t="str">
        <f t="shared" si="30"/>
        <v/>
      </c>
      <c r="K156" t="str">
        <f t="shared" si="31"/>
        <v/>
      </c>
      <c r="L156" t="str">
        <f t="shared" si="32"/>
        <v/>
      </c>
      <c r="M156" t="str">
        <f t="shared" si="33"/>
        <v/>
      </c>
      <c r="N156" t="str">
        <f t="shared" si="34"/>
        <v/>
      </c>
      <c r="O156" t="str">
        <f t="shared" si="35"/>
        <v/>
      </c>
    </row>
    <row r="157" spans="1:15" x14ac:dyDescent="0.2">
      <c r="A157" s="2" t="s">
        <v>116</v>
      </c>
      <c r="B157" s="1" t="s">
        <v>117</v>
      </c>
      <c r="C157" s="1" t="s">
        <v>3</v>
      </c>
      <c r="D157" s="1" t="str">
        <f t="shared" si="24"/>
        <v xml:space="preserve">"name": </v>
      </c>
      <c r="E157" t="str">
        <f t="shared" si="25"/>
        <v>"SOUTHSIDE ISD ADMIN BLDG(BOTH)",</v>
      </c>
      <c r="F157" t="str">
        <f t="shared" si="26"/>
        <v xml:space="preserve">"AddressLine": </v>
      </c>
      <c r="G157" t="str">
        <f t="shared" si="27"/>
        <v>"1460 MARTINEZ-LOSOYA RD.",</v>
      </c>
      <c r="H157" t="str">
        <f t="shared" si="28"/>
        <v xml:space="preserve">"cityStateZip": </v>
      </c>
      <c r="I157" t="str">
        <f t="shared" si="29"/>
        <v>"SAN ANTONIO TX 78221",</v>
      </c>
      <c r="J157" t="str">
        <f t="shared" si="30"/>
        <v xml:space="preserve">"hoo": </v>
      </c>
      <c r="K157" t="str">
        <f t="shared" si="31"/>
        <v>"10/24/2022-10/28/2022 08:00 AM-06:00 PM",</v>
      </c>
      <c r="L157" t="str">
        <f t="shared" si="32"/>
        <v>"10/29/2022-10/29/2022 08:00 AM-08:00 PM",</v>
      </c>
      <c r="M157" t="str">
        <f t="shared" si="33"/>
        <v>"10/30/2022-10/30/2022 12:00 PM-06:00 PM",</v>
      </c>
      <c r="N157" t="str">
        <f t="shared" si="34"/>
        <v>"10/31/2022-11/04/2022 08:00 AM-08:00 PM"</v>
      </c>
      <c r="O157" t="str">
        <f t="shared" si="35"/>
        <v>{"name": "SOUTHSIDE ISD ADMIN BLDG(BOTH)","AddressLine": "1460 MARTINEZ-LOSOYA RD.","cityStateZip": "SAN ANTONIO TX 78221","hoo": ["10/24/2022-10/28/2022 08:00 AM-06:00 PM","10/29/2022-10/29/2022 08:00 AM-08:00 PM","10/30/2022-10/30/2022 12:00 PM-06:00 PM","10/31/2022-11/04/2022 08:00 AM-08:00 PM"]},</v>
      </c>
    </row>
    <row r="158" spans="1:15" x14ac:dyDescent="0.2">
      <c r="A158" s="2"/>
      <c r="B158" s="1" t="s">
        <v>98</v>
      </c>
      <c r="C158" s="1" t="s">
        <v>4</v>
      </c>
      <c r="D158" s="1" t="str">
        <f t="shared" si="24"/>
        <v/>
      </c>
      <c r="E158" t="str">
        <f t="shared" si="25"/>
        <v/>
      </c>
      <c r="F158" t="str">
        <f t="shared" si="26"/>
        <v/>
      </c>
      <c r="G158" t="str">
        <f t="shared" si="27"/>
        <v/>
      </c>
      <c r="H158" t="str">
        <f t="shared" si="28"/>
        <v/>
      </c>
      <c r="I158" t="str">
        <f t="shared" si="29"/>
        <v/>
      </c>
      <c r="J158" t="str">
        <f t="shared" si="30"/>
        <v/>
      </c>
      <c r="K158" t="str">
        <f t="shared" si="31"/>
        <v/>
      </c>
      <c r="L158" t="str">
        <f t="shared" si="32"/>
        <v/>
      </c>
      <c r="M158" t="str">
        <f t="shared" si="33"/>
        <v/>
      </c>
      <c r="N158" t="str">
        <f t="shared" si="34"/>
        <v/>
      </c>
      <c r="O158" t="str">
        <f t="shared" si="35"/>
        <v/>
      </c>
    </row>
    <row r="159" spans="1:15" x14ac:dyDescent="0.2">
      <c r="A159" s="2"/>
      <c r="B159" s="1"/>
      <c r="C159" s="1" t="s">
        <v>5</v>
      </c>
      <c r="D159" s="1" t="str">
        <f t="shared" si="24"/>
        <v/>
      </c>
      <c r="E159" t="str">
        <f t="shared" si="25"/>
        <v/>
      </c>
      <c r="F159" t="str">
        <f t="shared" si="26"/>
        <v/>
      </c>
      <c r="G159" t="str">
        <f t="shared" si="27"/>
        <v/>
      </c>
      <c r="H159" t="str">
        <f t="shared" si="28"/>
        <v/>
      </c>
      <c r="I159" t="str">
        <f t="shared" si="29"/>
        <v/>
      </c>
      <c r="J159" t="str">
        <f t="shared" si="30"/>
        <v/>
      </c>
      <c r="K159" t="str">
        <f t="shared" si="31"/>
        <v/>
      </c>
      <c r="L159" t="str">
        <f t="shared" si="32"/>
        <v/>
      </c>
      <c r="M159" t="str">
        <f t="shared" si="33"/>
        <v/>
      </c>
      <c r="N159" t="str">
        <f t="shared" si="34"/>
        <v/>
      </c>
      <c r="O159" t="str">
        <f t="shared" si="35"/>
        <v/>
      </c>
    </row>
    <row r="160" spans="1:15" x14ac:dyDescent="0.2">
      <c r="A160" s="2"/>
      <c r="B160" s="1"/>
      <c r="C160" s="1" t="s">
        <v>6</v>
      </c>
      <c r="D160" s="1" t="str">
        <f t="shared" si="24"/>
        <v/>
      </c>
      <c r="E160" t="str">
        <f t="shared" si="25"/>
        <v/>
      </c>
      <c r="F160" t="str">
        <f t="shared" si="26"/>
        <v/>
      </c>
      <c r="G160" t="str">
        <f t="shared" si="27"/>
        <v/>
      </c>
      <c r="H160" t="str">
        <f t="shared" si="28"/>
        <v/>
      </c>
      <c r="I160" t="str">
        <f t="shared" si="29"/>
        <v/>
      </c>
      <c r="J160" t="str">
        <f t="shared" si="30"/>
        <v/>
      </c>
      <c r="K160" t="str">
        <f t="shared" si="31"/>
        <v/>
      </c>
      <c r="L160" t="str">
        <f t="shared" si="32"/>
        <v/>
      </c>
      <c r="M160" t="str">
        <f t="shared" si="33"/>
        <v/>
      </c>
      <c r="N160" t="str">
        <f t="shared" si="34"/>
        <v/>
      </c>
      <c r="O160" t="str">
        <f t="shared" si="35"/>
        <v/>
      </c>
    </row>
    <row r="161" spans="1:15" x14ac:dyDescent="0.2">
      <c r="A161" s="2" t="s">
        <v>118</v>
      </c>
      <c r="B161" s="1" t="s">
        <v>119</v>
      </c>
      <c r="C161" s="1" t="s">
        <v>3</v>
      </c>
      <c r="D161" s="1" t="str">
        <f t="shared" si="24"/>
        <v xml:space="preserve">"name": </v>
      </c>
      <c r="E161" t="str">
        <f t="shared" si="25"/>
        <v>"ST. MARY'S UNIVERSITY(BOTH)",</v>
      </c>
      <c r="F161" t="str">
        <f t="shared" si="26"/>
        <v xml:space="preserve">"AddressLine": </v>
      </c>
      <c r="G161" t="str">
        <f t="shared" si="27"/>
        <v>"1 CAMINO SANTA MARIA",</v>
      </c>
      <c r="H161" t="str">
        <f t="shared" si="28"/>
        <v xml:space="preserve">"cityStateZip": </v>
      </c>
      <c r="I161" t="str">
        <f t="shared" si="29"/>
        <v>"SAN ANTONIO TX 78228",</v>
      </c>
      <c r="J161" t="str">
        <f t="shared" si="30"/>
        <v xml:space="preserve">"hoo": </v>
      </c>
      <c r="K161" t="str">
        <f t="shared" si="31"/>
        <v>"10/24/2022-10/28/2022 08:00 AM-06:00 PM",</v>
      </c>
      <c r="L161" t="str">
        <f t="shared" si="32"/>
        <v>"10/29/2022-10/29/2022 08:00 AM-08:00 PM",</v>
      </c>
      <c r="M161" t="str">
        <f t="shared" si="33"/>
        <v>"10/30/2022-10/30/2022 12:00 PM-06:00 PM",</v>
      </c>
      <c r="N161" t="str">
        <f t="shared" si="34"/>
        <v>"10/31/2022-11/04/2022 08:00 AM-08:00 PM"</v>
      </c>
      <c r="O161" t="str">
        <f t="shared" si="35"/>
        <v>{"name": "ST. MARY'S UNIVERSITY(BOTH)","AddressLine": "1 CAMINO SANTA MARIA","cityStateZip": "SAN ANTONIO TX 78228","hoo": ["10/24/2022-10/28/2022 08:00 AM-06:00 PM","10/29/2022-10/29/2022 08:00 AM-08:00 PM","10/30/2022-10/30/2022 12:00 PM-06:00 PM","10/31/2022-11/04/2022 08:00 AM-08:00 PM"]},</v>
      </c>
    </row>
    <row r="162" spans="1:15" x14ac:dyDescent="0.2">
      <c r="A162" s="2"/>
      <c r="B162" s="1" t="s">
        <v>120</v>
      </c>
      <c r="C162" s="1" t="s">
        <v>4</v>
      </c>
      <c r="D162" s="1" t="str">
        <f t="shared" si="24"/>
        <v/>
      </c>
      <c r="E162" t="str">
        <f t="shared" si="25"/>
        <v/>
      </c>
      <c r="F162" t="str">
        <f t="shared" si="26"/>
        <v/>
      </c>
      <c r="G162" t="str">
        <f t="shared" si="27"/>
        <v/>
      </c>
      <c r="H162" t="str">
        <f t="shared" si="28"/>
        <v/>
      </c>
      <c r="I162" t="str">
        <f t="shared" si="29"/>
        <v/>
      </c>
      <c r="J162" t="str">
        <f t="shared" si="30"/>
        <v/>
      </c>
      <c r="K162" t="str">
        <f t="shared" si="31"/>
        <v/>
      </c>
      <c r="L162" t="str">
        <f t="shared" si="32"/>
        <v/>
      </c>
      <c r="M162" t="str">
        <f t="shared" si="33"/>
        <v/>
      </c>
      <c r="N162" t="str">
        <f t="shared" si="34"/>
        <v/>
      </c>
      <c r="O162" t="str">
        <f t="shared" si="35"/>
        <v/>
      </c>
    </row>
    <row r="163" spans="1:15" x14ac:dyDescent="0.2">
      <c r="A163" s="2"/>
      <c r="B163" s="1"/>
      <c r="C163" s="1" t="s">
        <v>5</v>
      </c>
      <c r="D163" s="1" t="str">
        <f t="shared" si="24"/>
        <v/>
      </c>
      <c r="E163" t="str">
        <f t="shared" si="25"/>
        <v/>
      </c>
      <c r="F163" t="str">
        <f t="shared" si="26"/>
        <v/>
      </c>
      <c r="G163" t="str">
        <f t="shared" si="27"/>
        <v/>
      </c>
      <c r="H163" t="str">
        <f t="shared" si="28"/>
        <v/>
      </c>
      <c r="I163" t="str">
        <f t="shared" si="29"/>
        <v/>
      </c>
      <c r="J163" t="str">
        <f t="shared" si="30"/>
        <v/>
      </c>
      <c r="K163" t="str">
        <f t="shared" si="31"/>
        <v/>
      </c>
      <c r="L163" t="str">
        <f t="shared" si="32"/>
        <v/>
      </c>
      <c r="M163" t="str">
        <f t="shared" si="33"/>
        <v/>
      </c>
      <c r="N163" t="str">
        <f t="shared" si="34"/>
        <v/>
      </c>
      <c r="O163" t="str">
        <f t="shared" si="35"/>
        <v/>
      </c>
    </row>
    <row r="164" spans="1:15" x14ac:dyDescent="0.2">
      <c r="A164" s="2"/>
      <c r="B164" s="1"/>
      <c r="C164" s="1" t="s">
        <v>6</v>
      </c>
      <c r="D164" s="1" t="str">
        <f t="shared" si="24"/>
        <v/>
      </c>
      <c r="E164" t="str">
        <f t="shared" si="25"/>
        <v/>
      </c>
      <c r="F164" t="str">
        <f t="shared" si="26"/>
        <v/>
      </c>
      <c r="G164" t="str">
        <f t="shared" si="27"/>
        <v/>
      </c>
      <c r="H164" t="str">
        <f t="shared" si="28"/>
        <v/>
      </c>
      <c r="I164" t="str">
        <f t="shared" si="29"/>
        <v/>
      </c>
      <c r="J164" t="str">
        <f t="shared" si="30"/>
        <v/>
      </c>
      <c r="K164" t="str">
        <f t="shared" si="31"/>
        <v/>
      </c>
      <c r="L164" t="str">
        <f t="shared" si="32"/>
        <v/>
      </c>
      <c r="M164" t="str">
        <f t="shared" si="33"/>
        <v/>
      </c>
      <c r="N164" t="str">
        <f t="shared" si="34"/>
        <v/>
      </c>
      <c r="O164" t="str">
        <f t="shared" si="35"/>
        <v/>
      </c>
    </row>
    <row r="165" spans="1:15" x14ac:dyDescent="0.2">
      <c r="A165" s="2" t="s">
        <v>121</v>
      </c>
      <c r="B165" s="1" t="s">
        <v>122</v>
      </c>
      <c r="C165" s="1" t="s">
        <v>3</v>
      </c>
      <c r="D165" s="1" t="str">
        <f t="shared" si="24"/>
        <v xml:space="preserve">"name": </v>
      </c>
      <c r="E165" t="str">
        <f t="shared" si="25"/>
        <v>"ST. PAUL COMMUNITY CENTER(BOTH)",</v>
      </c>
      <c r="F165" t="str">
        <f t="shared" si="26"/>
        <v xml:space="preserve">"AddressLine": </v>
      </c>
      <c r="G165" t="str">
        <f t="shared" si="27"/>
        <v>"1201 DONALDSON AVE.",</v>
      </c>
      <c r="H165" t="str">
        <f t="shared" si="28"/>
        <v xml:space="preserve">"cityStateZip": </v>
      </c>
      <c r="I165" t="str">
        <f t="shared" si="29"/>
        <v>"SAN ANTONIO TX 78228",</v>
      </c>
      <c r="J165" t="str">
        <f t="shared" si="30"/>
        <v xml:space="preserve">"hoo": </v>
      </c>
      <c r="K165" t="str">
        <f t="shared" si="31"/>
        <v>"10/24/2022-10/28/2022 08:00 AM-06:00 PM",</v>
      </c>
      <c r="L165" t="str">
        <f t="shared" si="32"/>
        <v>"10/29/2022-10/29/2022 08:00 AM-08:00 PM",</v>
      </c>
      <c r="M165" t="str">
        <f t="shared" si="33"/>
        <v>"10/30/2022-10/30/2022 12:00 PM-06:00 PM",</v>
      </c>
      <c r="N165" t="str">
        <f t="shared" si="34"/>
        <v>"10/31/2022-11/04/2022 08:00 AM-08:00 PM"</v>
      </c>
      <c r="O165" t="str">
        <f t="shared" si="35"/>
        <v>{"name": "ST. PAUL COMMUNITY CENTER(BOTH)","AddressLine": "1201 DONALDSON AVE.","cityStateZip": "SAN ANTONIO TX 78228","hoo": ["10/24/2022-10/28/2022 08:00 AM-06:00 PM","10/29/2022-10/29/2022 08:00 AM-08:00 PM","10/30/2022-10/30/2022 12:00 PM-06:00 PM","10/31/2022-11/04/2022 08:00 AM-08:00 PM"]},</v>
      </c>
    </row>
    <row r="166" spans="1:15" x14ac:dyDescent="0.2">
      <c r="A166" s="2"/>
      <c r="B166" s="1" t="s">
        <v>120</v>
      </c>
      <c r="C166" s="1" t="s">
        <v>4</v>
      </c>
      <c r="D166" s="1" t="str">
        <f t="shared" si="24"/>
        <v/>
      </c>
      <c r="E166" t="str">
        <f t="shared" si="25"/>
        <v/>
      </c>
      <c r="F166" t="str">
        <f t="shared" si="26"/>
        <v/>
      </c>
      <c r="G166" t="str">
        <f t="shared" si="27"/>
        <v/>
      </c>
      <c r="H166" t="str">
        <f t="shared" si="28"/>
        <v/>
      </c>
      <c r="I166" t="str">
        <f t="shared" si="29"/>
        <v/>
      </c>
      <c r="J166" t="str">
        <f t="shared" si="30"/>
        <v/>
      </c>
      <c r="K166" t="str">
        <f t="shared" si="31"/>
        <v/>
      </c>
      <c r="L166" t="str">
        <f t="shared" si="32"/>
        <v/>
      </c>
      <c r="M166" t="str">
        <f t="shared" si="33"/>
        <v/>
      </c>
      <c r="N166" t="str">
        <f t="shared" si="34"/>
        <v/>
      </c>
      <c r="O166" t="str">
        <f t="shared" si="35"/>
        <v/>
      </c>
    </row>
    <row r="167" spans="1:15" x14ac:dyDescent="0.2">
      <c r="A167" s="2"/>
      <c r="B167" s="1"/>
      <c r="C167" s="1" t="s">
        <v>5</v>
      </c>
      <c r="D167" s="1" t="str">
        <f t="shared" si="24"/>
        <v/>
      </c>
      <c r="E167" t="str">
        <f t="shared" si="25"/>
        <v/>
      </c>
      <c r="F167" t="str">
        <f t="shared" si="26"/>
        <v/>
      </c>
      <c r="G167" t="str">
        <f t="shared" si="27"/>
        <v/>
      </c>
      <c r="H167" t="str">
        <f t="shared" si="28"/>
        <v/>
      </c>
      <c r="I167" t="str">
        <f t="shared" si="29"/>
        <v/>
      </c>
      <c r="J167" t="str">
        <f t="shared" si="30"/>
        <v/>
      </c>
      <c r="K167" t="str">
        <f t="shared" si="31"/>
        <v/>
      </c>
      <c r="L167" t="str">
        <f t="shared" si="32"/>
        <v/>
      </c>
      <c r="M167" t="str">
        <f t="shared" si="33"/>
        <v/>
      </c>
      <c r="N167" t="str">
        <f t="shared" si="34"/>
        <v/>
      </c>
      <c r="O167" t="str">
        <f t="shared" si="35"/>
        <v/>
      </c>
    </row>
    <row r="168" spans="1:15" x14ac:dyDescent="0.2">
      <c r="A168" s="2"/>
      <c r="B168" s="1"/>
      <c r="C168" s="1" t="s">
        <v>6</v>
      </c>
      <c r="D168" s="1" t="str">
        <f t="shared" si="24"/>
        <v/>
      </c>
      <c r="E168" t="str">
        <f t="shared" si="25"/>
        <v/>
      </c>
      <c r="F168" t="str">
        <f t="shared" si="26"/>
        <v/>
      </c>
      <c r="G168" t="str">
        <f t="shared" si="27"/>
        <v/>
      </c>
      <c r="H168" t="str">
        <f t="shared" si="28"/>
        <v/>
      </c>
      <c r="I168" t="str">
        <f t="shared" si="29"/>
        <v/>
      </c>
      <c r="J168" t="str">
        <f t="shared" si="30"/>
        <v/>
      </c>
      <c r="K168" t="str">
        <f t="shared" si="31"/>
        <v/>
      </c>
      <c r="L168" t="str">
        <f t="shared" si="32"/>
        <v/>
      </c>
      <c r="M168" t="str">
        <f t="shared" si="33"/>
        <v/>
      </c>
      <c r="N168" t="str">
        <f t="shared" si="34"/>
        <v/>
      </c>
      <c r="O168" t="str">
        <f t="shared" si="35"/>
        <v/>
      </c>
    </row>
    <row r="169" spans="1:15" x14ac:dyDescent="0.2">
      <c r="A169" s="2" t="s">
        <v>123</v>
      </c>
      <c r="B169" s="1" t="s">
        <v>124</v>
      </c>
      <c r="C169" s="1" t="s">
        <v>3</v>
      </c>
      <c r="D169" s="1" t="str">
        <f t="shared" si="24"/>
        <v xml:space="preserve">"name": </v>
      </c>
      <c r="E169" t="str">
        <f t="shared" si="25"/>
        <v>"TAKAS PARK(BOTH)",</v>
      </c>
      <c r="F169" t="str">
        <f t="shared" si="26"/>
        <v xml:space="preserve">"AddressLine": </v>
      </c>
      <c r="G169" t="str">
        <f t="shared" si="27"/>
        <v>"9310 JIM SEAL DR.",</v>
      </c>
      <c r="H169" t="str">
        <f t="shared" si="28"/>
        <v xml:space="preserve">"cityStateZip": </v>
      </c>
      <c r="I169" t="str">
        <f t="shared" si="29"/>
        <v>"WINDCREST TX 78239",</v>
      </c>
      <c r="J169" t="str">
        <f t="shared" si="30"/>
        <v xml:space="preserve">"hoo": </v>
      </c>
      <c r="K169" t="str">
        <f t="shared" si="31"/>
        <v>"10/24/2022-10/28/2022 08:00 AM-06:00 PM",</v>
      </c>
      <c r="L169" t="str">
        <f t="shared" si="32"/>
        <v>"10/29/2022-10/29/2022 08:00 AM-08:00 PM",</v>
      </c>
      <c r="M169" t="str">
        <f t="shared" si="33"/>
        <v>"10/30/2022-10/30/2022 12:00 PM-06:00 PM",</v>
      </c>
      <c r="N169" t="str">
        <f t="shared" si="34"/>
        <v>"10/31/2022-11/04/2022 08:00 AM-08:00 PM"</v>
      </c>
      <c r="O169" t="str">
        <f t="shared" si="35"/>
        <v>{"name": "TAKAS PARK(BOTH)","AddressLine": "9310 JIM SEAL DR.","cityStateZip": "WINDCREST TX 78239","hoo": ["10/24/2022-10/28/2022 08:00 AM-06:00 PM","10/29/2022-10/29/2022 08:00 AM-08:00 PM","10/30/2022-10/30/2022 12:00 PM-06:00 PM","10/31/2022-11/04/2022 08:00 AM-08:00 PM"]},</v>
      </c>
    </row>
    <row r="170" spans="1:15" x14ac:dyDescent="0.2">
      <c r="A170" s="2"/>
      <c r="B170" s="1" t="s">
        <v>125</v>
      </c>
      <c r="C170" s="1" t="s">
        <v>4</v>
      </c>
      <c r="D170" s="1" t="str">
        <f t="shared" si="24"/>
        <v/>
      </c>
      <c r="E170" t="str">
        <f t="shared" si="25"/>
        <v/>
      </c>
      <c r="F170" t="str">
        <f t="shared" si="26"/>
        <v/>
      </c>
      <c r="G170" t="str">
        <f t="shared" si="27"/>
        <v/>
      </c>
      <c r="H170" t="str">
        <f t="shared" si="28"/>
        <v/>
      </c>
      <c r="I170" t="str">
        <f t="shared" si="29"/>
        <v/>
      </c>
      <c r="J170" t="str">
        <f t="shared" si="30"/>
        <v/>
      </c>
      <c r="K170" t="str">
        <f t="shared" si="31"/>
        <v/>
      </c>
      <c r="L170" t="str">
        <f t="shared" si="32"/>
        <v/>
      </c>
      <c r="M170" t="str">
        <f t="shared" si="33"/>
        <v/>
      </c>
      <c r="N170" t="str">
        <f t="shared" si="34"/>
        <v/>
      </c>
      <c r="O170" t="str">
        <f t="shared" si="35"/>
        <v/>
      </c>
    </row>
    <row r="171" spans="1:15" x14ac:dyDescent="0.2">
      <c r="A171" s="2"/>
      <c r="B171" s="1"/>
      <c r="C171" s="1" t="s">
        <v>5</v>
      </c>
      <c r="D171" s="1" t="str">
        <f t="shared" si="24"/>
        <v/>
      </c>
      <c r="E171" t="str">
        <f t="shared" si="25"/>
        <v/>
      </c>
      <c r="F171" t="str">
        <f t="shared" si="26"/>
        <v/>
      </c>
      <c r="G171" t="str">
        <f t="shared" si="27"/>
        <v/>
      </c>
      <c r="H171" t="str">
        <f t="shared" si="28"/>
        <v/>
      </c>
      <c r="I171" t="str">
        <f t="shared" si="29"/>
        <v/>
      </c>
      <c r="J171" t="str">
        <f t="shared" si="30"/>
        <v/>
      </c>
      <c r="K171" t="str">
        <f t="shared" si="31"/>
        <v/>
      </c>
      <c r="L171" t="str">
        <f t="shared" si="32"/>
        <v/>
      </c>
      <c r="M171" t="str">
        <f t="shared" si="33"/>
        <v/>
      </c>
      <c r="N171" t="str">
        <f t="shared" si="34"/>
        <v/>
      </c>
      <c r="O171" t="str">
        <f t="shared" si="35"/>
        <v/>
      </c>
    </row>
    <row r="172" spans="1:15" x14ac:dyDescent="0.2">
      <c r="A172" s="2"/>
      <c r="B172" s="1"/>
      <c r="C172" s="1" t="s">
        <v>6</v>
      </c>
      <c r="D172" s="1" t="str">
        <f t="shared" si="24"/>
        <v/>
      </c>
      <c r="E172" t="str">
        <f t="shared" si="25"/>
        <v/>
      </c>
      <c r="F172" t="str">
        <f t="shared" si="26"/>
        <v/>
      </c>
      <c r="G172" t="str">
        <f t="shared" si="27"/>
        <v/>
      </c>
      <c r="H172" t="str">
        <f t="shared" si="28"/>
        <v/>
      </c>
      <c r="I172" t="str">
        <f t="shared" si="29"/>
        <v/>
      </c>
      <c r="J172" t="str">
        <f t="shared" si="30"/>
        <v/>
      </c>
      <c r="K172" t="str">
        <f t="shared" si="31"/>
        <v/>
      </c>
      <c r="L172" t="str">
        <f t="shared" si="32"/>
        <v/>
      </c>
      <c r="M172" t="str">
        <f t="shared" si="33"/>
        <v/>
      </c>
      <c r="N172" t="str">
        <f t="shared" si="34"/>
        <v/>
      </c>
      <c r="O172" t="str">
        <f t="shared" si="35"/>
        <v/>
      </c>
    </row>
    <row r="173" spans="1:15" x14ac:dyDescent="0.2">
      <c r="A173" s="2" t="s">
        <v>126</v>
      </c>
      <c r="B173" s="1" t="s">
        <v>127</v>
      </c>
      <c r="C173" s="1" t="s">
        <v>3</v>
      </c>
      <c r="D173" s="1" t="str">
        <f t="shared" si="24"/>
        <v xml:space="preserve">"name": </v>
      </c>
      <c r="E173" t="str">
        <f t="shared" si="25"/>
        <v>"TEXAS A&amp;M SAN ANTONIO MAYS CENTER(BOTH)",</v>
      </c>
      <c r="F173" t="str">
        <f t="shared" si="26"/>
        <v xml:space="preserve">"AddressLine": </v>
      </c>
      <c r="G173" t="str">
        <f t="shared" si="27"/>
        <v>"1 UNIVERSITY WAY",</v>
      </c>
      <c r="H173" t="str">
        <f t="shared" si="28"/>
        <v xml:space="preserve">"cityStateZip": </v>
      </c>
      <c r="I173" t="str">
        <f t="shared" si="29"/>
        <v>"SAN ANTONIO TX 78224",</v>
      </c>
      <c r="J173" t="str">
        <f t="shared" si="30"/>
        <v xml:space="preserve">"hoo": </v>
      </c>
      <c r="K173" t="str">
        <f t="shared" si="31"/>
        <v>"10/24/2022-10/28/2022 08:00 AM-06:00 PM",</v>
      </c>
      <c r="L173" t="str">
        <f t="shared" si="32"/>
        <v>"10/29/2022-10/29/2022 08:00 AM-08:00 PM",</v>
      </c>
      <c r="M173" t="str">
        <f t="shared" si="33"/>
        <v>"10/30/2022-10/30/2022 12:00 PM-06:00 PM",</v>
      </c>
      <c r="N173" t="str">
        <f t="shared" si="34"/>
        <v>"10/31/2022-11/04/2022 08:00 AM-08:00 PM"</v>
      </c>
      <c r="O173" t="str">
        <f t="shared" si="35"/>
        <v>{"name": "TEXAS A&amp;M SAN ANTONIO MAYS CENTER(BOTH)","AddressLine": "1 UNIVERSITY WAY","cityStateZip": "SAN ANTONIO TX 78224","hoo": ["10/24/2022-10/28/2022 08:00 AM-06:00 PM","10/29/2022-10/29/2022 08:00 AM-08:00 PM","10/30/2022-10/30/2022 12:00 PM-06:00 PM","10/31/2022-11/04/2022 08:00 AM-08:00 PM"]},</v>
      </c>
    </row>
    <row r="174" spans="1:15" x14ac:dyDescent="0.2">
      <c r="A174" s="2"/>
      <c r="B174" s="1" t="s">
        <v>31</v>
      </c>
      <c r="C174" s="1" t="s">
        <v>4</v>
      </c>
      <c r="D174" s="1" t="str">
        <f t="shared" si="24"/>
        <v/>
      </c>
      <c r="E174" t="str">
        <f t="shared" si="25"/>
        <v/>
      </c>
      <c r="F174" t="str">
        <f t="shared" si="26"/>
        <v/>
      </c>
      <c r="G174" t="str">
        <f t="shared" si="27"/>
        <v/>
      </c>
      <c r="H174" t="str">
        <f t="shared" si="28"/>
        <v/>
      </c>
      <c r="I174" t="str">
        <f t="shared" si="29"/>
        <v/>
      </c>
      <c r="J174" t="str">
        <f t="shared" si="30"/>
        <v/>
      </c>
      <c r="K174" t="str">
        <f t="shared" si="31"/>
        <v/>
      </c>
      <c r="L174" t="str">
        <f t="shared" si="32"/>
        <v/>
      </c>
      <c r="M174" t="str">
        <f t="shared" si="33"/>
        <v/>
      </c>
      <c r="N174" t="str">
        <f t="shared" si="34"/>
        <v/>
      </c>
      <c r="O174" t="str">
        <f t="shared" si="35"/>
        <v/>
      </c>
    </row>
    <row r="175" spans="1:15" x14ac:dyDescent="0.2">
      <c r="A175" s="2"/>
      <c r="B175" s="1"/>
      <c r="C175" s="1" t="s">
        <v>5</v>
      </c>
      <c r="D175" s="1" t="str">
        <f t="shared" si="24"/>
        <v/>
      </c>
      <c r="E175" t="str">
        <f t="shared" si="25"/>
        <v/>
      </c>
      <c r="F175" t="str">
        <f t="shared" si="26"/>
        <v/>
      </c>
      <c r="G175" t="str">
        <f t="shared" si="27"/>
        <v/>
      </c>
      <c r="H175" t="str">
        <f t="shared" si="28"/>
        <v/>
      </c>
      <c r="I175" t="str">
        <f t="shared" si="29"/>
        <v/>
      </c>
      <c r="J175" t="str">
        <f t="shared" si="30"/>
        <v/>
      </c>
      <c r="K175" t="str">
        <f t="shared" si="31"/>
        <v/>
      </c>
      <c r="L175" t="str">
        <f t="shared" si="32"/>
        <v/>
      </c>
      <c r="M175" t="str">
        <f t="shared" si="33"/>
        <v/>
      </c>
      <c r="N175" t="str">
        <f t="shared" si="34"/>
        <v/>
      </c>
      <c r="O175" t="str">
        <f t="shared" si="35"/>
        <v/>
      </c>
    </row>
    <row r="176" spans="1:15" x14ac:dyDescent="0.2">
      <c r="A176" s="2"/>
      <c r="B176" s="1"/>
      <c r="C176" s="1" t="s">
        <v>6</v>
      </c>
      <c r="D176" s="1" t="str">
        <f t="shared" si="24"/>
        <v/>
      </c>
      <c r="E176" t="str">
        <f t="shared" si="25"/>
        <v/>
      </c>
      <c r="F176" t="str">
        <f t="shared" si="26"/>
        <v/>
      </c>
      <c r="G176" t="str">
        <f t="shared" si="27"/>
        <v/>
      </c>
      <c r="H176" t="str">
        <f t="shared" si="28"/>
        <v/>
      </c>
      <c r="I176" t="str">
        <f t="shared" si="29"/>
        <v/>
      </c>
      <c r="J176" t="str">
        <f t="shared" si="30"/>
        <v/>
      </c>
      <c r="K176" t="str">
        <f t="shared" si="31"/>
        <v/>
      </c>
      <c r="L176" t="str">
        <f t="shared" si="32"/>
        <v/>
      </c>
      <c r="M176" t="str">
        <f t="shared" si="33"/>
        <v/>
      </c>
      <c r="N176" t="str">
        <f t="shared" si="34"/>
        <v/>
      </c>
      <c r="O176" t="str">
        <f t="shared" si="35"/>
        <v/>
      </c>
    </row>
    <row r="177" spans="1:15" x14ac:dyDescent="0.2">
      <c r="A177" s="2" t="s">
        <v>128</v>
      </c>
      <c r="B177" s="1" t="s">
        <v>129</v>
      </c>
      <c r="C177" s="1" t="s">
        <v>3</v>
      </c>
      <c r="D177" s="1" t="str">
        <f t="shared" si="24"/>
        <v xml:space="preserve">"name": </v>
      </c>
      <c r="E177" t="str">
        <f t="shared" si="25"/>
        <v>"THOUSAND OAKS BRANCH LIBRARY(BOTH)",</v>
      </c>
      <c r="F177" t="str">
        <f t="shared" si="26"/>
        <v xml:space="preserve">"AddressLine": </v>
      </c>
      <c r="G177" t="str">
        <f t="shared" si="27"/>
        <v>"4618 THOUSAND OAKS",</v>
      </c>
      <c r="H177" t="str">
        <f t="shared" si="28"/>
        <v xml:space="preserve">"cityStateZip": </v>
      </c>
      <c r="I177" t="str">
        <f t="shared" si="29"/>
        <v>"SAN ANTONIO TX 78233",</v>
      </c>
      <c r="J177" t="str">
        <f t="shared" si="30"/>
        <v xml:space="preserve">"hoo": </v>
      </c>
      <c r="K177" t="str">
        <f t="shared" si="31"/>
        <v>"10/24/2022-10/28/2022 08:00 AM-06:00 PM",</v>
      </c>
      <c r="L177" t="str">
        <f t="shared" si="32"/>
        <v>"10/29/2022-10/29/2022 08:00 AM-08:00 PM",</v>
      </c>
      <c r="M177" t="str">
        <f t="shared" si="33"/>
        <v>"10/30/2022-10/30/2022 12:00 PM-06:00 PM",</v>
      </c>
      <c r="N177" t="str">
        <f t="shared" si="34"/>
        <v>"10/31/2022-11/04/2022 08:00 AM-08:00 PM"</v>
      </c>
      <c r="O177" t="str">
        <f t="shared" si="35"/>
        <v>{"name": "THOUSAND OAKS BRANCH LIBRARY(BOTH)","AddressLine": "4618 THOUSAND OAKS","cityStateZip": "SAN ANTONIO TX 78233","hoo": ["10/24/2022-10/28/2022 08:00 AM-06:00 PM","10/29/2022-10/29/2022 08:00 AM-08:00 PM","10/30/2022-10/30/2022 12:00 PM-06:00 PM","10/31/2022-11/04/2022 08:00 AM-08:00 PM"]},</v>
      </c>
    </row>
    <row r="178" spans="1:15" x14ac:dyDescent="0.2">
      <c r="A178" s="2"/>
      <c r="B178" s="1" t="s">
        <v>130</v>
      </c>
      <c r="C178" s="1" t="s">
        <v>4</v>
      </c>
      <c r="D178" s="1" t="str">
        <f t="shared" si="24"/>
        <v/>
      </c>
      <c r="E178" t="str">
        <f t="shared" si="25"/>
        <v/>
      </c>
      <c r="F178" t="str">
        <f t="shared" si="26"/>
        <v/>
      </c>
      <c r="G178" t="str">
        <f t="shared" si="27"/>
        <v/>
      </c>
      <c r="H178" t="str">
        <f t="shared" si="28"/>
        <v/>
      </c>
      <c r="I178" t="str">
        <f t="shared" si="29"/>
        <v/>
      </c>
      <c r="J178" t="str">
        <f t="shared" si="30"/>
        <v/>
      </c>
      <c r="K178" t="str">
        <f t="shared" si="31"/>
        <v/>
      </c>
      <c r="L178" t="str">
        <f t="shared" si="32"/>
        <v/>
      </c>
      <c r="M178" t="str">
        <f t="shared" si="33"/>
        <v/>
      </c>
      <c r="N178" t="str">
        <f t="shared" si="34"/>
        <v/>
      </c>
      <c r="O178" t="str">
        <f t="shared" si="35"/>
        <v/>
      </c>
    </row>
    <row r="179" spans="1:15" x14ac:dyDescent="0.2">
      <c r="A179" s="2"/>
      <c r="B179" s="1"/>
      <c r="C179" s="1" t="s">
        <v>5</v>
      </c>
      <c r="D179" s="1" t="str">
        <f t="shared" si="24"/>
        <v/>
      </c>
      <c r="E179" t="str">
        <f t="shared" si="25"/>
        <v/>
      </c>
      <c r="F179" t="str">
        <f t="shared" si="26"/>
        <v/>
      </c>
      <c r="G179" t="str">
        <f t="shared" si="27"/>
        <v/>
      </c>
      <c r="H179" t="str">
        <f t="shared" si="28"/>
        <v/>
      </c>
      <c r="I179" t="str">
        <f t="shared" si="29"/>
        <v/>
      </c>
      <c r="J179" t="str">
        <f t="shared" si="30"/>
        <v/>
      </c>
      <c r="K179" t="str">
        <f t="shared" si="31"/>
        <v/>
      </c>
      <c r="L179" t="str">
        <f t="shared" si="32"/>
        <v/>
      </c>
      <c r="M179" t="str">
        <f t="shared" si="33"/>
        <v/>
      </c>
      <c r="N179" t="str">
        <f t="shared" si="34"/>
        <v/>
      </c>
      <c r="O179" t="str">
        <f t="shared" si="35"/>
        <v/>
      </c>
    </row>
    <row r="180" spans="1:15" x14ac:dyDescent="0.2">
      <c r="A180" s="2"/>
      <c r="B180" s="1"/>
      <c r="C180" s="1" t="s">
        <v>6</v>
      </c>
      <c r="D180" s="1" t="str">
        <f t="shared" si="24"/>
        <v/>
      </c>
      <c r="E180" t="str">
        <f t="shared" si="25"/>
        <v/>
      </c>
      <c r="F180" t="str">
        <f t="shared" si="26"/>
        <v/>
      </c>
      <c r="G180" t="str">
        <f t="shared" si="27"/>
        <v/>
      </c>
      <c r="H180" t="str">
        <f t="shared" si="28"/>
        <v/>
      </c>
      <c r="I180" t="str">
        <f t="shared" si="29"/>
        <v/>
      </c>
      <c r="J180" t="str">
        <f t="shared" si="30"/>
        <v/>
      </c>
      <c r="K180" t="str">
        <f t="shared" si="31"/>
        <v/>
      </c>
      <c r="L180" t="str">
        <f t="shared" si="32"/>
        <v/>
      </c>
      <c r="M180" t="str">
        <f t="shared" si="33"/>
        <v/>
      </c>
      <c r="N180" t="str">
        <f t="shared" si="34"/>
        <v/>
      </c>
      <c r="O180" t="str">
        <f t="shared" si="35"/>
        <v/>
      </c>
    </row>
    <row r="181" spans="1:15" x14ac:dyDescent="0.2">
      <c r="A181" s="2" t="s">
        <v>131</v>
      </c>
      <c r="B181" s="1" t="s">
        <v>132</v>
      </c>
      <c r="C181" s="1" t="s">
        <v>3</v>
      </c>
      <c r="D181" s="1" t="str">
        <f t="shared" si="24"/>
        <v xml:space="preserve">"name": </v>
      </c>
      <c r="E181" t="str">
        <f t="shared" si="25"/>
        <v>"TOBIN LIBRARY @ OAKWELL(BOTH)",</v>
      </c>
      <c r="F181" t="str">
        <f t="shared" si="26"/>
        <v xml:space="preserve">"AddressLine": </v>
      </c>
      <c r="G181" t="str">
        <f t="shared" si="27"/>
        <v>"4134 HARRY WURZBACH",</v>
      </c>
      <c r="H181" t="str">
        <f t="shared" si="28"/>
        <v xml:space="preserve">"cityStateZip": </v>
      </c>
      <c r="I181" t="str">
        <f t="shared" si="29"/>
        <v>"SAN ANTONIO TX 78209",</v>
      </c>
      <c r="J181" t="str">
        <f t="shared" si="30"/>
        <v xml:space="preserve">"hoo": </v>
      </c>
      <c r="K181" t="str">
        <f t="shared" si="31"/>
        <v>"10/24/2022-10/28/2022 08:00 AM-06:00 PM",</v>
      </c>
      <c r="L181" t="str">
        <f t="shared" si="32"/>
        <v>"10/29/2022-10/29/2022 08:00 AM-08:00 PM",</v>
      </c>
      <c r="M181" t="str">
        <f t="shared" si="33"/>
        <v>"10/30/2022-10/30/2022 12:00 PM-06:00 PM",</v>
      </c>
      <c r="N181" t="str">
        <f t="shared" si="34"/>
        <v>"10/31/2022-11/04/2022 08:00 AM-08:00 PM"</v>
      </c>
      <c r="O181" t="str">
        <f t="shared" si="35"/>
        <v>{"name": "TOBIN LIBRARY @ OAKWELL(BOTH)","AddressLine": "4134 HARRY WURZBACH","cityStateZip": "SAN ANTONIO TX 78209","hoo": ["10/24/2022-10/28/2022 08:00 AM-06:00 PM","10/29/2022-10/29/2022 08:00 AM-08:00 PM","10/30/2022-10/30/2022 12:00 PM-06:00 PM","10/31/2022-11/04/2022 08:00 AM-08:00 PM"]},</v>
      </c>
    </row>
    <row r="182" spans="1:15" x14ac:dyDescent="0.2">
      <c r="A182" s="2"/>
      <c r="B182" s="1" t="s">
        <v>68</v>
      </c>
      <c r="C182" s="1" t="s">
        <v>4</v>
      </c>
      <c r="D182" s="1" t="str">
        <f t="shared" si="24"/>
        <v/>
      </c>
      <c r="E182" t="str">
        <f t="shared" si="25"/>
        <v/>
      </c>
      <c r="F182" t="str">
        <f t="shared" si="26"/>
        <v/>
      </c>
      <c r="G182" t="str">
        <f t="shared" si="27"/>
        <v/>
      </c>
      <c r="H182" t="str">
        <f t="shared" si="28"/>
        <v/>
      </c>
      <c r="I182" t="str">
        <f t="shared" si="29"/>
        <v/>
      </c>
      <c r="J182" t="str">
        <f t="shared" si="30"/>
        <v/>
      </c>
      <c r="K182" t="str">
        <f t="shared" si="31"/>
        <v/>
      </c>
      <c r="L182" t="str">
        <f t="shared" si="32"/>
        <v/>
      </c>
      <c r="M182" t="str">
        <f t="shared" si="33"/>
        <v/>
      </c>
      <c r="N182" t="str">
        <f t="shared" si="34"/>
        <v/>
      </c>
      <c r="O182" t="str">
        <f t="shared" si="35"/>
        <v/>
      </c>
    </row>
    <row r="183" spans="1:15" x14ac:dyDescent="0.2">
      <c r="A183" s="2"/>
      <c r="B183" s="1"/>
      <c r="C183" s="1" t="s">
        <v>5</v>
      </c>
      <c r="D183" s="1" t="str">
        <f t="shared" si="24"/>
        <v/>
      </c>
      <c r="E183" t="str">
        <f t="shared" si="25"/>
        <v/>
      </c>
      <c r="F183" t="str">
        <f t="shared" si="26"/>
        <v/>
      </c>
      <c r="G183" t="str">
        <f t="shared" si="27"/>
        <v/>
      </c>
      <c r="H183" t="str">
        <f t="shared" si="28"/>
        <v/>
      </c>
      <c r="I183" t="str">
        <f t="shared" si="29"/>
        <v/>
      </c>
      <c r="J183" t="str">
        <f t="shared" si="30"/>
        <v/>
      </c>
      <c r="K183" t="str">
        <f t="shared" si="31"/>
        <v/>
      </c>
      <c r="L183" t="str">
        <f t="shared" si="32"/>
        <v/>
      </c>
      <c r="M183" t="str">
        <f t="shared" si="33"/>
        <v/>
      </c>
      <c r="N183" t="str">
        <f t="shared" si="34"/>
        <v/>
      </c>
      <c r="O183" t="str">
        <f t="shared" si="35"/>
        <v/>
      </c>
    </row>
    <row r="184" spans="1:15" x14ac:dyDescent="0.2">
      <c r="A184" s="2"/>
      <c r="B184" s="1"/>
      <c r="C184" s="1" t="s">
        <v>6</v>
      </c>
      <c r="D184" s="1" t="str">
        <f t="shared" si="24"/>
        <v/>
      </c>
      <c r="E184" t="str">
        <f t="shared" si="25"/>
        <v/>
      </c>
      <c r="F184" t="str">
        <f t="shared" si="26"/>
        <v/>
      </c>
      <c r="G184" t="str">
        <f t="shared" si="27"/>
        <v/>
      </c>
      <c r="H184" t="str">
        <f t="shared" si="28"/>
        <v/>
      </c>
      <c r="I184" t="str">
        <f t="shared" si="29"/>
        <v/>
      </c>
      <c r="J184" t="str">
        <f t="shared" si="30"/>
        <v/>
      </c>
      <c r="K184" t="str">
        <f t="shared" si="31"/>
        <v/>
      </c>
      <c r="L184" t="str">
        <f t="shared" si="32"/>
        <v/>
      </c>
      <c r="M184" t="str">
        <f t="shared" si="33"/>
        <v/>
      </c>
      <c r="N184" t="str">
        <f t="shared" si="34"/>
        <v/>
      </c>
      <c r="O184" t="str">
        <f t="shared" si="35"/>
        <v/>
      </c>
    </row>
    <row r="185" spans="1:15" x14ac:dyDescent="0.2">
      <c r="A185" s="2" t="s">
        <v>133</v>
      </c>
      <c r="B185" s="1" t="s">
        <v>134</v>
      </c>
      <c r="C185" s="1" t="s">
        <v>3</v>
      </c>
      <c r="D185" s="1" t="str">
        <f t="shared" si="24"/>
        <v xml:space="preserve">"name": </v>
      </c>
      <c r="E185" t="str">
        <f t="shared" si="25"/>
        <v>"UNIVERSAL CITY LIBRARY(BOTH)",</v>
      </c>
      <c r="F185" t="str">
        <f t="shared" si="26"/>
        <v xml:space="preserve">"AddressLine": </v>
      </c>
      <c r="G185" t="str">
        <f t="shared" si="27"/>
        <v>"100 NORTHVIEW DR.",</v>
      </c>
      <c r="H185" t="str">
        <f t="shared" si="28"/>
        <v xml:space="preserve">"cityStateZip": </v>
      </c>
      <c r="I185" t="str">
        <f t="shared" si="29"/>
        <v>"SAN ANTONIO TX 78148",</v>
      </c>
      <c r="J185" t="str">
        <f t="shared" si="30"/>
        <v xml:space="preserve">"hoo": </v>
      </c>
      <c r="K185" t="str">
        <f t="shared" si="31"/>
        <v>"10/24/2022-10/28/2022 08:00 AM-06:00 PM",</v>
      </c>
      <c r="L185" t="str">
        <f t="shared" si="32"/>
        <v>"10/29/2022-10/29/2022 08:00 AM-08:00 PM",</v>
      </c>
      <c r="M185" t="str">
        <f t="shared" si="33"/>
        <v>"10/30/2022-10/30/2022 12:00 PM-06:00 PM",</v>
      </c>
      <c r="N185" t="str">
        <f t="shared" si="34"/>
        <v>"10/31/2022-11/04/2022 08:00 AM-08:00 PM"</v>
      </c>
      <c r="O185" t="str">
        <f t="shared" si="35"/>
        <v>{"name": "UNIVERSAL CITY LIBRARY(BOTH)","AddressLine": "100 NORTHVIEW DR.","cityStateZip": "SAN ANTONIO TX 78148","hoo": ["10/24/2022-10/28/2022 08:00 AM-06:00 PM","10/29/2022-10/29/2022 08:00 AM-08:00 PM","10/30/2022-10/30/2022 12:00 PM-06:00 PM","10/31/2022-11/04/2022 08:00 AM-08:00 PM"]},</v>
      </c>
    </row>
    <row r="186" spans="1:15" x14ac:dyDescent="0.2">
      <c r="A186" s="2"/>
      <c r="B186" s="1" t="s">
        <v>135</v>
      </c>
      <c r="C186" s="1" t="s">
        <v>4</v>
      </c>
      <c r="D186" s="1" t="str">
        <f t="shared" si="24"/>
        <v/>
      </c>
      <c r="E186" t="str">
        <f t="shared" si="25"/>
        <v/>
      </c>
      <c r="F186" t="str">
        <f t="shared" si="26"/>
        <v/>
      </c>
      <c r="G186" t="str">
        <f t="shared" si="27"/>
        <v/>
      </c>
      <c r="H186" t="str">
        <f t="shared" si="28"/>
        <v/>
      </c>
      <c r="I186" t="str">
        <f t="shared" si="29"/>
        <v/>
      </c>
      <c r="J186" t="str">
        <f t="shared" si="30"/>
        <v/>
      </c>
      <c r="K186" t="str">
        <f t="shared" si="31"/>
        <v/>
      </c>
      <c r="L186" t="str">
        <f t="shared" si="32"/>
        <v/>
      </c>
      <c r="M186" t="str">
        <f t="shared" si="33"/>
        <v/>
      </c>
      <c r="N186" t="str">
        <f t="shared" si="34"/>
        <v/>
      </c>
      <c r="O186" t="str">
        <f t="shared" si="35"/>
        <v/>
      </c>
    </row>
    <row r="187" spans="1:15" x14ac:dyDescent="0.2">
      <c r="A187" s="2"/>
      <c r="B187" s="1"/>
      <c r="C187" s="1" t="s">
        <v>5</v>
      </c>
      <c r="D187" s="1" t="str">
        <f t="shared" si="24"/>
        <v/>
      </c>
      <c r="E187" t="str">
        <f t="shared" si="25"/>
        <v/>
      </c>
      <c r="F187" t="str">
        <f t="shared" si="26"/>
        <v/>
      </c>
      <c r="G187" t="str">
        <f t="shared" si="27"/>
        <v/>
      </c>
      <c r="H187" t="str">
        <f t="shared" si="28"/>
        <v/>
      </c>
      <c r="I187" t="str">
        <f t="shared" si="29"/>
        <v/>
      </c>
      <c r="J187" t="str">
        <f t="shared" si="30"/>
        <v/>
      </c>
      <c r="K187" t="str">
        <f t="shared" si="31"/>
        <v/>
      </c>
      <c r="L187" t="str">
        <f t="shared" si="32"/>
        <v/>
      </c>
      <c r="M187" t="str">
        <f t="shared" si="33"/>
        <v/>
      </c>
      <c r="N187" t="str">
        <f t="shared" si="34"/>
        <v/>
      </c>
      <c r="O187" t="str">
        <f t="shared" si="35"/>
        <v/>
      </c>
    </row>
    <row r="188" spans="1:15" x14ac:dyDescent="0.2">
      <c r="A188" s="2"/>
      <c r="B188" s="1"/>
      <c r="C188" s="1" t="s">
        <v>6</v>
      </c>
      <c r="D188" s="1" t="str">
        <f t="shared" si="24"/>
        <v/>
      </c>
      <c r="E188" t="str">
        <f t="shared" si="25"/>
        <v/>
      </c>
      <c r="F188" t="str">
        <f t="shared" si="26"/>
        <v/>
      </c>
      <c r="G188" t="str">
        <f t="shared" si="27"/>
        <v/>
      </c>
      <c r="H188" t="str">
        <f t="shared" si="28"/>
        <v/>
      </c>
      <c r="I188" t="str">
        <f t="shared" si="29"/>
        <v/>
      </c>
      <c r="J188" t="str">
        <f t="shared" si="30"/>
        <v/>
      </c>
      <c r="K188" t="str">
        <f t="shared" si="31"/>
        <v/>
      </c>
      <c r="L188" t="str">
        <f t="shared" si="32"/>
        <v/>
      </c>
      <c r="M188" t="str">
        <f t="shared" si="33"/>
        <v/>
      </c>
      <c r="N188" t="str">
        <f t="shared" si="34"/>
        <v/>
      </c>
      <c r="O188" t="str">
        <f t="shared" si="35"/>
        <v/>
      </c>
    </row>
    <row r="189" spans="1:15" x14ac:dyDescent="0.2">
      <c r="A189" s="2" t="s">
        <v>136</v>
      </c>
      <c r="B189" s="1" t="s">
        <v>137</v>
      </c>
      <c r="C189" s="1" t="s">
        <v>3</v>
      </c>
      <c r="D189" s="1" t="str">
        <f t="shared" si="24"/>
        <v xml:space="preserve">"name": </v>
      </c>
      <c r="E189" t="str">
        <f t="shared" si="25"/>
        <v>"UTSA(BOTH)",</v>
      </c>
      <c r="F189" t="str">
        <f t="shared" si="26"/>
        <v xml:space="preserve">"AddressLine": </v>
      </c>
      <c r="G189" t="str">
        <f t="shared" si="27"/>
        <v>"1 UTSA CIRCLE",</v>
      </c>
      <c r="H189" t="str">
        <f t="shared" si="28"/>
        <v xml:space="preserve">"cityStateZip": </v>
      </c>
      <c r="I189" t="str">
        <f t="shared" si="29"/>
        <v>"SAN ANTONIO TX 78249",</v>
      </c>
      <c r="J189" t="str">
        <f t="shared" si="30"/>
        <v xml:space="preserve">"hoo": </v>
      </c>
      <c r="K189" t="str">
        <f t="shared" si="31"/>
        <v>"10/24/2022-10/28/2022 08:00 AM-06:00 PM",</v>
      </c>
      <c r="L189" t="str">
        <f t="shared" si="32"/>
        <v>"10/29/2022-10/29/2022 08:00 AM-08:00 PM",</v>
      </c>
      <c r="M189" t="str">
        <f t="shared" si="33"/>
        <v>"10/30/2022-10/30/2022 12:00 PM-06:00 PM",</v>
      </c>
      <c r="N189" t="str">
        <f t="shared" si="34"/>
        <v>"10/31/2022-11/04/2022 08:00 AM-08:00 PM"</v>
      </c>
      <c r="O189" t="str">
        <f t="shared" si="35"/>
        <v>{"name": "UTSA(BOTH)","AddressLine": "1 UTSA CIRCLE","cityStateZip": "SAN ANTONIO TX 78249","hoo": ["10/24/2022-10/28/2022 08:00 AM-06:00 PM","10/29/2022-10/29/2022 08:00 AM-08:00 PM","10/30/2022-10/30/2022 12:00 PM-06:00 PM","10/31/2022-11/04/2022 08:00 AM-08:00 PM"]},</v>
      </c>
    </row>
    <row r="190" spans="1:15" x14ac:dyDescent="0.2">
      <c r="A190" s="2"/>
      <c r="B190" s="1" t="s">
        <v>54</v>
      </c>
      <c r="C190" s="1" t="s">
        <v>4</v>
      </c>
      <c r="D190" s="1" t="str">
        <f t="shared" si="24"/>
        <v/>
      </c>
      <c r="E190" t="str">
        <f t="shared" si="25"/>
        <v/>
      </c>
      <c r="F190" t="str">
        <f t="shared" si="26"/>
        <v/>
      </c>
      <c r="G190" t="str">
        <f t="shared" si="27"/>
        <v/>
      </c>
      <c r="H190" t="str">
        <f t="shared" si="28"/>
        <v/>
      </c>
      <c r="I190" t="str">
        <f t="shared" si="29"/>
        <v/>
      </c>
      <c r="J190" t="str">
        <f t="shared" si="30"/>
        <v/>
      </c>
      <c r="K190" t="str">
        <f t="shared" si="31"/>
        <v/>
      </c>
      <c r="L190" t="str">
        <f t="shared" si="32"/>
        <v/>
      </c>
      <c r="M190" t="str">
        <f t="shared" si="33"/>
        <v/>
      </c>
      <c r="N190" t="str">
        <f t="shared" si="34"/>
        <v/>
      </c>
      <c r="O190" t="str">
        <f t="shared" si="35"/>
        <v/>
      </c>
    </row>
    <row r="191" spans="1:15" x14ac:dyDescent="0.2">
      <c r="A191" s="2"/>
      <c r="B191" s="1"/>
      <c r="C191" s="1" t="s">
        <v>5</v>
      </c>
      <c r="D191" s="1" t="str">
        <f t="shared" si="24"/>
        <v/>
      </c>
      <c r="E191" t="str">
        <f t="shared" si="25"/>
        <v/>
      </c>
      <c r="F191" t="str">
        <f t="shared" si="26"/>
        <v/>
      </c>
      <c r="G191" t="str">
        <f t="shared" si="27"/>
        <v/>
      </c>
      <c r="H191" t="str">
        <f t="shared" si="28"/>
        <v/>
      </c>
      <c r="I191" t="str">
        <f t="shared" si="29"/>
        <v/>
      </c>
      <c r="J191" t="str">
        <f t="shared" si="30"/>
        <v/>
      </c>
      <c r="K191" t="str">
        <f t="shared" si="31"/>
        <v/>
      </c>
      <c r="L191" t="str">
        <f t="shared" si="32"/>
        <v/>
      </c>
      <c r="M191" t="str">
        <f t="shared" si="33"/>
        <v/>
      </c>
      <c r="N191" t="str">
        <f t="shared" si="34"/>
        <v/>
      </c>
      <c r="O191" t="str">
        <f t="shared" si="35"/>
        <v/>
      </c>
    </row>
    <row r="192" spans="1:15" x14ac:dyDescent="0.2">
      <c r="A192" s="2"/>
      <c r="B192" s="1"/>
      <c r="C192" s="1" t="s">
        <v>6</v>
      </c>
      <c r="D192" s="1" t="str">
        <f t="shared" si="24"/>
        <v/>
      </c>
      <c r="E192" t="str">
        <f t="shared" si="25"/>
        <v/>
      </c>
      <c r="F192" t="str">
        <f t="shared" si="26"/>
        <v/>
      </c>
      <c r="G192" t="str">
        <f t="shared" si="27"/>
        <v/>
      </c>
      <c r="H192" t="str">
        <f t="shared" si="28"/>
        <v/>
      </c>
      <c r="I192" t="str">
        <f t="shared" si="29"/>
        <v/>
      </c>
      <c r="J192" t="str">
        <f t="shared" si="30"/>
        <v/>
      </c>
      <c r="K192" t="str">
        <f t="shared" si="31"/>
        <v/>
      </c>
      <c r="L192" t="str">
        <f t="shared" si="32"/>
        <v/>
      </c>
      <c r="M192" t="str">
        <f t="shared" si="33"/>
        <v/>
      </c>
      <c r="N192" t="str">
        <f t="shared" si="34"/>
        <v/>
      </c>
      <c r="O192" t="str">
        <f t="shared" si="35"/>
        <v/>
      </c>
    </row>
    <row r="193" spans="1:15" x14ac:dyDescent="0.2">
      <c r="A193" s="2" t="s">
        <v>138</v>
      </c>
      <c r="B193" s="1" t="s">
        <v>139</v>
      </c>
      <c r="C193" s="1" t="s">
        <v>3</v>
      </c>
      <c r="D193" s="1" t="str">
        <f t="shared" si="24"/>
        <v xml:space="preserve">"name": </v>
      </c>
      <c r="E193" t="str">
        <f t="shared" si="25"/>
        <v>"VAN RAUB ELEMENTARY SCHOOL(BOTH)",</v>
      </c>
      <c r="F193" t="str">
        <f t="shared" si="26"/>
        <v xml:space="preserve">"AddressLine": </v>
      </c>
      <c r="G193" t="str">
        <f t="shared" si="27"/>
        <v>"8776 DIETZ ELKHORN RD.",</v>
      </c>
      <c r="H193" t="str">
        <f t="shared" si="28"/>
        <v xml:space="preserve">"cityStateZip": </v>
      </c>
      <c r="I193" t="str">
        <f t="shared" si="29"/>
        <v>"FAIR OAKS RANCH TX 78015",</v>
      </c>
      <c r="J193" t="str">
        <f t="shared" si="30"/>
        <v xml:space="preserve">"hoo": </v>
      </c>
      <c r="K193" t="str">
        <f t="shared" si="31"/>
        <v>"10/24/2022-10/28/2022 08:00 AM-06:00 PM",</v>
      </c>
      <c r="L193" t="str">
        <f t="shared" si="32"/>
        <v>"10/29/2022-10/29/2022 08:00 AM-08:00 PM",</v>
      </c>
      <c r="M193" t="str">
        <f t="shared" si="33"/>
        <v>"10/30/2022-10/30/2022 12:00 PM-06:00 PM",</v>
      </c>
      <c r="N193" t="str">
        <f t="shared" si="34"/>
        <v>"10/31/2022-11/04/2022 08:00 AM-08:00 PM"</v>
      </c>
      <c r="O193" t="str">
        <f t="shared" si="35"/>
        <v>{"name": "VAN RAUB ELEMENTARY SCHOOL(BOTH)","AddressLine": "8776 DIETZ ELKHORN RD.","cityStateZip": "FAIR OAKS RANCH TX 78015","hoo": ["10/24/2022-10/28/2022 08:00 AM-06:00 PM","10/29/2022-10/29/2022 08:00 AM-08:00 PM","10/30/2022-10/30/2022 12:00 PM-06:00 PM","10/31/2022-11/04/2022 08:00 AM-08:00 PM"]},</v>
      </c>
    </row>
    <row r="194" spans="1:15" x14ac:dyDescent="0.2">
      <c r="A194" s="2"/>
      <c r="B194" s="1" t="s">
        <v>140</v>
      </c>
      <c r="C194" s="1" t="s">
        <v>4</v>
      </c>
      <c r="D194" s="1" t="str">
        <f t="shared" ref="D194:D204" si="36">IF($A194&lt;&gt;"","""name"": ","")</f>
        <v/>
      </c>
      <c r="E194" t="str">
        <f t="shared" ref="E194:E204" si="37">IF($A194&lt;&gt;"",""""&amp;A194&amp;""",","")</f>
        <v/>
      </c>
      <c r="F194" t="str">
        <f t="shared" ref="F194:F204" si="38">IF($A194&lt;&gt;"","""AddressLine"": ","")</f>
        <v/>
      </c>
      <c r="G194" t="str">
        <f t="shared" ref="G194:G204" si="39">IF($A194&lt;&gt;"",""""&amp;B194&amp;""",","")</f>
        <v/>
      </c>
      <c r="H194" t="str">
        <f t="shared" ref="H194:H204" si="40">IF($A194&lt;&gt;"","""cityStateZip"": ","")</f>
        <v/>
      </c>
      <c r="I194" t="str">
        <f t="shared" ref="I194:I204" si="41">IF($A194&lt;&gt;"",""""&amp;B195&amp;""",","")</f>
        <v/>
      </c>
      <c r="J194" t="str">
        <f t="shared" ref="J194:J204" si="42">IF($A194&lt;&gt;"","""hoo"": ","")</f>
        <v/>
      </c>
      <c r="K194" t="str">
        <f t="shared" ref="K194:K204" si="43">IF($A194&lt;&gt;"",""""&amp;C194&amp;""",","")</f>
        <v/>
      </c>
      <c r="L194" t="str">
        <f t="shared" ref="L194:L204" si="44">IF($A194&lt;&gt;"",""""&amp;C195&amp;""",","")</f>
        <v/>
      </c>
      <c r="M194" t="str">
        <f t="shared" ref="M194:M204" si="45">IF($A194&lt;&gt;"",""""&amp;C196&amp;""",","")</f>
        <v/>
      </c>
      <c r="N194" t="str">
        <f t="shared" ref="N194:N204" si="46">IF($A194&lt;&gt;"",""""&amp;C197&amp;"""","")</f>
        <v/>
      </c>
      <c r="O194" t="str">
        <f t="shared" ref="O194:O204" si="47">IF($A194&lt;&gt;"",_xlfn.CONCAT("{",D194:J194,"[",K194:N194,"]},"),"")</f>
        <v/>
      </c>
    </row>
    <row r="195" spans="1:15" x14ac:dyDescent="0.2">
      <c r="A195" s="2"/>
      <c r="B195" s="1"/>
      <c r="C195" s="1" t="s">
        <v>5</v>
      </c>
      <c r="D195" s="1" t="str">
        <f t="shared" si="36"/>
        <v/>
      </c>
      <c r="E195" t="str">
        <f t="shared" si="37"/>
        <v/>
      </c>
      <c r="F195" t="str">
        <f t="shared" si="38"/>
        <v/>
      </c>
      <c r="G195" t="str">
        <f t="shared" si="39"/>
        <v/>
      </c>
      <c r="H195" t="str">
        <f t="shared" si="40"/>
        <v/>
      </c>
      <c r="I195" t="str">
        <f t="shared" si="41"/>
        <v/>
      </c>
      <c r="J195" t="str">
        <f t="shared" si="42"/>
        <v/>
      </c>
      <c r="K195" t="str">
        <f t="shared" si="43"/>
        <v/>
      </c>
      <c r="L195" t="str">
        <f t="shared" si="44"/>
        <v/>
      </c>
      <c r="M195" t="str">
        <f t="shared" si="45"/>
        <v/>
      </c>
      <c r="N195" t="str">
        <f t="shared" si="46"/>
        <v/>
      </c>
      <c r="O195" t="str">
        <f t="shared" si="47"/>
        <v/>
      </c>
    </row>
    <row r="196" spans="1:15" x14ac:dyDescent="0.2">
      <c r="A196" s="2"/>
      <c r="B196" s="1"/>
      <c r="C196" s="1" t="s">
        <v>6</v>
      </c>
      <c r="D196" s="1" t="str">
        <f t="shared" si="36"/>
        <v/>
      </c>
      <c r="E196" t="str">
        <f t="shared" si="37"/>
        <v/>
      </c>
      <c r="F196" t="str">
        <f t="shared" si="38"/>
        <v/>
      </c>
      <c r="G196" t="str">
        <f t="shared" si="39"/>
        <v/>
      </c>
      <c r="H196" t="str">
        <f t="shared" si="40"/>
        <v/>
      </c>
      <c r="I196" t="str">
        <f t="shared" si="41"/>
        <v/>
      </c>
      <c r="J196" t="str">
        <f t="shared" si="42"/>
        <v/>
      </c>
      <c r="K196" t="str">
        <f t="shared" si="43"/>
        <v/>
      </c>
      <c r="L196" t="str">
        <f t="shared" si="44"/>
        <v/>
      </c>
      <c r="M196" t="str">
        <f t="shared" si="45"/>
        <v/>
      </c>
      <c r="N196" t="str">
        <f t="shared" si="46"/>
        <v/>
      </c>
      <c r="O196" t="str">
        <f t="shared" si="47"/>
        <v/>
      </c>
    </row>
    <row r="197" spans="1:15" x14ac:dyDescent="0.2">
      <c r="A197" s="2" t="s">
        <v>141</v>
      </c>
      <c r="B197" s="1" t="s">
        <v>142</v>
      </c>
      <c r="C197" s="1" t="s">
        <v>3</v>
      </c>
      <c r="D197" s="1" t="str">
        <f t="shared" si="36"/>
        <v xml:space="preserve">"name": </v>
      </c>
      <c r="E197" t="str">
        <f t="shared" si="37"/>
        <v>"WONDERLAND MALL OF THE AMERICAS(BOTH)",</v>
      </c>
      <c r="F197" t="str">
        <f t="shared" si="38"/>
        <v xml:space="preserve">"AddressLine": </v>
      </c>
      <c r="G197" t="str">
        <f t="shared" si="39"/>
        <v>"4522 FRED RD.",</v>
      </c>
      <c r="H197" t="str">
        <f t="shared" si="40"/>
        <v xml:space="preserve">"cityStateZip": </v>
      </c>
      <c r="I197" t="str">
        <f t="shared" si="41"/>
        <v>"SAN ANTONIO TX 78201",</v>
      </c>
      <c r="J197" t="str">
        <f t="shared" si="42"/>
        <v xml:space="preserve">"hoo": </v>
      </c>
      <c r="K197" t="str">
        <f t="shared" si="43"/>
        <v>"10/24/2022-10/28/2022 08:00 AM-06:00 PM",</v>
      </c>
      <c r="L197" t="str">
        <f t="shared" si="44"/>
        <v>"10/29/2022-10/29/2022 08:00 AM-08:00 PM",</v>
      </c>
      <c r="M197" t="str">
        <f t="shared" si="45"/>
        <v>"10/30/2022-10/30/2022 12:00 PM-06:00 PM",</v>
      </c>
      <c r="N197" t="str">
        <f t="shared" si="46"/>
        <v>"10/31/2022-11/04/2022 08:00 AM-08:00 PM"</v>
      </c>
      <c r="O197" t="str">
        <f t="shared" si="47"/>
        <v>{"name": "WONDERLAND MALL OF THE AMERICAS(BOTH)","AddressLine": "4522 FRED RD.","cityStateZip": "SAN ANTONIO TX 78201","hoo": ["10/24/2022-10/28/2022 08:00 AM-06:00 PM","10/29/2022-10/29/2022 08:00 AM-08:00 PM","10/30/2022-10/30/2022 12:00 PM-06:00 PM","10/31/2022-11/04/2022 08:00 AM-08:00 PM"]},</v>
      </c>
    </row>
    <row r="198" spans="1:15" x14ac:dyDescent="0.2">
      <c r="A198" s="2"/>
      <c r="B198" s="1" t="s">
        <v>143</v>
      </c>
      <c r="C198" s="1" t="s">
        <v>4</v>
      </c>
      <c r="D198" s="1" t="str">
        <f t="shared" si="36"/>
        <v/>
      </c>
      <c r="E198" t="str">
        <f t="shared" si="37"/>
        <v/>
      </c>
      <c r="F198" t="str">
        <f t="shared" si="38"/>
        <v/>
      </c>
      <c r="G198" t="str">
        <f t="shared" si="39"/>
        <v/>
      </c>
      <c r="H198" t="str">
        <f t="shared" si="40"/>
        <v/>
      </c>
      <c r="I198" t="str">
        <f t="shared" si="41"/>
        <v/>
      </c>
      <c r="J198" t="str">
        <f t="shared" si="42"/>
        <v/>
      </c>
      <c r="K198" t="str">
        <f t="shared" si="43"/>
        <v/>
      </c>
      <c r="L198" t="str">
        <f t="shared" si="44"/>
        <v/>
      </c>
      <c r="M198" t="str">
        <f t="shared" si="45"/>
        <v/>
      </c>
      <c r="N198" t="str">
        <f t="shared" si="46"/>
        <v/>
      </c>
      <c r="O198" t="str">
        <f t="shared" si="47"/>
        <v/>
      </c>
    </row>
    <row r="199" spans="1:15" x14ac:dyDescent="0.2">
      <c r="A199" s="2"/>
      <c r="B199" s="1"/>
      <c r="C199" s="1" t="s">
        <v>5</v>
      </c>
      <c r="D199" s="1" t="str">
        <f t="shared" si="36"/>
        <v/>
      </c>
      <c r="E199" t="str">
        <f t="shared" si="37"/>
        <v/>
      </c>
      <c r="F199" t="str">
        <f t="shared" si="38"/>
        <v/>
      </c>
      <c r="G199" t="str">
        <f t="shared" si="39"/>
        <v/>
      </c>
      <c r="H199" t="str">
        <f t="shared" si="40"/>
        <v/>
      </c>
      <c r="I199" t="str">
        <f t="shared" si="41"/>
        <v/>
      </c>
      <c r="J199" t="str">
        <f t="shared" si="42"/>
        <v/>
      </c>
      <c r="K199" t="str">
        <f t="shared" si="43"/>
        <v/>
      </c>
      <c r="L199" t="str">
        <f t="shared" si="44"/>
        <v/>
      </c>
      <c r="M199" t="str">
        <f t="shared" si="45"/>
        <v/>
      </c>
      <c r="N199" t="str">
        <f t="shared" si="46"/>
        <v/>
      </c>
      <c r="O199" t="str">
        <f t="shared" si="47"/>
        <v/>
      </c>
    </row>
    <row r="200" spans="1:15" x14ac:dyDescent="0.2">
      <c r="A200" s="2"/>
      <c r="B200" s="1"/>
      <c r="C200" s="1" t="s">
        <v>6</v>
      </c>
      <c r="D200" s="1" t="str">
        <f t="shared" si="36"/>
        <v/>
      </c>
      <c r="E200" t="str">
        <f t="shared" si="37"/>
        <v/>
      </c>
      <c r="F200" t="str">
        <f t="shared" si="38"/>
        <v/>
      </c>
      <c r="G200" t="str">
        <f t="shared" si="39"/>
        <v/>
      </c>
      <c r="H200" t="str">
        <f t="shared" si="40"/>
        <v/>
      </c>
      <c r="I200" t="str">
        <f t="shared" si="41"/>
        <v/>
      </c>
      <c r="J200" t="str">
        <f t="shared" si="42"/>
        <v/>
      </c>
      <c r="K200" t="str">
        <f t="shared" si="43"/>
        <v/>
      </c>
      <c r="L200" t="str">
        <f t="shared" si="44"/>
        <v/>
      </c>
      <c r="M200" t="str">
        <f t="shared" si="45"/>
        <v/>
      </c>
      <c r="N200" t="str">
        <f t="shared" si="46"/>
        <v/>
      </c>
      <c r="O200" t="str">
        <f t="shared" si="47"/>
        <v/>
      </c>
    </row>
    <row r="201" spans="1:15" x14ac:dyDescent="0.2">
      <c r="A201" s="2" t="s">
        <v>144</v>
      </c>
      <c r="B201" s="1" t="s">
        <v>145</v>
      </c>
      <c r="C201" s="1" t="s">
        <v>3</v>
      </c>
      <c r="D201" s="1" t="str">
        <f t="shared" si="36"/>
        <v xml:space="preserve">"name": </v>
      </c>
      <c r="E201" t="str">
        <f t="shared" si="37"/>
        <v>"WOODLAWN POINTE CENTER FOR COMMUNITY(BOTH)",</v>
      </c>
      <c r="F201" t="str">
        <f t="shared" si="38"/>
        <v xml:space="preserve">"AddressLine": </v>
      </c>
      <c r="G201" t="str">
        <f t="shared" si="39"/>
        <v>"702 DONALDSON AVE.",</v>
      </c>
      <c r="H201" t="str">
        <f t="shared" si="40"/>
        <v xml:space="preserve">"cityStateZip": </v>
      </c>
      <c r="I201" t="str">
        <f t="shared" si="41"/>
        <v>"SAN ANTONIO TX 78201",</v>
      </c>
      <c r="J201" t="str">
        <f t="shared" si="42"/>
        <v xml:space="preserve">"hoo": </v>
      </c>
      <c r="K201" t="str">
        <f t="shared" si="43"/>
        <v>"10/24/2022-10/28/2022 08:00 AM-06:00 PM",</v>
      </c>
      <c r="L201" t="str">
        <f t="shared" si="44"/>
        <v>"10/29/2022-10/29/2022 08:00 AM-08:00 PM",</v>
      </c>
      <c r="M201" t="str">
        <f t="shared" si="45"/>
        <v>"10/30/2022-10/30/2022 12:00 PM-06:00 PM",</v>
      </c>
      <c r="N201" t="str">
        <f t="shared" si="46"/>
        <v>"10/31/2022-11/04/2022 08:00 AM-08:00 PM"</v>
      </c>
      <c r="O201" t="str">
        <f>IF($A201&lt;&gt;"",_xlfn.CONCAT("{",D201:J201,"[",K201:N201,"]}"),"")</f>
        <v>{"name": "WOODLAWN POINTE CENTER FOR COMMUNITY(BOTH)","AddressLine": "702 DONALDSON AVE.","cityStateZip": "SAN ANTONIO TX 78201","hoo": ["10/24/2022-10/28/2022 08:00 AM-06:00 PM","10/29/2022-10/29/2022 08:00 AM-08:00 PM","10/30/2022-10/30/2022 12:00 PM-06:00 PM","10/31/2022-11/04/2022 08:00 AM-08:00 PM"]}</v>
      </c>
    </row>
    <row r="202" spans="1:15" x14ac:dyDescent="0.2">
      <c r="A202" s="2"/>
      <c r="B202" s="1" t="s">
        <v>143</v>
      </c>
      <c r="C202" s="1" t="s">
        <v>4</v>
      </c>
      <c r="D202" s="1" t="str">
        <f t="shared" si="36"/>
        <v/>
      </c>
      <c r="E202" t="str">
        <f t="shared" si="37"/>
        <v/>
      </c>
      <c r="F202" t="str">
        <f t="shared" si="38"/>
        <v/>
      </c>
      <c r="G202" t="str">
        <f t="shared" si="39"/>
        <v/>
      </c>
      <c r="H202" t="str">
        <f t="shared" si="40"/>
        <v/>
      </c>
      <c r="I202" t="str">
        <f t="shared" si="41"/>
        <v/>
      </c>
      <c r="J202" t="str">
        <f t="shared" si="42"/>
        <v/>
      </c>
      <c r="K202" t="str">
        <f t="shared" si="43"/>
        <v/>
      </c>
      <c r="L202" t="str">
        <f t="shared" si="44"/>
        <v/>
      </c>
      <c r="M202" t="str">
        <f t="shared" si="45"/>
        <v/>
      </c>
      <c r="N202" t="str">
        <f t="shared" si="46"/>
        <v/>
      </c>
      <c r="O202" t="str">
        <f t="shared" si="47"/>
        <v/>
      </c>
    </row>
    <row r="203" spans="1:15" x14ac:dyDescent="0.2">
      <c r="A203" s="2"/>
      <c r="B203" s="1"/>
      <c r="C203" s="1" t="s">
        <v>5</v>
      </c>
      <c r="D203" s="1" t="str">
        <f t="shared" si="36"/>
        <v/>
      </c>
      <c r="E203" t="str">
        <f t="shared" si="37"/>
        <v/>
      </c>
      <c r="F203" t="str">
        <f t="shared" si="38"/>
        <v/>
      </c>
      <c r="G203" t="str">
        <f t="shared" si="39"/>
        <v/>
      </c>
      <c r="H203" t="str">
        <f t="shared" si="40"/>
        <v/>
      </c>
      <c r="I203" t="str">
        <f t="shared" si="41"/>
        <v/>
      </c>
      <c r="J203" t="str">
        <f t="shared" si="42"/>
        <v/>
      </c>
      <c r="K203" t="str">
        <f t="shared" si="43"/>
        <v/>
      </c>
      <c r="L203" t="str">
        <f t="shared" si="44"/>
        <v/>
      </c>
      <c r="M203" t="str">
        <f t="shared" si="45"/>
        <v/>
      </c>
      <c r="N203" t="str">
        <f t="shared" si="46"/>
        <v/>
      </c>
      <c r="O203" t="str">
        <f t="shared" si="47"/>
        <v/>
      </c>
    </row>
    <row r="204" spans="1:15" x14ac:dyDescent="0.2">
      <c r="A204" s="2"/>
      <c r="B204" s="1"/>
      <c r="C204" s="1" t="s">
        <v>6</v>
      </c>
      <c r="D204" s="1" t="str">
        <f t="shared" si="36"/>
        <v/>
      </c>
      <c r="E204" t="str">
        <f t="shared" si="37"/>
        <v/>
      </c>
      <c r="F204" t="str">
        <f t="shared" si="38"/>
        <v/>
      </c>
      <c r="G204" t="str">
        <f t="shared" si="39"/>
        <v/>
      </c>
      <c r="H204" t="str">
        <f t="shared" si="40"/>
        <v/>
      </c>
      <c r="I204" t="str">
        <f t="shared" si="41"/>
        <v/>
      </c>
      <c r="J204" t="str">
        <f t="shared" si="42"/>
        <v/>
      </c>
      <c r="K204" t="str">
        <f t="shared" si="43"/>
        <v/>
      </c>
      <c r="L204" t="str">
        <f t="shared" si="44"/>
        <v/>
      </c>
      <c r="M204" t="str">
        <f t="shared" si="45"/>
        <v/>
      </c>
      <c r="N204" t="str">
        <f t="shared" si="46"/>
        <v/>
      </c>
      <c r="O204" t="str">
        <f t="shared" si="47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2789-5CDE-2D42-9B8F-51CC29E8F9FC}">
  <dimension ref="A1:L604"/>
  <sheetViews>
    <sheetView tabSelected="1" topLeftCell="B584" workbookViewId="0">
      <selection activeCell="L603" sqref="L1:L603"/>
    </sheetView>
  </sheetViews>
  <sheetFormatPr baseColWidth="10" defaultRowHeight="16" x14ac:dyDescent="0.2"/>
  <cols>
    <col min="1" max="1" width="61.5" bestFit="1" customWidth="1"/>
    <col min="2" max="2" width="35.5" bestFit="1" customWidth="1"/>
    <col min="3" max="3" width="41.83203125" bestFit="1" customWidth="1"/>
  </cols>
  <sheetData>
    <row r="1" spans="1:12" x14ac:dyDescent="0.2">
      <c r="A1" s="2" t="s">
        <v>146</v>
      </c>
      <c r="B1" s="1" t="s">
        <v>147</v>
      </c>
      <c r="C1" s="2" t="s">
        <v>148</v>
      </c>
      <c r="D1" s="1" t="str">
        <f>IF($A1&lt;&gt;"","""name"": ","")</f>
        <v xml:space="preserve">"name": </v>
      </c>
      <c r="E1" t="str">
        <f>IF($A1&lt;&gt;"",""""&amp;A1&amp;""",","")</f>
        <v>"ADAMS ELEMENTARY SCHOOL",</v>
      </c>
      <c r="F1" t="str">
        <f>IF($A1&lt;&gt;"","""AddressLine"": ","")</f>
        <v xml:space="preserve">"AddressLine": </v>
      </c>
      <c r="G1" t="str">
        <f>IF($A1&lt;&gt;"",""""&amp;B1&amp;""",","")</f>
        <v>"135 E. SOUTHCROSS",</v>
      </c>
      <c r="H1" t="str">
        <f>IF($A1&lt;&gt;"","""cityStateZip"": ","")</f>
        <v xml:space="preserve">"cityStateZip": </v>
      </c>
      <c r="I1" t="str">
        <f>IF($A1&lt;&gt;"",""""&amp;B2&amp;""",","")</f>
        <v>"SAN ANTONIO TX 78214",</v>
      </c>
      <c r="J1" t="str">
        <f>IF($A1&lt;&gt;"","""hoo"": ","")</f>
        <v xml:space="preserve">"hoo": </v>
      </c>
      <c r="K1" t="str">
        <f>IF($A1&lt;&gt;"",""""&amp;C1&amp;""",","")</f>
        <v>"11/08/2022-11/08/2022 07:00 AM-07:00 PM",</v>
      </c>
      <c r="L1" t="str">
        <f>IF($A1&lt;&gt;"",_xlfn.CONCAT("{",D1:J1,"[",K1,"]},"),"")</f>
        <v>{"name": "ADAMS ELEMENTARY SCHOOL","AddressLine": "135 E. SOUTHCROSS","cityStateZip": "SAN ANTONIO TX 78214","hoo": ["11/08/2022-11/08/2022 07:00 AM-07:00 PM",]},</v>
      </c>
    </row>
    <row r="2" spans="1:12" x14ac:dyDescent="0.2">
      <c r="A2" s="2"/>
      <c r="B2" s="1" t="s">
        <v>77</v>
      </c>
      <c r="C2" s="2"/>
      <c r="D2" s="1" t="str">
        <f t="shared" ref="D2:D65" si="0">IF($A2&lt;&gt;"","""name"": ","")</f>
        <v/>
      </c>
      <c r="E2" t="str">
        <f t="shared" ref="E2:E65" si="1">IF($A2&lt;&gt;"",""""&amp;A2&amp;""",","")</f>
        <v/>
      </c>
      <c r="F2" t="str">
        <f t="shared" ref="F2:F65" si="2">IF($A2&lt;&gt;"","""AddressLine"": ","")</f>
        <v/>
      </c>
      <c r="G2" t="str">
        <f t="shared" ref="G2:G65" si="3">IF($A2&lt;&gt;"",""""&amp;B2&amp;""",","")</f>
        <v/>
      </c>
      <c r="H2" t="str">
        <f t="shared" ref="H2:H65" si="4">IF($A2&lt;&gt;"","""cityStateZip"": ","")</f>
        <v/>
      </c>
      <c r="I2" t="str">
        <f t="shared" ref="I2:I65" si="5">IF($A2&lt;&gt;"",""""&amp;B3&amp;""",","")</f>
        <v/>
      </c>
      <c r="J2" t="str">
        <f t="shared" ref="J2:J65" si="6">IF($A2&lt;&gt;"","""hoo"": ","")</f>
        <v/>
      </c>
      <c r="K2" t="str">
        <f t="shared" ref="K2:K65" si="7">IF($A2&lt;&gt;"",""""&amp;C2&amp;""",","")</f>
        <v/>
      </c>
      <c r="L2" t="str">
        <f t="shared" ref="L2:L65" si="8">IF($A2&lt;&gt;"",_xlfn.CONCAT("{",D2:J2,"[",K2,"]},"),"")</f>
        <v/>
      </c>
    </row>
    <row r="3" spans="1:12" x14ac:dyDescent="0.2">
      <c r="A3" s="2" t="s">
        <v>149</v>
      </c>
      <c r="B3" s="1" t="s">
        <v>150</v>
      </c>
      <c r="C3" s="2" t="s">
        <v>148</v>
      </c>
      <c r="D3" s="1" t="str">
        <f t="shared" si="0"/>
        <v xml:space="preserve">"name": </v>
      </c>
      <c r="E3" t="str">
        <f t="shared" si="1"/>
        <v>"ADAMS HILL ELEMENTARY SCHOOL",</v>
      </c>
      <c r="F3" t="str">
        <f t="shared" si="2"/>
        <v xml:space="preserve">"AddressLine": </v>
      </c>
      <c r="G3" t="str">
        <f t="shared" si="3"/>
        <v>"9627 ADAMS HILL DRIVE",</v>
      </c>
      <c r="H3" t="str">
        <f t="shared" si="4"/>
        <v xml:space="preserve">"cityStateZip": </v>
      </c>
      <c r="I3" t="str">
        <f t="shared" si="5"/>
        <v>"SAN ANTONIO TX 78245",</v>
      </c>
      <c r="J3" t="str">
        <f t="shared" si="6"/>
        <v xml:space="preserve">"hoo": </v>
      </c>
      <c r="K3" t="str">
        <f t="shared" si="7"/>
        <v>"11/08/2022-11/08/2022 07:00 AM-07:00 PM",</v>
      </c>
      <c r="L3" t="str">
        <f t="shared" si="8"/>
        <v>{"name": "ADAMS HILL ELEMENTARY SCHOOL","AddressLine": "9627 ADAMS HILL DRIVE","cityStateZip": "SAN ANTONIO TX 78245","hoo": ["11/08/2022-11/08/2022 07:00 AM-07:00 PM",]},</v>
      </c>
    </row>
    <row r="4" spans="1:12" x14ac:dyDescent="0.2">
      <c r="A4" s="2"/>
      <c r="B4" s="1" t="s">
        <v>19</v>
      </c>
      <c r="C4" s="2"/>
      <c r="D4" s="1" t="str">
        <f t="shared" si="0"/>
        <v/>
      </c>
      <c r="E4" t="str">
        <f t="shared" si="1"/>
        <v/>
      </c>
      <c r="F4" t="str">
        <f t="shared" si="2"/>
        <v/>
      </c>
      <c r="G4" t="str">
        <f t="shared" si="3"/>
        <v/>
      </c>
      <c r="H4" t="str">
        <f t="shared" si="4"/>
        <v/>
      </c>
      <c r="I4" t="str">
        <f t="shared" si="5"/>
        <v/>
      </c>
      <c r="J4" t="str">
        <f t="shared" si="6"/>
        <v/>
      </c>
      <c r="K4" t="str">
        <f t="shared" si="7"/>
        <v/>
      </c>
      <c r="L4" t="str">
        <f t="shared" si="8"/>
        <v/>
      </c>
    </row>
    <row r="5" spans="1:12" x14ac:dyDescent="0.2">
      <c r="A5" s="2" t="s">
        <v>151</v>
      </c>
      <c r="B5" s="1" t="s">
        <v>152</v>
      </c>
      <c r="C5" s="2" t="s">
        <v>148</v>
      </c>
      <c r="D5" s="1" t="str">
        <f t="shared" si="0"/>
        <v xml:space="preserve">"name": </v>
      </c>
      <c r="E5" t="str">
        <f t="shared" si="1"/>
        <v>"ADANTE INDEPENDENT LIVING",</v>
      </c>
      <c r="F5" t="str">
        <f t="shared" si="2"/>
        <v xml:space="preserve">"AddressLine": </v>
      </c>
      <c r="G5" t="str">
        <f t="shared" si="3"/>
        <v>"2702 CEMBALO BLVD",</v>
      </c>
      <c r="H5" t="str">
        <f t="shared" si="4"/>
        <v xml:space="preserve">"cityStateZip": </v>
      </c>
      <c r="I5" t="str">
        <f t="shared" si="5"/>
        <v>"SAN ANTONIO TX 78230",</v>
      </c>
      <c r="J5" t="str">
        <f t="shared" si="6"/>
        <v xml:space="preserve">"hoo": </v>
      </c>
      <c r="K5" t="str">
        <f t="shared" si="7"/>
        <v>"11/08/2022-11/08/2022 07:00 AM-07:00 PM",</v>
      </c>
      <c r="L5" t="str">
        <f t="shared" si="8"/>
        <v>{"name": "ADANTE INDEPENDENT LIVING","AddressLine": "2702 CEMBALO BLVD","cityStateZip": "SAN ANTONIO TX 78230","hoo": ["11/08/2022-11/08/2022 07:00 AM-07:00 PM",]},</v>
      </c>
    </row>
    <row r="6" spans="1:12" x14ac:dyDescent="0.2">
      <c r="A6" s="2"/>
      <c r="B6" s="1" t="s">
        <v>25</v>
      </c>
      <c r="C6" s="2"/>
      <c r="D6" s="1" t="str">
        <f t="shared" si="0"/>
        <v/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  <c r="I6" t="str">
        <f t="shared" si="5"/>
        <v/>
      </c>
      <c r="J6" t="str">
        <f t="shared" si="6"/>
        <v/>
      </c>
      <c r="K6" t="str">
        <f t="shared" si="7"/>
        <v/>
      </c>
      <c r="L6" t="str">
        <f t="shared" si="8"/>
        <v/>
      </c>
    </row>
    <row r="7" spans="1:12" x14ac:dyDescent="0.2">
      <c r="A7" s="2" t="s">
        <v>153</v>
      </c>
      <c r="B7" s="1" t="s">
        <v>154</v>
      </c>
      <c r="C7" s="2" t="s">
        <v>148</v>
      </c>
      <c r="D7" s="1" t="str">
        <f t="shared" si="0"/>
        <v xml:space="preserve">"name": </v>
      </c>
      <c r="E7" t="str">
        <f t="shared" si="1"/>
        <v>"AGNES COTTON ACADEMY",</v>
      </c>
      <c r="F7" t="str">
        <f t="shared" si="2"/>
        <v xml:space="preserve">"AddressLine": </v>
      </c>
      <c r="G7" t="str">
        <f t="shared" si="3"/>
        <v>"1616 BLANCO RD.",</v>
      </c>
      <c r="H7" t="str">
        <f t="shared" si="4"/>
        <v xml:space="preserve">"cityStateZip": </v>
      </c>
      <c r="I7" t="str">
        <f t="shared" si="5"/>
        <v>"SAN ANTONIO TX 78212",</v>
      </c>
      <c r="J7" t="str">
        <f t="shared" si="6"/>
        <v xml:space="preserve">"hoo": </v>
      </c>
      <c r="K7" t="str">
        <f t="shared" si="7"/>
        <v>"11/08/2022-11/08/2022 07:00 AM-07:00 PM",</v>
      </c>
      <c r="L7" t="str">
        <f t="shared" si="8"/>
        <v>{"name": "AGNES COTTON ACADEMY","AddressLine": "1616 BLANCO RD.","cityStateZip": "SAN ANTONIO TX 78212","hoo": ["11/08/2022-11/08/2022 07:00 AM-07:00 PM",]},</v>
      </c>
    </row>
    <row r="8" spans="1:12" x14ac:dyDescent="0.2">
      <c r="A8" s="2"/>
      <c r="B8" s="1" t="s">
        <v>88</v>
      </c>
      <c r="C8" s="2"/>
      <c r="D8" s="1" t="str">
        <f t="shared" si="0"/>
        <v/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  <c r="I8" t="str">
        <f t="shared" si="5"/>
        <v/>
      </c>
      <c r="J8" t="str">
        <f t="shared" si="6"/>
        <v/>
      </c>
      <c r="K8" t="str">
        <f t="shared" si="7"/>
        <v/>
      </c>
      <c r="L8" t="str">
        <f t="shared" si="8"/>
        <v/>
      </c>
    </row>
    <row r="9" spans="1:12" x14ac:dyDescent="0.2">
      <c r="A9" s="2" t="s">
        <v>155</v>
      </c>
      <c r="B9" s="1" t="s">
        <v>156</v>
      </c>
      <c r="C9" s="2" t="s">
        <v>148</v>
      </c>
      <c r="D9" s="1" t="str">
        <f t="shared" si="0"/>
        <v xml:space="preserve">"name": </v>
      </c>
      <c r="E9" t="str">
        <f t="shared" si="1"/>
        <v>"ALAMO HEIGHTS CITY HALL",</v>
      </c>
      <c r="F9" t="str">
        <f t="shared" si="2"/>
        <v xml:space="preserve">"AddressLine": </v>
      </c>
      <c r="G9" t="str">
        <f t="shared" si="3"/>
        <v>"6116 BROADWAY ST.",</v>
      </c>
      <c r="H9" t="str">
        <f t="shared" si="4"/>
        <v xml:space="preserve">"cityStateZip": </v>
      </c>
      <c r="I9" t="str">
        <f t="shared" si="5"/>
        <v>"SAN ANTONIO TX 78209",</v>
      </c>
      <c r="J9" t="str">
        <f t="shared" si="6"/>
        <v xml:space="preserve">"hoo": </v>
      </c>
      <c r="K9" t="str">
        <f t="shared" si="7"/>
        <v>"11/08/2022-11/08/2022 07:00 AM-07:00 PM",</v>
      </c>
      <c r="L9" t="str">
        <f t="shared" si="8"/>
        <v>{"name": "ALAMO HEIGHTS CITY HALL","AddressLine": "6116 BROADWAY ST.","cityStateZip": "SAN ANTONIO TX 78209","hoo": ["11/08/2022-11/08/2022 07:00 AM-07:00 PM",]},</v>
      </c>
    </row>
    <row r="10" spans="1:12" x14ac:dyDescent="0.2">
      <c r="A10" s="2"/>
      <c r="B10" s="1" t="s">
        <v>68</v>
      </c>
      <c r="C10" s="2"/>
      <c r="D10" s="1" t="str">
        <f t="shared" si="0"/>
        <v/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  <c r="I10" t="str">
        <f t="shared" si="5"/>
        <v/>
      </c>
      <c r="J10" t="str">
        <f t="shared" si="6"/>
        <v/>
      </c>
      <c r="K10" t="str">
        <f t="shared" si="7"/>
        <v/>
      </c>
      <c r="L10" t="str">
        <f t="shared" si="8"/>
        <v/>
      </c>
    </row>
    <row r="11" spans="1:12" x14ac:dyDescent="0.2">
      <c r="A11" s="2" t="s">
        <v>157</v>
      </c>
      <c r="B11" s="1" t="s">
        <v>158</v>
      </c>
      <c r="C11" s="2" t="s">
        <v>148</v>
      </c>
      <c r="D11" s="1" t="str">
        <f t="shared" si="0"/>
        <v xml:space="preserve">"name": </v>
      </c>
      <c r="E11" t="str">
        <f t="shared" si="1"/>
        <v>"ALAMO HEIGHTS UNITED METHODIST",</v>
      </c>
      <c r="F11" t="str">
        <f t="shared" si="2"/>
        <v xml:space="preserve">"AddressLine": </v>
      </c>
      <c r="G11" t="str">
        <f t="shared" si="3"/>
        <v>"825 E. BASSE RD.",</v>
      </c>
      <c r="H11" t="str">
        <f t="shared" si="4"/>
        <v xml:space="preserve">"cityStateZip": </v>
      </c>
      <c r="I11" t="str">
        <f t="shared" si="5"/>
        <v>"SAN ANTONIO TX 78209",</v>
      </c>
      <c r="J11" t="str">
        <f t="shared" si="6"/>
        <v xml:space="preserve">"hoo": </v>
      </c>
      <c r="K11" t="str">
        <f t="shared" si="7"/>
        <v>"11/08/2022-11/08/2022 07:00 AM-07:00 PM",</v>
      </c>
      <c r="L11" t="str">
        <f t="shared" si="8"/>
        <v>{"name": "ALAMO HEIGHTS UNITED METHODIST","AddressLine": "825 E. BASSE RD.","cityStateZip": "SAN ANTONIO TX 78209","hoo": ["11/08/2022-11/08/2022 07:00 AM-07:00 PM",]},</v>
      </c>
    </row>
    <row r="12" spans="1:12" x14ac:dyDescent="0.2">
      <c r="A12" s="2"/>
      <c r="B12" s="1" t="s">
        <v>68</v>
      </c>
      <c r="C12" s="2"/>
      <c r="D12" s="1" t="str">
        <f t="shared" si="0"/>
        <v/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  <c r="I12" t="str">
        <f t="shared" si="5"/>
        <v/>
      </c>
      <c r="J12" t="str">
        <f t="shared" si="6"/>
        <v/>
      </c>
      <c r="K12" t="str">
        <f t="shared" si="7"/>
        <v/>
      </c>
      <c r="L12" t="str">
        <f t="shared" si="8"/>
        <v/>
      </c>
    </row>
    <row r="13" spans="1:12" x14ac:dyDescent="0.2">
      <c r="A13" s="2" t="s">
        <v>159</v>
      </c>
      <c r="B13" s="1" t="s">
        <v>160</v>
      </c>
      <c r="C13" s="2" t="s">
        <v>148</v>
      </c>
      <c r="D13" s="1" t="str">
        <f t="shared" si="0"/>
        <v xml:space="preserve">"name": </v>
      </c>
      <c r="E13" t="str">
        <f t="shared" si="1"/>
        <v>"ALAMO STADIUM CONVOCATION CENTER",</v>
      </c>
      <c r="F13" t="str">
        <f t="shared" si="2"/>
        <v xml:space="preserve">"AddressLine": </v>
      </c>
      <c r="G13" t="str">
        <f t="shared" si="3"/>
        <v>"110 TULETA DR.",</v>
      </c>
      <c r="H13" t="str">
        <f t="shared" si="4"/>
        <v xml:space="preserve">"cityStateZip": </v>
      </c>
      <c r="I13" t="str">
        <f t="shared" si="5"/>
        <v>"SAN ANTONIO TX 78212",</v>
      </c>
      <c r="J13" t="str">
        <f t="shared" si="6"/>
        <v xml:space="preserve">"hoo": </v>
      </c>
      <c r="K13" t="str">
        <f t="shared" si="7"/>
        <v>"11/08/2022-11/08/2022 07:00 AM-07:00 PM",</v>
      </c>
      <c r="L13" t="str">
        <f t="shared" si="8"/>
        <v>{"name": "ALAMO STADIUM CONVOCATION CENTER","AddressLine": "110 TULETA DR.","cityStateZip": "SAN ANTONIO TX 78212","hoo": ["11/08/2022-11/08/2022 07:00 AM-07:00 PM",]},</v>
      </c>
    </row>
    <row r="14" spans="1:12" x14ac:dyDescent="0.2">
      <c r="A14" s="2"/>
      <c r="B14" s="1" t="s">
        <v>88</v>
      </c>
      <c r="C14" s="2"/>
      <c r="D14" s="1" t="str">
        <f t="shared" si="0"/>
        <v/>
      </c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  <c r="I14" t="str">
        <f t="shared" si="5"/>
        <v/>
      </c>
      <c r="J14" t="str">
        <f t="shared" si="6"/>
        <v/>
      </c>
      <c r="K14" t="str">
        <f t="shared" si="7"/>
        <v/>
      </c>
      <c r="L14" t="str">
        <f t="shared" si="8"/>
        <v/>
      </c>
    </row>
    <row r="15" spans="1:12" x14ac:dyDescent="0.2">
      <c r="A15" s="2" t="s">
        <v>161</v>
      </c>
      <c r="B15" s="1" t="s">
        <v>162</v>
      </c>
      <c r="C15" s="2" t="s">
        <v>148</v>
      </c>
      <c r="D15" s="1" t="str">
        <f t="shared" si="0"/>
        <v xml:space="preserve">"name": </v>
      </c>
      <c r="E15" t="str">
        <f t="shared" si="1"/>
        <v>"ALAN B. SHEPARD MIDDLE SCHOOL",</v>
      </c>
      <c r="F15" t="str">
        <f t="shared" si="2"/>
        <v xml:space="preserve">"AddressLine": </v>
      </c>
      <c r="G15" t="str">
        <f t="shared" si="3"/>
        <v>"5558 RAY ELLISON BLVD.",</v>
      </c>
      <c r="H15" t="str">
        <f t="shared" si="4"/>
        <v xml:space="preserve">"cityStateZip": </v>
      </c>
      <c r="I15" t="str">
        <f t="shared" si="5"/>
        <v>"SAN ANTONIO TX 78242",</v>
      </c>
      <c r="J15" t="str">
        <f t="shared" si="6"/>
        <v xml:space="preserve">"hoo": </v>
      </c>
      <c r="K15" t="str">
        <f t="shared" si="7"/>
        <v>"11/08/2022-11/08/2022 07:00 AM-07:00 PM",</v>
      </c>
      <c r="L15" t="str">
        <f t="shared" si="8"/>
        <v>{"name": "ALAN B. SHEPARD MIDDLE SCHOOL","AddressLine": "5558 RAY ELLISON BLVD.","cityStateZip": "SAN ANTONIO TX 78242","hoo": ["11/08/2022-11/08/2022 07:00 AM-07:00 PM",]},</v>
      </c>
    </row>
    <row r="16" spans="1:12" x14ac:dyDescent="0.2">
      <c r="A16" s="2"/>
      <c r="B16" s="1" t="s">
        <v>163</v>
      </c>
      <c r="C16" s="2"/>
      <c r="D16" s="1" t="str">
        <f t="shared" si="0"/>
        <v/>
      </c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  <c r="I16" t="str">
        <f t="shared" si="5"/>
        <v/>
      </c>
      <c r="J16" t="str">
        <f t="shared" si="6"/>
        <v/>
      </c>
      <c r="K16" t="str">
        <f t="shared" si="7"/>
        <v/>
      </c>
      <c r="L16" t="str">
        <f t="shared" si="8"/>
        <v/>
      </c>
    </row>
    <row r="17" spans="1:12" x14ac:dyDescent="0.2">
      <c r="A17" s="2" t="s">
        <v>164</v>
      </c>
      <c r="B17" s="1" t="s">
        <v>165</v>
      </c>
      <c r="C17" s="2" t="s">
        <v>148</v>
      </c>
      <c r="D17" s="1" t="str">
        <f t="shared" si="0"/>
        <v xml:space="preserve">"name": </v>
      </c>
      <c r="E17" t="str">
        <f t="shared" si="1"/>
        <v>"ANTONIO MARGIL ELEMENTARY SCHOOL",</v>
      </c>
      <c r="F17" t="str">
        <f t="shared" si="2"/>
        <v xml:space="preserve">"AddressLine": </v>
      </c>
      <c r="G17" t="str">
        <f t="shared" si="3"/>
        <v>"1000 PEREZ STREET",</v>
      </c>
      <c r="H17" t="str">
        <f t="shared" si="4"/>
        <v xml:space="preserve">"cityStateZip": </v>
      </c>
      <c r="I17" t="str">
        <f t="shared" si="5"/>
        <v>"SAN ANTONIO TX 78207",</v>
      </c>
      <c r="J17" t="str">
        <f t="shared" si="6"/>
        <v xml:space="preserve">"hoo": </v>
      </c>
      <c r="K17" t="str">
        <f t="shared" si="7"/>
        <v>"11/08/2022-11/08/2022 07:00 AM-07:00 PM",</v>
      </c>
      <c r="L17" t="str">
        <f t="shared" si="8"/>
        <v>{"name": "ANTONIO MARGIL ELEMENTARY SCHOOL","AddressLine": "1000 PEREZ STREET","cityStateZip": "SAN ANTONIO TX 78207","hoo": ["11/08/2022-11/08/2022 07:00 AM-07:00 PM",]},</v>
      </c>
    </row>
    <row r="18" spans="1:12" x14ac:dyDescent="0.2">
      <c r="A18" s="2"/>
      <c r="B18" s="1" t="s">
        <v>2</v>
      </c>
      <c r="C18" s="2"/>
      <c r="D18" s="1" t="str">
        <f t="shared" si="0"/>
        <v/>
      </c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  <c r="I18" t="str">
        <f t="shared" si="5"/>
        <v/>
      </c>
      <c r="J18" t="str">
        <f t="shared" si="6"/>
        <v/>
      </c>
      <c r="K18" t="str">
        <f t="shared" si="7"/>
        <v/>
      </c>
      <c r="L18" t="str">
        <f t="shared" si="8"/>
        <v/>
      </c>
    </row>
    <row r="19" spans="1:12" x14ac:dyDescent="0.2">
      <c r="A19" s="2" t="s">
        <v>166</v>
      </c>
      <c r="B19" s="1" t="s">
        <v>167</v>
      </c>
      <c r="C19" s="2" t="s">
        <v>148</v>
      </c>
      <c r="D19" s="1" t="str">
        <f t="shared" si="0"/>
        <v xml:space="preserve">"name": </v>
      </c>
      <c r="E19" t="str">
        <f t="shared" si="1"/>
        <v>"ARTEMISIA BOWDEN ACADEMY",</v>
      </c>
      <c r="F19" t="str">
        <f t="shared" si="2"/>
        <v xml:space="preserve">"AddressLine": </v>
      </c>
      <c r="G19" t="str">
        <f t="shared" si="3"/>
        <v>"515 WILLOW ST.",</v>
      </c>
      <c r="H19" t="str">
        <f t="shared" si="4"/>
        <v xml:space="preserve">"cityStateZip": </v>
      </c>
      <c r="I19" t="str">
        <f t="shared" si="5"/>
        <v>"SAN ANTONIO TX 78202",</v>
      </c>
      <c r="J19" t="str">
        <f t="shared" si="6"/>
        <v xml:space="preserve">"hoo": </v>
      </c>
      <c r="K19" t="str">
        <f t="shared" si="7"/>
        <v>"11/08/2022-11/08/2022 07:00 AM-07:00 PM",</v>
      </c>
      <c r="L19" t="str">
        <f t="shared" si="8"/>
        <v>{"name": "ARTEMISIA BOWDEN ACADEMY","AddressLine": "515 WILLOW ST.","cityStateZip": "SAN ANTONIO TX 78202","hoo": ["11/08/2022-11/08/2022 07:00 AM-07:00 PM",]},</v>
      </c>
    </row>
    <row r="20" spans="1:12" x14ac:dyDescent="0.2">
      <c r="A20" s="2"/>
      <c r="B20" s="1" t="s">
        <v>22</v>
      </c>
      <c r="C20" s="2"/>
      <c r="D20" s="1" t="str">
        <f t="shared" si="0"/>
        <v/>
      </c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  <c r="I20" t="str">
        <f t="shared" si="5"/>
        <v/>
      </c>
      <c r="J20" t="str">
        <f t="shared" si="6"/>
        <v/>
      </c>
      <c r="K20" t="str">
        <f t="shared" si="7"/>
        <v/>
      </c>
      <c r="L20" t="str">
        <f t="shared" si="8"/>
        <v/>
      </c>
    </row>
    <row r="21" spans="1:12" x14ac:dyDescent="0.2">
      <c r="A21" s="2" t="s">
        <v>168</v>
      </c>
      <c r="B21" s="1" t="s">
        <v>169</v>
      </c>
      <c r="C21" s="2" t="s">
        <v>148</v>
      </c>
      <c r="D21" s="1" t="str">
        <f t="shared" si="0"/>
        <v xml:space="preserve">"name": </v>
      </c>
      <c r="E21" t="str">
        <f t="shared" si="1"/>
        <v>"AUE ELEMENTARY SCHOOL",</v>
      </c>
      <c r="F21" t="str">
        <f t="shared" si="2"/>
        <v xml:space="preserve">"AddressLine": </v>
      </c>
      <c r="G21" t="str">
        <f t="shared" si="3"/>
        <v>"24750 BAYWATER STAGE",</v>
      </c>
      <c r="H21" t="str">
        <f t="shared" si="4"/>
        <v xml:space="preserve">"cityStateZip": </v>
      </c>
      <c r="I21" t="str">
        <f t="shared" si="5"/>
        <v>"SAN ANTONIO TX 78255",</v>
      </c>
      <c r="J21" t="str">
        <f t="shared" si="6"/>
        <v xml:space="preserve">"hoo": </v>
      </c>
      <c r="K21" t="str">
        <f t="shared" si="7"/>
        <v>"11/08/2022-11/08/2022 07:00 AM-07:00 PM",</v>
      </c>
      <c r="L21" t="str">
        <f t="shared" si="8"/>
        <v>{"name": "AUE ELEMENTARY SCHOOL","AddressLine": "24750 BAYWATER STAGE","cityStateZip": "SAN ANTONIO TX 78255","hoo": ["11/08/2022-11/08/2022 07:00 AM-07:00 PM",]},</v>
      </c>
    </row>
    <row r="22" spans="1:12" x14ac:dyDescent="0.2">
      <c r="A22" s="2"/>
      <c r="B22" s="1" t="s">
        <v>170</v>
      </c>
      <c r="C22" s="2"/>
      <c r="D22" s="1" t="str">
        <f t="shared" si="0"/>
        <v/>
      </c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  <c r="I22" t="str">
        <f t="shared" si="5"/>
        <v/>
      </c>
      <c r="J22" t="str">
        <f t="shared" si="6"/>
        <v/>
      </c>
      <c r="K22" t="str">
        <f t="shared" si="7"/>
        <v/>
      </c>
      <c r="L22" t="str">
        <f t="shared" si="8"/>
        <v/>
      </c>
    </row>
    <row r="23" spans="1:12" x14ac:dyDescent="0.2">
      <c r="A23" s="2" t="s">
        <v>171</v>
      </c>
      <c r="B23" s="1" t="s">
        <v>172</v>
      </c>
      <c r="C23" s="2" t="s">
        <v>148</v>
      </c>
      <c r="D23" s="1" t="str">
        <f t="shared" si="0"/>
        <v xml:space="preserve">"name": </v>
      </c>
      <c r="E23" t="str">
        <f t="shared" si="1"/>
        <v>"BALL ACADEMY",</v>
      </c>
      <c r="F23" t="str">
        <f t="shared" si="2"/>
        <v xml:space="preserve">"AddressLine": </v>
      </c>
      <c r="G23" t="str">
        <f t="shared" si="3"/>
        <v>"343 KOEHLER COURT",</v>
      </c>
      <c r="H23" t="str">
        <f t="shared" si="4"/>
        <v xml:space="preserve">"cityStateZip": </v>
      </c>
      <c r="I23" t="str">
        <f t="shared" si="5"/>
        <v>"SAN ANTONIO TX 78223",</v>
      </c>
      <c r="J23" t="str">
        <f t="shared" si="6"/>
        <v xml:space="preserve">"hoo": </v>
      </c>
      <c r="K23" t="str">
        <f t="shared" si="7"/>
        <v>"11/08/2022-11/08/2022 07:00 AM-07:00 PM",</v>
      </c>
      <c r="L23" t="str">
        <f t="shared" si="8"/>
        <v>{"name": "BALL ACADEMY","AddressLine": "343 KOEHLER COURT","cityStateZip": "SAN ANTONIO TX 78223","hoo": ["11/08/2022-11/08/2022 07:00 AM-07:00 PM",]},</v>
      </c>
    </row>
    <row r="24" spans="1:12" x14ac:dyDescent="0.2">
      <c r="A24" s="2"/>
      <c r="B24" s="1" t="s">
        <v>74</v>
      </c>
      <c r="C24" s="2"/>
      <c r="D24" s="1" t="str">
        <f t="shared" si="0"/>
        <v/>
      </c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  <c r="I24" t="str">
        <f t="shared" si="5"/>
        <v/>
      </c>
      <c r="J24" t="str">
        <f t="shared" si="6"/>
        <v/>
      </c>
      <c r="K24" t="str">
        <f t="shared" si="7"/>
        <v/>
      </c>
      <c r="L24" t="str">
        <f t="shared" si="8"/>
        <v/>
      </c>
    </row>
    <row r="25" spans="1:12" x14ac:dyDescent="0.2">
      <c r="A25" s="2" t="s">
        <v>173</v>
      </c>
      <c r="B25" s="1" t="s">
        <v>174</v>
      </c>
      <c r="C25" s="2" t="s">
        <v>148</v>
      </c>
      <c r="D25" s="1" t="str">
        <f t="shared" si="0"/>
        <v xml:space="preserve">"name": </v>
      </c>
      <c r="E25" t="str">
        <f t="shared" si="1"/>
        <v>"BARKLEY-RUIZ ELEMENTARY SCHOOL",</v>
      </c>
      <c r="F25" t="str">
        <f t="shared" si="2"/>
        <v xml:space="preserve">"AddressLine": </v>
      </c>
      <c r="G25" t="str">
        <f t="shared" si="3"/>
        <v>"1111 S. NAVIDAD STREET",</v>
      </c>
      <c r="H25" t="str">
        <f t="shared" si="4"/>
        <v xml:space="preserve">"cityStateZip": </v>
      </c>
      <c r="I25" t="str">
        <f t="shared" si="5"/>
        <v>"SAN ANTONIO TX 78207",</v>
      </c>
      <c r="J25" t="str">
        <f t="shared" si="6"/>
        <v xml:space="preserve">"hoo": </v>
      </c>
      <c r="K25" t="str">
        <f t="shared" si="7"/>
        <v>"11/08/2022-11/08/2022 07:00 AM-07:00 PM",</v>
      </c>
      <c r="L25" t="str">
        <f t="shared" si="8"/>
        <v>{"name": "BARKLEY-RUIZ ELEMENTARY SCHOOL","AddressLine": "1111 S. NAVIDAD STREET","cityStateZip": "SAN ANTONIO TX 78207","hoo": ["11/08/2022-11/08/2022 07:00 AM-07:00 PM",]},</v>
      </c>
    </row>
    <row r="26" spans="1:12" x14ac:dyDescent="0.2">
      <c r="A26" s="2"/>
      <c r="B26" s="1" t="s">
        <v>2</v>
      </c>
      <c r="C26" s="2"/>
      <c r="D26" s="1" t="str">
        <f t="shared" si="0"/>
        <v/>
      </c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  <c r="I26" t="str">
        <f t="shared" si="5"/>
        <v/>
      </c>
      <c r="J26" t="str">
        <f t="shared" si="6"/>
        <v/>
      </c>
      <c r="K26" t="str">
        <f t="shared" si="7"/>
        <v/>
      </c>
      <c r="L26" t="str">
        <f t="shared" si="8"/>
        <v/>
      </c>
    </row>
    <row r="27" spans="1:12" x14ac:dyDescent="0.2">
      <c r="A27" s="2" t="s">
        <v>175</v>
      </c>
      <c r="B27" s="1" t="s">
        <v>176</v>
      </c>
      <c r="C27" s="2" t="s">
        <v>148</v>
      </c>
      <c r="D27" s="1" t="str">
        <f t="shared" si="0"/>
        <v xml:space="preserve">"name": </v>
      </c>
      <c r="E27" t="str">
        <f t="shared" si="1"/>
        <v>"BEACON HILL ACADEMY",</v>
      </c>
      <c r="F27" t="str">
        <f t="shared" si="2"/>
        <v xml:space="preserve">"AddressLine": </v>
      </c>
      <c r="G27" t="str">
        <f t="shared" si="3"/>
        <v>"1411 W. ASHBY PL.",</v>
      </c>
      <c r="H27" t="str">
        <f t="shared" si="4"/>
        <v xml:space="preserve">"cityStateZip": </v>
      </c>
      <c r="I27" t="str">
        <f t="shared" si="5"/>
        <v>"SAN ANTONIO TX 78201",</v>
      </c>
      <c r="J27" t="str">
        <f t="shared" si="6"/>
        <v xml:space="preserve">"hoo": </v>
      </c>
      <c r="K27" t="str">
        <f t="shared" si="7"/>
        <v>"11/08/2022-11/08/2022 07:00 AM-07:00 PM",</v>
      </c>
      <c r="L27" t="str">
        <f t="shared" si="8"/>
        <v>{"name": "BEACON HILL ACADEMY","AddressLine": "1411 W. ASHBY PL.","cityStateZip": "SAN ANTONIO TX 78201","hoo": ["11/08/2022-11/08/2022 07:00 AM-07:00 PM",]},</v>
      </c>
    </row>
    <row r="28" spans="1:12" x14ac:dyDescent="0.2">
      <c r="A28" s="2"/>
      <c r="B28" s="1" t="s">
        <v>143</v>
      </c>
      <c r="C28" s="2"/>
      <c r="D28" s="1" t="str">
        <f t="shared" si="0"/>
        <v/>
      </c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  <c r="I28" t="str">
        <f t="shared" si="5"/>
        <v/>
      </c>
      <c r="J28" t="str">
        <f t="shared" si="6"/>
        <v/>
      </c>
      <c r="K28" t="str">
        <f t="shared" si="7"/>
        <v/>
      </c>
      <c r="L28" t="str">
        <f t="shared" si="8"/>
        <v/>
      </c>
    </row>
    <row r="29" spans="1:12" x14ac:dyDescent="0.2">
      <c r="A29" s="2" t="s">
        <v>177</v>
      </c>
      <c r="B29" s="1" t="s">
        <v>178</v>
      </c>
      <c r="C29" s="2" t="s">
        <v>148</v>
      </c>
      <c r="D29" s="1" t="str">
        <f t="shared" si="0"/>
        <v xml:space="preserve">"name": </v>
      </c>
      <c r="E29" t="str">
        <f t="shared" si="1"/>
        <v>"BEARD ELEMENTARY SCHOOL",</v>
      </c>
      <c r="F29" t="str">
        <f t="shared" si="2"/>
        <v xml:space="preserve">"AddressLine": </v>
      </c>
      <c r="G29" t="str">
        <f t="shared" si="3"/>
        <v>"8725 SONOMA PKWY",</v>
      </c>
      <c r="H29" t="str">
        <f t="shared" si="4"/>
        <v xml:space="preserve">"cityStateZip": </v>
      </c>
      <c r="I29" t="str">
        <f t="shared" si="5"/>
        <v>"HELOTES TX 78023",</v>
      </c>
      <c r="J29" t="str">
        <f t="shared" si="6"/>
        <v xml:space="preserve">"hoo": </v>
      </c>
      <c r="K29" t="str">
        <f t="shared" si="7"/>
        <v>"11/08/2022-11/08/2022 07:00 AM-07:00 PM",</v>
      </c>
      <c r="L29" t="str">
        <f t="shared" si="8"/>
        <v>{"name": "BEARD ELEMENTARY SCHOOL","AddressLine": "8725 SONOMA PKWY","cityStateZip": "HELOTES TX 78023","hoo": ["11/08/2022-11/08/2022 07:00 AM-07:00 PM",]},</v>
      </c>
    </row>
    <row r="30" spans="1:12" x14ac:dyDescent="0.2">
      <c r="A30" s="2"/>
      <c r="B30" s="1" t="s">
        <v>51</v>
      </c>
      <c r="C30" s="2"/>
      <c r="D30" s="1" t="str">
        <f t="shared" si="0"/>
        <v/>
      </c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  <c r="I30" t="str">
        <f t="shared" si="5"/>
        <v/>
      </c>
      <c r="J30" t="str">
        <f t="shared" si="6"/>
        <v/>
      </c>
      <c r="K30" t="str">
        <f t="shared" si="7"/>
        <v/>
      </c>
      <c r="L30" t="str">
        <f t="shared" si="8"/>
        <v/>
      </c>
    </row>
    <row r="31" spans="1:12" x14ac:dyDescent="0.2">
      <c r="A31" s="2" t="s">
        <v>179</v>
      </c>
      <c r="B31" s="1" t="s">
        <v>180</v>
      </c>
      <c r="C31" s="2" t="s">
        <v>148</v>
      </c>
      <c r="D31" s="1" t="str">
        <f t="shared" si="0"/>
        <v xml:space="preserve">"name": </v>
      </c>
      <c r="E31" t="str">
        <f t="shared" si="1"/>
        <v>"BELLA CAMERON ELEMENTARY SCHOOL",</v>
      </c>
      <c r="F31" t="str">
        <f t="shared" si="2"/>
        <v xml:space="preserve">"AddressLine": </v>
      </c>
      <c r="G31" t="str">
        <f t="shared" si="3"/>
        <v>"3635 BELGIUM DR.",</v>
      </c>
      <c r="H31" t="str">
        <f t="shared" si="4"/>
        <v xml:space="preserve">"cityStateZip": </v>
      </c>
      <c r="I31" t="str">
        <f t="shared" si="5"/>
        <v>"SAN ANTONIO TX 78219",</v>
      </c>
      <c r="J31" t="str">
        <f t="shared" si="6"/>
        <v xml:space="preserve">"hoo": </v>
      </c>
      <c r="K31" t="str">
        <f t="shared" si="7"/>
        <v>"11/08/2022-11/08/2022 07:00 AM-07:00 PM",</v>
      </c>
      <c r="L31" t="str">
        <f t="shared" si="8"/>
        <v>{"name": "BELLA CAMERON ELEMENTARY SCHOOL","AddressLine": "3635 BELGIUM DR.","cityStateZip": "SAN ANTONIO TX 78219","hoo": ["11/08/2022-11/08/2022 07:00 AM-07:00 PM",]},</v>
      </c>
    </row>
    <row r="32" spans="1:12" x14ac:dyDescent="0.2">
      <c r="A32" s="2"/>
      <c r="B32" s="1" t="s">
        <v>181</v>
      </c>
      <c r="C32" s="2"/>
      <c r="D32" s="1" t="str">
        <f t="shared" si="0"/>
        <v/>
      </c>
      <c r="E32" t="str">
        <f t="shared" si="1"/>
        <v/>
      </c>
      <c r="F32" t="str">
        <f t="shared" si="2"/>
        <v/>
      </c>
      <c r="G32" t="str">
        <f t="shared" si="3"/>
        <v/>
      </c>
      <c r="H32" t="str">
        <f t="shared" si="4"/>
        <v/>
      </c>
      <c r="I32" t="str">
        <f t="shared" si="5"/>
        <v/>
      </c>
      <c r="J32" t="str">
        <f t="shared" si="6"/>
        <v/>
      </c>
      <c r="K32" t="str">
        <f t="shared" si="7"/>
        <v/>
      </c>
      <c r="L32" t="str">
        <f t="shared" si="8"/>
        <v/>
      </c>
    </row>
    <row r="33" spans="1:12" x14ac:dyDescent="0.2">
      <c r="A33" s="2" t="s">
        <v>182</v>
      </c>
      <c r="B33" s="1" t="s">
        <v>183</v>
      </c>
      <c r="C33" s="2" t="s">
        <v>148</v>
      </c>
      <c r="D33" s="1" t="str">
        <f t="shared" si="0"/>
        <v xml:space="preserve">"name": </v>
      </c>
      <c r="E33" t="str">
        <f t="shared" si="1"/>
        <v>"BETHANY ROMANIAN CHURCH",</v>
      </c>
      <c r="F33" t="str">
        <f t="shared" si="2"/>
        <v xml:space="preserve">"AddressLine": </v>
      </c>
      <c r="G33" t="str">
        <f t="shared" si="3"/>
        <v>"26347 BOERNE STAGE RD.",</v>
      </c>
      <c r="H33" t="str">
        <f t="shared" si="4"/>
        <v xml:space="preserve">"cityStateZip": </v>
      </c>
      <c r="I33" t="str">
        <f t="shared" si="5"/>
        <v>"BOERNE TX 78006",</v>
      </c>
      <c r="J33" t="str">
        <f t="shared" si="6"/>
        <v xml:space="preserve">"hoo": </v>
      </c>
      <c r="K33" t="str">
        <f t="shared" si="7"/>
        <v>"11/08/2022-11/08/2022 07:00 AM-07:00 PM",</v>
      </c>
      <c r="L33" t="str">
        <f t="shared" si="8"/>
        <v>{"name": "BETHANY ROMANIAN CHURCH","AddressLine": "26347 BOERNE STAGE RD.","cityStateZip": "BOERNE TX 78006","hoo": ["11/08/2022-11/08/2022 07:00 AM-07:00 PM",]},</v>
      </c>
    </row>
    <row r="34" spans="1:12" x14ac:dyDescent="0.2">
      <c r="A34" s="2"/>
      <c r="B34" s="1" t="s">
        <v>184</v>
      </c>
      <c r="C34" s="2"/>
      <c r="D34" s="1" t="str">
        <f t="shared" si="0"/>
        <v/>
      </c>
      <c r="E34" t="str">
        <f t="shared" si="1"/>
        <v/>
      </c>
      <c r="F34" t="str">
        <f t="shared" si="2"/>
        <v/>
      </c>
      <c r="G34" t="str">
        <f t="shared" si="3"/>
        <v/>
      </c>
      <c r="H34" t="str">
        <f t="shared" si="4"/>
        <v/>
      </c>
      <c r="I34" t="str">
        <f t="shared" si="5"/>
        <v/>
      </c>
      <c r="J34" t="str">
        <f t="shared" si="6"/>
        <v/>
      </c>
      <c r="K34" t="str">
        <f t="shared" si="7"/>
        <v/>
      </c>
      <c r="L34" t="str">
        <f t="shared" si="8"/>
        <v/>
      </c>
    </row>
    <row r="35" spans="1:12" x14ac:dyDescent="0.2">
      <c r="A35" s="2" t="s">
        <v>0</v>
      </c>
      <c r="B35" s="1" t="s">
        <v>1</v>
      </c>
      <c r="C35" s="2" t="s">
        <v>148</v>
      </c>
      <c r="D35" s="1" t="str">
        <f t="shared" si="0"/>
        <v xml:space="preserve">"name": </v>
      </c>
      <c r="E35" t="str">
        <f t="shared" si="1"/>
        <v>"BEXAR COUNTY ELECTIONS(BOTH)",</v>
      </c>
      <c r="F35" t="str">
        <f t="shared" si="2"/>
        <v xml:space="preserve">"AddressLine": </v>
      </c>
      <c r="G35" t="str">
        <f t="shared" si="3"/>
        <v>"1103 S. FRIO",</v>
      </c>
      <c r="H35" t="str">
        <f t="shared" si="4"/>
        <v xml:space="preserve">"cityStateZip": </v>
      </c>
      <c r="I35" t="str">
        <f t="shared" si="5"/>
        <v>"SAN ANTONIO TX 78207",</v>
      </c>
      <c r="J35" t="str">
        <f t="shared" si="6"/>
        <v xml:space="preserve">"hoo": </v>
      </c>
      <c r="K35" t="str">
        <f t="shared" si="7"/>
        <v>"11/08/2022-11/08/2022 07:00 AM-07:00 PM",</v>
      </c>
      <c r="L35" t="str">
        <f t="shared" si="8"/>
        <v>{"name": "BEXAR COUNTY ELECTIONS(BOTH)","AddressLine": "1103 S. FRIO","cityStateZip": "SAN ANTONIO TX 78207","hoo": ["11/08/2022-11/08/2022 07:00 AM-07:00 PM",]},</v>
      </c>
    </row>
    <row r="36" spans="1:12" x14ac:dyDescent="0.2">
      <c r="A36" s="2"/>
      <c r="B36" s="1" t="s">
        <v>2</v>
      </c>
      <c r="C36" s="2"/>
      <c r="D36" s="1" t="str">
        <f t="shared" si="0"/>
        <v/>
      </c>
      <c r="E36" t="str">
        <f t="shared" si="1"/>
        <v/>
      </c>
      <c r="F36" t="str">
        <f t="shared" si="2"/>
        <v/>
      </c>
      <c r="G36" t="str">
        <f t="shared" si="3"/>
        <v/>
      </c>
      <c r="H36" t="str">
        <f t="shared" si="4"/>
        <v/>
      </c>
      <c r="I36" t="str">
        <f t="shared" si="5"/>
        <v/>
      </c>
      <c r="J36" t="str">
        <f t="shared" si="6"/>
        <v/>
      </c>
      <c r="K36" t="str">
        <f t="shared" si="7"/>
        <v/>
      </c>
      <c r="L36" t="str">
        <f t="shared" si="8"/>
        <v/>
      </c>
    </row>
    <row r="37" spans="1:12" x14ac:dyDescent="0.2">
      <c r="A37" s="2" t="s">
        <v>7</v>
      </c>
      <c r="B37" s="1" t="s">
        <v>8</v>
      </c>
      <c r="C37" s="2" t="s">
        <v>148</v>
      </c>
      <c r="D37" s="1" t="str">
        <f t="shared" si="0"/>
        <v xml:space="preserve">"name": </v>
      </c>
      <c r="E37" t="str">
        <f t="shared" si="1"/>
        <v>"BEXAR COUNTY JUSTICE CENTER(BOTH)",</v>
      </c>
      <c r="F37" t="str">
        <f t="shared" si="2"/>
        <v xml:space="preserve">"AddressLine": </v>
      </c>
      <c r="G37" t="str">
        <f t="shared" si="3"/>
        <v>"300 DOLOROSA",</v>
      </c>
      <c r="H37" t="str">
        <f t="shared" si="4"/>
        <v xml:space="preserve">"cityStateZip": </v>
      </c>
      <c r="I37" t="str">
        <f t="shared" si="5"/>
        <v>"SAN ANTONIO TX 78205",</v>
      </c>
      <c r="J37" t="str">
        <f t="shared" si="6"/>
        <v xml:space="preserve">"hoo": </v>
      </c>
      <c r="K37" t="str">
        <f t="shared" si="7"/>
        <v>"11/08/2022-11/08/2022 07:00 AM-07:00 PM",</v>
      </c>
      <c r="L37" t="str">
        <f t="shared" si="8"/>
        <v>{"name": "BEXAR COUNTY JUSTICE CENTER(BOTH)","AddressLine": "300 DOLOROSA","cityStateZip": "SAN ANTONIO TX 78205","hoo": ["11/08/2022-11/08/2022 07:00 AM-07:00 PM",]},</v>
      </c>
    </row>
    <row r="38" spans="1:12" x14ac:dyDescent="0.2">
      <c r="A38" s="2"/>
      <c r="B38" s="1" t="s">
        <v>9</v>
      </c>
      <c r="C38" s="2"/>
      <c r="D38" s="1" t="str">
        <f t="shared" si="0"/>
        <v/>
      </c>
      <c r="E38" t="str">
        <f t="shared" si="1"/>
        <v/>
      </c>
      <c r="F38" t="str">
        <f t="shared" si="2"/>
        <v/>
      </c>
      <c r="G38" t="str">
        <f t="shared" si="3"/>
        <v/>
      </c>
      <c r="H38" t="str">
        <f t="shared" si="4"/>
        <v/>
      </c>
      <c r="I38" t="str">
        <f t="shared" si="5"/>
        <v/>
      </c>
      <c r="J38" t="str">
        <f t="shared" si="6"/>
        <v/>
      </c>
      <c r="K38" t="str">
        <f t="shared" si="7"/>
        <v/>
      </c>
      <c r="L38" t="str">
        <f t="shared" si="8"/>
        <v/>
      </c>
    </row>
    <row r="39" spans="1:12" x14ac:dyDescent="0.2">
      <c r="A39" s="2" t="s">
        <v>185</v>
      </c>
      <c r="B39" s="1" t="s">
        <v>186</v>
      </c>
      <c r="C39" s="2" t="s">
        <v>148</v>
      </c>
      <c r="D39" s="1" t="str">
        <f t="shared" si="0"/>
        <v xml:space="preserve">"name": </v>
      </c>
      <c r="E39" t="str">
        <f t="shared" si="1"/>
        <v>"BIG COUNTRY ELEMENTARY SCHOOL",</v>
      </c>
      <c r="F39" t="str">
        <f t="shared" si="2"/>
        <v xml:space="preserve">"AddressLine": </v>
      </c>
      <c r="G39" t="str">
        <f t="shared" si="3"/>
        <v>"2250 PUE ROAD",</v>
      </c>
      <c r="H39" t="str">
        <f t="shared" si="4"/>
        <v xml:space="preserve">"cityStateZip": </v>
      </c>
      <c r="I39" t="str">
        <f t="shared" si="5"/>
        <v>"SAN ANTONIO TX 78245",</v>
      </c>
      <c r="J39" t="str">
        <f t="shared" si="6"/>
        <v xml:space="preserve">"hoo": </v>
      </c>
      <c r="K39" t="str">
        <f t="shared" si="7"/>
        <v>"11/08/2022-11/08/2022 07:00 AM-07:00 PM",</v>
      </c>
      <c r="L39" t="str">
        <f t="shared" si="8"/>
        <v>{"name": "BIG COUNTRY ELEMENTARY SCHOOL","AddressLine": "2250 PUE ROAD","cityStateZip": "SAN ANTONIO TX 78245","hoo": ["11/08/2022-11/08/2022 07:00 AM-07:00 PM",]},</v>
      </c>
    </row>
    <row r="40" spans="1:12" x14ac:dyDescent="0.2">
      <c r="A40" s="2"/>
      <c r="B40" s="1" t="s">
        <v>19</v>
      </c>
      <c r="C40" s="2"/>
      <c r="D40" s="1" t="str">
        <f t="shared" si="0"/>
        <v/>
      </c>
      <c r="E40" t="str">
        <f t="shared" si="1"/>
        <v/>
      </c>
      <c r="F40" t="str">
        <f t="shared" si="2"/>
        <v/>
      </c>
      <c r="G40" t="str">
        <f t="shared" si="3"/>
        <v/>
      </c>
      <c r="H40" t="str">
        <f t="shared" si="4"/>
        <v/>
      </c>
      <c r="I40" t="str">
        <f t="shared" si="5"/>
        <v/>
      </c>
      <c r="J40" t="str">
        <f t="shared" si="6"/>
        <v/>
      </c>
      <c r="K40" t="str">
        <f t="shared" si="7"/>
        <v/>
      </c>
      <c r="L40" t="str">
        <f t="shared" si="8"/>
        <v/>
      </c>
    </row>
    <row r="41" spans="1:12" x14ac:dyDescent="0.2">
      <c r="A41" s="2" t="s">
        <v>187</v>
      </c>
      <c r="B41" s="1" t="s">
        <v>188</v>
      </c>
      <c r="C41" s="2" t="s">
        <v>148</v>
      </c>
      <c r="D41" s="1" t="str">
        <f t="shared" si="0"/>
        <v xml:space="preserve">"name": </v>
      </c>
      <c r="E41" t="str">
        <f t="shared" si="1"/>
        <v>"BLOSSOM ATHLETIC CENTER",</v>
      </c>
      <c r="F41" t="str">
        <f t="shared" si="2"/>
        <v xml:space="preserve">"AddressLine": </v>
      </c>
      <c r="G41" t="str">
        <f t="shared" si="3"/>
        <v>"12002 JONES MALTSBERGER RD.",</v>
      </c>
      <c r="H41" t="str">
        <f t="shared" si="4"/>
        <v xml:space="preserve">"cityStateZip": </v>
      </c>
      <c r="I41" t="str">
        <f t="shared" si="5"/>
        <v>"SAN ANTONIO TX 78216",</v>
      </c>
      <c r="J41" t="str">
        <f t="shared" si="6"/>
        <v xml:space="preserve">"hoo": </v>
      </c>
      <c r="K41" t="str">
        <f t="shared" si="7"/>
        <v>"11/08/2022-11/08/2022 07:00 AM-07:00 PM",</v>
      </c>
      <c r="L41" t="str">
        <f t="shared" si="8"/>
        <v>{"name": "BLOSSOM ATHLETIC CENTER","AddressLine": "12002 JONES MALTSBERGER RD.","cityStateZip": "SAN ANTONIO TX 78216","hoo": ["11/08/2022-11/08/2022 07:00 AM-07:00 PM",]},</v>
      </c>
    </row>
    <row r="42" spans="1:12" x14ac:dyDescent="0.2">
      <c r="A42" s="2"/>
      <c r="B42" s="1" t="s">
        <v>101</v>
      </c>
      <c r="C42" s="2"/>
      <c r="D42" s="1" t="str">
        <f t="shared" si="0"/>
        <v/>
      </c>
      <c r="E42" t="str">
        <f t="shared" si="1"/>
        <v/>
      </c>
      <c r="F42" t="str">
        <f t="shared" si="2"/>
        <v/>
      </c>
      <c r="G42" t="str">
        <f t="shared" si="3"/>
        <v/>
      </c>
      <c r="H42" t="str">
        <f t="shared" si="4"/>
        <v/>
      </c>
      <c r="I42" t="str">
        <f t="shared" si="5"/>
        <v/>
      </c>
      <c r="J42" t="str">
        <f t="shared" si="6"/>
        <v/>
      </c>
      <c r="K42" t="str">
        <f t="shared" si="7"/>
        <v/>
      </c>
      <c r="L42" t="str">
        <f t="shared" si="8"/>
        <v/>
      </c>
    </row>
    <row r="43" spans="1:12" x14ac:dyDescent="0.2">
      <c r="A43" s="2" t="s">
        <v>189</v>
      </c>
      <c r="B43" s="1" t="s">
        <v>190</v>
      </c>
      <c r="C43" s="2" t="s">
        <v>148</v>
      </c>
      <c r="D43" s="1" t="str">
        <f t="shared" si="0"/>
        <v xml:space="preserve">"name": </v>
      </c>
      <c r="E43" t="str">
        <f t="shared" si="1"/>
        <v>"BOB HOPE ELEMENTARY SCHOOL",</v>
      </c>
      <c r="F43" t="str">
        <f t="shared" si="2"/>
        <v xml:space="preserve">"AddressLine": </v>
      </c>
      <c r="G43" t="str">
        <f t="shared" si="3"/>
        <v>"3022 REFORMA",</v>
      </c>
      <c r="H43" t="str">
        <f t="shared" si="4"/>
        <v xml:space="preserve">"cityStateZip": </v>
      </c>
      <c r="I43" t="str">
        <f t="shared" si="5"/>
        <v>"SAN ANTONIO TX 78211",</v>
      </c>
      <c r="J43" t="str">
        <f t="shared" si="6"/>
        <v xml:space="preserve">"hoo": </v>
      </c>
      <c r="K43" t="str">
        <f t="shared" si="7"/>
        <v>"11/08/2022-11/08/2022 07:00 AM-07:00 PM",</v>
      </c>
      <c r="L43" t="str">
        <f t="shared" si="8"/>
        <v>{"name": "BOB HOPE ELEMENTARY SCHOOL","AddressLine": "3022 REFORMA","cityStateZip": "SAN ANTONIO TX 78211","hoo": ["11/08/2022-11/08/2022 07:00 AM-07:00 PM",]},</v>
      </c>
    </row>
    <row r="44" spans="1:12" x14ac:dyDescent="0.2">
      <c r="A44" s="2"/>
      <c r="B44" s="1" t="s">
        <v>191</v>
      </c>
      <c r="C44" s="2"/>
      <c r="D44" s="1" t="str">
        <f t="shared" si="0"/>
        <v/>
      </c>
      <c r="E44" t="str">
        <f t="shared" si="1"/>
        <v/>
      </c>
      <c r="F44" t="str">
        <f t="shared" si="2"/>
        <v/>
      </c>
      <c r="G44" t="str">
        <f t="shared" si="3"/>
        <v/>
      </c>
      <c r="H44" t="str">
        <f t="shared" si="4"/>
        <v/>
      </c>
      <c r="I44" t="str">
        <f t="shared" si="5"/>
        <v/>
      </c>
      <c r="J44" t="str">
        <f t="shared" si="6"/>
        <v/>
      </c>
      <c r="K44" t="str">
        <f t="shared" si="7"/>
        <v/>
      </c>
      <c r="L44" t="str">
        <f t="shared" si="8"/>
        <v/>
      </c>
    </row>
    <row r="45" spans="1:12" x14ac:dyDescent="0.2">
      <c r="A45" s="2" t="s">
        <v>192</v>
      </c>
      <c r="B45" s="1" t="s">
        <v>193</v>
      </c>
      <c r="C45" s="2" t="s">
        <v>148</v>
      </c>
      <c r="D45" s="1" t="str">
        <f t="shared" si="0"/>
        <v xml:space="preserve">"name": </v>
      </c>
      <c r="E45" t="str">
        <f t="shared" si="1"/>
        <v>"BOBBYE BEHLAU ELEMENTARY SCHOOL",</v>
      </c>
      <c r="F45" t="str">
        <f t="shared" si="2"/>
        <v xml:space="preserve">"AddressLine": </v>
      </c>
      <c r="G45" t="str">
        <f t="shared" si="3"/>
        <v>"2355 CAMP LIGHT WAY",</v>
      </c>
      <c r="H45" t="str">
        <f t="shared" si="4"/>
        <v xml:space="preserve">"cityStateZip": </v>
      </c>
      <c r="I45" t="str">
        <f t="shared" si="5"/>
        <v>"SAN ANTONIO TX 78245",</v>
      </c>
      <c r="J45" t="str">
        <f t="shared" si="6"/>
        <v xml:space="preserve">"hoo": </v>
      </c>
      <c r="K45" t="str">
        <f t="shared" si="7"/>
        <v>"11/08/2022-11/08/2022 07:00 AM-07:00 PM",</v>
      </c>
      <c r="L45" t="str">
        <f t="shared" si="8"/>
        <v>{"name": "BOBBYE BEHLAU ELEMENTARY SCHOOL","AddressLine": "2355 CAMP LIGHT WAY","cityStateZip": "SAN ANTONIO TX 78245","hoo": ["11/08/2022-11/08/2022 07:00 AM-07:00 PM",]},</v>
      </c>
    </row>
    <row r="46" spans="1:12" x14ac:dyDescent="0.2">
      <c r="A46" s="2"/>
      <c r="B46" s="1" t="s">
        <v>19</v>
      </c>
      <c r="C46" s="2"/>
      <c r="D46" s="1" t="str">
        <f t="shared" si="0"/>
        <v/>
      </c>
      <c r="E46" t="str">
        <f t="shared" si="1"/>
        <v/>
      </c>
      <c r="F46" t="str">
        <f t="shared" si="2"/>
        <v/>
      </c>
      <c r="G46" t="str">
        <f t="shared" si="3"/>
        <v/>
      </c>
      <c r="H46" t="str">
        <f t="shared" si="4"/>
        <v/>
      </c>
      <c r="I46" t="str">
        <f t="shared" si="5"/>
        <v/>
      </c>
      <c r="J46" t="str">
        <f t="shared" si="6"/>
        <v/>
      </c>
      <c r="K46" t="str">
        <f t="shared" si="7"/>
        <v/>
      </c>
      <c r="L46" t="str">
        <f t="shared" si="8"/>
        <v/>
      </c>
    </row>
    <row r="47" spans="1:12" x14ac:dyDescent="0.2">
      <c r="A47" s="2" t="s">
        <v>194</v>
      </c>
      <c r="B47" s="1" t="s">
        <v>195</v>
      </c>
      <c r="C47" s="2" t="s">
        <v>148</v>
      </c>
      <c r="D47" s="1" t="str">
        <f t="shared" si="0"/>
        <v xml:space="preserve">"name": </v>
      </c>
      <c r="E47" t="str">
        <f t="shared" si="1"/>
        <v>"BODE COMMUNITY CENTER",</v>
      </c>
      <c r="F47" t="str">
        <f t="shared" si="2"/>
        <v xml:space="preserve">"AddressLine": </v>
      </c>
      <c r="G47" t="str">
        <f t="shared" si="3"/>
        <v>"900 RIGSBY",</v>
      </c>
      <c r="H47" t="str">
        <f t="shared" si="4"/>
        <v xml:space="preserve">"cityStateZip": </v>
      </c>
      <c r="I47" t="str">
        <f t="shared" si="5"/>
        <v>"SAN ANTONIO TX 78210",</v>
      </c>
      <c r="J47" t="str">
        <f t="shared" si="6"/>
        <v xml:space="preserve">"hoo": </v>
      </c>
      <c r="K47" t="str">
        <f t="shared" si="7"/>
        <v>"11/08/2022-11/08/2022 07:00 AM-07:00 PM",</v>
      </c>
      <c r="L47" t="str">
        <f t="shared" si="8"/>
        <v>{"name": "BODE COMMUNITY CENTER","AddressLine": "900 RIGSBY","cityStateZip": "SAN ANTONIO TX 78210","hoo": ["11/08/2022-11/08/2022 07:00 AM-07:00 PM",]},</v>
      </c>
    </row>
    <row r="48" spans="1:12" x14ac:dyDescent="0.2">
      <c r="A48" s="2"/>
      <c r="B48" s="1" t="s">
        <v>196</v>
      </c>
      <c r="C48" s="2"/>
      <c r="D48" s="1" t="str">
        <f t="shared" si="0"/>
        <v/>
      </c>
      <c r="E48" t="str">
        <f t="shared" si="1"/>
        <v/>
      </c>
      <c r="F48" t="str">
        <f t="shared" si="2"/>
        <v/>
      </c>
      <c r="G48" t="str">
        <f t="shared" si="3"/>
        <v/>
      </c>
      <c r="H48" t="str">
        <f t="shared" si="4"/>
        <v/>
      </c>
      <c r="I48" t="str">
        <f t="shared" si="5"/>
        <v/>
      </c>
      <c r="J48" t="str">
        <f t="shared" si="6"/>
        <v/>
      </c>
      <c r="K48" t="str">
        <f t="shared" si="7"/>
        <v/>
      </c>
      <c r="L48" t="str">
        <f t="shared" si="8"/>
        <v/>
      </c>
    </row>
    <row r="49" spans="1:12" x14ac:dyDescent="0.2">
      <c r="A49" s="2" t="s">
        <v>197</v>
      </c>
      <c r="B49" s="1" t="s">
        <v>198</v>
      </c>
      <c r="C49" s="2" t="s">
        <v>148</v>
      </c>
      <c r="D49" s="1" t="str">
        <f t="shared" si="0"/>
        <v xml:space="preserve">"name": </v>
      </c>
      <c r="E49" t="str">
        <f t="shared" si="1"/>
        <v>"BOONE ELEMENTARY SCHOOL",</v>
      </c>
      <c r="F49" t="str">
        <f t="shared" si="2"/>
        <v xml:space="preserve">"AddressLine": </v>
      </c>
      <c r="G49" t="str">
        <f t="shared" si="3"/>
        <v>"6614 SPRING TIME DR.",</v>
      </c>
      <c r="H49" t="str">
        <f t="shared" si="4"/>
        <v xml:space="preserve">"cityStateZip": </v>
      </c>
      <c r="I49" t="str">
        <f t="shared" si="5"/>
        <v>"SAN ANTONIO TX 78249",</v>
      </c>
      <c r="J49" t="str">
        <f t="shared" si="6"/>
        <v xml:space="preserve">"hoo": </v>
      </c>
      <c r="K49" t="str">
        <f t="shared" si="7"/>
        <v>"11/08/2022-11/08/2022 07:00 AM-07:00 PM",</v>
      </c>
      <c r="L49" t="str">
        <f t="shared" si="8"/>
        <v>{"name": "BOONE ELEMENTARY SCHOOL","AddressLine": "6614 SPRING TIME DR.","cityStateZip": "SAN ANTONIO TX 78249","hoo": ["11/08/2022-11/08/2022 07:00 AM-07:00 PM",]},</v>
      </c>
    </row>
    <row r="50" spans="1:12" x14ac:dyDescent="0.2">
      <c r="A50" s="2"/>
      <c r="B50" s="1" t="s">
        <v>54</v>
      </c>
      <c r="C50" s="2"/>
      <c r="D50" s="1" t="str">
        <f t="shared" si="0"/>
        <v/>
      </c>
      <c r="E50" t="str">
        <f t="shared" si="1"/>
        <v/>
      </c>
      <c r="F50" t="str">
        <f t="shared" si="2"/>
        <v/>
      </c>
      <c r="G50" t="str">
        <f t="shared" si="3"/>
        <v/>
      </c>
      <c r="H50" t="str">
        <f t="shared" si="4"/>
        <v/>
      </c>
      <c r="I50" t="str">
        <f t="shared" si="5"/>
        <v/>
      </c>
      <c r="J50" t="str">
        <f t="shared" si="6"/>
        <v/>
      </c>
      <c r="K50" t="str">
        <f t="shared" si="7"/>
        <v/>
      </c>
      <c r="L50" t="str">
        <f t="shared" si="8"/>
        <v/>
      </c>
    </row>
    <row r="51" spans="1:12" x14ac:dyDescent="0.2">
      <c r="A51" s="2" t="s">
        <v>199</v>
      </c>
      <c r="B51" s="1" t="s">
        <v>200</v>
      </c>
      <c r="C51" s="2" t="s">
        <v>148</v>
      </c>
      <c r="D51" s="1" t="str">
        <f t="shared" si="0"/>
        <v xml:space="preserve">"name": </v>
      </c>
      <c r="E51" t="str">
        <f t="shared" si="1"/>
        <v>"BRADLEY MIDDLE SCHOOL",</v>
      </c>
      <c r="F51" t="str">
        <f t="shared" si="2"/>
        <v xml:space="preserve">"AddressLine": </v>
      </c>
      <c r="G51" t="str">
        <f t="shared" si="3"/>
        <v>"14819 HEIMER RD.",</v>
      </c>
      <c r="H51" t="str">
        <f t="shared" si="4"/>
        <v xml:space="preserve">"cityStateZip": </v>
      </c>
      <c r="I51" t="str">
        <f t="shared" si="5"/>
        <v>"SAN ANTONIO TX 78232",</v>
      </c>
      <c r="J51" t="str">
        <f t="shared" si="6"/>
        <v xml:space="preserve">"hoo": </v>
      </c>
      <c r="K51" t="str">
        <f t="shared" si="7"/>
        <v>"11/08/2022-11/08/2022 07:00 AM-07:00 PM",</v>
      </c>
      <c r="L51" t="str">
        <f t="shared" si="8"/>
        <v>{"name": "BRADLEY MIDDLE SCHOOL","AddressLine": "14819 HEIMER RD.","cityStateZip": "SAN ANTONIO TX 78232","hoo": ["11/08/2022-11/08/2022 07:00 AM-07:00 PM",]},</v>
      </c>
    </row>
    <row r="52" spans="1:12" x14ac:dyDescent="0.2">
      <c r="A52" s="2"/>
      <c r="B52" s="1" t="s">
        <v>13</v>
      </c>
      <c r="C52" s="2"/>
      <c r="D52" s="1" t="str">
        <f t="shared" si="0"/>
        <v/>
      </c>
      <c r="E52" t="str">
        <f t="shared" si="1"/>
        <v/>
      </c>
      <c r="F52" t="str">
        <f t="shared" si="2"/>
        <v/>
      </c>
      <c r="G52" t="str">
        <f t="shared" si="3"/>
        <v/>
      </c>
      <c r="H52" t="str">
        <f t="shared" si="4"/>
        <v/>
      </c>
      <c r="I52" t="str">
        <f t="shared" si="5"/>
        <v/>
      </c>
      <c r="J52" t="str">
        <f t="shared" si="6"/>
        <v/>
      </c>
      <c r="K52" t="str">
        <f t="shared" si="7"/>
        <v/>
      </c>
      <c r="L52" t="str">
        <f t="shared" si="8"/>
        <v/>
      </c>
    </row>
    <row r="53" spans="1:12" x14ac:dyDescent="0.2">
      <c r="A53" s="2" t="s">
        <v>201</v>
      </c>
      <c r="B53" s="1" t="s">
        <v>202</v>
      </c>
      <c r="C53" s="2" t="s">
        <v>148</v>
      </c>
      <c r="D53" s="1" t="str">
        <f t="shared" si="0"/>
        <v xml:space="preserve">"name": </v>
      </c>
      <c r="E53" t="str">
        <f t="shared" si="1"/>
        <v>"BRANDEIS HIGH SCHOOL",</v>
      </c>
      <c r="F53" t="str">
        <f t="shared" si="2"/>
        <v xml:space="preserve">"AddressLine": </v>
      </c>
      <c r="G53" t="str">
        <f t="shared" si="3"/>
        <v>"13011 KYLE SEALE PKWY",</v>
      </c>
      <c r="H53" t="str">
        <f t="shared" si="4"/>
        <v xml:space="preserve">"cityStateZip": </v>
      </c>
      <c r="I53" t="str">
        <f t="shared" si="5"/>
        <v>"SAN ANTONIO TX 78249",</v>
      </c>
      <c r="J53" t="str">
        <f t="shared" si="6"/>
        <v xml:space="preserve">"hoo": </v>
      </c>
      <c r="K53" t="str">
        <f t="shared" si="7"/>
        <v>"11/08/2022-11/08/2022 07:00 AM-07:00 PM",</v>
      </c>
      <c r="L53" t="str">
        <f t="shared" si="8"/>
        <v>{"name": "BRANDEIS HIGH SCHOOL","AddressLine": "13011 KYLE SEALE PKWY","cityStateZip": "SAN ANTONIO TX 78249","hoo": ["11/08/2022-11/08/2022 07:00 AM-07:00 PM",]},</v>
      </c>
    </row>
    <row r="54" spans="1:12" x14ac:dyDescent="0.2">
      <c r="A54" s="2"/>
      <c r="B54" s="1" t="s">
        <v>54</v>
      </c>
      <c r="C54" s="2"/>
      <c r="D54" s="1" t="str">
        <f t="shared" si="0"/>
        <v/>
      </c>
      <c r="E54" t="str">
        <f t="shared" si="1"/>
        <v/>
      </c>
      <c r="F54" t="str">
        <f t="shared" si="2"/>
        <v/>
      </c>
      <c r="G54" t="str">
        <f t="shared" si="3"/>
        <v/>
      </c>
      <c r="H54" t="str">
        <f t="shared" si="4"/>
        <v/>
      </c>
      <c r="I54" t="str">
        <f t="shared" si="5"/>
        <v/>
      </c>
      <c r="J54" t="str">
        <f t="shared" si="6"/>
        <v/>
      </c>
      <c r="K54" t="str">
        <f t="shared" si="7"/>
        <v/>
      </c>
      <c r="L54" t="str">
        <f t="shared" si="8"/>
        <v/>
      </c>
    </row>
    <row r="55" spans="1:12" x14ac:dyDescent="0.2">
      <c r="A55" s="2" t="s">
        <v>203</v>
      </c>
      <c r="B55" s="1" t="s">
        <v>204</v>
      </c>
      <c r="C55" s="2" t="s">
        <v>148</v>
      </c>
      <c r="D55" s="1" t="str">
        <f t="shared" si="0"/>
        <v xml:space="preserve">"name": </v>
      </c>
      <c r="E55" t="str">
        <f t="shared" si="1"/>
        <v>"BRAUCHLE ELEMENTARY SCHOOL",</v>
      </c>
      <c r="F55" t="str">
        <f t="shared" si="2"/>
        <v xml:space="preserve">"AddressLine": </v>
      </c>
      <c r="G55" t="str">
        <f t="shared" si="3"/>
        <v>"8555 BOWENS CROSSING",</v>
      </c>
      <c r="H55" t="str">
        <f t="shared" si="4"/>
        <v xml:space="preserve">"cityStateZip": </v>
      </c>
      <c r="I55" t="str">
        <f t="shared" si="5"/>
        <v>"SAN ANTONIO TX 78250",</v>
      </c>
      <c r="J55" t="str">
        <f t="shared" si="6"/>
        <v xml:space="preserve">"hoo": </v>
      </c>
      <c r="K55" t="str">
        <f t="shared" si="7"/>
        <v>"11/08/2022-11/08/2022 07:00 AM-07:00 PM",</v>
      </c>
      <c r="L55" t="str">
        <f t="shared" si="8"/>
        <v>{"name": "BRAUCHLE ELEMENTARY SCHOOL","AddressLine": "8555 BOWENS CROSSING","cityStateZip": "SAN ANTONIO TX 78250","hoo": ["11/08/2022-11/08/2022 07:00 AM-07:00 PM",]},</v>
      </c>
    </row>
    <row r="56" spans="1:12" x14ac:dyDescent="0.2">
      <c r="A56" s="2"/>
      <c r="B56" s="1" t="s">
        <v>45</v>
      </c>
      <c r="C56" s="2"/>
      <c r="D56" s="1" t="str">
        <f t="shared" si="0"/>
        <v/>
      </c>
      <c r="E56" t="str">
        <f t="shared" si="1"/>
        <v/>
      </c>
      <c r="F56" t="str">
        <f t="shared" si="2"/>
        <v/>
      </c>
      <c r="G56" t="str">
        <f t="shared" si="3"/>
        <v/>
      </c>
      <c r="H56" t="str">
        <f t="shared" si="4"/>
        <v/>
      </c>
      <c r="I56" t="str">
        <f t="shared" si="5"/>
        <v/>
      </c>
      <c r="J56" t="str">
        <f t="shared" si="6"/>
        <v/>
      </c>
      <c r="K56" t="str">
        <f t="shared" si="7"/>
        <v/>
      </c>
      <c r="L56" t="str">
        <f t="shared" si="8"/>
        <v/>
      </c>
    </row>
    <row r="57" spans="1:12" x14ac:dyDescent="0.2">
      <c r="A57" s="2" t="s">
        <v>205</v>
      </c>
      <c r="B57" s="1" t="s">
        <v>206</v>
      </c>
      <c r="C57" s="2" t="s">
        <v>148</v>
      </c>
      <c r="D57" s="1" t="str">
        <f t="shared" si="0"/>
        <v xml:space="preserve">"name": </v>
      </c>
      <c r="E57" t="str">
        <f t="shared" si="1"/>
        <v>"BRENTWOOD STEAM SCHOOL OF INNOVATION",</v>
      </c>
      <c r="F57" t="str">
        <f t="shared" si="2"/>
        <v xml:space="preserve">"AddressLine": </v>
      </c>
      <c r="G57" t="str">
        <f t="shared" si="3"/>
        <v>"1626 W. THOMPSON PLACE",</v>
      </c>
      <c r="H57" t="str">
        <f t="shared" si="4"/>
        <v xml:space="preserve">"cityStateZip": </v>
      </c>
      <c r="I57" t="str">
        <f t="shared" si="5"/>
        <v>"SAN ANTONIO TX 78226",</v>
      </c>
      <c r="J57" t="str">
        <f t="shared" si="6"/>
        <v xml:space="preserve">"hoo": </v>
      </c>
      <c r="K57" t="str">
        <f t="shared" si="7"/>
        <v>"11/08/2022-11/08/2022 07:00 AM-07:00 PM",</v>
      </c>
      <c r="L57" t="str">
        <f t="shared" si="8"/>
        <v>{"name": "BRENTWOOD STEAM SCHOOL OF INNOVATION","AddressLine": "1626 W. THOMPSON PLACE","cityStateZip": "SAN ANTONIO TX 78226","hoo": ["11/08/2022-11/08/2022 07:00 AM-07:00 PM",]},</v>
      </c>
    </row>
    <row r="58" spans="1:12" x14ac:dyDescent="0.2">
      <c r="A58" s="2"/>
      <c r="B58" s="1" t="s">
        <v>207</v>
      </c>
      <c r="C58" s="2"/>
      <c r="D58" s="1" t="str">
        <f t="shared" si="0"/>
        <v/>
      </c>
      <c r="E58" t="str">
        <f t="shared" si="1"/>
        <v/>
      </c>
      <c r="F58" t="str">
        <f t="shared" si="2"/>
        <v/>
      </c>
      <c r="G58" t="str">
        <f t="shared" si="3"/>
        <v/>
      </c>
      <c r="H58" t="str">
        <f t="shared" si="4"/>
        <v/>
      </c>
      <c r="I58" t="str">
        <f t="shared" si="5"/>
        <v/>
      </c>
      <c r="J58" t="str">
        <f t="shared" si="6"/>
        <v/>
      </c>
      <c r="K58" t="str">
        <f t="shared" si="7"/>
        <v/>
      </c>
      <c r="L58" t="str">
        <f t="shared" si="8"/>
        <v/>
      </c>
    </row>
    <row r="59" spans="1:12" x14ac:dyDescent="0.2">
      <c r="A59" s="2" t="s">
        <v>11</v>
      </c>
      <c r="B59" s="1" t="s">
        <v>12</v>
      </c>
      <c r="C59" s="2" t="s">
        <v>148</v>
      </c>
      <c r="D59" s="1" t="str">
        <f t="shared" si="0"/>
        <v xml:space="preserve">"name": </v>
      </c>
      <c r="E59" t="str">
        <f t="shared" si="1"/>
        <v>"BROOKHOLLOW BRANCH LIBRARY(BOTH)",</v>
      </c>
      <c r="F59" t="str">
        <f t="shared" si="2"/>
        <v xml:space="preserve">"AddressLine": </v>
      </c>
      <c r="G59" t="str">
        <f t="shared" si="3"/>
        <v>"530 HEIMER RD.",</v>
      </c>
      <c r="H59" t="str">
        <f t="shared" si="4"/>
        <v xml:space="preserve">"cityStateZip": </v>
      </c>
      <c r="I59" t="str">
        <f t="shared" si="5"/>
        <v>"SAN ANTONIO TX 78232",</v>
      </c>
      <c r="J59" t="str">
        <f t="shared" si="6"/>
        <v xml:space="preserve">"hoo": </v>
      </c>
      <c r="K59" t="str">
        <f t="shared" si="7"/>
        <v>"11/08/2022-11/08/2022 07:00 AM-07:00 PM",</v>
      </c>
      <c r="L59" t="str">
        <f t="shared" si="8"/>
        <v>{"name": "BROOKHOLLOW BRANCH LIBRARY(BOTH)","AddressLine": "530 HEIMER RD.","cityStateZip": "SAN ANTONIO TX 78232","hoo": ["11/08/2022-11/08/2022 07:00 AM-07:00 PM",]},</v>
      </c>
    </row>
    <row r="60" spans="1:12" x14ac:dyDescent="0.2">
      <c r="A60" s="2"/>
      <c r="B60" s="1" t="s">
        <v>13</v>
      </c>
      <c r="C60" s="2"/>
      <c r="D60" s="1" t="str">
        <f t="shared" si="0"/>
        <v/>
      </c>
      <c r="E60" t="str">
        <f t="shared" si="1"/>
        <v/>
      </c>
      <c r="F60" t="str">
        <f t="shared" si="2"/>
        <v/>
      </c>
      <c r="G60" t="str">
        <f t="shared" si="3"/>
        <v/>
      </c>
      <c r="H60" t="str">
        <f t="shared" si="4"/>
        <v/>
      </c>
      <c r="I60" t="str">
        <f t="shared" si="5"/>
        <v/>
      </c>
      <c r="J60" t="str">
        <f t="shared" si="6"/>
        <v/>
      </c>
      <c r="K60" t="str">
        <f t="shared" si="7"/>
        <v/>
      </c>
      <c r="L60" t="str">
        <f t="shared" si="8"/>
        <v/>
      </c>
    </row>
    <row r="61" spans="1:12" x14ac:dyDescent="0.2">
      <c r="A61" s="2" t="s">
        <v>208</v>
      </c>
      <c r="B61" s="1" t="s">
        <v>209</v>
      </c>
      <c r="C61" s="2" t="s">
        <v>148</v>
      </c>
      <c r="D61" s="1" t="str">
        <f t="shared" si="0"/>
        <v xml:space="preserve">"name": </v>
      </c>
      <c r="E61" t="str">
        <f t="shared" si="1"/>
        <v>"BULVERDE CREEK ELEMENTARY SCHOOL",</v>
      </c>
      <c r="F61" t="str">
        <f t="shared" si="2"/>
        <v xml:space="preserve">"AddressLine": </v>
      </c>
      <c r="G61" t="str">
        <f t="shared" si="3"/>
        <v>"3839 CANYON PKWY",</v>
      </c>
      <c r="H61" t="str">
        <f t="shared" si="4"/>
        <v xml:space="preserve">"cityStateZip": </v>
      </c>
      <c r="I61" t="str">
        <f t="shared" si="5"/>
        <v>"SAN ANTONIO TX 78259",</v>
      </c>
      <c r="J61" t="str">
        <f t="shared" si="6"/>
        <v xml:space="preserve">"hoo": </v>
      </c>
      <c r="K61" t="str">
        <f t="shared" si="7"/>
        <v>"11/08/2022-11/08/2022 07:00 AM-07:00 PM",</v>
      </c>
      <c r="L61" t="str">
        <f t="shared" si="8"/>
        <v>{"name": "BULVERDE CREEK ELEMENTARY SCHOOL","AddressLine": "3839 CANYON PKWY","cityStateZip": "SAN ANTONIO TX 78259","hoo": ["11/08/2022-11/08/2022 07:00 AM-07:00 PM",]},</v>
      </c>
    </row>
    <row r="62" spans="1:12" x14ac:dyDescent="0.2">
      <c r="A62" s="2"/>
      <c r="B62" s="1" t="s">
        <v>40</v>
      </c>
      <c r="C62" s="2"/>
      <c r="D62" s="1" t="str">
        <f t="shared" si="0"/>
        <v/>
      </c>
      <c r="E62" t="str">
        <f t="shared" si="1"/>
        <v/>
      </c>
      <c r="F62" t="str">
        <f t="shared" si="2"/>
        <v/>
      </c>
      <c r="G62" t="str">
        <f t="shared" si="3"/>
        <v/>
      </c>
      <c r="H62" t="str">
        <f t="shared" si="4"/>
        <v/>
      </c>
      <c r="I62" t="str">
        <f t="shared" si="5"/>
        <v/>
      </c>
      <c r="J62" t="str">
        <f t="shared" si="6"/>
        <v/>
      </c>
      <c r="K62" t="str">
        <f t="shared" si="7"/>
        <v/>
      </c>
      <c r="L62" t="str">
        <f t="shared" si="8"/>
        <v/>
      </c>
    </row>
    <row r="63" spans="1:12" x14ac:dyDescent="0.2">
      <c r="A63" s="2" t="s">
        <v>210</v>
      </c>
      <c r="B63" s="1" t="s">
        <v>211</v>
      </c>
      <c r="C63" s="2" t="s">
        <v>148</v>
      </c>
      <c r="D63" s="1" t="str">
        <f t="shared" si="0"/>
        <v xml:space="preserve">"name": </v>
      </c>
      <c r="E63" t="str">
        <f t="shared" si="1"/>
        <v>"BURKE ELEMENTARY SCHOOL",</v>
      </c>
      <c r="F63" t="str">
        <f t="shared" si="2"/>
        <v xml:space="preserve">"AddressLine": </v>
      </c>
      <c r="G63" t="str">
        <f t="shared" si="3"/>
        <v>"10111 TERRA OAK",</v>
      </c>
      <c r="H63" t="str">
        <f t="shared" si="4"/>
        <v xml:space="preserve">"cityStateZip": </v>
      </c>
      <c r="I63" t="str">
        <f t="shared" si="5"/>
        <v>"SAN ANTONIO TX 78250",</v>
      </c>
      <c r="J63" t="str">
        <f t="shared" si="6"/>
        <v xml:space="preserve">"hoo": </v>
      </c>
      <c r="K63" t="str">
        <f t="shared" si="7"/>
        <v>"11/08/2022-11/08/2022 07:00 AM-07:00 PM",</v>
      </c>
      <c r="L63" t="str">
        <f t="shared" si="8"/>
        <v>{"name": "BURKE ELEMENTARY SCHOOL","AddressLine": "10111 TERRA OAK","cityStateZip": "SAN ANTONIO TX 78250","hoo": ["11/08/2022-11/08/2022 07:00 AM-07:00 PM",]},</v>
      </c>
    </row>
    <row r="64" spans="1:12" x14ac:dyDescent="0.2">
      <c r="A64" s="2"/>
      <c r="B64" s="1" t="s">
        <v>45</v>
      </c>
      <c r="C64" s="2"/>
      <c r="D64" s="1" t="str">
        <f t="shared" si="0"/>
        <v/>
      </c>
      <c r="E64" t="str">
        <f t="shared" si="1"/>
        <v/>
      </c>
      <c r="F64" t="str">
        <f t="shared" si="2"/>
        <v/>
      </c>
      <c r="G64" t="str">
        <f t="shared" si="3"/>
        <v/>
      </c>
      <c r="H64" t="str">
        <f t="shared" si="4"/>
        <v/>
      </c>
      <c r="I64" t="str">
        <f t="shared" si="5"/>
        <v/>
      </c>
      <c r="J64" t="str">
        <f t="shared" si="6"/>
        <v/>
      </c>
      <c r="K64" t="str">
        <f t="shared" si="7"/>
        <v/>
      </c>
      <c r="L64" t="str">
        <f t="shared" si="8"/>
        <v/>
      </c>
    </row>
    <row r="65" spans="1:12" x14ac:dyDescent="0.2">
      <c r="A65" s="2" t="s">
        <v>212</v>
      </c>
      <c r="B65" s="1" t="s">
        <v>213</v>
      </c>
      <c r="C65" s="2" t="s">
        <v>148</v>
      </c>
      <c r="D65" s="1" t="str">
        <f t="shared" si="0"/>
        <v xml:space="preserve">"name": </v>
      </c>
      <c r="E65" t="str">
        <f t="shared" si="1"/>
        <v>"BUSH MIDDLE SCHOOL",</v>
      </c>
      <c r="F65" t="str">
        <f t="shared" si="2"/>
        <v xml:space="preserve">"AddressLine": </v>
      </c>
      <c r="G65" t="str">
        <f t="shared" si="3"/>
        <v>"1500 EVANS RD.",</v>
      </c>
      <c r="H65" t="str">
        <f t="shared" si="4"/>
        <v xml:space="preserve">"cityStateZip": </v>
      </c>
      <c r="I65" t="str">
        <f t="shared" si="5"/>
        <v>"SAN ANTONIO TX 78258",</v>
      </c>
      <c r="J65" t="str">
        <f t="shared" si="6"/>
        <v xml:space="preserve">"hoo": </v>
      </c>
      <c r="K65" t="str">
        <f t="shared" si="7"/>
        <v>"11/08/2022-11/08/2022 07:00 AM-07:00 PM",</v>
      </c>
      <c r="L65" t="str">
        <f t="shared" si="8"/>
        <v>{"name": "BUSH MIDDLE SCHOOL","AddressLine": "1500 EVANS RD.","cityStateZip": "SAN ANTONIO TX 78258","hoo": ["11/08/2022-11/08/2022 07:00 AM-07:00 PM",]},</v>
      </c>
    </row>
    <row r="66" spans="1:12" x14ac:dyDescent="0.2">
      <c r="A66" s="2"/>
      <c r="B66" s="1" t="s">
        <v>95</v>
      </c>
      <c r="C66" s="2"/>
      <c r="D66" s="1" t="str">
        <f t="shared" ref="D66:D129" si="9">IF($A66&lt;&gt;"","""name"": ","")</f>
        <v/>
      </c>
      <c r="E66" t="str">
        <f t="shared" ref="E66:E129" si="10">IF($A66&lt;&gt;"",""""&amp;A66&amp;""",","")</f>
        <v/>
      </c>
      <c r="F66" t="str">
        <f t="shared" ref="F66:F129" si="11">IF($A66&lt;&gt;"","""AddressLine"": ","")</f>
        <v/>
      </c>
      <c r="G66" t="str">
        <f t="shared" ref="G66:G129" si="12">IF($A66&lt;&gt;"",""""&amp;B66&amp;""",","")</f>
        <v/>
      </c>
      <c r="H66" t="str">
        <f t="shared" ref="H66:H129" si="13">IF($A66&lt;&gt;"","""cityStateZip"": ","")</f>
        <v/>
      </c>
      <c r="I66" t="str">
        <f t="shared" ref="I66:I129" si="14">IF($A66&lt;&gt;"",""""&amp;B67&amp;""",","")</f>
        <v/>
      </c>
      <c r="J66" t="str">
        <f t="shared" ref="J66:J129" si="15">IF($A66&lt;&gt;"","""hoo"": ","")</f>
        <v/>
      </c>
      <c r="K66" t="str">
        <f t="shared" ref="K66:K129" si="16">IF($A66&lt;&gt;"",""""&amp;C66&amp;""",","")</f>
        <v/>
      </c>
      <c r="L66" t="str">
        <f t="shared" ref="L66:L129" si="17">IF($A66&lt;&gt;"",_xlfn.CONCAT("{",D66:J66,"[",K66,"]},"),"")</f>
        <v/>
      </c>
    </row>
    <row r="67" spans="1:12" x14ac:dyDescent="0.2">
      <c r="A67" s="2" t="s">
        <v>214</v>
      </c>
      <c r="B67" s="1" t="s">
        <v>215</v>
      </c>
      <c r="C67" s="2" t="s">
        <v>148</v>
      </c>
      <c r="D67" s="1" t="str">
        <f t="shared" si="9"/>
        <v xml:space="preserve">"name": </v>
      </c>
      <c r="E67" t="str">
        <f t="shared" si="10"/>
        <v>"CANDLEWOOD ELEMENTARY SCHOOL",</v>
      </c>
      <c r="F67" t="str">
        <f t="shared" si="11"/>
        <v xml:space="preserve">"AddressLine": </v>
      </c>
      <c r="G67" t="str">
        <f t="shared" si="12"/>
        <v>"3635 CANDLEGLEN",</v>
      </c>
      <c r="H67" t="str">
        <f t="shared" si="13"/>
        <v xml:space="preserve">"cityStateZip": </v>
      </c>
      <c r="I67" t="str">
        <f t="shared" si="14"/>
        <v>"SAN ANTONIO TX 78244",</v>
      </c>
      <c r="J67" t="str">
        <f t="shared" si="15"/>
        <v xml:space="preserve">"hoo": </v>
      </c>
      <c r="K67" t="str">
        <f t="shared" si="16"/>
        <v>"11/08/2022-11/08/2022 07:00 AM-07:00 PM",</v>
      </c>
      <c r="L67" t="str">
        <f t="shared" si="17"/>
        <v>{"name": "CANDLEWOOD ELEMENTARY SCHOOL","AddressLine": "3635 CANDLEGLEN","cityStateZip": "SAN ANTONIO TX 78244","hoo": ["11/08/2022-11/08/2022 07:00 AM-07:00 PM",]},</v>
      </c>
    </row>
    <row r="68" spans="1:12" x14ac:dyDescent="0.2">
      <c r="A68" s="2"/>
      <c r="B68" s="1" t="s">
        <v>216</v>
      </c>
      <c r="C68" s="2"/>
      <c r="D68" s="1" t="str">
        <f t="shared" si="9"/>
        <v/>
      </c>
      <c r="E68" t="str">
        <f t="shared" si="10"/>
        <v/>
      </c>
      <c r="F68" t="str">
        <f t="shared" si="11"/>
        <v/>
      </c>
      <c r="G68" t="str">
        <f t="shared" si="12"/>
        <v/>
      </c>
      <c r="H68" t="str">
        <f t="shared" si="13"/>
        <v/>
      </c>
      <c r="I68" t="str">
        <f t="shared" si="14"/>
        <v/>
      </c>
      <c r="J68" t="str">
        <f t="shared" si="15"/>
        <v/>
      </c>
      <c r="K68" t="str">
        <f t="shared" si="16"/>
        <v/>
      </c>
      <c r="L68" t="str">
        <f t="shared" si="17"/>
        <v/>
      </c>
    </row>
    <row r="69" spans="1:12" x14ac:dyDescent="0.2">
      <c r="A69" s="2" t="s">
        <v>217</v>
      </c>
      <c r="B69" s="1" t="s">
        <v>218</v>
      </c>
      <c r="C69" s="2" t="s">
        <v>148</v>
      </c>
      <c r="D69" s="1" t="str">
        <f t="shared" si="9"/>
        <v xml:space="preserve">"name": </v>
      </c>
      <c r="E69" t="str">
        <f t="shared" si="10"/>
        <v>"CARLOS COON ELEMENTARY SCHOOL",</v>
      </c>
      <c r="F69" t="str">
        <f t="shared" si="11"/>
        <v xml:space="preserve">"AddressLine": </v>
      </c>
      <c r="G69" t="str">
        <f t="shared" si="12"/>
        <v>"3114 TIMBER VIEW DRIVE",</v>
      </c>
      <c r="H69" t="str">
        <f t="shared" si="13"/>
        <v xml:space="preserve">"cityStateZip": </v>
      </c>
      <c r="I69" t="str">
        <f t="shared" si="14"/>
        <v>"SAN ANTONIO TX 78251",</v>
      </c>
      <c r="J69" t="str">
        <f t="shared" si="15"/>
        <v xml:space="preserve">"hoo": </v>
      </c>
      <c r="K69" t="str">
        <f t="shared" si="16"/>
        <v>"11/08/2022-11/08/2022 07:00 AM-07:00 PM",</v>
      </c>
      <c r="L69" t="str">
        <f t="shared" si="17"/>
        <v>{"name": "CARLOS COON ELEMENTARY SCHOOL","AddressLine": "3114 TIMBER VIEW DRIVE","cityStateZip": "SAN ANTONIO TX 78251","hoo": ["11/08/2022-11/08/2022 07:00 AM-07:00 PM",]},</v>
      </c>
    </row>
    <row r="70" spans="1:12" x14ac:dyDescent="0.2">
      <c r="A70" s="2"/>
      <c r="B70" s="1" t="s">
        <v>82</v>
      </c>
      <c r="C70" s="2"/>
      <c r="D70" s="1" t="str">
        <f t="shared" si="9"/>
        <v/>
      </c>
      <c r="E70" t="str">
        <f t="shared" si="10"/>
        <v/>
      </c>
      <c r="F70" t="str">
        <f t="shared" si="11"/>
        <v/>
      </c>
      <c r="G70" t="str">
        <f t="shared" si="12"/>
        <v/>
      </c>
      <c r="H70" t="str">
        <f t="shared" si="13"/>
        <v/>
      </c>
      <c r="I70" t="str">
        <f t="shared" si="14"/>
        <v/>
      </c>
      <c r="J70" t="str">
        <f t="shared" si="15"/>
        <v/>
      </c>
      <c r="K70" t="str">
        <f t="shared" si="16"/>
        <v/>
      </c>
      <c r="L70" t="str">
        <f t="shared" si="17"/>
        <v/>
      </c>
    </row>
    <row r="71" spans="1:12" x14ac:dyDescent="0.2">
      <c r="A71" s="2" t="s">
        <v>219</v>
      </c>
      <c r="B71" s="1" t="s">
        <v>220</v>
      </c>
      <c r="C71" s="2" t="s">
        <v>148</v>
      </c>
      <c r="D71" s="1" t="str">
        <f t="shared" si="9"/>
        <v xml:space="preserve">"name": </v>
      </c>
      <c r="E71" t="str">
        <f t="shared" si="10"/>
        <v>"CARNAHAN ELEMENTARY SCHOOL",</v>
      </c>
      <c r="F71" t="str">
        <f t="shared" si="11"/>
        <v xml:space="preserve">"AddressLine": </v>
      </c>
      <c r="G71" t="str">
        <f t="shared" si="12"/>
        <v>"6839 BABCOCK RD.",</v>
      </c>
      <c r="H71" t="str">
        <f t="shared" si="13"/>
        <v xml:space="preserve">"cityStateZip": </v>
      </c>
      <c r="I71" t="str">
        <f t="shared" si="14"/>
        <v>"SAN ANTONIO TX 78249",</v>
      </c>
      <c r="J71" t="str">
        <f t="shared" si="15"/>
        <v xml:space="preserve">"hoo": </v>
      </c>
      <c r="K71" t="str">
        <f t="shared" si="16"/>
        <v>"11/08/2022-11/08/2022 07:00 AM-07:00 PM",</v>
      </c>
      <c r="L71" t="str">
        <f t="shared" si="17"/>
        <v>{"name": "CARNAHAN ELEMENTARY SCHOOL","AddressLine": "6839 BABCOCK RD.","cityStateZip": "SAN ANTONIO TX 78249","hoo": ["11/08/2022-11/08/2022 07:00 AM-07:00 PM",]},</v>
      </c>
    </row>
    <row r="72" spans="1:12" x14ac:dyDescent="0.2">
      <c r="A72" s="2"/>
      <c r="B72" s="1" t="s">
        <v>54</v>
      </c>
      <c r="C72" s="2"/>
      <c r="D72" s="1" t="str">
        <f t="shared" si="9"/>
        <v/>
      </c>
      <c r="E72" t="str">
        <f t="shared" si="10"/>
        <v/>
      </c>
      <c r="F72" t="str">
        <f t="shared" si="11"/>
        <v/>
      </c>
      <c r="G72" t="str">
        <f t="shared" si="12"/>
        <v/>
      </c>
      <c r="H72" t="str">
        <f t="shared" si="13"/>
        <v/>
      </c>
      <c r="I72" t="str">
        <f t="shared" si="14"/>
        <v/>
      </c>
      <c r="J72" t="str">
        <f t="shared" si="15"/>
        <v/>
      </c>
      <c r="K72" t="str">
        <f t="shared" si="16"/>
        <v/>
      </c>
      <c r="L72" t="str">
        <f t="shared" si="17"/>
        <v/>
      </c>
    </row>
    <row r="73" spans="1:12" x14ac:dyDescent="0.2">
      <c r="A73" s="2" t="s">
        <v>221</v>
      </c>
      <c r="B73" s="1" t="s">
        <v>222</v>
      </c>
      <c r="C73" s="2" t="s">
        <v>148</v>
      </c>
      <c r="D73" s="1" t="str">
        <f t="shared" si="9"/>
        <v xml:space="preserve">"name": </v>
      </c>
      <c r="E73" t="str">
        <f t="shared" si="10"/>
        <v>"CARSON ELEMENTARY SCHOOL",</v>
      </c>
      <c r="F73" t="str">
        <f t="shared" si="11"/>
        <v xml:space="preserve">"AddressLine": </v>
      </c>
      <c r="G73" t="str">
        <f t="shared" si="12"/>
        <v>"8151 OLD TEZEL RD.",</v>
      </c>
      <c r="H73" t="str">
        <f t="shared" si="13"/>
        <v xml:space="preserve">"cityStateZip": </v>
      </c>
      <c r="I73" t="str">
        <f t="shared" si="14"/>
        <v>"SAN ANTONIO TX 78250",</v>
      </c>
      <c r="J73" t="str">
        <f t="shared" si="15"/>
        <v xml:space="preserve">"hoo": </v>
      </c>
      <c r="K73" t="str">
        <f t="shared" si="16"/>
        <v>"11/08/2022-11/08/2022 07:00 AM-07:00 PM",</v>
      </c>
      <c r="L73" t="str">
        <f t="shared" si="17"/>
        <v>{"name": "CARSON ELEMENTARY SCHOOL","AddressLine": "8151 OLD TEZEL RD.","cityStateZip": "SAN ANTONIO TX 78250","hoo": ["11/08/2022-11/08/2022 07:00 AM-07:00 PM",]},</v>
      </c>
    </row>
    <row r="74" spans="1:12" x14ac:dyDescent="0.2">
      <c r="A74" s="2"/>
      <c r="B74" s="1" t="s">
        <v>45</v>
      </c>
      <c r="C74" s="2"/>
      <c r="D74" s="1" t="str">
        <f t="shared" si="9"/>
        <v/>
      </c>
      <c r="E74" t="str">
        <f t="shared" si="10"/>
        <v/>
      </c>
      <c r="F74" t="str">
        <f t="shared" si="11"/>
        <v/>
      </c>
      <c r="G74" t="str">
        <f t="shared" si="12"/>
        <v/>
      </c>
      <c r="H74" t="str">
        <f t="shared" si="13"/>
        <v/>
      </c>
      <c r="I74" t="str">
        <f t="shared" si="14"/>
        <v/>
      </c>
      <c r="J74" t="str">
        <f t="shared" si="15"/>
        <v/>
      </c>
      <c r="K74" t="str">
        <f t="shared" si="16"/>
        <v/>
      </c>
      <c r="L74" t="str">
        <f t="shared" si="17"/>
        <v/>
      </c>
    </row>
    <row r="75" spans="1:12" x14ac:dyDescent="0.2">
      <c r="A75" s="2" t="s">
        <v>14</v>
      </c>
      <c r="B75" s="1" t="s">
        <v>15</v>
      </c>
      <c r="C75" s="2" t="s">
        <v>148</v>
      </c>
      <c r="D75" s="1" t="str">
        <f t="shared" si="9"/>
        <v xml:space="preserve">"name": </v>
      </c>
      <c r="E75" t="str">
        <f t="shared" si="10"/>
        <v>"CASTLE HILLS CITY HALL(BOTH)",</v>
      </c>
      <c r="F75" t="str">
        <f t="shared" si="11"/>
        <v xml:space="preserve">"AddressLine": </v>
      </c>
      <c r="G75" t="str">
        <f t="shared" si="12"/>
        <v>"209 LEMONWOOD",</v>
      </c>
      <c r="H75" t="str">
        <f t="shared" si="13"/>
        <v xml:space="preserve">"cityStateZip": </v>
      </c>
      <c r="I75" t="str">
        <f t="shared" si="14"/>
        <v>"SAN ANTONIO TX 78213",</v>
      </c>
      <c r="J75" t="str">
        <f t="shared" si="15"/>
        <v xml:space="preserve">"hoo": </v>
      </c>
      <c r="K75" t="str">
        <f t="shared" si="16"/>
        <v>"11/08/2022-11/08/2022 07:00 AM-07:00 PM",</v>
      </c>
      <c r="L75" t="str">
        <f t="shared" si="17"/>
        <v>{"name": "CASTLE HILLS CITY HALL(BOTH)","AddressLine": "209 LEMONWOOD","cityStateZip": "SAN ANTONIO TX 78213","hoo": ["11/08/2022-11/08/2022 07:00 AM-07:00 PM",]},</v>
      </c>
    </row>
    <row r="76" spans="1:12" x14ac:dyDescent="0.2">
      <c r="A76" s="2"/>
      <c r="B76" s="1" t="s">
        <v>16</v>
      </c>
      <c r="C76" s="2"/>
      <c r="D76" s="1" t="str">
        <f t="shared" si="9"/>
        <v/>
      </c>
      <c r="E76" t="str">
        <f t="shared" si="10"/>
        <v/>
      </c>
      <c r="F76" t="str">
        <f t="shared" si="11"/>
        <v/>
      </c>
      <c r="G76" t="str">
        <f t="shared" si="12"/>
        <v/>
      </c>
      <c r="H76" t="str">
        <f t="shared" si="13"/>
        <v/>
      </c>
      <c r="I76" t="str">
        <f t="shared" si="14"/>
        <v/>
      </c>
      <c r="J76" t="str">
        <f t="shared" si="15"/>
        <v/>
      </c>
      <c r="K76" t="str">
        <f t="shared" si="16"/>
        <v/>
      </c>
      <c r="L76" t="str">
        <f t="shared" si="17"/>
        <v/>
      </c>
    </row>
    <row r="77" spans="1:12" x14ac:dyDescent="0.2">
      <c r="A77" s="2" t="s">
        <v>223</v>
      </c>
      <c r="B77" s="1" t="s">
        <v>224</v>
      </c>
      <c r="C77" s="2" t="s">
        <v>148</v>
      </c>
      <c r="D77" s="1" t="str">
        <f t="shared" si="9"/>
        <v xml:space="preserve">"name": </v>
      </c>
      <c r="E77" t="str">
        <f t="shared" si="10"/>
        <v>"CENTRAL LIBRARY",</v>
      </c>
      <c r="F77" t="str">
        <f t="shared" si="11"/>
        <v xml:space="preserve">"AddressLine": </v>
      </c>
      <c r="G77" t="str">
        <f t="shared" si="12"/>
        <v>"600 SOLEDAD",</v>
      </c>
      <c r="H77" t="str">
        <f t="shared" si="13"/>
        <v xml:space="preserve">"cityStateZip": </v>
      </c>
      <c r="I77" t="str">
        <f t="shared" si="14"/>
        <v>"SAN ANTONIO TX 78205",</v>
      </c>
      <c r="J77" t="str">
        <f t="shared" si="15"/>
        <v xml:space="preserve">"hoo": </v>
      </c>
      <c r="K77" t="str">
        <f t="shared" si="16"/>
        <v>"11/08/2022-11/08/2022 07:00 AM-07:00 PM",</v>
      </c>
      <c r="L77" t="str">
        <f t="shared" si="17"/>
        <v>{"name": "CENTRAL LIBRARY","AddressLine": "600 SOLEDAD","cityStateZip": "SAN ANTONIO TX 78205","hoo": ["11/08/2022-11/08/2022 07:00 AM-07:00 PM",]},</v>
      </c>
    </row>
    <row r="78" spans="1:12" x14ac:dyDescent="0.2">
      <c r="A78" s="2"/>
      <c r="B78" s="1" t="s">
        <v>9</v>
      </c>
      <c r="C78" s="2"/>
      <c r="D78" s="1" t="str">
        <f t="shared" si="9"/>
        <v/>
      </c>
      <c r="E78" t="str">
        <f t="shared" si="10"/>
        <v/>
      </c>
      <c r="F78" t="str">
        <f t="shared" si="11"/>
        <v/>
      </c>
      <c r="G78" t="str">
        <f t="shared" si="12"/>
        <v/>
      </c>
      <c r="H78" t="str">
        <f t="shared" si="13"/>
        <v/>
      </c>
      <c r="I78" t="str">
        <f t="shared" si="14"/>
        <v/>
      </c>
      <c r="J78" t="str">
        <f t="shared" si="15"/>
        <v/>
      </c>
      <c r="K78" t="str">
        <f t="shared" si="16"/>
        <v/>
      </c>
      <c r="L78" t="str">
        <f t="shared" si="17"/>
        <v/>
      </c>
    </row>
    <row r="79" spans="1:12" x14ac:dyDescent="0.2">
      <c r="A79" s="2" t="s">
        <v>225</v>
      </c>
      <c r="B79" s="1" t="s">
        <v>226</v>
      </c>
      <c r="C79" s="2" t="s">
        <v>148</v>
      </c>
      <c r="D79" s="1" t="str">
        <f t="shared" si="9"/>
        <v xml:space="preserve">"name": </v>
      </c>
      <c r="E79" t="str">
        <f t="shared" si="10"/>
        <v>"CHARLES GRAEBNER ELEMENTARY SCHOOL",</v>
      </c>
      <c r="F79" t="str">
        <f t="shared" si="11"/>
        <v xml:space="preserve">"AddressLine": </v>
      </c>
      <c r="G79" t="str">
        <f t="shared" si="12"/>
        <v>"530 HOOVER STREET",</v>
      </c>
      <c r="H79" t="str">
        <f t="shared" si="13"/>
        <v xml:space="preserve">"cityStateZip": </v>
      </c>
      <c r="I79" t="str">
        <f t="shared" si="14"/>
        <v>"SAN ANTONIO TX 78225",</v>
      </c>
      <c r="J79" t="str">
        <f t="shared" si="15"/>
        <v xml:space="preserve">"hoo": </v>
      </c>
      <c r="K79" t="str">
        <f t="shared" si="16"/>
        <v>"11/08/2022-11/08/2022 07:00 AM-07:00 PM",</v>
      </c>
      <c r="L79" t="str">
        <f t="shared" si="17"/>
        <v>{"name": "CHARLES GRAEBNER ELEMENTARY SCHOOL","AddressLine": "530 HOOVER STREET","cityStateZip": "SAN ANTONIO TX 78225","hoo": ["11/08/2022-11/08/2022 07:00 AM-07:00 PM",]},</v>
      </c>
    </row>
    <row r="80" spans="1:12" x14ac:dyDescent="0.2">
      <c r="A80" s="2"/>
      <c r="B80" s="1" t="s">
        <v>227</v>
      </c>
      <c r="C80" s="2"/>
      <c r="D80" s="1" t="str">
        <f t="shared" si="9"/>
        <v/>
      </c>
      <c r="E80" t="str">
        <f t="shared" si="10"/>
        <v/>
      </c>
      <c r="F80" t="str">
        <f t="shared" si="11"/>
        <v/>
      </c>
      <c r="G80" t="str">
        <f t="shared" si="12"/>
        <v/>
      </c>
      <c r="H80" t="str">
        <f t="shared" si="13"/>
        <v/>
      </c>
      <c r="I80" t="str">
        <f t="shared" si="14"/>
        <v/>
      </c>
      <c r="J80" t="str">
        <f t="shared" si="15"/>
        <v/>
      </c>
      <c r="K80" t="str">
        <f t="shared" si="16"/>
        <v/>
      </c>
      <c r="L80" t="str">
        <f t="shared" si="17"/>
        <v/>
      </c>
    </row>
    <row r="81" spans="1:12" x14ac:dyDescent="0.2">
      <c r="A81" s="2" t="s">
        <v>228</v>
      </c>
      <c r="B81" s="1" t="s">
        <v>229</v>
      </c>
      <c r="C81" s="2" t="s">
        <v>148</v>
      </c>
      <c r="D81" s="1" t="str">
        <f t="shared" si="9"/>
        <v xml:space="preserve">"name": </v>
      </c>
      <c r="E81" t="str">
        <f t="shared" si="10"/>
        <v>"CHINA GROVE CITY HALL",</v>
      </c>
      <c r="F81" t="str">
        <f t="shared" si="11"/>
        <v xml:space="preserve">"AddressLine": </v>
      </c>
      <c r="G81" t="str">
        <f t="shared" si="12"/>
        <v>"2412 FM 1516 S.",</v>
      </c>
      <c r="H81" t="str">
        <f t="shared" si="13"/>
        <v xml:space="preserve">"cityStateZip": </v>
      </c>
      <c r="I81" t="str">
        <f t="shared" si="14"/>
        <v>"CHINA GROVE TX 78263",</v>
      </c>
      <c r="J81" t="str">
        <f t="shared" si="15"/>
        <v xml:space="preserve">"hoo": </v>
      </c>
      <c r="K81" t="str">
        <f t="shared" si="16"/>
        <v>"11/08/2022-11/08/2022 07:00 AM-07:00 PM",</v>
      </c>
      <c r="L81" t="str">
        <f t="shared" si="17"/>
        <v>{"name": "CHINA GROVE CITY HALL","AddressLine": "2412 FM 1516 S.","cityStateZip": "CHINA GROVE TX 78263","hoo": ["11/08/2022-11/08/2022 07:00 AM-07:00 PM",]},</v>
      </c>
    </row>
    <row r="82" spans="1:12" x14ac:dyDescent="0.2">
      <c r="A82" s="2"/>
      <c r="B82" s="1" t="s">
        <v>230</v>
      </c>
      <c r="C82" s="2"/>
      <c r="D82" s="1" t="str">
        <f t="shared" si="9"/>
        <v/>
      </c>
      <c r="E82" t="str">
        <f t="shared" si="10"/>
        <v/>
      </c>
      <c r="F82" t="str">
        <f t="shared" si="11"/>
        <v/>
      </c>
      <c r="G82" t="str">
        <f t="shared" si="12"/>
        <v/>
      </c>
      <c r="H82" t="str">
        <f t="shared" si="13"/>
        <v/>
      </c>
      <c r="I82" t="str">
        <f t="shared" si="14"/>
        <v/>
      </c>
      <c r="J82" t="str">
        <f t="shared" si="15"/>
        <v/>
      </c>
      <c r="K82" t="str">
        <f t="shared" si="16"/>
        <v/>
      </c>
      <c r="L82" t="str">
        <f t="shared" si="17"/>
        <v/>
      </c>
    </row>
    <row r="83" spans="1:12" x14ac:dyDescent="0.2">
      <c r="A83" s="2" t="s">
        <v>231</v>
      </c>
      <c r="B83" s="1" t="s">
        <v>232</v>
      </c>
      <c r="C83" s="2" t="s">
        <v>148</v>
      </c>
      <c r="D83" s="1" t="str">
        <f t="shared" si="9"/>
        <v xml:space="preserve">"name": </v>
      </c>
      <c r="E83" t="str">
        <f t="shared" si="10"/>
        <v>"CHRISTA MCAULIFFE MIDDLE SCHOOL",</v>
      </c>
      <c r="F83" t="str">
        <f t="shared" si="11"/>
        <v xml:space="preserve">"AddressLine": </v>
      </c>
      <c r="G83" t="str">
        <f t="shared" si="12"/>
        <v>"9390 SW LOOP 410",</v>
      </c>
      <c r="H83" t="str">
        <f t="shared" si="13"/>
        <v xml:space="preserve">"cityStateZip": </v>
      </c>
      <c r="I83" t="str">
        <f t="shared" si="14"/>
        <v>"SAN ANTONIO TX 78242",</v>
      </c>
      <c r="J83" t="str">
        <f t="shared" si="15"/>
        <v xml:space="preserve">"hoo": </v>
      </c>
      <c r="K83" t="str">
        <f t="shared" si="16"/>
        <v>"11/08/2022-11/08/2022 07:00 AM-07:00 PM",</v>
      </c>
      <c r="L83" t="str">
        <f t="shared" si="17"/>
        <v>{"name": "CHRISTA MCAULIFFE MIDDLE SCHOOL","AddressLine": "9390 SW LOOP 410","cityStateZip": "SAN ANTONIO TX 78242","hoo": ["11/08/2022-11/08/2022 07:00 AM-07:00 PM",]},</v>
      </c>
    </row>
    <row r="84" spans="1:12" x14ac:dyDescent="0.2">
      <c r="A84" s="2"/>
      <c r="B84" s="1" t="s">
        <v>163</v>
      </c>
      <c r="C84" s="2"/>
      <c r="D84" s="1" t="str">
        <f t="shared" si="9"/>
        <v/>
      </c>
      <c r="E84" t="str">
        <f t="shared" si="10"/>
        <v/>
      </c>
      <c r="F84" t="str">
        <f t="shared" si="11"/>
        <v/>
      </c>
      <c r="G84" t="str">
        <f t="shared" si="12"/>
        <v/>
      </c>
      <c r="H84" t="str">
        <f t="shared" si="13"/>
        <v/>
      </c>
      <c r="I84" t="str">
        <f t="shared" si="14"/>
        <v/>
      </c>
      <c r="J84" t="str">
        <f t="shared" si="15"/>
        <v/>
      </c>
      <c r="K84" t="str">
        <f t="shared" si="16"/>
        <v/>
      </c>
      <c r="L84" t="str">
        <f t="shared" si="17"/>
        <v/>
      </c>
    </row>
    <row r="85" spans="1:12" x14ac:dyDescent="0.2">
      <c r="A85" s="2" t="s">
        <v>17</v>
      </c>
      <c r="B85" s="1" t="s">
        <v>18</v>
      </c>
      <c r="C85" s="2" t="s">
        <v>148</v>
      </c>
      <c r="D85" s="1" t="str">
        <f t="shared" si="9"/>
        <v xml:space="preserve">"name": </v>
      </c>
      <c r="E85" t="str">
        <f t="shared" si="10"/>
        <v>"CHRISTIAN FAMILY BAPTIST CHURCH(BOTH)",</v>
      </c>
      <c r="F85" t="str">
        <f t="shared" si="11"/>
        <v xml:space="preserve">"AddressLine": </v>
      </c>
      <c r="G85" t="str">
        <f t="shared" si="12"/>
        <v>"1589 GROSSENBACHER",</v>
      </c>
      <c r="H85" t="str">
        <f t="shared" si="13"/>
        <v xml:space="preserve">"cityStateZip": </v>
      </c>
      <c r="I85" t="str">
        <f t="shared" si="14"/>
        <v>"SAN ANTONIO TX 78245",</v>
      </c>
      <c r="J85" t="str">
        <f t="shared" si="15"/>
        <v xml:space="preserve">"hoo": </v>
      </c>
      <c r="K85" t="str">
        <f t="shared" si="16"/>
        <v>"11/08/2022-11/08/2022 07:00 AM-07:00 PM",</v>
      </c>
      <c r="L85" t="str">
        <f t="shared" si="17"/>
        <v>{"name": "CHRISTIAN FAMILY BAPTIST CHURCH(BOTH)","AddressLine": "1589 GROSSENBACHER","cityStateZip": "SAN ANTONIO TX 78245","hoo": ["11/08/2022-11/08/2022 07:00 AM-07:00 PM",]},</v>
      </c>
    </row>
    <row r="86" spans="1:12" x14ac:dyDescent="0.2">
      <c r="A86" s="2"/>
      <c r="B86" s="1" t="s">
        <v>19</v>
      </c>
      <c r="C86" s="2"/>
      <c r="D86" s="1" t="str">
        <f t="shared" si="9"/>
        <v/>
      </c>
      <c r="E86" t="str">
        <f t="shared" si="10"/>
        <v/>
      </c>
      <c r="F86" t="str">
        <f t="shared" si="11"/>
        <v/>
      </c>
      <c r="G86" t="str">
        <f t="shared" si="12"/>
        <v/>
      </c>
      <c r="H86" t="str">
        <f t="shared" si="13"/>
        <v/>
      </c>
      <c r="I86" t="str">
        <f t="shared" si="14"/>
        <v/>
      </c>
      <c r="J86" t="str">
        <f t="shared" si="15"/>
        <v/>
      </c>
      <c r="K86" t="str">
        <f t="shared" si="16"/>
        <v/>
      </c>
      <c r="L86" t="str">
        <f t="shared" si="17"/>
        <v/>
      </c>
    </row>
    <row r="87" spans="1:12" x14ac:dyDescent="0.2">
      <c r="A87" s="2" t="s">
        <v>233</v>
      </c>
      <c r="B87" s="1" t="s">
        <v>234</v>
      </c>
      <c r="C87" s="2" t="s">
        <v>148</v>
      </c>
      <c r="D87" s="1" t="str">
        <f t="shared" si="9"/>
        <v xml:space="preserve">"name": </v>
      </c>
      <c r="E87" t="str">
        <f t="shared" si="10"/>
        <v>"CHURCH OF RECONCILIATION",</v>
      </c>
      <c r="F87" t="str">
        <f t="shared" si="11"/>
        <v xml:space="preserve">"AddressLine": </v>
      </c>
      <c r="G87" t="str">
        <f t="shared" si="12"/>
        <v>"8900 STARCREST",</v>
      </c>
      <c r="H87" t="str">
        <f t="shared" si="13"/>
        <v xml:space="preserve">"cityStateZip": </v>
      </c>
      <c r="I87" t="str">
        <f t="shared" si="14"/>
        <v>"SAN ANTONIO TX 78217",</v>
      </c>
      <c r="J87" t="str">
        <f t="shared" si="15"/>
        <v xml:space="preserve">"hoo": </v>
      </c>
      <c r="K87" t="str">
        <f t="shared" si="16"/>
        <v>"11/08/2022-11/08/2022 07:00 AM-07:00 PM",</v>
      </c>
      <c r="L87" t="str">
        <f t="shared" si="17"/>
        <v>{"name": "CHURCH OF RECONCILIATION","AddressLine": "8900 STARCREST","cityStateZip": "SAN ANTONIO TX 78217","hoo": ["11/08/2022-11/08/2022 07:00 AM-07:00 PM",]},</v>
      </c>
    </row>
    <row r="88" spans="1:12" x14ac:dyDescent="0.2">
      <c r="A88" s="2"/>
      <c r="B88" s="1" t="s">
        <v>235</v>
      </c>
      <c r="C88" s="2"/>
      <c r="D88" s="1" t="str">
        <f t="shared" si="9"/>
        <v/>
      </c>
      <c r="E88" t="str">
        <f t="shared" si="10"/>
        <v/>
      </c>
      <c r="F88" t="str">
        <f t="shared" si="11"/>
        <v/>
      </c>
      <c r="G88" t="str">
        <f t="shared" si="12"/>
        <v/>
      </c>
      <c r="H88" t="str">
        <f t="shared" si="13"/>
        <v/>
      </c>
      <c r="I88" t="str">
        <f t="shared" si="14"/>
        <v/>
      </c>
      <c r="J88" t="str">
        <f t="shared" si="15"/>
        <v/>
      </c>
      <c r="K88" t="str">
        <f t="shared" si="16"/>
        <v/>
      </c>
      <c r="L88" t="str">
        <f t="shared" si="17"/>
        <v/>
      </c>
    </row>
    <row r="89" spans="1:12" x14ac:dyDescent="0.2">
      <c r="A89" s="2" t="s">
        <v>236</v>
      </c>
      <c r="B89" s="1" t="s">
        <v>237</v>
      </c>
      <c r="C89" s="2" t="s">
        <v>148</v>
      </c>
      <c r="D89" s="1" t="str">
        <f t="shared" si="9"/>
        <v xml:space="preserve">"name": </v>
      </c>
      <c r="E89" t="str">
        <f t="shared" si="10"/>
        <v>"CHURCHILL HIGH SCHOOL",</v>
      </c>
      <c r="F89" t="str">
        <f t="shared" si="11"/>
        <v xml:space="preserve">"AddressLine": </v>
      </c>
      <c r="G89" t="str">
        <f t="shared" si="12"/>
        <v>"12049 BLANCO RD.",</v>
      </c>
      <c r="H89" t="str">
        <f t="shared" si="13"/>
        <v xml:space="preserve">"cityStateZip": </v>
      </c>
      <c r="I89" t="str">
        <f t="shared" si="14"/>
        <v>"SAN ANTONIO TX 78216",</v>
      </c>
      <c r="J89" t="str">
        <f t="shared" si="15"/>
        <v xml:space="preserve">"hoo": </v>
      </c>
      <c r="K89" t="str">
        <f t="shared" si="16"/>
        <v>"11/08/2022-11/08/2022 07:00 AM-07:00 PM",</v>
      </c>
      <c r="L89" t="str">
        <f t="shared" si="17"/>
        <v>{"name": "CHURCHILL HIGH SCHOOL","AddressLine": "12049 BLANCO RD.","cityStateZip": "SAN ANTONIO TX 78216","hoo": ["11/08/2022-11/08/2022 07:00 AM-07:00 PM",]},</v>
      </c>
    </row>
    <row r="90" spans="1:12" x14ac:dyDescent="0.2">
      <c r="A90" s="2"/>
      <c r="B90" s="1" t="s">
        <v>101</v>
      </c>
      <c r="C90" s="2"/>
      <c r="D90" s="1" t="str">
        <f t="shared" si="9"/>
        <v/>
      </c>
      <c r="E90" t="str">
        <f t="shared" si="10"/>
        <v/>
      </c>
      <c r="F90" t="str">
        <f t="shared" si="11"/>
        <v/>
      </c>
      <c r="G90" t="str">
        <f t="shared" si="12"/>
        <v/>
      </c>
      <c r="H90" t="str">
        <f t="shared" si="13"/>
        <v/>
      </c>
      <c r="I90" t="str">
        <f t="shared" si="14"/>
        <v/>
      </c>
      <c r="J90" t="str">
        <f t="shared" si="15"/>
        <v/>
      </c>
      <c r="K90" t="str">
        <f t="shared" si="16"/>
        <v/>
      </c>
      <c r="L90" t="str">
        <f t="shared" si="17"/>
        <v/>
      </c>
    </row>
    <row r="91" spans="1:12" x14ac:dyDescent="0.2">
      <c r="A91" s="2" t="s">
        <v>238</v>
      </c>
      <c r="B91" s="1" t="s">
        <v>239</v>
      </c>
      <c r="C91" s="2" t="s">
        <v>148</v>
      </c>
      <c r="D91" s="1" t="str">
        <f t="shared" si="9"/>
        <v xml:space="preserve">"name": </v>
      </c>
      <c r="E91" t="str">
        <f t="shared" si="10"/>
        <v>"CIBOLO GREEN ELEMENTARY SCHOOL",</v>
      </c>
      <c r="F91" t="str">
        <f t="shared" si="11"/>
        <v xml:space="preserve">"AddressLine": </v>
      </c>
      <c r="G91" t="str">
        <f t="shared" si="12"/>
        <v>"24315 BULVERDE GREEN",</v>
      </c>
      <c r="H91" t="str">
        <f t="shared" si="13"/>
        <v xml:space="preserve">"cityStateZip": </v>
      </c>
      <c r="I91" t="str">
        <f t="shared" si="14"/>
        <v>"SAN ANTONIO TX 78261",</v>
      </c>
      <c r="J91" t="str">
        <f t="shared" si="15"/>
        <v xml:space="preserve">"hoo": </v>
      </c>
      <c r="K91" t="str">
        <f t="shared" si="16"/>
        <v>"11/08/2022-11/08/2022 07:00 AM-07:00 PM",</v>
      </c>
      <c r="L91" t="str">
        <f t="shared" si="17"/>
        <v>{"name": "CIBOLO GREEN ELEMENTARY SCHOOL","AddressLine": "24315 BULVERDE GREEN","cityStateZip": "SAN ANTONIO TX 78261","hoo": ["11/08/2022-11/08/2022 07:00 AM-07:00 PM",]},</v>
      </c>
    </row>
    <row r="92" spans="1:12" x14ac:dyDescent="0.2">
      <c r="A92" s="2"/>
      <c r="B92" s="1" t="s">
        <v>240</v>
      </c>
      <c r="C92" s="2"/>
      <c r="D92" s="1" t="str">
        <f t="shared" si="9"/>
        <v/>
      </c>
      <c r="E92" t="str">
        <f t="shared" si="10"/>
        <v/>
      </c>
      <c r="F92" t="str">
        <f t="shared" si="11"/>
        <v/>
      </c>
      <c r="G92" t="str">
        <f t="shared" si="12"/>
        <v/>
      </c>
      <c r="H92" t="str">
        <f t="shared" si="13"/>
        <v/>
      </c>
      <c r="I92" t="str">
        <f t="shared" si="14"/>
        <v/>
      </c>
      <c r="J92" t="str">
        <f t="shared" si="15"/>
        <v/>
      </c>
      <c r="K92" t="str">
        <f t="shared" si="16"/>
        <v/>
      </c>
      <c r="L92" t="str">
        <f t="shared" si="17"/>
        <v/>
      </c>
    </row>
    <row r="93" spans="1:12" x14ac:dyDescent="0.2">
      <c r="A93" s="2" t="s">
        <v>241</v>
      </c>
      <c r="B93" s="1" t="s">
        <v>242</v>
      </c>
      <c r="C93" s="2" t="s">
        <v>148</v>
      </c>
      <c r="D93" s="1" t="str">
        <f t="shared" si="9"/>
        <v xml:space="preserve">"name": </v>
      </c>
      <c r="E93" t="str">
        <f t="shared" si="10"/>
        <v>"CITY OF SANDY OAKS MUNICIPAL BLDG",</v>
      </c>
      <c r="F93" t="str">
        <f t="shared" si="11"/>
        <v xml:space="preserve">"AddressLine": </v>
      </c>
      <c r="G93" t="str">
        <f t="shared" si="12"/>
        <v>"22780 PRIEST RD.",</v>
      </c>
      <c r="H93" t="str">
        <f t="shared" si="13"/>
        <v xml:space="preserve">"cityStateZip": </v>
      </c>
      <c r="I93" t="str">
        <f t="shared" si="14"/>
        <v>"SANDY OAKS TX 78112",</v>
      </c>
      <c r="J93" t="str">
        <f t="shared" si="15"/>
        <v xml:space="preserve">"hoo": </v>
      </c>
      <c r="K93" t="str">
        <f t="shared" si="16"/>
        <v>"11/08/2022-11/08/2022 07:00 AM-07:00 PM",</v>
      </c>
      <c r="L93" t="str">
        <f t="shared" si="17"/>
        <v>{"name": "CITY OF SANDY OAKS MUNICIPAL BLDG","AddressLine": "22780 PRIEST RD.","cityStateZip": "SANDY OAKS TX 78112","hoo": ["11/08/2022-11/08/2022 07:00 AM-07:00 PM",]},</v>
      </c>
    </row>
    <row r="94" spans="1:12" x14ac:dyDescent="0.2">
      <c r="A94" s="2"/>
      <c r="B94" s="1" t="s">
        <v>243</v>
      </c>
      <c r="C94" s="2"/>
      <c r="D94" s="1" t="str">
        <f t="shared" si="9"/>
        <v/>
      </c>
      <c r="E94" t="str">
        <f t="shared" si="10"/>
        <v/>
      </c>
      <c r="F94" t="str">
        <f t="shared" si="11"/>
        <v/>
      </c>
      <c r="G94" t="str">
        <f t="shared" si="12"/>
        <v/>
      </c>
      <c r="H94" t="str">
        <f t="shared" si="13"/>
        <v/>
      </c>
      <c r="I94" t="str">
        <f t="shared" si="14"/>
        <v/>
      </c>
      <c r="J94" t="str">
        <f t="shared" si="15"/>
        <v/>
      </c>
      <c r="K94" t="str">
        <f t="shared" si="16"/>
        <v/>
      </c>
      <c r="L94" t="str">
        <f t="shared" si="17"/>
        <v/>
      </c>
    </row>
    <row r="95" spans="1:12" x14ac:dyDescent="0.2">
      <c r="A95" s="2" t="s">
        <v>244</v>
      </c>
      <c r="B95" s="1" t="s">
        <v>245</v>
      </c>
      <c r="C95" s="2" t="s">
        <v>148</v>
      </c>
      <c r="D95" s="1" t="str">
        <f t="shared" si="9"/>
        <v xml:space="preserve">"name": </v>
      </c>
      <c r="E95" t="str">
        <f t="shared" si="10"/>
        <v>"CITY OF VON ORMY MUNICIPAL COURT",</v>
      </c>
      <c r="F95" t="str">
        <f t="shared" si="11"/>
        <v xml:space="preserve">"AddressLine": </v>
      </c>
      <c r="G95" t="str">
        <f t="shared" si="12"/>
        <v>"14729 QUARTER HORSE",</v>
      </c>
      <c r="H95" t="str">
        <f t="shared" si="13"/>
        <v xml:space="preserve">"cityStateZip": </v>
      </c>
      <c r="I95" t="str">
        <f t="shared" si="14"/>
        <v>"VON ORMY TX 78073",</v>
      </c>
      <c r="J95" t="str">
        <f t="shared" si="15"/>
        <v xml:space="preserve">"hoo": </v>
      </c>
      <c r="K95" t="str">
        <f t="shared" si="16"/>
        <v>"11/08/2022-11/08/2022 07:00 AM-07:00 PM",</v>
      </c>
      <c r="L95" t="str">
        <f t="shared" si="17"/>
        <v>{"name": "CITY OF VON ORMY MUNICIPAL COURT","AddressLine": "14729 QUARTER HORSE","cityStateZip": "VON ORMY TX 78073","hoo": ["11/08/2022-11/08/2022 07:00 AM-07:00 PM",]},</v>
      </c>
    </row>
    <row r="96" spans="1:12" x14ac:dyDescent="0.2">
      <c r="A96" s="2"/>
      <c r="B96" s="1" t="s">
        <v>246</v>
      </c>
      <c r="C96" s="2"/>
      <c r="D96" s="1" t="str">
        <f t="shared" si="9"/>
        <v/>
      </c>
      <c r="E96" t="str">
        <f t="shared" si="10"/>
        <v/>
      </c>
      <c r="F96" t="str">
        <f t="shared" si="11"/>
        <v/>
      </c>
      <c r="G96" t="str">
        <f t="shared" si="12"/>
        <v/>
      </c>
      <c r="H96" t="str">
        <f t="shared" si="13"/>
        <v/>
      </c>
      <c r="I96" t="str">
        <f t="shared" si="14"/>
        <v/>
      </c>
      <c r="J96" t="str">
        <f t="shared" si="15"/>
        <v/>
      </c>
      <c r="K96" t="str">
        <f t="shared" si="16"/>
        <v/>
      </c>
      <c r="L96" t="str">
        <f t="shared" si="17"/>
        <v/>
      </c>
    </row>
    <row r="97" spans="1:12" x14ac:dyDescent="0.2">
      <c r="A97" s="2" t="s">
        <v>247</v>
      </c>
      <c r="B97" s="1" t="s">
        <v>248</v>
      </c>
      <c r="C97" s="2" t="s">
        <v>148</v>
      </c>
      <c r="D97" s="1" t="str">
        <f t="shared" si="9"/>
        <v xml:space="preserve">"name": </v>
      </c>
      <c r="E97" t="str">
        <f t="shared" si="10"/>
        <v>"CLARK HIGH SCHOOL",</v>
      </c>
      <c r="F97" t="str">
        <f t="shared" si="11"/>
        <v xml:space="preserve">"AddressLine": </v>
      </c>
      <c r="G97" t="str">
        <f t="shared" si="12"/>
        <v>"5150 DE ZAVALA RD.",</v>
      </c>
      <c r="H97" t="str">
        <f t="shared" si="13"/>
        <v xml:space="preserve">"cityStateZip": </v>
      </c>
      <c r="I97" t="str">
        <f t="shared" si="14"/>
        <v>"SAN ANTONIO TX 78249",</v>
      </c>
      <c r="J97" t="str">
        <f t="shared" si="15"/>
        <v xml:space="preserve">"hoo": </v>
      </c>
      <c r="K97" t="str">
        <f t="shared" si="16"/>
        <v>"11/08/2022-11/08/2022 07:00 AM-07:00 PM",</v>
      </c>
      <c r="L97" t="str">
        <f t="shared" si="17"/>
        <v>{"name": "CLARK HIGH SCHOOL","AddressLine": "5150 DE ZAVALA RD.","cityStateZip": "SAN ANTONIO TX 78249","hoo": ["11/08/2022-11/08/2022 07:00 AM-07:00 PM",]},</v>
      </c>
    </row>
    <row r="98" spans="1:12" x14ac:dyDescent="0.2">
      <c r="A98" s="2"/>
      <c r="B98" s="1" t="s">
        <v>54</v>
      </c>
      <c r="C98" s="2"/>
      <c r="D98" s="1" t="str">
        <f t="shared" si="9"/>
        <v/>
      </c>
      <c r="E98" t="str">
        <f t="shared" si="10"/>
        <v/>
      </c>
      <c r="F98" t="str">
        <f t="shared" si="11"/>
        <v/>
      </c>
      <c r="G98" t="str">
        <f t="shared" si="12"/>
        <v/>
      </c>
      <c r="H98" t="str">
        <f t="shared" si="13"/>
        <v/>
      </c>
      <c r="I98" t="str">
        <f t="shared" si="14"/>
        <v/>
      </c>
      <c r="J98" t="str">
        <f t="shared" si="15"/>
        <v/>
      </c>
      <c r="K98" t="str">
        <f t="shared" si="16"/>
        <v/>
      </c>
      <c r="L98" t="str">
        <f t="shared" si="17"/>
        <v/>
      </c>
    </row>
    <row r="99" spans="1:12" x14ac:dyDescent="0.2">
      <c r="A99" s="2" t="s">
        <v>20</v>
      </c>
      <c r="B99" s="1" t="s">
        <v>21</v>
      </c>
      <c r="C99" s="2" t="s">
        <v>148</v>
      </c>
      <c r="D99" s="1" t="str">
        <f t="shared" si="9"/>
        <v xml:space="preserve">"name": </v>
      </c>
      <c r="E99" t="str">
        <f t="shared" si="10"/>
        <v>"CLAUDE BLACK COMMUNITY CENTER(BOTH)",</v>
      </c>
      <c r="F99" t="str">
        <f t="shared" si="11"/>
        <v xml:space="preserve">"AddressLine": </v>
      </c>
      <c r="G99" t="str">
        <f t="shared" si="12"/>
        <v>"2805 E. COMMERCE",</v>
      </c>
      <c r="H99" t="str">
        <f t="shared" si="13"/>
        <v xml:space="preserve">"cityStateZip": </v>
      </c>
      <c r="I99" t="str">
        <f t="shared" si="14"/>
        <v>"SAN ANTONIO TX 78202",</v>
      </c>
      <c r="J99" t="str">
        <f t="shared" si="15"/>
        <v xml:space="preserve">"hoo": </v>
      </c>
      <c r="K99" t="str">
        <f t="shared" si="16"/>
        <v>"11/08/2022-11/08/2022 07:00 AM-07:00 PM",</v>
      </c>
      <c r="L99" t="str">
        <f t="shared" si="17"/>
        <v>{"name": "CLAUDE BLACK COMMUNITY CENTER(BOTH)","AddressLine": "2805 E. COMMERCE","cityStateZip": "SAN ANTONIO TX 78202","hoo": ["11/08/2022-11/08/2022 07:00 AM-07:00 PM",]},</v>
      </c>
    </row>
    <row r="100" spans="1:12" x14ac:dyDescent="0.2">
      <c r="A100" s="2"/>
      <c r="B100" s="1" t="s">
        <v>22</v>
      </c>
      <c r="C100" s="2"/>
      <c r="D100" s="1" t="str">
        <f t="shared" si="9"/>
        <v/>
      </c>
      <c r="E100" t="str">
        <f t="shared" si="10"/>
        <v/>
      </c>
      <c r="F100" t="str">
        <f t="shared" si="11"/>
        <v/>
      </c>
      <c r="G100" t="str">
        <f t="shared" si="12"/>
        <v/>
      </c>
      <c r="H100" t="str">
        <f t="shared" si="13"/>
        <v/>
      </c>
      <c r="I100" t="str">
        <f t="shared" si="14"/>
        <v/>
      </c>
      <c r="J100" t="str">
        <f t="shared" si="15"/>
        <v/>
      </c>
      <c r="K100" t="str">
        <f t="shared" si="16"/>
        <v/>
      </c>
      <c r="L100" t="str">
        <f t="shared" si="17"/>
        <v/>
      </c>
    </row>
    <row r="101" spans="1:12" x14ac:dyDescent="0.2">
      <c r="A101" s="2" t="s">
        <v>249</v>
      </c>
      <c r="B101" s="1" t="s">
        <v>250</v>
      </c>
      <c r="C101" s="2" t="s">
        <v>148</v>
      </c>
      <c r="D101" s="1" t="str">
        <f t="shared" si="9"/>
        <v xml:space="preserve">"name": </v>
      </c>
      <c r="E101" t="str">
        <f t="shared" si="10"/>
        <v>"CLEAR SPRING ELEMENTARY SCHOOL",</v>
      </c>
      <c r="F101" t="str">
        <f t="shared" si="11"/>
        <v xml:space="preserve">"AddressLine": </v>
      </c>
      <c r="G101" t="str">
        <f t="shared" si="12"/>
        <v>"4311 CLEAR SPRING DR.",</v>
      </c>
      <c r="H101" t="str">
        <f t="shared" si="13"/>
        <v xml:space="preserve">"cityStateZip": </v>
      </c>
      <c r="I101" t="str">
        <f t="shared" si="14"/>
        <v>"SAN ANTONIO TX 78217",</v>
      </c>
      <c r="J101" t="str">
        <f t="shared" si="15"/>
        <v xml:space="preserve">"hoo": </v>
      </c>
      <c r="K101" t="str">
        <f t="shared" si="16"/>
        <v>"11/08/2022-11/08/2022 07:00 AM-07:00 PM",</v>
      </c>
      <c r="L101" t="str">
        <f t="shared" si="17"/>
        <v>{"name": "CLEAR SPRING ELEMENTARY SCHOOL","AddressLine": "4311 CLEAR SPRING DR.","cityStateZip": "SAN ANTONIO TX 78217","hoo": ["11/08/2022-11/08/2022 07:00 AM-07:00 PM",]},</v>
      </c>
    </row>
    <row r="102" spans="1:12" x14ac:dyDescent="0.2">
      <c r="A102" s="2"/>
      <c r="B102" s="1" t="s">
        <v>235</v>
      </c>
      <c r="C102" s="2"/>
      <c r="D102" s="1" t="str">
        <f t="shared" si="9"/>
        <v/>
      </c>
      <c r="E102" t="str">
        <f t="shared" si="10"/>
        <v/>
      </c>
      <c r="F102" t="str">
        <f t="shared" si="11"/>
        <v/>
      </c>
      <c r="G102" t="str">
        <f t="shared" si="12"/>
        <v/>
      </c>
      <c r="H102" t="str">
        <f t="shared" si="13"/>
        <v/>
      </c>
      <c r="I102" t="str">
        <f t="shared" si="14"/>
        <v/>
      </c>
      <c r="J102" t="str">
        <f t="shared" si="15"/>
        <v/>
      </c>
      <c r="K102" t="str">
        <f t="shared" si="16"/>
        <v/>
      </c>
      <c r="L102" t="str">
        <f t="shared" si="17"/>
        <v/>
      </c>
    </row>
    <row r="103" spans="1:12" x14ac:dyDescent="0.2">
      <c r="A103" s="2" t="s">
        <v>23</v>
      </c>
      <c r="B103" s="1" t="s">
        <v>24</v>
      </c>
      <c r="C103" s="2" t="s">
        <v>148</v>
      </c>
      <c r="D103" s="1" t="str">
        <f t="shared" si="9"/>
        <v xml:space="preserve">"name": </v>
      </c>
      <c r="E103" t="str">
        <f t="shared" si="10"/>
        <v>"CODY BRANCH LIBRARY(BOTH)",</v>
      </c>
      <c r="F103" t="str">
        <f t="shared" si="11"/>
        <v xml:space="preserve">"AddressLine": </v>
      </c>
      <c r="G103" t="str">
        <f t="shared" si="12"/>
        <v>"11441 VANCE JACKSON",</v>
      </c>
      <c r="H103" t="str">
        <f t="shared" si="13"/>
        <v xml:space="preserve">"cityStateZip": </v>
      </c>
      <c r="I103" t="str">
        <f t="shared" si="14"/>
        <v>"SAN ANTONIO TX 78230",</v>
      </c>
      <c r="J103" t="str">
        <f t="shared" si="15"/>
        <v xml:space="preserve">"hoo": </v>
      </c>
      <c r="K103" t="str">
        <f t="shared" si="16"/>
        <v>"11/08/2022-11/08/2022 07:00 AM-07:00 PM",</v>
      </c>
      <c r="L103" t="str">
        <f t="shared" si="17"/>
        <v>{"name": "CODY BRANCH LIBRARY(BOTH)","AddressLine": "11441 VANCE JACKSON","cityStateZip": "SAN ANTONIO TX 78230","hoo": ["11/08/2022-11/08/2022 07:00 AM-07:00 PM",]},</v>
      </c>
    </row>
    <row r="104" spans="1:12" x14ac:dyDescent="0.2">
      <c r="A104" s="2"/>
      <c r="B104" s="1" t="s">
        <v>25</v>
      </c>
      <c r="C104" s="2"/>
      <c r="D104" s="1" t="str">
        <f t="shared" si="9"/>
        <v/>
      </c>
      <c r="E104" t="str">
        <f t="shared" si="10"/>
        <v/>
      </c>
      <c r="F104" t="str">
        <f t="shared" si="11"/>
        <v/>
      </c>
      <c r="G104" t="str">
        <f t="shared" si="12"/>
        <v/>
      </c>
      <c r="H104" t="str">
        <f t="shared" si="13"/>
        <v/>
      </c>
      <c r="I104" t="str">
        <f t="shared" si="14"/>
        <v/>
      </c>
      <c r="J104" t="str">
        <f t="shared" si="15"/>
        <v/>
      </c>
      <c r="K104" t="str">
        <f t="shared" si="16"/>
        <v/>
      </c>
      <c r="L104" t="str">
        <f t="shared" si="17"/>
        <v/>
      </c>
    </row>
    <row r="105" spans="1:12" x14ac:dyDescent="0.2">
      <c r="A105" s="2" t="s">
        <v>251</v>
      </c>
      <c r="B105" s="1" t="s">
        <v>252</v>
      </c>
      <c r="C105" s="2" t="s">
        <v>148</v>
      </c>
      <c r="D105" s="1" t="str">
        <f t="shared" si="9"/>
        <v xml:space="preserve">"name": </v>
      </c>
      <c r="E105" t="str">
        <f t="shared" si="10"/>
        <v>"CODY ELEMENTARY SCHOOL",</v>
      </c>
      <c r="F105" t="str">
        <f t="shared" si="11"/>
        <v xml:space="preserve">"AddressLine": </v>
      </c>
      <c r="G105" t="str">
        <f t="shared" si="12"/>
        <v>"10403 DUGAS DRIVE",</v>
      </c>
      <c r="H105" t="str">
        <f t="shared" si="13"/>
        <v xml:space="preserve">"cityStateZip": </v>
      </c>
      <c r="I105" t="str">
        <f t="shared" si="14"/>
        <v>"SAN ANTONIO TX 78245",</v>
      </c>
      <c r="J105" t="str">
        <f t="shared" si="15"/>
        <v xml:space="preserve">"hoo": </v>
      </c>
      <c r="K105" t="str">
        <f t="shared" si="16"/>
        <v>"11/08/2022-11/08/2022 07:00 AM-07:00 PM",</v>
      </c>
      <c r="L105" t="str">
        <f t="shared" si="17"/>
        <v>{"name": "CODY ELEMENTARY SCHOOL","AddressLine": "10403 DUGAS DRIVE","cityStateZip": "SAN ANTONIO TX 78245","hoo": ["11/08/2022-11/08/2022 07:00 AM-07:00 PM",]},</v>
      </c>
    </row>
    <row r="106" spans="1:12" x14ac:dyDescent="0.2">
      <c r="A106" s="2"/>
      <c r="B106" s="1" t="s">
        <v>19</v>
      </c>
      <c r="C106" s="2"/>
      <c r="D106" s="1" t="str">
        <f t="shared" si="9"/>
        <v/>
      </c>
      <c r="E106" t="str">
        <f t="shared" si="10"/>
        <v/>
      </c>
      <c r="F106" t="str">
        <f t="shared" si="11"/>
        <v/>
      </c>
      <c r="G106" t="str">
        <f t="shared" si="12"/>
        <v/>
      </c>
      <c r="H106" t="str">
        <f t="shared" si="13"/>
        <v/>
      </c>
      <c r="I106" t="str">
        <f t="shared" si="14"/>
        <v/>
      </c>
      <c r="J106" t="str">
        <f t="shared" si="15"/>
        <v/>
      </c>
      <c r="K106" t="str">
        <f t="shared" si="16"/>
        <v/>
      </c>
      <c r="L106" t="str">
        <f t="shared" si="17"/>
        <v/>
      </c>
    </row>
    <row r="107" spans="1:12" x14ac:dyDescent="0.2">
      <c r="A107" s="2" t="s">
        <v>253</v>
      </c>
      <c r="B107" s="1" t="s">
        <v>254</v>
      </c>
      <c r="C107" s="2" t="s">
        <v>148</v>
      </c>
      <c r="D107" s="1" t="str">
        <f t="shared" si="9"/>
        <v xml:space="preserve">"name": </v>
      </c>
      <c r="E107" t="str">
        <f t="shared" si="10"/>
        <v>"COLE ELEMENTARY SCHOOL",</v>
      </c>
      <c r="F107" t="str">
        <f t="shared" si="11"/>
        <v xml:space="preserve">"AddressLine": </v>
      </c>
      <c r="G107" t="str">
        <f t="shared" si="12"/>
        <v>"13185 TILLMAN RIDGE",</v>
      </c>
      <c r="H107" t="str">
        <f t="shared" si="13"/>
        <v xml:space="preserve">"cityStateZip": </v>
      </c>
      <c r="I107" t="str">
        <f t="shared" si="14"/>
        <v>"SAN ANTONIO TX 78253",</v>
      </c>
      <c r="J107" t="str">
        <f t="shared" si="15"/>
        <v xml:space="preserve">"hoo": </v>
      </c>
      <c r="K107" t="str">
        <f t="shared" si="16"/>
        <v>"11/08/2022-11/08/2022 07:00 AM-07:00 PM",</v>
      </c>
      <c r="L107" t="str">
        <f t="shared" si="17"/>
        <v>{"name": "COLE ELEMENTARY SCHOOL","AddressLine": "13185 TILLMAN RIDGE","cityStateZip": "SAN ANTONIO TX 78253","hoo": ["11/08/2022-11/08/2022 07:00 AM-07:00 PM",]},</v>
      </c>
    </row>
    <row r="108" spans="1:12" x14ac:dyDescent="0.2">
      <c r="A108" s="2"/>
      <c r="B108" s="1" t="s">
        <v>255</v>
      </c>
      <c r="C108" s="2"/>
      <c r="D108" s="1" t="str">
        <f t="shared" si="9"/>
        <v/>
      </c>
      <c r="E108" t="str">
        <f t="shared" si="10"/>
        <v/>
      </c>
      <c r="F108" t="str">
        <f t="shared" si="11"/>
        <v/>
      </c>
      <c r="G108" t="str">
        <f t="shared" si="12"/>
        <v/>
      </c>
      <c r="H108" t="str">
        <f t="shared" si="13"/>
        <v/>
      </c>
      <c r="I108" t="str">
        <f t="shared" si="14"/>
        <v/>
      </c>
      <c r="J108" t="str">
        <f t="shared" si="15"/>
        <v/>
      </c>
      <c r="K108" t="str">
        <f t="shared" si="16"/>
        <v/>
      </c>
      <c r="L108" t="str">
        <f t="shared" si="17"/>
        <v/>
      </c>
    </row>
    <row r="109" spans="1:12" x14ac:dyDescent="0.2">
      <c r="A109" s="2" t="s">
        <v>256</v>
      </c>
      <c r="B109" s="1" t="s">
        <v>257</v>
      </c>
      <c r="C109" s="2" t="s">
        <v>148</v>
      </c>
      <c r="D109" s="1" t="str">
        <f t="shared" si="9"/>
        <v xml:space="preserve">"name": </v>
      </c>
      <c r="E109" t="str">
        <f t="shared" si="10"/>
        <v>"COLLIER ELEMENTARY SCHOOL",</v>
      </c>
      <c r="F109" t="str">
        <f t="shared" si="11"/>
        <v xml:space="preserve">"AddressLine": </v>
      </c>
      <c r="G109" t="str">
        <f t="shared" si="12"/>
        <v>"834 W. SOUTHCROSS",</v>
      </c>
      <c r="H109" t="str">
        <f t="shared" si="13"/>
        <v xml:space="preserve">"cityStateZip": </v>
      </c>
      <c r="I109" t="str">
        <f t="shared" si="14"/>
        <v>"SAN ANTONIO TX 78211",</v>
      </c>
      <c r="J109" t="str">
        <f t="shared" si="15"/>
        <v xml:space="preserve">"hoo": </v>
      </c>
      <c r="K109" t="str">
        <f t="shared" si="16"/>
        <v>"11/08/2022-11/08/2022 07:00 AM-07:00 PM",</v>
      </c>
      <c r="L109" t="str">
        <f t="shared" si="17"/>
        <v>{"name": "COLLIER ELEMENTARY SCHOOL","AddressLine": "834 W. SOUTHCROSS","cityStateZip": "SAN ANTONIO TX 78211","hoo": ["11/08/2022-11/08/2022 07:00 AM-07:00 PM",]},</v>
      </c>
    </row>
    <row r="110" spans="1:12" x14ac:dyDescent="0.2">
      <c r="A110" s="2"/>
      <c r="B110" s="1" t="s">
        <v>191</v>
      </c>
      <c r="C110" s="2"/>
      <c r="D110" s="1" t="str">
        <f t="shared" si="9"/>
        <v/>
      </c>
      <c r="E110" t="str">
        <f t="shared" si="10"/>
        <v/>
      </c>
      <c r="F110" t="str">
        <f t="shared" si="11"/>
        <v/>
      </c>
      <c r="G110" t="str">
        <f t="shared" si="12"/>
        <v/>
      </c>
      <c r="H110" t="str">
        <f t="shared" si="13"/>
        <v/>
      </c>
      <c r="I110" t="str">
        <f t="shared" si="14"/>
        <v/>
      </c>
      <c r="J110" t="str">
        <f t="shared" si="15"/>
        <v/>
      </c>
      <c r="K110" t="str">
        <f t="shared" si="16"/>
        <v/>
      </c>
      <c r="L110" t="str">
        <f t="shared" si="17"/>
        <v/>
      </c>
    </row>
    <row r="111" spans="1:12" x14ac:dyDescent="0.2">
      <c r="A111" s="2" t="s">
        <v>258</v>
      </c>
      <c r="B111" s="1" t="s">
        <v>259</v>
      </c>
      <c r="C111" s="2" t="s">
        <v>148</v>
      </c>
      <c r="D111" s="1" t="str">
        <f t="shared" si="9"/>
        <v xml:space="preserve">"name": </v>
      </c>
      <c r="E111" t="str">
        <f t="shared" si="10"/>
        <v>"COLLINS GARDEN BRANCH LIBRARY",</v>
      </c>
      <c r="F111" t="str">
        <f t="shared" si="11"/>
        <v xml:space="preserve">"AddressLine": </v>
      </c>
      <c r="G111" t="str">
        <f t="shared" si="12"/>
        <v>"200 N. PARK BLVD",</v>
      </c>
      <c r="H111" t="str">
        <f t="shared" si="13"/>
        <v xml:space="preserve">"cityStateZip": </v>
      </c>
      <c r="I111" t="str">
        <f t="shared" si="14"/>
        <v>"SAN ANTONIO TX 78204",</v>
      </c>
      <c r="J111" t="str">
        <f t="shared" si="15"/>
        <v xml:space="preserve">"hoo": </v>
      </c>
      <c r="K111" t="str">
        <f t="shared" si="16"/>
        <v>"11/08/2022-11/08/2022 07:00 AM-07:00 PM",</v>
      </c>
      <c r="L111" t="str">
        <f t="shared" si="17"/>
        <v>{"name": "COLLINS GARDEN BRANCH LIBRARY","AddressLine": "200 N. PARK BLVD","cityStateZip": "SAN ANTONIO TX 78204","hoo": ["11/08/2022-11/08/2022 07:00 AM-07:00 PM",]},</v>
      </c>
    </row>
    <row r="112" spans="1:12" x14ac:dyDescent="0.2">
      <c r="A112" s="2"/>
      <c r="B112" s="1" t="s">
        <v>260</v>
      </c>
      <c r="C112" s="2"/>
      <c r="D112" s="1" t="str">
        <f t="shared" si="9"/>
        <v/>
      </c>
      <c r="E112" t="str">
        <f t="shared" si="10"/>
        <v/>
      </c>
      <c r="F112" t="str">
        <f t="shared" si="11"/>
        <v/>
      </c>
      <c r="G112" t="str">
        <f t="shared" si="12"/>
        <v/>
      </c>
      <c r="H112" t="str">
        <f t="shared" si="13"/>
        <v/>
      </c>
      <c r="I112" t="str">
        <f t="shared" si="14"/>
        <v/>
      </c>
      <c r="J112" t="str">
        <f t="shared" si="15"/>
        <v/>
      </c>
      <c r="K112" t="str">
        <f t="shared" si="16"/>
        <v/>
      </c>
      <c r="L112" t="str">
        <f t="shared" si="17"/>
        <v/>
      </c>
    </row>
    <row r="113" spans="1:12" x14ac:dyDescent="0.2">
      <c r="A113" s="2" t="s">
        <v>261</v>
      </c>
      <c r="B113" s="1" t="s">
        <v>262</v>
      </c>
      <c r="C113" s="2" t="s">
        <v>148</v>
      </c>
      <c r="D113" s="1" t="str">
        <f t="shared" si="9"/>
        <v xml:space="preserve">"name": </v>
      </c>
      <c r="E113" t="str">
        <f t="shared" si="10"/>
        <v>"COLONIAL HILLS UNITED METHODIST CHURCH",</v>
      </c>
      <c r="F113" t="str">
        <f t="shared" si="11"/>
        <v xml:space="preserve">"AddressLine": </v>
      </c>
      <c r="G113" t="str">
        <f t="shared" si="12"/>
        <v>"5247 VANCE JACKSON",</v>
      </c>
      <c r="H113" t="str">
        <f t="shared" si="13"/>
        <v xml:space="preserve">"cityStateZip": </v>
      </c>
      <c r="I113" t="str">
        <f t="shared" si="14"/>
        <v>"SAN ANTONIO TX 78230",</v>
      </c>
      <c r="J113" t="str">
        <f t="shared" si="15"/>
        <v xml:space="preserve">"hoo": </v>
      </c>
      <c r="K113" t="str">
        <f t="shared" si="16"/>
        <v>"11/08/2022-11/08/2022 07:00 AM-07:00 PM",</v>
      </c>
      <c r="L113" t="str">
        <f t="shared" si="17"/>
        <v>{"name": "COLONIAL HILLS UNITED METHODIST CHURCH","AddressLine": "5247 VANCE JACKSON","cityStateZip": "SAN ANTONIO TX 78230","hoo": ["11/08/2022-11/08/2022 07:00 AM-07:00 PM",]},</v>
      </c>
    </row>
    <row r="114" spans="1:12" x14ac:dyDescent="0.2">
      <c r="A114" s="2"/>
      <c r="B114" s="1" t="s">
        <v>25</v>
      </c>
      <c r="C114" s="2"/>
      <c r="D114" s="1" t="str">
        <f t="shared" si="9"/>
        <v/>
      </c>
      <c r="E114" t="str">
        <f t="shared" si="10"/>
        <v/>
      </c>
      <c r="F114" t="str">
        <f t="shared" si="11"/>
        <v/>
      </c>
      <c r="G114" t="str">
        <f t="shared" si="12"/>
        <v/>
      </c>
      <c r="H114" t="str">
        <f t="shared" si="13"/>
        <v/>
      </c>
      <c r="I114" t="str">
        <f t="shared" si="14"/>
        <v/>
      </c>
      <c r="J114" t="str">
        <f t="shared" si="15"/>
        <v/>
      </c>
      <c r="K114" t="str">
        <f t="shared" si="16"/>
        <v/>
      </c>
      <c r="L114" t="str">
        <f t="shared" si="17"/>
        <v/>
      </c>
    </row>
    <row r="115" spans="1:12" x14ac:dyDescent="0.2">
      <c r="A115" s="2" t="s">
        <v>263</v>
      </c>
      <c r="B115" s="1" t="s">
        <v>264</v>
      </c>
      <c r="C115" s="2" t="s">
        <v>148</v>
      </c>
      <c r="D115" s="1" t="str">
        <f t="shared" si="9"/>
        <v xml:space="preserve">"name": </v>
      </c>
      <c r="E115" t="str">
        <f t="shared" si="10"/>
        <v>"COLONIES NORTH ELEMENTARY SCHOOL",</v>
      </c>
      <c r="F115" t="str">
        <f t="shared" si="11"/>
        <v xml:space="preserve">"AddressLine": </v>
      </c>
      <c r="G115" t="str">
        <f t="shared" si="12"/>
        <v>"9915 NORTHHAMPTON",</v>
      </c>
      <c r="H115" t="str">
        <f t="shared" si="13"/>
        <v xml:space="preserve">"cityStateZip": </v>
      </c>
      <c r="I115" t="str">
        <f t="shared" si="14"/>
        <v>"SAN ANTONIO TX 78230",</v>
      </c>
      <c r="J115" t="str">
        <f t="shared" si="15"/>
        <v xml:space="preserve">"hoo": </v>
      </c>
      <c r="K115" t="str">
        <f t="shared" si="16"/>
        <v>"11/08/2022-11/08/2022 07:00 AM-07:00 PM",</v>
      </c>
      <c r="L115" t="str">
        <f t="shared" si="17"/>
        <v>{"name": "COLONIES NORTH ELEMENTARY SCHOOL","AddressLine": "9915 NORTHHAMPTON","cityStateZip": "SAN ANTONIO TX 78230","hoo": ["11/08/2022-11/08/2022 07:00 AM-07:00 PM",]},</v>
      </c>
    </row>
    <row r="116" spans="1:12" x14ac:dyDescent="0.2">
      <c r="A116" s="2"/>
      <c r="B116" s="1" t="s">
        <v>25</v>
      </c>
      <c r="C116" s="2"/>
      <c r="D116" s="1" t="str">
        <f t="shared" si="9"/>
        <v/>
      </c>
      <c r="E116" t="str">
        <f t="shared" si="10"/>
        <v/>
      </c>
      <c r="F116" t="str">
        <f t="shared" si="11"/>
        <v/>
      </c>
      <c r="G116" t="str">
        <f t="shared" si="12"/>
        <v/>
      </c>
      <c r="H116" t="str">
        <f t="shared" si="13"/>
        <v/>
      </c>
      <c r="I116" t="str">
        <f t="shared" si="14"/>
        <v/>
      </c>
      <c r="J116" t="str">
        <f t="shared" si="15"/>
        <v/>
      </c>
      <c r="K116" t="str">
        <f t="shared" si="16"/>
        <v/>
      </c>
      <c r="L116" t="str">
        <f t="shared" si="17"/>
        <v/>
      </c>
    </row>
    <row r="117" spans="1:12" x14ac:dyDescent="0.2">
      <c r="A117" s="2" t="s">
        <v>265</v>
      </c>
      <c r="B117" s="1" t="s">
        <v>266</v>
      </c>
      <c r="C117" s="2" t="s">
        <v>148</v>
      </c>
      <c r="D117" s="1" t="str">
        <f t="shared" si="9"/>
        <v xml:space="preserve">"name": </v>
      </c>
      <c r="E117" t="str">
        <f t="shared" si="10"/>
        <v>"COMMUNITY ALLIANCE FOR TRAFFIC SAFETY",</v>
      </c>
      <c r="F117" t="str">
        <f t="shared" si="11"/>
        <v xml:space="preserve">"AddressLine": </v>
      </c>
      <c r="G117" t="str">
        <f t="shared" si="12"/>
        <v>"7719 PIPERS LANE",</v>
      </c>
      <c r="H117" t="str">
        <f t="shared" si="13"/>
        <v xml:space="preserve">"cityStateZip": </v>
      </c>
      <c r="I117" t="str">
        <f t="shared" si="14"/>
        <v>"SAN ANTONIO TX 78251",</v>
      </c>
      <c r="J117" t="str">
        <f t="shared" si="15"/>
        <v xml:space="preserve">"hoo": </v>
      </c>
      <c r="K117" t="str">
        <f t="shared" si="16"/>
        <v>"11/08/2022-11/08/2022 07:00 AM-07:00 PM",</v>
      </c>
      <c r="L117" t="str">
        <f t="shared" si="17"/>
        <v>{"name": "COMMUNITY ALLIANCE FOR TRAFFIC SAFETY","AddressLine": "7719 PIPERS LANE","cityStateZip": "SAN ANTONIO TX 78251","hoo": ["11/08/2022-11/08/2022 07:00 AM-07:00 PM",]},</v>
      </c>
    </row>
    <row r="118" spans="1:12" x14ac:dyDescent="0.2">
      <c r="A118" s="2"/>
      <c r="B118" s="1" t="s">
        <v>82</v>
      </c>
      <c r="C118" s="2"/>
      <c r="D118" s="1" t="str">
        <f t="shared" si="9"/>
        <v/>
      </c>
      <c r="E118" t="str">
        <f t="shared" si="10"/>
        <v/>
      </c>
      <c r="F118" t="str">
        <f t="shared" si="11"/>
        <v/>
      </c>
      <c r="G118" t="str">
        <f t="shared" si="12"/>
        <v/>
      </c>
      <c r="H118" t="str">
        <f t="shared" si="13"/>
        <v/>
      </c>
      <c r="I118" t="str">
        <f t="shared" si="14"/>
        <v/>
      </c>
      <c r="J118" t="str">
        <f t="shared" si="15"/>
        <v/>
      </c>
      <c r="K118" t="str">
        <f t="shared" si="16"/>
        <v/>
      </c>
      <c r="L118" t="str">
        <f t="shared" si="17"/>
        <v/>
      </c>
    </row>
    <row r="119" spans="1:12" x14ac:dyDescent="0.2">
      <c r="A119" s="2" t="s">
        <v>267</v>
      </c>
      <c r="B119" s="1" t="s">
        <v>268</v>
      </c>
      <c r="C119" s="2" t="s">
        <v>148</v>
      </c>
      <c r="D119" s="1" t="str">
        <f t="shared" si="9"/>
        <v xml:space="preserve">"name": </v>
      </c>
      <c r="E119" t="str">
        <f t="shared" si="10"/>
        <v>"CONNALLY MIDDLE SCHOOL",</v>
      </c>
      <c r="F119" t="str">
        <f t="shared" si="11"/>
        <v xml:space="preserve">"AddressLine": </v>
      </c>
      <c r="G119" t="str">
        <f t="shared" si="12"/>
        <v>"8661 SILENT SUNRISE",</v>
      </c>
      <c r="H119" t="str">
        <f t="shared" si="13"/>
        <v xml:space="preserve">"cityStateZip": </v>
      </c>
      <c r="I119" t="str">
        <f t="shared" si="14"/>
        <v>"SAN ANTONIO TX 78250",</v>
      </c>
      <c r="J119" t="str">
        <f t="shared" si="15"/>
        <v xml:space="preserve">"hoo": </v>
      </c>
      <c r="K119" t="str">
        <f t="shared" si="16"/>
        <v>"11/08/2022-11/08/2022 07:00 AM-07:00 PM",</v>
      </c>
      <c r="L119" t="str">
        <f t="shared" si="17"/>
        <v>{"name": "CONNALLY MIDDLE SCHOOL","AddressLine": "8661 SILENT SUNRISE","cityStateZip": "SAN ANTONIO TX 78250","hoo": ["11/08/2022-11/08/2022 07:00 AM-07:00 PM",]},</v>
      </c>
    </row>
    <row r="120" spans="1:12" x14ac:dyDescent="0.2">
      <c r="A120" s="2"/>
      <c r="B120" s="1" t="s">
        <v>45</v>
      </c>
      <c r="C120" s="2"/>
      <c r="D120" s="1" t="str">
        <f t="shared" si="9"/>
        <v/>
      </c>
      <c r="E120" t="str">
        <f t="shared" si="10"/>
        <v/>
      </c>
      <c r="F120" t="str">
        <f t="shared" si="11"/>
        <v/>
      </c>
      <c r="G120" t="str">
        <f t="shared" si="12"/>
        <v/>
      </c>
      <c r="H120" t="str">
        <f t="shared" si="13"/>
        <v/>
      </c>
      <c r="I120" t="str">
        <f t="shared" si="14"/>
        <v/>
      </c>
      <c r="J120" t="str">
        <f t="shared" si="15"/>
        <v/>
      </c>
      <c r="K120" t="str">
        <f t="shared" si="16"/>
        <v/>
      </c>
      <c r="L120" t="str">
        <f t="shared" si="17"/>
        <v/>
      </c>
    </row>
    <row r="121" spans="1:12" x14ac:dyDescent="0.2">
      <c r="A121" s="2" t="s">
        <v>26</v>
      </c>
      <c r="B121" s="1" t="s">
        <v>27</v>
      </c>
      <c r="C121" s="2" t="s">
        <v>148</v>
      </c>
      <c r="D121" s="1" t="str">
        <f t="shared" si="9"/>
        <v xml:space="preserve">"name": </v>
      </c>
      <c r="E121" t="str">
        <f t="shared" si="10"/>
        <v>"COPERNICUS COMM. CENTER(BOTH)",</v>
      </c>
      <c r="F121" t="str">
        <f t="shared" si="11"/>
        <v xml:space="preserve">"AddressLine": </v>
      </c>
      <c r="G121" t="str">
        <f t="shared" si="12"/>
        <v>"5003 LORD RD.",</v>
      </c>
      <c r="H121" t="str">
        <f t="shared" si="13"/>
        <v xml:space="preserve">"cityStateZip": </v>
      </c>
      <c r="I121" t="str">
        <f t="shared" si="14"/>
        <v>"SAN ANTONIO TX 78220",</v>
      </c>
      <c r="J121" t="str">
        <f t="shared" si="15"/>
        <v xml:space="preserve">"hoo": </v>
      </c>
      <c r="K121" t="str">
        <f t="shared" si="16"/>
        <v>"11/08/2022-11/08/2022 07:00 AM-07:00 PM",</v>
      </c>
      <c r="L121" t="str">
        <f t="shared" si="17"/>
        <v>{"name": "COPERNICUS COMM. CENTER(BOTH)","AddressLine": "5003 LORD RD.","cityStateZip": "SAN ANTONIO TX 78220","hoo": ["11/08/2022-11/08/2022 07:00 AM-07:00 PM",]},</v>
      </c>
    </row>
    <row r="122" spans="1:12" x14ac:dyDescent="0.2">
      <c r="A122" s="2"/>
      <c r="B122" s="1" t="s">
        <v>28</v>
      </c>
      <c r="C122" s="2"/>
      <c r="D122" s="1" t="str">
        <f t="shared" si="9"/>
        <v/>
      </c>
      <c r="E122" t="str">
        <f t="shared" si="10"/>
        <v/>
      </c>
      <c r="F122" t="str">
        <f t="shared" si="11"/>
        <v/>
      </c>
      <c r="G122" t="str">
        <f t="shared" si="12"/>
        <v/>
      </c>
      <c r="H122" t="str">
        <f t="shared" si="13"/>
        <v/>
      </c>
      <c r="I122" t="str">
        <f t="shared" si="14"/>
        <v/>
      </c>
      <c r="J122" t="str">
        <f t="shared" si="15"/>
        <v/>
      </c>
      <c r="K122" t="str">
        <f t="shared" si="16"/>
        <v/>
      </c>
      <c r="L122" t="str">
        <f t="shared" si="17"/>
        <v/>
      </c>
    </row>
    <row r="123" spans="1:12" x14ac:dyDescent="0.2">
      <c r="A123" s="2" t="s">
        <v>269</v>
      </c>
      <c r="B123" s="1" t="s">
        <v>270</v>
      </c>
      <c r="C123" s="2" t="s">
        <v>148</v>
      </c>
      <c r="D123" s="1" t="str">
        <f t="shared" si="9"/>
        <v xml:space="preserve">"name": </v>
      </c>
      <c r="E123" t="str">
        <f t="shared" si="10"/>
        <v>"CORONADO VILLAGE ELEM. SCHOOL",</v>
      </c>
      <c r="F123" t="str">
        <f t="shared" si="11"/>
        <v xml:space="preserve">"AddressLine": </v>
      </c>
      <c r="G123" t="str">
        <f t="shared" si="12"/>
        <v>"213 AMISTAD BLVD.",</v>
      </c>
      <c r="H123" t="str">
        <f t="shared" si="13"/>
        <v xml:space="preserve">"cityStateZip": </v>
      </c>
      <c r="I123" t="str">
        <f t="shared" si="14"/>
        <v>"UNIVERSAL CITY TX 78148",</v>
      </c>
      <c r="J123" t="str">
        <f t="shared" si="15"/>
        <v xml:space="preserve">"hoo": </v>
      </c>
      <c r="K123" t="str">
        <f t="shared" si="16"/>
        <v>"11/08/2022-11/08/2022 07:00 AM-07:00 PM",</v>
      </c>
      <c r="L123" t="str">
        <f t="shared" si="17"/>
        <v>{"name": "CORONADO VILLAGE ELEM. SCHOOL","AddressLine": "213 AMISTAD BLVD.","cityStateZip": "UNIVERSAL CITY TX 78148","hoo": ["11/08/2022-11/08/2022 07:00 AM-07:00 PM",]},</v>
      </c>
    </row>
    <row r="124" spans="1:12" x14ac:dyDescent="0.2">
      <c r="A124" s="2"/>
      <c r="B124" s="1" t="s">
        <v>271</v>
      </c>
      <c r="C124" s="2"/>
      <c r="D124" s="1" t="str">
        <f t="shared" si="9"/>
        <v/>
      </c>
      <c r="E124" t="str">
        <f t="shared" si="10"/>
        <v/>
      </c>
      <c r="F124" t="str">
        <f t="shared" si="11"/>
        <v/>
      </c>
      <c r="G124" t="str">
        <f t="shared" si="12"/>
        <v/>
      </c>
      <c r="H124" t="str">
        <f t="shared" si="13"/>
        <v/>
      </c>
      <c r="I124" t="str">
        <f t="shared" si="14"/>
        <v/>
      </c>
      <c r="J124" t="str">
        <f t="shared" si="15"/>
        <v/>
      </c>
      <c r="K124" t="str">
        <f t="shared" si="16"/>
        <v/>
      </c>
      <c r="L124" t="str">
        <f t="shared" si="17"/>
        <v/>
      </c>
    </row>
    <row r="125" spans="1:12" x14ac:dyDescent="0.2">
      <c r="A125" s="2" t="s">
        <v>29</v>
      </c>
      <c r="B125" s="1" t="s">
        <v>30</v>
      </c>
      <c r="C125" s="2" t="s">
        <v>148</v>
      </c>
      <c r="D125" s="1" t="str">
        <f t="shared" si="9"/>
        <v xml:space="preserve">"name": </v>
      </c>
      <c r="E125" t="str">
        <f t="shared" si="10"/>
        <v>"CORTEZ BRANCH LIBRARY(BOTH)",</v>
      </c>
      <c r="F125" t="str">
        <f t="shared" si="11"/>
        <v xml:space="preserve">"AddressLine": </v>
      </c>
      <c r="G125" t="str">
        <f t="shared" si="12"/>
        <v>"2803 HUNTER BLVD.",</v>
      </c>
      <c r="H125" t="str">
        <f t="shared" si="13"/>
        <v xml:space="preserve">"cityStateZip": </v>
      </c>
      <c r="I125" t="str">
        <f t="shared" si="14"/>
        <v>"SAN ANTONIO TX 78224",</v>
      </c>
      <c r="J125" t="str">
        <f t="shared" si="15"/>
        <v xml:space="preserve">"hoo": </v>
      </c>
      <c r="K125" t="str">
        <f t="shared" si="16"/>
        <v>"11/08/2022-11/08/2022 07:00 AM-07:00 PM",</v>
      </c>
      <c r="L125" t="str">
        <f t="shared" si="17"/>
        <v>{"name": "CORTEZ BRANCH LIBRARY(BOTH)","AddressLine": "2803 HUNTER BLVD.","cityStateZip": "SAN ANTONIO TX 78224","hoo": ["11/08/2022-11/08/2022 07:00 AM-07:00 PM",]},</v>
      </c>
    </row>
    <row r="126" spans="1:12" x14ac:dyDescent="0.2">
      <c r="A126" s="2"/>
      <c r="B126" s="1" t="s">
        <v>31</v>
      </c>
      <c r="C126" s="2"/>
      <c r="D126" s="1" t="str">
        <f t="shared" si="9"/>
        <v/>
      </c>
      <c r="E126" t="str">
        <f t="shared" si="10"/>
        <v/>
      </c>
      <c r="F126" t="str">
        <f t="shared" si="11"/>
        <v/>
      </c>
      <c r="G126" t="str">
        <f t="shared" si="12"/>
        <v/>
      </c>
      <c r="H126" t="str">
        <f t="shared" si="13"/>
        <v/>
      </c>
      <c r="I126" t="str">
        <f t="shared" si="14"/>
        <v/>
      </c>
      <c r="J126" t="str">
        <f t="shared" si="15"/>
        <v/>
      </c>
      <c r="K126" t="str">
        <f t="shared" si="16"/>
        <v/>
      </c>
      <c r="L126" t="str">
        <f t="shared" si="17"/>
        <v/>
      </c>
    </row>
    <row r="127" spans="1:12" x14ac:dyDescent="0.2">
      <c r="A127" s="2" t="s">
        <v>272</v>
      </c>
      <c r="B127" s="1" t="s">
        <v>273</v>
      </c>
      <c r="C127" s="2" t="s">
        <v>148</v>
      </c>
      <c r="D127" s="1" t="str">
        <f t="shared" si="9"/>
        <v xml:space="preserve">"name": </v>
      </c>
      <c r="E127" t="str">
        <f t="shared" si="10"/>
        <v>"CROCKETT ACADEMY",</v>
      </c>
      <c r="F127" t="str">
        <f t="shared" si="11"/>
        <v xml:space="preserve">"AddressLine": </v>
      </c>
      <c r="G127" t="str">
        <f t="shared" si="12"/>
        <v>"2215 MORALES ST.",</v>
      </c>
      <c r="H127" t="str">
        <f t="shared" si="13"/>
        <v xml:space="preserve">"cityStateZip": </v>
      </c>
      <c r="I127" t="str">
        <f t="shared" si="14"/>
        <v>"SAN ANTONIO TX 78207",</v>
      </c>
      <c r="J127" t="str">
        <f t="shared" si="15"/>
        <v xml:space="preserve">"hoo": </v>
      </c>
      <c r="K127" t="str">
        <f t="shared" si="16"/>
        <v>"11/08/2022-11/08/2022 07:00 AM-07:00 PM",</v>
      </c>
      <c r="L127" t="str">
        <f t="shared" si="17"/>
        <v>{"name": "CROCKETT ACADEMY","AddressLine": "2215 MORALES ST.","cityStateZip": "SAN ANTONIO TX 78207","hoo": ["11/08/2022-11/08/2022 07:00 AM-07:00 PM",]},</v>
      </c>
    </row>
    <row r="128" spans="1:12" x14ac:dyDescent="0.2">
      <c r="A128" s="2"/>
      <c r="B128" s="1" t="s">
        <v>2</v>
      </c>
      <c r="C128" s="2"/>
      <c r="D128" s="1" t="str">
        <f t="shared" si="9"/>
        <v/>
      </c>
      <c r="E128" t="str">
        <f t="shared" si="10"/>
        <v/>
      </c>
      <c r="F128" t="str">
        <f t="shared" si="11"/>
        <v/>
      </c>
      <c r="G128" t="str">
        <f t="shared" si="12"/>
        <v/>
      </c>
      <c r="H128" t="str">
        <f t="shared" si="13"/>
        <v/>
      </c>
      <c r="I128" t="str">
        <f t="shared" si="14"/>
        <v/>
      </c>
      <c r="J128" t="str">
        <f t="shared" si="15"/>
        <v/>
      </c>
      <c r="K128" t="str">
        <f t="shared" si="16"/>
        <v/>
      </c>
      <c r="L128" t="str">
        <f t="shared" si="17"/>
        <v/>
      </c>
    </row>
    <row r="129" spans="1:12" x14ac:dyDescent="0.2">
      <c r="A129" s="2" t="s">
        <v>274</v>
      </c>
      <c r="B129" s="1" t="s">
        <v>275</v>
      </c>
      <c r="C129" s="2" t="s">
        <v>148</v>
      </c>
      <c r="D129" s="1" t="str">
        <f t="shared" si="9"/>
        <v xml:space="preserve">"name": </v>
      </c>
      <c r="E129" t="str">
        <f t="shared" si="10"/>
        <v>"CROSS MOUNTAIN CHURCH",</v>
      </c>
      <c r="F129" t="str">
        <f t="shared" si="11"/>
        <v xml:space="preserve">"AddressLine": </v>
      </c>
      <c r="G129" t="str">
        <f t="shared" si="12"/>
        <v>"24891 BOERNE STAGE RD",</v>
      </c>
      <c r="H129" t="str">
        <f t="shared" si="13"/>
        <v xml:space="preserve">"cityStateZip": </v>
      </c>
      <c r="I129" t="str">
        <f t="shared" si="14"/>
        <v>"SAN ANTONIO TX 78255",</v>
      </c>
      <c r="J129" t="str">
        <f t="shared" si="15"/>
        <v xml:space="preserve">"hoo": </v>
      </c>
      <c r="K129" t="str">
        <f t="shared" si="16"/>
        <v>"11/08/2022-11/08/2022 07:00 AM-07:00 PM",</v>
      </c>
      <c r="L129" t="str">
        <f t="shared" si="17"/>
        <v>{"name": "CROSS MOUNTAIN CHURCH","AddressLine": "24891 BOERNE STAGE RD","cityStateZip": "SAN ANTONIO TX 78255","hoo": ["11/08/2022-11/08/2022 07:00 AM-07:00 PM",]},</v>
      </c>
    </row>
    <row r="130" spans="1:12" x14ac:dyDescent="0.2">
      <c r="A130" s="2"/>
      <c r="B130" s="1" t="s">
        <v>170</v>
      </c>
      <c r="C130" s="2"/>
      <c r="D130" s="1" t="str">
        <f t="shared" ref="D130:D193" si="18">IF($A130&lt;&gt;"","""name"": ","")</f>
        <v/>
      </c>
      <c r="E130" t="str">
        <f t="shared" ref="E130:E193" si="19">IF($A130&lt;&gt;"",""""&amp;A130&amp;""",","")</f>
        <v/>
      </c>
      <c r="F130" t="str">
        <f t="shared" ref="F130:F193" si="20">IF($A130&lt;&gt;"","""AddressLine"": ","")</f>
        <v/>
      </c>
      <c r="G130" t="str">
        <f t="shared" ref="G130:G193" si="21">IF($A130&lt;&gt;"",""""&amp;B130&amp;""",","")</f>
        <v/>
      </c>
      <c r="H130" t="str">
        <f t="shared" ref="H130:H193" si="22">IF($A130&lt;&gt;"","""cityStateZip"": ","")</f>
        <v/>
      </c>
      <c r="I130" t="str">
        <f t="shared" ref="I130:I193" si="23">IF($A130&lt;&gt;"",""""&amp;B131&amp;""",","")</f>
        <v/>
      </c>
      <c r="J130" t="str">
        <f t="shared" ref="J130:J193" si="24">IF($A130&lt;&gt;"","""hoo"": ","")</f>
        <v/>
      </c>
      <c r="K130" t="str">
        <f t="shared" ref="K130:K193" si="25">IF($A130&lt;&gt;"",""""&amp;C130&amp;""",","")</f>
        <v/>
      </c>
      <c r="L130" t="str">
        <f t="shared" ref="L130:L193" si="26">IF($A130&lt;&gt;"",_xlfn.CONCAT("{",D130:J130,"[",K130,"]},"),"")</f>
        <v/>
      </c>
    </row>
    <row r="131" spans="1:12" x14ac:dyDescent="0.2">
      <c r="A131" s="2" t="s">
        <v>276</v>
      </c>
      <c r="B131" s="1" t="s">
        <v>277</v>
      </c>
      <c r="C131" s="2" t="s">
        <v>148</v>
      </c>
      <c r="D131" s="1" t="str">
        <f t="shared" si="18"/>
        <v xml:space="preserve">"name": </v>
      </c>
      <c r="E131" t="str">
        <f t="shared" si="19"/>
        <v>"DAVIS MIDDLE SCHOOL",</v>
      </c>
      <c r="F131" t="str">
        <f t="shared" si="20"/>
        <v xml:space="preserve">"AddressLine": </v>
      </c>
      <c r="G131" t="str">
        <f t="shared" si="21"/>
        <v>"4702 E. HOUSTON STREET",</v>
      </c>
      <c r="H131" t="str">
        <f t="shared" si="22"/>
        <v xml:space="preserve">"cityStateZip": </v>
      </c>
      <c r="I131" t="str">
        <f t="shared" si="23"/>
        <v>"SAN ANTONIO TX 78220",</v>
      </c>
      <c r="J131" t="str">
        <f t="shared" si="24"/>
        <v xml:space="preserve">"hoo": </v>
      </c>
      <c r="K131" t="str">
        <f t="shared" si="25"/>
        <v>"11/08/2022-11/08/2022 07:00 AM-07:00 PM",</v>
      </c>
      <c r="L131" t="str">
        <f t="shared" si="26"/>
        <v>{"name": "DAVIS MIDDLE SCHOOL","AddressLine": "4702 E. HOUSTON STREET","cityStateZip": "SAN ANTONIO TX 78220","hoo": ["11/08/2022-11/08/2022 07:00 AM-07:00 PM",]},</v>
      </c>
    </row>
    <row r="132" spans="1:12" x14ac:dyDescent="0.2">
      <c r="A132" s="2"/>
      <c r="B132" s="1" t="s">
        <v>28</v>
      </c>
      <c r="C132" s="2"/>
      <c r="D132" s="1" t="str">
        <f t="shared" si="18"/>
        <v/>
      </c>
      <c r="E132" t="str">
        <f t="shared" si="19"/>
        <v/>
      </c>
      <c r="F132" t="str">
        <f t="shared" si="20"/>
        <v/>
      </c>
      <c r="G132" t="str">
        <f t="shared" si="21"/>
        <v/>
      </c>
      <c r="H132" t="str">
        <f t="shared" si="22"/>
        <v/>
      </c>
      <c r="I132" t="str">
        <f t="shared" si="23"/>
        <v/>
      </c>
      <c r="J132" t="str">
        <f t="shared" si="24"/>
        <v/>
      </c>
      <c r="K132" t="str">
        <f t="shared" si="25"/>
        <v/>
      </c>
      <c r="L132" t="str">
        <f t="shared" si="26"/>
        <v/>
      </c>
    </row>
    <row r="133" spans="1:12" x14ac:dyDescent="0.2">
      <c r="A133" s="2" t="s">
        <v>278</v>
      </c>
      <c r="B133" s="1" t="s">
        <v>279</v>
      </c>
      <c r="C133" s="2" t="s">
        <v>148</v>
      </c>
      <c r="D133" s="1" t="str">
        <f t="shared" si="18"/>
        <v xml:space="preserve">"name": </v>
      </c>
      <c r="E133" t="str">
        <f t="shared" si="19"/>
        <v>"DAVIS SCOTT YMCA",</v>
      </c>
      <c r="F133" t="str">
        <f t="shared" si="20"/>
        <v xml:space="preserve">"AddressLine": </v>
      </c>
      <c r="G133" t="str">
        <f t="shared" si="21"/>
        <v>"1213 IOWA STREET",</v>
      </c>
      <c r="H133" t="str">
        <f t="shared" si="22"/>
        <v xml:space="preserve">"cityStateZip": </v>
      </c>
      <c r="I133" t="str">
        <f t="shared" si="23"/>
        <v>"SAN ANTONIO TX 78203",</v>
      </c>
      <c r="J133" t="str">
        <f t="shared" si="24"/>
        <v xml:space="preserve">"hoo": </v>
      </c>
      <c r="K133" t="str">
        <f t="shared" si="25"/>
        <v>"11/08/2022-11/08/2022 07:00 AM-07:00 PM",</v>
      </c>
      <c r="L133" t="str">
        <f t="shared" si="26"/>
        <v>{"name": "DAVIS SCOTT YMCA","AddressLine": "1213 IOWA STREET","cityStateZip": "SAN ANTONIO TX 78203","hoo": ["11/08/2022-11/08/2022 07:00 AM-07:00 PM",]},</v>
      </c>
    </row>
    <row r="134" spans="1:12" x14ac:dyDescent="0.2">
      <c r="A134" s="2"/>
      <c r="B134" s="1" t="s">
        <v>280</v>
      </c>
      <c r="C134" s="2"/>
      <c r="D134" s="1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 t="str">
        <f t="shared" si="22"/>
        <v/>
      </c>
      <c r="I134" t="str">
        <f t="shared" si="23"/>
        <v/>
      </c>
      <c r="J134" t="str">
        <f t="shared" si="24"/>
        <v/>
      </c>
      <c r="K134" t="str">
        <f t="shared" si="25"/>
        <v/>
      </c>
      <c r="L134" t="str">
        <f t="shared" si="26"/>
        <v/>
      </c>
    </row>
    <row r="135" spans="1:12" x14ac:dyDescent="0.2">
      <c r="A135" s="2" t="s">
        <v>281</v>
      </c>
      <c r="B135" s="1" t="s">
        <v>282</v>
      </c>
      <c r="C135" s="2" t="s">
        <v>148</v>
      </c>
      <c r="D135" s="1" t="str">
        <f t="shared" si="18"/>
        <v xml:space="preserve">"name": </v>
      </c>
      <c r="E135" t="str">
        <f t="shared" si="19"/>
        <v>"DELLVIEW ELEMENTARY SCHOOL",</v>
      </c>
      <c r="F135" t="str">
        <f t="shared" si="20"/>
        <v xml:space="preserve">"AddressLine": </v>
      </c>
      <c r="G135" t="str">
        <f t="shared" si="21"/>
        <v>"7235 DEWHURST RD.",</v>
      </c>
      <c r="H135" t="str">
        <f t="shared" si="22"/>
        <v xml:space="preserve">"cityStateZip": </v>
      </c>
      <c r="I135" t="str">
        <f t="shared" si="23"/>
        <v>"SAN ANTONIO TX 78213",</v>
      </c>
      <c r="J135" t="str">
        <f t="shared" si="24"/>
        <v xml:space="preserve">"hoo": </v>
      </c>
      <c r="K135" t="str">
        <f t="shared" si="25"/>
        <v>"11/08/2022-11/08/2022 07:00 AM-07:00 PM",</v>
      </c>
      <c r="L135" t="str">
        <f t="shared" si="26"/>
        <v>{"name": "DELLVIEW ELEMENTARY SCHOOL","AddressLine": "7235 DEWHURST RD.","cityStateZip": "SAN ANTONIO TX 78213","hoo": ["11/08/2022-11/08/2022 07:00 AM-07:00 PM",]},</v>
      </c>
    </row>
    <row r="136" spans="1:12" x14ac:dyDescent="0.2">
      <c r="A136" s="2"/>
      <c r="B136" s="1" t="s">
        <v>16</v>
      </c>
      <c r="C136" s="2"/>
      <c r="D136" s="1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 t="str">
        <f t="shared" si="22"/>
        <v/>
      </c>
      <c r="I136" t="str">
        <f t="shared" si="23"/>
        <v/>
      </c>
      <c r="J136" t="str">
        <f t="shared" si="24"/>
        <v/>
      </c>
      <c r="K136" t="str">
        <f t="shared" si="25"/>
        <v/>
      </c>
      <c r="L136" t="str">
        <f t="shared" si="26"/>
        <v/>
      </c>
    </row>
    <row r="137" spans="1:12" x14ac:dyDescent="0.2">
      <c r="A137" s="2" t="s">
        <v>283</v>
      </c>
      <c r="B137" s="1" t="s">
        <v>284</v>
      </c>
      <c r="C137" s="2" t="s">
        <v>148</v>
      </c>
      <c r="D137" s="1" t="str">
        <f t="shared" si="18"/>
        <v xml:space="preserve">"name": </v>
      </c>
      <c r="E137" t="str">
        <f t="shared" si="19"/>
        <v>"E.T. WRENN MIDDLE SCHOOL",</v>
      </c>
      <c r="F137" t="str">
        <f t="shared" si="20"/>
        <v xml:space="preserve">"AddressLine": </v>
      </c>
      <c r="G137" t="str">
        <f t="shared" si="21"/>
        <v>"627 S. ACME RD.",</v>
      </c>
      <c r="H137" t="str">
        <f t="shared" si="22"/>
        <v xml:space="preserve">"cityStateZip": </v>
      </c>
      <c r="I137" t="str">
        <f t="shared" si="23"/>
        <v>"SAN ANTONIO TX 78237",</v>
      </c>
      <c r="J137" t="str">
        <f t="shared" si="24"/>
        <v xml:space="preserve">"hoo": </v>
      </c>
      <c r="K137" t="str">
        <f t="shared" si="25"/>
        <v>"11/08/2022-11/08/2022 07:00 AM-07:00 PM",</v>
      </c>
      <c r="L137" t="str">
        <f t="shared" si="26"/>
        <v>{"name": "E.T. WRENN MIDDLE SCHOOL","AddressLine": "627 S. ACME RD.","cityStateZip": "SAN ANTONIO TX 78237","hoo": ["11/08/2022-11/08/2022 07:00 AM-07:00 PM",]},</v>
      </c>
    </row>
    <row r="138" spans="1:12" x14ac:dyDescent="0.2">
      <c r="A138" s="2"/>
      <c r="B138" s="1" t="s">
        <v>62</v>
      </c>
      <c r="C138" s="2"/>
      <c r="D138" s="1" t="str">
        <f t="shared" si="18"/>
        <v/>
      </c>
      <c r="E138" t="str">
        <f t="shared" si="19"/>
        <v/>
      </c>
      <c r="F138" t="str">
        <f t="shared" si="20"/>
        <v/>
      </c>
      <c r="G138" t="str">
        <f t="shared" si="21"/>
        <v/>
      </c>
      <c r="H138" t="str">
        <f t="shared" si="22"/>
        <v/>
      </c>
      <c r="I138" t="str">
        <f t="shared" si="23"/>
        <v/>
      </c>
      <c r="J138" t="str">
        <f t="shared" si="24"/>
        <v/>
      </c>
      <c r="K138" t="str">
        <f t="shared" si="25"/>
        <v/>
      </c>
      <c r="L138" t="str">
        <f t="shared" si="26"/>
        <v/>
      </c>
    </row>
    <row r="139" spans="1:12" x14ac:dyDescent="0.2">
      <c r="A139" s="2" t="s">
        <v>285</v>
      </c>
      <c r="B139" s="1" t="s">
        <v>286</v>
      </c>
      <c r="C139" s="2" t="s">
        <v>148</v>
      </c>
      <c r="D139" s="1" t="str">
        <f t="shared" si="18"/>
        <v xml:space="preserve">"name": </v>
      </c>
      <c r="E139" t="str">
        <f t="shared" si="19"/>
        <v>"EAST CENTRAL HIGH SCHOOL",</v>
      </c>
      <c r="F139" t="str">
        <f t="shared" si="20"/>
        <v xml:space="preserve">"AddressLine": </v>
      </c>
      <c r="G139" t="str">
        <f t="shared" si="21"/>
        <v>"7173 FM 1628",</v>
      </c>
      <c r="H139" t="str">
        <f t="shared" si="22"/>
        <v xml:space="preserve">"cityStateZip": </v>
      </c>
      <c r="I139" t="str">
        <f t="shared" si="23"/>
        <v>"SAN ANTONIO TX 78263",</v>
      </c>
      <c r="J139" t="str">
        <f t="shared" si="24"/>
        <v xml:space="preserve">"hoo": </v>
      </c>
      <c r="K139" t="str">
        <f t="shared" si="25"/>
        <v>"11/08/2022-11/08/2022 07:00 AM-07:00 PM",</v>
      </c>
      <c r="L139" t="str">
        <f t="shared" si="26"/>
        <v>{"name": "EAST CENTRAL HIGH SCHOOL","AddressLine": "7173 FM 1628","cityStateZip": "SAN ANTONIO TX 78263","hoo": ["11/08/2022-11/08/2022 07:00 AM-07:00 PM",]},</v>
      </c>
    </row>
    <row r="140" spans="1:12" x14ac:dyDescent="0.2">
      <c r="A140" s="2"/>
      <c r="B140" s="1" t="s">
        <v>34</v>
      </c>
      <c r="C140" s="2"/>
      <c r="D140" s="1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 t="str">
        <f t="shared" si="22"/>
        <v/>
      </c>
      <c r="I140" t="str">
        <f t="shared" si="23"/>
        <v/>
      </c>
      <c r="J140" t="str">
        <f t="shared" si="24"/>
        <v/>
      </c>
      <c r="K140" t="str">
        <f t="shared" si="25"/>
        <v/>
      </c>
      <c r="L140" t="str">
        <f t="shared" si="26"/>
        <v/>
      </c>
    </row>
    <row r="141" spans="1:12" x14ac:dyDescent="0.2">
      <c r="A141" s="2" t="s">
        <v>32</v>
      </c>
      <c r="B141" s="1" t="s">
        <v>33</v>
      </c>
      <c r="C141" s="2" t="s">
        <v>148</v>
      </c>
      <c r="D141" s="1" t="str">
        <f t="shared" si="18"/>
        <v xml:space="preserve">"name": </v>
      </c>
      <c r="E141" t="str">
        <f t="shared" si="19"/>
        <v>"EAST CENTRAL ISD ADMIN BUILDING(BOTH)",</v>
      </c>
      <c r="F141" t="str">
        <f t="shared" si="20"/>
        <v xml:space="preserve">"AddressLine": </v>
      </c>
      <c r="G141" t="str">
        <f t="shared" si="21"/>
        <v>"6634 NEW SULPHUR SPRINGS RD.",</v>
      </c>
      <c r="H141" t="str">
        <f t="shared" si="22"/>
        <v xml:space="preserve">"cityStateZip": </v>
      </c>
      <c r="I141" t="str">
        <f t="shared" si="23"/>
        <v>"SAN ANTONIO TX 78263",</v>
      </c>
      <c r="J141" t="str">
        <f t="shared" si="24"/>
        <v xml:space="preserve">"hoo": </v>
      </c>
      <c r="K141" t="str">
        <f t="shared" si="25"/>
        <v>"11/08/2022-11/08/2022 07:00 AM-07:00 PM",</v>
      </c>
      <c r="L141" t="str">
        <f t="shared" si="26"/>
        <v>{"name": "EAST CENTRAL ISD ADMIN BUILDING(BOTH)","AddressLine": "6634 NEW SULPHUR SPRINGS RD.","cityStateZip": "SAN ANTONIO TX 78263","hoo": ["11/08/2022-11/08/2022 07:00 AM-07:00 PM",]},</v>
      </c>
    </row>
    <row r="142" spans="1:12" x14ac:dyDescent="0.2">
      <c r="A142" s="2"/>
      <c r="B142" s="1" t="s">
        <v>34</v>
      </c>
      <c r="C142" s="2"/>
      <c r="D142" s="1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 t="str">
        <f t="shared" si="22"/>
        <v/>
      </c>
      <c r="I142" t="str">
        <f t="shared" si="23"/>
        <v/>
      </c>
      <c r="J142" t="str">
        <f t="shared" si="24"/>
        <v/>
      </c>
      <c r="K142" t="str">
        <f t="shared" si="25"/>
        <v/>
      </c>
      <c r="L142" t="str">
        <f t="shared" si="26"/>
        <v/>
      </c>
    </row>
    <row r="143" spans="1:12" x14ac:dyDescent="0.2">
      <c r="A143" s="2" t="s">
        <v>287</v>
      </c>
      <c r="B143" s="1" t="s">
        <v>288</v>
      </c>
      <c r="C143" s="2" t="s">
        <v>148</v>
      </c>
      <c r="D143" s="1" t="str">
        <f t="shared" si="18"/>
        <v xml:space="preserve">"name": </v>
      </c>
      <c r="E143" t="str">
        <f t="shared" si="19"/>
        <v>"EAST TERRELL HILLS ELEMENTARY SCHOOL",</v>
      </c>
      <c r="F143" t="str">
        <f t="shared" si="20"/>
        <v xml:space="preserve">"AddressLine": </v>
      </c>
      <c r="G143" t="str">
        <f t="shared" si="21"/>
        <v>"4415 BLOOMDALE",</v>
      </c>
      <c r="H143" t="str">
        <f t="shared" si="22"/>
        <v xml:space="preserve">"cityStateZip": </v>
      </c>
      <c r="I143" t="str">
        <f t="shared" si="23"/>
        <v>"SAN ANTONIO TX 78218",</v>
      </c>
      <c r="J143" t="str">
        <f t="shared" si="24"/>
        <v xml:space="preserve">"hoo": </v>
      </c>
      <c r="K143" t="str">
        <f t="shared" si="25"/>
        <v>"11/08/2022-11/08/2022 07:00 AM-07:00 PM",</v>
      </c>
      <c r="L143" t="str">
        <f t="shared" si="26"/>
        <v>{"name": "EAST TERRELL HILLS ELEMENTARY SCHOOL","AddressLine": "4415 BLOOMDALE","cityStateZip": "SAN ANTONIO TX 78218","hoo": ["11/08/2022-11/08/2022 07:00 AM-07:00 PM",]},</v>
      </c>
    </row>
    <row r="144" spans="1:12" x14ac:dyDescent="0.2">
      <c r="A144" s="2"/>
      <c r="B144" s="1" t="s">
        <v>289</v>
      </c>
      <c r="C144" s="2"/>
      <c r="D144" s="1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 t="str">
        <f t="shared" si="22"/>
        <v/>
      </c>
      <c r="I144" t="str">
        <f t="shared" si="23"/>
        <v/>
      </c>
      <c r="J144" t="str">
        <f t="shared" si="24"/>
        <v/>
      </c>
      <c r="K144" t="str">
        <f t="shared" si="25"/>
        <v/>
      </c>
      <c r="L144" t="str">
        <f t="shared" si="26"/>
        <v/>
      </c>
    </row>
    <row r="145" spans="1:12" x14ac:dyDescent="0.2">
      <c r="A145" s="2" t="s">
        <v>290</v>
      </c>
      <c r="B145" s="1" t="s">
        <v>291</v>
      </c>
      <c r="C145" s="2" t="s">
        <v>148</v>
      </c>
      <c r="D145" s="1" t="str">
        <f t="shared" si="18"/>
        <v xml:space="preserve">"name": </v>
      </c>
      <c r="E145" t="str">
        <f t="shared" si="19"/>
        <v>"ED WHITE MIDDLE SCHOOL",</v>
      </c>
      <c r="F145" t="str">
        <f t="shared" si="20"/>
        <v xml:space="preserve">"AddressLine": </v>
      </c>
      <c r="G145" t="str">
        <f t="shared" si="21"/>
        <v>"7800 MIDCROWN",</v>
      </c>
      <c r="H145" t="str">
        <f t="shared" si="22"/>
        <v xml:space="preserve">"cityStateZip": </v>
      </c>
      <c r="I145" t="str">
        <f t="shared" si="23"/>
        <v>"SAN ANTONIO TX 78218",</v>
      </c>
      <c r="J145" t="str">
        <f t="shared" si="24"/>
        <v xml:space="preserve">"hoo": </v>
      </c>
      <c r="K145" t="str">
        <f t="shared" si="25"/>
        <v>"11/08/2022-11/08/2022 07:00 AM-07:00 PM",</v>
      </c>
      <c r="L145" t="str">
        <f t="shared" si="26"/>
        <v>{"name": "ED WHITE MIDDLE SCHOOL","AddressLine": "7800 MIDCROWN","cityStateZip": "SAN ANTONIO TX 78218","hoo": ["11/08/2022-11/08/2022 07:00 AM-07:00 PM",]},</v>
      </c>
    </row>
    <row r="146" spans="1:12" x14ac:dyDescent="0.2">
      <c r="A146" s="2"/>
      <c r="B146" s="1" t="s">
        <v>289</v>
      </c>
      <c r="C146" s="2"/>
      <c r="D146" s="1" t="str">
        <f t="shared" si="18"/>
        <v/>
      </c>
      <c r="E146" t="str">
        <f t="shared" si="19"/>
        <v/>
      </c>
      <c r="F146" t="str">
        <f t="shared" si="20"/>
        <v/>
      </c>
      <c r="G146" t="str">
        <f t="shared" si="21"/>
        <v/>
      </c>
      <c r="H146" t="str">
        <f t="shared" si="22"/>
        <v/>
      </c>
      <c r="I146" t="str">
        <f t="shared" si="23"/>
        <v/>
      </c>
      <c r="J146" t="str">
        <f t="shared" si="24"/>
        <v/>
      </c>
      <c r="K146" t="str">
        <f t="shared" si="25"/>
        <v/>
      </c>
      <c r="L146" t="str">
        <f t="shared" si="26"/>
        <v/>
      </c>
    </row>
    <row r="147" spans="1:12" x14ac:dyDescent="0.2">
      <c r="A147" s="2" t="s">
        <v>292</v>
      </c>
      <c r="B147" s="1" t="s">
        <v>36</v>
      </c>
      <c r="C147" s="2" t="s">
        <v>148</v>
      </c>
      <c r="D147" s="1" t="str">
        <f t="shared" si="18"/>
        <v xml:space="preserve">"name": </v>
      </c>
      <c r="E147" t="str">
        <f t="shared" si="19"/>
        <v>"EDGEWOOD GYM",</v>
      </c>
      <c r="F147" t="str">
        <f t="shared" si="20"/>
        <v xml:space="preserve">"AddressLine": </v>
      </c>
      <c r="G147" t="str">
        <f t="shared" si="21"/>
        <v>"4133 ELDRIDGE AVE.",</v>
      </c>
      <c r="H147" t="str">
        <f t="shared" si="22"/>
        <v xml:space="preserve">"cityStateZip": </v>
      </c>
      <c r="I147" t="str">
        <f t="shared" si="23"/>
        <v>"SAN ANTONIO TX 78237",</v>
      </c>
      <c r="J147" t="str">
        <f t="shared" si="24"/>
        <v xml:space="preserve">"hoo": </v>
      </c>
      <c r="K147" t="str">
        <f t="shared" si="25"/>
        <v>"11/08/2022-11/08/2022 07:00 AM-07:00 PM",</v>
      </c>
      <c r="L147" t="str">
        <f t="shared" si="26"/>
        <v>{"name": "EDGEWOOD GYM","AddressLine": "4133 ELDRIDGE AVE.","cityStateZip": "SAN ANTONIO TX 78237","hoo": ["11/08/2022-11/08/2022 07:00 AM-07:00 PM",]},</v>
      </c>
    </row>
    <row r="148" spans="1:12" x14ac:dyDescent="0.2">
      <c r="A148" s="2"/>
      <c r="B148" s="1" t="s">
        <v>62</v>
      </c>
      <c r="C148" s="2"/>
      <c r="D148" s="1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 t="str">
        <f t="shared" si="22"/>
        <v/>
      </c>
      <c r="I148" t="str">
        <f t="shared" si="23"/>
        <v/>
      </c>
      <c r="J148" t="str">
        <f t="shared" si="24"/>
        <v/>
      </c>
      <c r="K148" t="str">
        <f t="shared" si="25"/>
        <v/>
      </c>
      <c r="L148" t="str">
        <f t="shared" si="26"/>
        <v/>
      </c>
    </row>
    <row r="149" spans="1:12" x14ac:dyDescent="0.2">
      <c r="A149" s="2" t="s">
        <v>293</v>
      </c>
      <c r="B149" s="1" t="s">
        <v>294</v>
      </c>
      <c r="C149" s="2" t="s">
        <v>148</v>
      </c>
      <c r="D149" s="1" t="str">
        <f t="shared" si="18"/>
        <v xml:space="preserve">"name": </v>
      </c>
      <c r="E149" t="str">
        <f t="shared" si="19"/>
        <v>"EISENHOWER MIDDLE SCHOOL",</v>
      </c>
      <c r="F149" t="str">
        <f t="shared" si="20"/>
        <v xml:space="preserve">"AddressLine": </v>
      </c>
      <c r="G149" t="str">
        <f t="shared" si="21"/>
        <v>"8231 BLANCO RD.",</v>
      </c>
      <c r="H149" t="str">
        <f t="shared" si="22"/>
        <v xml:space="preserve">"cityStateZip": </v>
      </c>
      <c r="I149" t="str">
        <f t="shared" si="23"/>
        <v>"SAN ANTONIO TX 78216",</v>
      </c>
      <c r="J149" t="str">
        <f t="shared" si="24"/>
        <v xml:space="preserve">"hoo": </v>
      </c>
      <c r="K149" t="str">
        <f t="shared" si="25"/>
        <v>"11/08/2022-11/08/2022 07:00 AM-07:00 PM",</v>
      </c>
      <c r="L149" t="str">
        <f t="shared" si="26"/>
        <v>{"name": "EISENHOWER MIDDLE SCHOOL","AddressLine": "8231 BLANCO RD.","cityStateZip": "SAN ANTONIO TX 78216","hoo": ["11/08/2022-11/08/2022 07:00 AM-07:00 PM",]},</v>
      </c>
    </row>
    <row r="150" spans="1:12" x14ac:dyDescent="0.2">
      <c r="A150" s="2"/>
      <c r="B150" s="1" t="s">
        <v>101</v>
      </c>
      <c r="C150" s="2"/>
      <c r="D150" s="1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 t="str">
        <f t="shared" si="22"/>
        <v/>
      </c>
      <c r="I150" t="str">
        <f t="shared" si="23"/>
        <v/>
      </c>
      <c r="J150" t="str">
        <f t="shared" si="24"/>
        <v/>
      </c>
      <c r="K150" t="str">
        <f t="shared" si="25"/>
        <v/>
      </c>
      <c r="L150" t="str">
        <f t="shared" si="26"/>
        <v/>
      </c>
    </row>
    <row r="151" spans="1:12" x14ac:dyDescent="0.2">
      <c r="A151" s="2" t="s">
        <v>295</v>
      </c>
      <c r="B151" s="1" t="s">
        <v>296</v>
      </c>
      <c r="C151" s="2" t="s">
        <v>148</v>
      </c>
      <c r="D151" s="1" t="str">
        <f t="shared" si="18"/>
        <v xml:space="preserve">"name": </v>
      </c>
      <c r="E151" t="str">
        <f t="shared" si="19"/>
        <v>"EL DORADO ELEMENTARY SCHOOL",</v>
      </c>
      <c r="F151" t="str">
        <f t="shared" si="20"/>
        <v xml:space="preserve">"AddressLine": </v>
      </c>
      <c r="G151" t="str">
        <f t="shared" si="21"/>
        <v>"12634 EL SENDERO",</v>
      </c>
      <c r="H151" t="str">
        <f t="shared" si="22"/>
        <v xml:space="preserve">"cityStateZip": </v>
      </c>
      <c r="I151" t="str">
        <f t="shared" si="23"/>
        <v>"SAN ANTONIO TX 78233",</v>
      </c>
      <c r="J151" t="str">
        <f t="shared" si="24"/>
        <v xml:space="preserve">"hoo": </v>
      </c>
      <c r="K151" t="str">
        <f t="shared" si="25"/>
        <v>"11/08/2022-11/08/2022 07:00 AM-07:00 PM",</v>
      </c>
      <c r="L151" t="str">
        <f t="shared" si="26"/>
        <v>{"name": "EL DORADO ELEMENTARY SCHOOL","AddressLine": "12634 EL SENDERO","cityStateZip": "SAN ANTONIO TX 78233","hoo": ["11/08/2022-11/08/2022 07:00 AM-07:00 PM",]},</v>
      </c>
    </row>
    <row r="152" spans="1:12" x14ac:dyDescent="0.2">
      <c r="A152" s="2"/>
      <c r="B152" s="1" t="s">
        <v>130</v>
      </c>
      <c r="C152" s="2"/>
      <c r="D152" s="1" t="str">
        <f t="shared" si="18"/>
        <v/>
      </c>
      <c r="E152" t="str">
        <f t="shared" si="19"/>
        <v/>
      </c>
      <c r="F152" t="str">
        <f t="shared" si="20"/>
        <v/>
      </c>
      <c r="G152" t="str">
        <f t="shared" si="21"/>
        <v/>
      </c>
      <c r="H152" t="str">
        <f t="shared" si="22"/>
        <v/>
      </c>
      <c r="I152" t="str">
        <f t="shared" si="23"/>
        <v/>
      </c>
      <c r="J152" t="str">
        <f t="shared" si="24"/>
        <v/>
      </c>
      <c r="K152" t="str">
        <f t="shared" si="25"/>
        <v/>
      </c>
      <c r="L152" t="str">
        <f t="shared" si="26"/>
        <v/>
      </c>
    </row>
    <row r="153" spans="1:12" x14ac:dyDescent="0.2">
      <c r="A153" s="2" t="s">
        <v>297</v>
      </c>
      <c r="B153" s="1" t="s">
        <v>298</v>
      </c>
      <c r="C153" s="2" t="s">
        <v>148</v>
      </c>
      <c r="D153" s="1" t="str">
        <f t="shared" si="18"/>
        <v xml:space="preserve">"name": </v>
      </c>
      <c r="E153" t="str">
        <f t="shared" si="19"/>
        <v>"ELLISON ELEMENTARY SCHOOL",</v>
      </c>
      <c r="F153" t="str">
        <f t="shared" si="20"/>
        <v xml:space="preserve">"AddressLine": </v>
      </c>
      <c r="G153" t="str">
        <f t="shared" si="21"/>
        <v>"7132 OAK DR.",</v>
      </c>
      <c r="H153" t="str">
        <f t="shared" si="22"/>
        <v xml:space="preserve">"cityStateZip": </v>
      </c>
      <c r="I153" t="str">
        <f t="shared" si="23"/>
        <v>"SAN ANTONIO TX 78256",</v>
      </c>
      <c r="J153" t="str">
        <f t="shared" si="24"/>
        <v xml:space="preserve">"hoo": </v>
      </c>
      <c r="K153" t="str">
        <f t="shared" si="25"/>
        <v>"11/08/2022-11/08/2022 07:00 AM-07:00 PM",</v>
      </c>
      <c r="L153" t="str">
        <f t="shared" si="26"/>
        <v>{"name": "ELLISON ELEMENTARY SCHOOL","AddressLine": "7132 OAK DR.","cityStateZip": "SAN ANTONIO TX 78256","hoo": ["11/08/2022-11/08/2022 07:00 AM-07:00 PM",]},</v>
      </c>
    </row>
    <row r="154" spans="1:12" x14ac:dyDescent="0.2">
      <c r="A154" s="2"/>
      <c r="B154" s="1" t="s">
        <v>299</v>
      </c>
      <c r="C154" s="2"/>
      <c r="D154" s="1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 t="str">
        <f t="shared" si="22"/>
        <v/>
      </c>
      <c r="I154" t="str">
        <f t="shared" si="23"/>
        <v/>
      </c>
      <c r="J154" t="str">
        <f t="shared" si="24"/>
        <v/>
      </c>
      <c r="K154" t="str">
        <f t="shared" si="25"/>
        <v/>
      </c>
      <c r="L154" t="str">
        <f t="shared" si="26"/>
        <v/>
      </c>
    </row>
    <row r="155" spans="1:12" x14ac:dyDescent="0.2">
      <c r="A155" s="2" t="s">
        <v>35</v>
      </c>
      <c r="B155" s="1" t="s">
        <v>36</v>
      </c>
      <c r="C155" s="2" t="s">
        <v>148</v>
      </c>
      <c r="D155" s="1" t="str">
        <f t="shared" si="18"/>
        <v xml:space="preserve">"name": </v>
      </c>
      <c r="E155" t="str">
        <f t="shared" si="19"/>
        <v>"ELMENDORF CITY HALL(BOTH)",</v>
      </c>
      <c r="F155" t="str">
        <f t="shared" si="20"/>
        <v xml:space="preserve">"AddressLine": </v>
      </c>
      <c r="G155" t="str">
        <f t="shared" si="21"/>
        <v>"4133 ELDRIDGE AVE.",</v>
      </c>
      <c r="H155" t="str">
        <f t="shared" si="22"/>
        <v xml:space="preserve">"cityStateZip": </v>
      </c>
      <c r="I155" t="str">
        <f t="shared" si="23"/>
        <v>"ELMENDORF TX 78237",</v>
      </c>
      <c r="J155" t="str">
        <f t="shared" si="24"/>
        <v xml:space="preserve">"hoo": </v>
      </c>
      <c r="K155" t="str">
        <f t="shared" si="25"/>
        <v>"11/08/2022-11/08/2022 07:00 AM-07:00 PM",</v>
      </c>
      <c r="L155" t="str">
        <f t="shared" si="26"/>
        <v>{"name": "ELMENDORF CITY HALL(BOTH)","AddressLine": "4133 ELDRIDGE AVE.","cityStateZip": "ELMENDORF TX 78237","hoo": ["11/08/2022-11/08/2022 07:00 AM-07:00 PM",]},</v>
      </c>
    </row>
    <row r="156" spans="1:12" x14ac:dyDescent="0.2">
      <c r="A156" s="2"/>
      <c r="B156" s="1" t="s">
        <v>37</v>
      </c>
      <c r="C156" s="2"/>
      <c r="D156" s="1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 t="str">
        <f t="shared" si="22"/>
        <v/>
      </c>
      <c r="I156" t="str">
        <f t="shared" si="23"/>
        <v/>
      </c>
      <c r="J156" t="str">
        <f t="shared" si="24"/>
        <v/>
      </c>
      <c r="K156" t="str">
        <f t="shared" si="25"/>
        <v/>
      </c>
      <c r="L156" t="str">
        <f t="shared" si="26"/>
        <v/>
      </c>
    </row>
    <row r="157" spans="1:12" x14ac:dyDescent="0.2">
      <c r="A157" s="2" t="s">
        <v>300</v>
      </c>
      <c r="B157" s="1" t="s">
        <v>301</v>
      </c>
      <c r="C157" s="2" t="s">
        <v>148</v>
      </c>
      <c r="D157" s="1" t="str">
        <f t="shared" si="18"/>
        <v xml:space="preserve">"name": </v>
      </c>
      <c r="E157" t="str">
        <f t="shared" si="19"/>
        <v>"ELOISE JAPHET ACADEMY",</v>
      </c>
      <c r="F157" t="str">
        <f t="shared" si="20"/>
        <v xml:space="preserve">"AddressLine": </v>
      </c>
      <c r="G157" t="str">
        <f t="shared" si="21"/>
        <v>"314 ASTOR",</v>
      </c>
      <c r="H157" t="str">
        <f t="shared" si="22"/>
        <v xml:space="preserve">"cityStateZip": </v>
      </c>
      <c r="I157" t="str">
        <f t="shared" si="23"/>
        <v>"SAN ANTONIO TX 78210",</v>
      </c>
      <c r="J157" t="str">
        <f t="shared" si="24"/>
        <v xml:space="preserve">"hoo": </v>
      </c>
      <c r="K157" t="str">
        <f t="shared" si="25"/>
        <v>"11/08/2022-11/08/2022 07:00 AM-07:00 PM",</v>
      </c>
      <c r="L157" t="str">
        <f t="shared" si="26"/>
        <v>{"name": "ELOISE JAPHET ACADEMY","AddressLine": "314 ASTOR","cityStateZip": "SAN ANTONIO TX 78210","hoo": ["11/08/2022-11/08/2022 07:00 AM-07:00 PM",]},</v>
      </c>
    </row>
    <row r="158" spans="1:12" x14ac:dyDescent="0.2">
      <c r="A158" s="2"/>
      <c r="B158" s="1" t="s">
        <v>196</v>
      </c>
      <c r="C158" s="2"/>
      <c r="D158" s="1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 t="str">
        <f t="shared" si="22"/>
        <v/>
      </c>
      <c r="I158" t="str">
        <f t="shared" si="23"/>
        <v/>
      </c>
      <c r="J158" t="str">
        <f t="shared" si="24"/>
        <v/>
      </c>
      <c r="K158" t="str">
        <f t="shared" si="25"/>
        <v/>
      </c>
      <c r="L158" t="str">
        <f t="shared" si="26"/>
        <v/>
      </c>
    </row>
    <row r="159" spans="1:12" x14ac:dyDescent="0.2">
      <c r="A159" s="2" t="s">
        <v>302</v>
      </c>
      <c r="B159" s="1" t="s">
        <v>303</v>
      </c>
      <c r="C159" s="2" t="s">
        <v>148</v>
      </c>
      <c r="D159" s="1" t="str">
        <f t="shared" si="18"/>
        <v xml:space="preserve">"name": </v>
      </c>
      <c r="E159" t="str">
        <f t="shared" si="19"/>
        <v>"ELOLF STEAM ACADEMY",</v>
      </c>
      <c r="F159" t="str">
        <f t="shared" si="20"/>
        <v xml:space="preserve">"AddressLine": </v>
      </c>
      <c r="G159" t="str">
        <f t="shared" si="21"/>
        <v>"6335 BEECH TRAIL",</v>
      </c>
      <c r="H159" t="str">
        <f t="shared" si="22"/>
        <v xml:space="preserve">"cityStateZip": </v>
      </c>
      <c r="I159" t="str">
        <f t="shared" si="23"/>
        <v>"CONVERSE TX 78109",</v>
      </c>
      <c r="J159" t="str">
        <f t="shared" si="24"/>
        <v xml:space="preserve">"hoo": </v>
      </c>
      <c r="K159" t="str">
        <f t="shared" si="25"/>
        <v>"11/08/2022-11/08/2022 07:00 AM-07:00 PM",</v>
      </c>
      <c r="L159" t="str">
        <f t="shared" si="26"/>
        <v>{"name": "ELOLF STEAM ACADEMY","AddressLine": "6335 BEECH TRAIL","cityStateZip": "CONVERSE TX 78109","hoo": ["11/08/2022-11/08/2022 07:00 AM-07:00 PM",]},</v>
      </c>
    </row>
    <row r="160" spans="1:12" x14ac:dyDescent="0.2">
      <c r="A160" s="2"/>
      <c r="B160" s="1" t="s">
        <v>85</v>
      </c>
      <c r="C160" s="2"/>
      <c r="D160" s="1" t="str">
        <f t="shared" si="18"/>
        <v/>
      </c>
      <c r="E160" t="str">
        <f t="shared" si="19"/>
        <v/>
      </c>
      <c r="F160" t="str">
        <f t="shared" si="20"/>
        <v/>
      </c>
      <c r="G160" t="str">
        <f t="shared" si="21"/>
        <v/>
      </c>
      <c r="H160" t="str">
        <f t="shared" si="22"/>
        <v/>
      </c>
      <c r="I160" t="str">
        <f t="shared" si="23"/>
        <v/>
      </c>
      <c r="J160" t="str">
        <f t="shared" si="24"/>
        <v/>
      </c>
      <c r="K160" t="str">
        <f t="shared" si="25"/>
        <v/>
      </c>
      <c r="L160" t="str">
        <f t="shared" si="26"/>
        <v/>
      </c>
    </row>
    <row r="161" spans="1:12" x14ac:dyDescent="0.2">
      <c r="A161" s="2" t="s">
        <v>304</v>
      </c>
      <c r="B161" s="1" t="s">
        <v>305</v>
      </c>
      <c r="C161" s="2" t="s">
        <v>148</v>
      </c>
      <c r="D161" s="1" t="str">
        <f t="shared" si="18"/>
        <v xml:space="preserve">"name": </v>
      </c>
      <c r="E161" t="str">
        <f t="shared" si="19"/>
        <v>"ELROD ELEMENTARY SCHOOL",</v>
      </c>
      <c r="F161" t="str">
        <f t="shared" si="20"/>
        <v xml:space="preserve">"AddressLine": </v>
      </c>
      <c r="G161" t="str">
        <f t="shared" si="21"/>
        <v>"8885 HEATH CIRCLE DRIVE",</v>
      </c>
      <c r="H161" t="str">
        <f t="shared" si="22"/>
        <v xml:space="preserve">"cityStateZip": </v>
      </c>
      <c r="I161" t="str">
        <f t="shared" si="23"/>
        <v>"SAN ANTONIO TX 78250",</v>
      </c>
      <c r="J161" t="str">
        <f t="shared" si="24"/>
        <v xml:space="preserve">"hoo": </v>
      </c>
      <c r="K161" t="str">
        <f t="shared" si="25"/>
        <v>"11/08/2022-11/08/2022 07:00 AM-07:00 PM",</v>
      </c>
      <c r="L161" t="str">
        <f t="shared" si="26"/>
        <v>{"name": "ELROD ELEMENTARY SCHOOL","AddressLine": "8885 HEATH CIRCLE DRIVE","cityStateZip": "SAN ANTONIO TX 78250","hoo": ["11/08/2022-11/08/2022 07:00 AM-07:00 PM",]},</v>
      </c>
    </row>
    <row r="162" spans="1:12" x14ac:dyDescent="0.2">
      <c r="A162" s="2"/>
      <c r="B162" s="1" t="s">
        <v>45</v>
      </c>
      <c r="C162" s="2"/>
      <c r="D162" s="1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 t="str">
        <f t="shared" si="22"/>
        <v/>
      </c>
      <c r="I162" t="str">
        <f t="shared" si="23"/>
        <v/>
      </c>
      <c r="J162" t="str">
        <f t="shared" si="24"/>
        <v/>
      </c>
      <c r="K162" t="str">
        <f t="shared" si="25"/>
        <v/>
      </c>
      <c r="L162" t="str">
        <f t="shared" si="26"/>
        <v/>
      </c>
    </row>
    <row r="163" spans="1:12" x14ac:dyDescent="0.2">
      <c r="A163" s="2" t="s">
        <v>38</v>
      </c>
      <c r="B163" s="1" t="s">
        <v>39</v>
      </c>
      <c r="C163" s="2" t="s">
        <v>148</v>
      </c>
      <c r="D163" s="1" t="str">
        <f t="shared" si="18"/>
        <v xml:space="preserve">"name": </v>
      </c>
      <c r="E163" t="str">
        <f t="shared" si="19"/>
        <v>"ENCINO BRANCH LIBRARY(BOTH)",</v>
      </c>
      <c r="F163" t="str">
        <f t="shared" si="20"/>
        <v xml:space="preserve">"AddressLine": </v>
      </c>
      <c r="G163" t="str">
        <f t="shared" si="21"/>
        <v>"2515 E. EVANS RD.",</v>
      </c>
      <c r="H163" t="str">
        <f t="shared" si="22"/>
        <v xml:space="preserve">"cityStateZip": </v>
      </c>
      <c r="I163" t="str">
        <f t="shared" si="23"/>
        <v>"SAN ANTONIO TX 78259",</v>
      </c>
      <c r="J163" t="str">
        <f t="shared" si="24"/>
        <v xml:space="preserve">"hoo": </v>
      </c>
      <c r="K163" t="str">
        <f t="shared" si="25"/>
        <v>"11/08/2022-11/08/2022 07:00 AM-07:00 PM",</v>
      </c>
      <c r="L163" t="str">
        <f t="shared" si="26"/>
        <v>{"name": "ENCINO BRANCH LIBRARY(BOTH)","AddressLine": "2515 E. EVANS RD.","cityStateZip": "SAN ANTONIO TX 78259","hoo": ["11/08/2022-11/08/2022 07:00 AM-07:00 PM",]},</v>
      </c>
    </row>
    <row r="164" spans="1:12" x14ac:dyDescent="0.2">
      <c r="A164" s="2"/>
      <c r="B164" s="1" t="s">
        <v>40</v>
      </c>
      <c r="C164" s="2"/>
      <c r="D164" s="1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 t="str">
        <f t="shared" si="22"/>
        <v/>
      </c>
      <c r="I164" t="str">
        <f t="shared" si="23"/>
        <v/>
      </c>
      <c r="J164" t="str">
        <f t="shared" si="24"/>
        <v/>
      </c>
      <c r="K164" t="str">
        <f t="shared" si="25"/>
        <v/>
      </c>
      <c r="L164" t="str">
        <f t="shared" si="26"/>
        <v/>
      </c>
    </row>
    <row r="165" spans="1:12" x14ac:dyDescent="0.2">
      <c r="A165" s="2" t="s">
        <v>306</v>
      </c>
      <c r="B165" s="1" t="s">
        <v>307</v>
      </c>
      <c r="C165" s="2" t="s">
        <v>148</v>
      </c>
      <c r="D165" s="1" t="str">
        <f t="shared" si="18"/>
        <v xml:space="preserve">"name": </v>
      </c>
      <c r="E165" t="str">
        <f t="shared" si="19"/>
        <v>"ESPARZA ELEMENTARY SCHOOL",</v>
      </c>
      <c r="F165" t="str">
        <f t="shared" si="20"/>
        <v xml:space="preserve">"AddressLine": </v>
      </c>
      <c r="G165" t="str">
        <f t="shared" si="21"/>
        <v>"5700 HEMPHILL DRIVE",</v>
      </c>
      <c r="H165" t="str">
        <f t="shared" si="22"/>
        <v xml:space="preserve">"cityStateZip": </v>
      </c>
      <c r="I165" t="str">
        <f t="shared" si="23"/>
        <v>"SAN ANTONIO TX 78228",</v>
      </c>
      <c r="J165" t="str">
        <f t="shared" si="24"/>
        <v xml:space="preserve">"hoo": </v>
      </c>
      <c r="K165" t="str">
        <f t="shared" si="25"/>
        <v>"11/08/2022-11/08/2022 07:00 AM-07:00 PM",</v>
      </c>
      <c r="L165" t="str">
        <f t="shared" si="26"/>
        <v>{"name": "ESPARZA ELEMENTARY SCHOOL","AddressLine": "5700 HEMPHILL DRIVE","cityStateZip": "SAN ANTONIO TX 78228","hoo": ["11/08/2022-11/08/2022 07:00 AM-07:00 PM",]},</v>
      </c>
    </row>
    <row r="166" spans="1:12" x14ac:dyDescent="0.2">
      <c r="A166" s="2"/>
      <c r="B166" s="1" t="s">
        <v>120</v>
      </c>
      <c r="C166" s="2"/>
      <c r="D166" s="1" t="str">
        <f t="shared" si="18"/>
        <v/>
      </c>
      <c r="E166" t="str">
        <f t="shared" si="19"/>
        <v/>
      </c>
      <c r="F166" t="str">
        <f t="shared" si="20"/>
        <v/>
      </c>
      <c r="G166" t="str">
        <f t="shared" si="21"/>
        <v/>
      </c>
      <c r="H166" t="str">
        <f t="shared" si="22"/>
        <v/>
      </c>
      <c r="I166" t="str">
        <f t="shared" si="23"/>
        <v/>
      </c>
      <c r="J166" t="str">
        <f t="shared" si="24"/>
        <v/>
      </c>
      <c r="K166" t="str">
        <f t="shared" si="25"/>
        <v/>
      </c>
      <c r="L166" t="str">
        <f t="shared" si="26"/>
        <v/>
      </c>
    </row>
    <row r="167" spans="1:12" x14ac:dyDescent="0.2">
      <c r="A167" s="2" t="s">
        <v>308</v>
      </c>
      <c r="B167" s="1" t="s">
        <v>309</v>
      </c>
      <c r="C167" s="2" t="s">
        <v>148</v>
      </c>
      <c r="D167" s="1" t="str">
        <f t="shared" si="18"/>
        <v xml:space="preserve">"name": </v>
      </c>
      <c r="E167" t="str">
        <f t="shared" si="19"/>
        <v>"EVERS ELEMENTARY SCHOOL",</v>
      </c>
      <c r="F167" t="str">
        <f t="shared" si="20"/>
        <v xml:space="preserve">"AddressLine": </v>
      </c>
      <c r="G167" t="str">
        <f t="shared" si="21"/>
        <v>"1715 RICHLAND HILLS DRIVE",</v>
      </c>
      <c r="H167" t="str">
        <f t="shared" si="22"/>
        <v xml:space="preserve">"cityStateZip": </v>
      </c>
      <c r="I167" t="str">
        <f t="shared" si="23"/>
        <v>"SAN ANTONIO TX 78251",</v>
      </c>
      <c r="J167" t="str">
        <f t="shared" si="24"/>
        <v xml:space="preserve">"hoo": </v>
      </c>
      <c r="K167" t="str">
        <f t="shared" si="25"/>
        <v>"11/08/2022-11/08/2022 07:00 AM-07:00 PM",</v>
      </c>
      <c r="L167" t="str">
        <f t="shared" si="26"/>
        <v>{"name": "EVERS ELEMENTARY SCHOOL","AddressLine": "1715 RICHLAND HILLS DRIVE","cityStateZip": "SAN ANTONIO TX 78251","hoo": ["11/08/2022-11/08/2022 07:00 AM-07:00 PM",]},</v>
      </c>
    </row>
    <row r="168" spans="1:12" x14ac:dyDescent="0.2">
      <c r="A168" s="2"/>
      <c r="B168" s="1" t="s">
        <v>82</v>
      </c>
      <c r="C168" s="2"/>
      <c r="D168" s="1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 t="str">
        <f t="shared" si="22"/>
        <v/>
      </c>
      <c r="I168" t="str">
        <f t="shared" si="23"/>
        <v/>
      </c>
      <c r="J168" t="str">
        <f t="shared" si="24"/>
        <v/>
      </c>
      <c r="K168" t="str">
        <f t="shared" si="25"/>
        <v/>
      </c>
      <c r="L168" t="str">
        <f t="shared" si="26"/>
        <v/>
      </c>
    </row>
    <row r="169" spans="1:12" x14ac:dyDescent="0.2">
      <c r="A169" s="2" t="s">
        <v>310</v>
      </c>
      <c r="B169" s="1" t="s">
        <v>311</v>
      </c>
      <c r="C169" s="2" t="s">
        <v>148</v>
      </c>
      <c r="D169" s="1" t="str">
        <f t="shared" si="18"/>
        <v xml:space="preserve">"name": </v>
      </c>
      <c r="E169" t="str">
        <f t="shared" si="19"/>
        <v>"FAITH LUTHERAN CHURCH",</v>
      </c>
      <c r="F169" t="str">
        <f t="shared" si="20"/>
        <v xml:space="preserve">"AddressLine": </v>
      </c>
      <c r="G169" t="str">
        <f t="shared" si="21"/>
        <v>"14819 JONES MALTSBERGER RD.",</v>
      </c>
      <c r="H169" t="str">
        <f t="shared" si="22"/>
        <v xml:space="preserve">"cityStateZip": </v>
      </c>
      <c r="I169" t="str">
        <f t="shared" si="23"/>
        <v>"SAN ANTONIO TX 78247",</v>
      </c>
      <c r="J169" t="str">
        <f t="shared" si="24"/>
        <v xml:space="preserve">"hoo": </v>
      </c>
      <c r="K169" t="str">
        <f t="shared" si="25"/>
        <v>"11/08/2022-11/08/2022 07:00 AM-07:00 PM",</v>
      </c>
      <c r="L169" t="str">
        <f t="shared" si="26"/>
        <v>{"name": "FAITH LUTHERAN CHURCH","AddressLine": "14819 JONES MALTSBERGER RD.","cityStateZip": "SAN ANTONIO TX 78247","hoo": ["11/08/2022-11/08/2022 07:00 AM-07:00 PM",]},</v>
      </c>
    </row>
    <row r="170" spans="1:12" x14ac:dyDescent="0.2">
      <c r="A170" s="2"/>
      <c r="B170" s="1" t="s">
        <v>109</v>
      </c>
      <c r="C170" s="2"/>
      <c r="D170" s="1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 t="str">
        <f t="shared" si="22"/>
        <v/>
      </c>
      <c r="I170" t="str">
        <f t="shared" si="23"/>
        <v/>
      </c>
      <c r="J170" t="str">
        <f t="shared" si="24"/>
        <v/>
      </c>
      <c r="K170" t="str">
        <f t="shared" si="25"/>
        <v/>
      </c>
      <c r="L170" t="str">
        <f t="shared" si="26"/>
        <v/>
      </c>
    </row>
    <row r="171" spans="1:12" x14ac:dyDescent="0.2">
      <c r="A171" s="2" t="s">
        <v>312</v>
      </c>
      <c r="B171" s="1" t="s">
        <v>313</v>
      </c>
      <c r="C171" s="2" t="s">
        <v>148</v>
      </c>
      <c r="D171" s="1" t="str">
        <f t="shared" si="18"/>
        <v xml:space="preserve">"name": </v>
      </c>
      <c r="E171" t="str">
        <f t="shared" si="19"/>
        <v>"FERNANDEZ ELEMENTARY SCHOOL",</v>
      </c>
      <c r="F171" t="str">
        <f t="shared" si="20"/>
        <v xml:space="preserve">"AddressLine": </v>
      </c>
      <c r="G171" t="str">
        <f t="shared" si="21"/>
        <v>"6845 RIDGEBROOK ST.",</v>
      </c>
      <c r="H171" t="str">
        <f t="shared" si="22"/>
        <v xml:space="preserve">"cityStateZip": </v>
      </c>
      <c r="I171" t="str">
        <f t="shared" si="23"/>
        <v>"SAN ANTONIO TX 78250",</v>
      </c>
      <c r="J171" t="str">
        <f t="shared" si="24"/>
        <v xml:space="preserve">"hoo": </v>
      </c>
      <c r="K171" t="str">
        <f t="shared" si="25"/>
        <v>"11/08/2022-11/08/2022 07:00 AM-07:00 PM",</v>
      </c>
      <c r="L171" t="str">
        <f t="shared" si="26"/>
        <v>{"name": "FERNANDEZ ELEMENTARY SCHOOL","AddressLine": "6845 RIDGEBROOK ST.","cityStateZip": "SAN ANTONIO TX 78250","hoo": ["11/08/2022-11/08/2022 07:00 AM-07:00 PM",]},</v>
      </c>
    </row>
    <row r="172" spans="1:12" x14ac:dyDescent="0.2">
      <c r="A172" s="2"/>
      <c r="B172" s="1" t="s">
        <v>45</v>
      </c>
      <c r="C172" s="2"/>
      <c r="D172" s="1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 t="str">
        <f t="shared" si="22"/>
        <v/>
      </c>
      <c r="I172" t="str">
        <f t="shared" si="23"/>
        <v/>
      </c>
      <c r="J172" t="str">
        <f t="shared" si="24"/>
        <v/>
      </c>
      <c r="K172" t="str">
        <f t="shared" si="25"/>
        <v/>
      </c>
      <c r="L172" t="str">
        <f t="shared" si="26"/>
        <v/>
      </c>
    </row>
    <row r="173" spans="1:12" x14ac:dyDescent="0.2">
      <c r="A173" s="2" t="s">
        <v>314</v>
      </c>
      <c r="B173" s="1" t="s">
        <v>315</v>
      </c>
      <c r="C173" s="2" t="s">
        <v>148</v>
      </c>
      <c r="D173" s="1" t="str">
        <f t="shared" si="18"/>
        <v xml:space="preserve">"name": </v>
      </c>
      <c r="E173" t="str">
        <f t="shared" si="19"/>
        <v>"FIELDS ELEMENTARY SCHOOL",</v>
      </c>
      <c r="F173" t="str">
        <f t="shared" si="20"/>
        <v xml:space="preserve">"AddressLine": </v>
      </c>
      <c r="G173" t="str">
        <f t="shared" si="21"/>
        <v>"9570 FM 1560",</v>
      </c>
      <c r="H173" t="str">
        <f t="shared" si="22"/>
        <v xml:space="preserve">"cityStateZip": </v>
      </c>
      <c r="I173" t="str">
        <f t="shared" si="23"/>
        <v>"SAN ANTONIO TX 78254",</v>
      </c>
      <c r="J173" t="str">
        <f t="shared" si="24"/>
        <v xml:space="preserve">"hoo": </v>
      </c>
      <c r="K173" t="str">
        <f t="shared" si="25"/>
        <v>"11/08/2022-11/08/2022 07:00 AM-07:00 PM",</v>
      </c>
      <c r="L173" t="str">
        <f t="shared" si="26"/>
        <v>{"name": "FIELDS ELEMENTARY SCHOOL","AddressLine": "9570 FM 1560","cityStateZip": "SAN ANTONIO TX 78254","hoo": ["11/08/2022-11/08/2022 07:00 AM-07:00 PM",]},</v>
      </c>
    </row>
    <row r="174" spans="1:12" x14ac:dyDescent="0.2">
      <c r="A174" s="2"/>
      <c r="B174" s="1" t="s">
        <v>71</v>
      </c>
      <c r="C174" s="2"/>
      <c r="D174" s="1" t="str">
        <f t="shared" si="18"/>
        <v/>
      </c>
      <c r="E174" t="str">
        <f t="shared" si="19"/>
        <v/>
      </c>
      <c r="F174" t="str">
        <f t="shared" si="20"/>
        <v/>
      </c>
      <c r="G174" t="str">
        <f t="shared" si="21"/>
        <v/>
      </c>
      <c r="H174" t="str">
        <f t="shared" si="22"/>
        <v/>
      </c>
      <c r="I174" t="str">
        <f t="shared" si="23"/>
        <v/>
      </c>
      <c r="J174" t="str">
        <f t="shared" si="24"/>
        <v/>
      </c>
      <c r="K174" t="str">
        <f t="shared" si="25"/>
        <v/>
      </c>
      <c r="L174" t="str">
        <f t="shared" si="26"/>
        <v/>
      </c>
    </row>
    <row r="175" spans="1:12" x14ac:dyDescent="0.2">
      <c r="A175" s="2" t="s">
        <v>316</v>
      </c>
      <c r="B175" s="1" t="s">
        <v>317</v>
      </c>
      <c r="C175" s="2" t="s">
        <v>148</v>
      </c>
      <c r="D175" s="1" t="str">
        <f t="shared" si="18"/>
        <v xml:space="preserve">"name": </v>
      </c>
      <c r="E175" t="str">
        <f t="shared" si="19"/>
        <v>"FIRE STATION #3",</v>
      </c>
      <c r="F175" t="str">
        <f t="shared" si="20"/>
        <v xml:space="preserve">"AddressLine": </v>
      </c>
      <c r="G175" t="str">
        <f t="shared" si="21"/>
        <v>"11917 LOWER SEGUIN RD.",</v>
      </c>
      <c r="H175" t="str">
        <f t="shared" si="22"/>
        <v xml:space="preserve">"cityStateZip": </v>
      </c>
      <c r="I175" t="str">
        <f t="shared" si="23"/>
        <v>"SCHERTZ TX 78154",</v>
      </c>
      <c r="J175" t="str">
        <f t="shared" si="24"/>
        <v xml:space="preserve">"hoo": </v>
      </c>
      <c r="K175" t="str">
        <f t="shared" si="25"/>
        <v>"11/08/2022-11/08/2022 07:00 AM-07:00 PM",</v>
      </c>
      <c r="L175" t="str">
        <f t="shared" si="26"/>
        <v>{"name": "FIRE STATION #3","AddressLine": "11917 LOWER SEGUIN RD.","cityStateZip": "SCHERTZ TX 78154","hoo": ["11/08/2022-11/08/2022 07:00 AM-07:00 PM",]},</v>
      </c>
    </row>
    <row r="176" spans="1:12" x14ac:dyDescent="0.2">
      <c r="A176" s="2"/>
      <c r="B176" s="1" t="s">
        <v>318</v>
      </c>
      <c r="C176" s="2"/>
      <c r="D176" s="1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 t="str">
        <f t="shared" si="22"/>
        <v/>
      </c>
      <c r="I176" t="str">
        <f t="shared" si="23"/>
        <v/>
      </c>
      <c r="J176" t="str">
        <f t="shared" si="24"/>
        <v/>
      </c>
      <c r="K176" t="str">
        <f t="shared" si="25"/>
        <v/>
      </c>
      <c r="L176" t="str">
        <f t="shared" si="26"/>
        <v/>
      </c>
    </row>
    <row r="177" spans="1:12" x14ac:dyDescent="0.2">
      <c r="A177" s="2" t="s">
        <v>319</v>
      </c>
      <c r="B177" s="1" t="s">
        <v>320</v>
      </c>
      <c r="C177" s="2" t="s">
        <v>148</v>
      </c>
      <c r="D177" s="1" t="str">
        <f t="shared" si="18"/>
        <v xml:space="preserve">"name": </v>
      </c>
      <c r="E177" t="str">
        <f t="shared" si="19"/>
        <v>"FIRST CHINESE BAPTIST CHURCH",</v>
      </c>
      <c r="F177" t="str">
        <f t="shared" si="20"/>
        <v xml:space="preserve">"AddressLine": </v>
      </c>
      <c r="G177" t="str">
        <f t="shared" si="21"/>
        <v>"5481 PRUE RD.",</v>
      </c>
      <c r="H177" t="str">
        <f t="shared" si="22"/>
        <v xml:space="preserve">"cityStateZip": </v>
      </c>
      <c r="I177" t="str">
        <f t="shared" si="23"/>
        <v>"SAN ANTONIO TX 78240",</v>
      </c>
      <c r="J177" t="str">
        <f t="shared" si="24"/>
        <v xml:space="preserve">"hoo": </v>
      </c>
      <c r="K177" t="str">
        <f t="shared" si="25"/>
        <v>"11/08/2022-11/08/2022 07:00 AM-07:00 PM",</v>
      </c>
      <c r="L177" t="str">
        <f t="shared" si="26"/>
        <v>{"name": "FIRST CHINESE BAPTIST CHURCH","AddressLine": "5481 PRUE RD.","cityStateZip": "SAN ANTONIO TX 78240","hoo": ["11/08/2022-11/08/2022 07:00 AM-07:00 PM",]},</v>
      </c>
    </row>
    <row r="178" spans="1:12" x14ac:dyDescent="0.2">
      <c r="A178" s="2"/>
      <c r="B178" s="1" t="s">
        <v>321</v>
      </c>
      <c r="C178" s="2"/>
      <c r="D178" s="1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 t="str">
        <f t="shared" si="22"/>
        <v/>
      </c>
      <c r="I178" t="str">
        <f t="shared" si="23"/>
        <v/>
      </c>
      <c r="J178" t="str">
        <f t="shared" si="24"/>
        <v/>
      </c>
      <c r="K178" t="str">
        <f t="shared" si="25"/>
        <v/>
      </c>
      <c r="L178" t="str">
        <f t="shared" si="26"/>
        <v/>
      </c>
    </row>
    <row r="179" spans="1:12" x14ac:dyDescent="0.2">
      <c r="A179" s="2" t="s">
        <v>322</v>
      </c>
      <c r="B179" s="1" t="s">
        <v>323</v>
      </c>
      <c r="C179" s="2" t="s">
        <v>148</v>
      </c>
      <c r="D179" s="1" t="str">
        <f t="shared" si="18"/>
        <v xml:space="preserve">"name": </v>
      </c>
      <c r="E179" t="str">
        <f t="shared" si="19"/>
        <v>"FIVE PALMS ELEMENTARY SCHOOL",</v>
      </c>
      <c r="F179" t="str">
        <f t="shared" si="20"/>
        <v xml:space="preserve">"AddressLine": </v>
      </c>
      <c r="G179" t="str">
        <f t="shared" si="21"/>
        <v>"7138 FIVE PALMS DRIVE",</v>
      </c>
      <c r="H179" t="str">
        <f t="shared" si="22"/>
        <v xml:space="preserve">"cityStateZip": </v>
      </c>
      <c r="I179" t="str">
        <f t="shared" si="23"/>
        <v>"SAN ANTONIO TX 78242",</v>
      </c>
      <c r="J179" t="str">
        <f t="shared" si="24"/>
        <v xml:space="preserve">"hoo": </v>
      </c>
      <c r="K179" t="str">
        <f t="shared" si="25"/>
        <v>"11/08/2022-11/08/2022 07:00 AM-07:00 PM",</v>
      </c>
      <c r="L179" t="str">
        <f t="shared" si="26"/>
        <v>{"name": "FIVE PALMS ELEMENTARY SCHOOL","AddressLine": "7138 FIVE PALMS DRIVE","cityStateZip": "SAN ANTONIO TX 78242","hoo": ["11/08/2022-11/08/2022 07:00 AM-07:00 PM",]},</v>
      </c>
    </row>
    <row r="180" spans="1:12" x14ac:dyDescent="0.2">
      <c r="A180" s="2"/>
      <c r="B180" s="1" t="s">
        <v>163</v>
      </c>
      <c r="C180" s="2"/>
      <c r="D180" s="1" t="str">
        <f t="shared" si="18"/>
        <v/>
      </c>
      <c r="E180" t="str">
        <f t="shared" si="19"/>
        <v/>
      </c>
      <c r="F180" t="str">
        <f t="shared" si="20"/>
        <v/>
      </c>
      <c r="G180" t="str">
        <f t="shared" si="21"/>
        <v/>
      </c>
      <c r="H180" t="str">
        <f t="shared" si="22"/>
        <v/>
      </c>
      <c r="I180" t="str">
        <f t="shared" si="23"/>
        <v/>
      </c>
      <c r="J180" t="str">
        <f t="shared" si="24"/>
        <v/>
      </c>
      <c r="K180" t="str">
        <f t="shared" si="25"/>
        <v/>
      </c>
      <c r="L180" t="str">
        <f t="shared" si="26"/>
        <v/>
      </c>
    </row>
    <row r="181" spans="1:12" x14ac:dyDescent="0.2">
      <c r="A181" s="2" t="s">
        <v>324</v>
      </c>
      <c r="B181" s="1" t="s">
        <v>325</v>
      </c>
      <c r="C181" s="2" t="s">
        <v>148</v>
      </c>
      <c r="D181" s="1" t="str">
        <f t="shared" si="18"/>
        <v xml:space="preserve">"name": </v>
      </c>
      <c r="E181" t="str">
        <f t="shared" si="19"/>
        <v>"FOLKS MIDDLE SCHOOL",</v>
      </c>
      <c r="F181" t="str">
        <f t="shared" si="20"/>
        <v xml:space="preserve">"AddressLine": </v>
      </c>
      <c r="G181" t="str">
        <f t="shared" si="21"/>
        <v>"9855 SWAYBACK RANCH",</v>
      </c>
      <c r="H181" t="str">
        <f t="shared" si="22"/>
        <v xml:space="preserve">"cityStateZip": </v>
      </c>
      <c r="I181" t="str">
        <f t="shared" si="23"/>
        <v>"SAN ANTONIO TX 78254",</v>
      </c>
      <c r="J181" t="str">
        <f t="shared" si="24"/>
        <v xml:space="preserve">"hoo": </v>
      </c>
      <c r="K181" t="str">
        <f t="shared" si="25"/>
        <v>"11/08/2022-11/08/2022 07:00 AM-07:00 PM",</v>
      </c>
      <c r="L181" t="str">
        <f t="shared" si="26"/>
        <v>{"name": "FOLKS MIDDLE SCHOOL","AddressLine": "9855 SWAYBACK RANCH","cityStateZip": "SAN ANTONIO TX 78254","hoo": ["11/08/2022-11/08/2022 07:00 AM-07:00 PM",]},</v>
      </c>
    </row>
    <row r="182" spans="1:12" x14ac:dyDescent="0.2">
      <c r="A182" s="2"/>
      <c r="B182" s="1" t="s">
        <v>71</v>
      </c>
      <c r="C182" s="2"/>
      <c r="D182" s="1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 t="str">
        <f t="shared" si="22"/>
        <v/>
      </c>
      <c r="I182" t="str">
        <f t="shared" si="23"/>
        <v/>
      </c>
      <c r="J182" t="str">
        <f t="shared" si="24"/>
        <v/>
      </c>
      <c r="K182" t="str">
        <f t="shared" si="25"/>
        <v/>
      </c>
      <c r="L182" t="str">
        <f t="shared" si="26"/>
        <v/>
      </c>
    </row>
    <row r="183" spans="1:12" x14ac:dyDescent="0.2">
      <c r="A183" s="2" t="s">
        <v>41</v>
      </c>
      <c r="B183" s="1" t="s">
        <v>42</v>
      </c>
      <c r="C183" s="2" t="s">
        <v>148</v>
      </c>
      <c r="D183" s="1" t="str">
        <f t="shared" si="18"/>
        <v xml:space="preserve">"name": </v>
      </c>
      <c r="E183" t="str">
        <f t="shared" si="19"/>
        <v>"FRANK GARRETT MULTI SERVICE CENTER(BOTH)",</v>
      </c>
      <c r="F183" t="str">
        <f t="shared" si="20"/>
        <v xml:space="preserve">"AddressLine": </v>
      </c>
      <c r="G183" t="str">
        <f t="shared" si="21"/>
        <v>"1226 NW 18TH STREET",</v>
      </c>
      <c r="H183" t="str">
        <f t="shared" si="22"/>
        <v xml:space="preserve">"cityStateZip": </v>
      </c>
      <c r="I183" t="str">
        <f t="shared" si="23"/>
        <v>"SAN ANTONIO TX 78207",</v>
      </c>
      <c r="J183" t="str">
        <f t="shared" si="24"/>
        <v xml:space="preserve">"hoo": </v>
      </c>
      <c r="K183" t="str">
        <f t="shared" si="25"/>
        <v>"11/08/2022-11/08/2022 07:00 AM-07:00 PM",</v>
      </c>
      <c r="L183" t="str">
        <f t="shared" si="26"/>
        <v>{"name": "FRANK GARRETT MULTI SERVICE CENTER(BOTH)","AddressLine": "1226 NW 18TH STREET","cityStateZip": "SAN ANTONIO TX 78207","hoo": ["11/08/2022-11/08/2022 07:00 AM-07:00 PM",]},</v>
      </c>
    </row>
    <row r="184" spans="1:12" x14ac:dyDescent="0.2">
      <c r="A184" s="2"/>
      <c r="B184" s="1" t="s">
        <v>2</v>
      </c>
      <c r="C184" s="2"/>
      <c r="D184" s="1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 t="str">
        <f t="shared" si="22"/>
        <v/>
      </c>
      <c r="I184" t="str">
        <f t="shared" si="23"/>
        <v/>
      </c>
      <c r="J184" t="str">
        <f t="shared" si="24"/>
        <v/>
      </c>
      <c r="K184" t="str">
        <f t="shared" si="25"/>
        <v/>
      </c>
      <c r="L184" t="str">
        <f t="shared" si="26"/>
        <v/>
      </c>
    </row>
    <row r="185" spans="1:12" x14ac:dyDescent="0.2">
      <c r="A185" s="2" t="s">
        <v>326</v>
      </c>
      <c r="B185" s="1" t="s">
        <v>327</v>
      </c>
      <c r="C185" s="2" t="s">
        <v>148</v>
      </c>
      <c r="D185" s="1" t="str">
        <f t="shared" si="18"/>
        <v xml:space="preserve">"name": </v>
      </c>
      <c r="E185" t="str">
        <f t="shared" si="19"/>
        <v>"FRANK MADLA ELEMENTARY SCHOOL",</v>
      </c>
      <c r="F185" t="str">
        <f t="shared" si="20"/>
        <v xml:space="preserve">"AddressLine": </v>
      </c>
      <c r="G185" t="str">
        <f t="shared" si="21"/>
        <v>"6100 ROYALGATE DRIVE",</v>
      </c>
      <c r="H185" t="str">
        <f t="shared" si="22"/>
        <v xml:space="preserve">"cityStateZip": </v>
      </c>
      <c r="I185" t="str">
        <f t="shared" si="23"/>
        <v>"SAN ANTONIO TX 78242",</v>
      </c>
      <c r="J185" t="str">
        <f t="shared" si="24"/>
        <v xml:space="preserve">"hoo": </v>
      </c>
      <c r="K185" t="str">
        <f t="shared" si="25"/>
        <v>"11/08/2022-11/08/2022 07:00 AM-07:00 PM",</v>
      </c>
      <c r="L185" t="str">
        <f t="shared" si="26"/>
        <v>{"name": "FRANK MADLA ELEMENTARY SCHOOL","AddressLine": "6100 ROYALGATE DRIVE","cityStateZip": "SAN ANTONIO TX 78242","hoo": ["11/08/2022-11/08/2022 07:00 AM-07:00 PM",]},</v>
      </c>
    </row>
    <row r="186" spans="1:12" x14ac:dyDescent="0.2">
      <c r="A186" s="2"/>
      <c r="B186" s="1" t="s">
        <v>163</v>
      </c>
      <c r="C186" s="2"/>
      <c r="D186" s="1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 t="str">
        <f t="shared" si="22"/>
        <v/>
      </c>
      <c r="I186" t="str">
        <f t="shared" si="23"/>
        <v/>
      </c>
      <c r="J186" t="str">
        <f t="shared" si="24"/>
        <v/>
      </c>
      <c r="K186" t="str">
        <f t="shared" si="25"/>
        <v/>
      </c>
      <c r="L186" t="str">
        <f t="shared" si="26"/>
        <v/>
      </c>
    </row>
    <row r="187" spans="1:12" x14ac:dyDescent="0.2">
      <c r="A187" s="2" t="s">
        <v>328</v>
      </c>
      <c r="B187" s="1" t="s">
        <v>329</v>
      </c>
      <c r="C187" s="2" t="s">
        <v>148</v>
      </c>
      <c r="D187" s="1" t="str">
        <f t="shared" si="18"/>
        <v xml:space="preserve">"name": </v>
      </c>
      <c r="E187" t="str">
        <f t="shared" si="19"/>
        <v>"GALM ELEMENTARY SCHOOL",</v>
      </c>
      <c r="F187" t="str">
        <f t="shared" si="20"/>
        <v xml:space="preserve">"AddressLine": </v>
      </c>
      <c r="G187" t="str">
        <f t="shared" si="21"/>
        <v>"1454 SAXOHILL DRIVE",</v>
      </c>
      <c r="H187" t="str">
        <f t="shared" si="22"/>
        <v xml:space="preserve">"cityStateZip": </v>
      </c>
      <c r="I187" t="str">
        <f t="shared" si="23"/>
        <v>"SAN ANTONIO TX 78253",</v>
      </c>
      <c r="J187" t="str">
        <f t="shared" si="24"/>
        <v xml:space="preserve">"hoo": </v>
      </c>
      <c r="K187" t="str">
        <f t="shared" si="25"/>
        <v>"11/08/2022-11/08/2022 07:00 AM-07:00 PM",</v>
      </c>
      <c r="L187" t="str">
        <f t="shared" si="26"/>
        <v>{"name": "GALM ELEMENTARY SCHOOL","AddressLine": "1454 SAXOHILL DRIVE","cityStateZip": "SAN ANTONIO TX 78253","hoo": ["11/08/2022-11/08/2022 07:00 AM-07:00 PM",]},</v>
      </c>
    </row>
    <row r="188" spans="1:12" x14ac:dyDescent="0.2">
      <c r="A188" s="2"/>
      <c r="B188" s="1" t="s">
        <v>255</v>
      </c>
      <c r="C188" s="2"/>
      <c r="D188" s="1" t="str">
        <f t="shared" si="18"/>
        <v/>
      </c>
      <c r="E188" t="str">
        <f t="shared" si="19"/>
        <v/>
      </c>
      <c r="F188" t="str">
        <f t="shared" si="20"/>
        <v/>
      </c>
      <c r="G188" t="str">
        <f t="shared" si="21"/>
        <v/>
      </c>
      <c r="H188" t="str">
        <f t="shared" si="22"/>
        <v/>
      </c>
      <c r="I188" t="str">
        <f t="shared" si="23"/>
        <v/>
      </c>
      <c r="J188" t="str">
        <f t="shared" si="24"/>
        <v/>
      </c>
      <c r="K188" t="str">
        <f t="shared" si="25"/>
        <v/>
      </c>
      <c r="L188" t="str">
        <f t="shared" si="26"/>
        <v/>
      </c>
    </row>
    <row r="189" spans="1:12" x14ac:dyDescent="0.2">
      <c r="A189" s="2" t="s">
        <v>330</v>
      </c>
      <c r="B189" s="1" t="s">
        <v>331</v>
      </c>
      <c r="C189" s="2" t="s">
        <v>148</v>
      </c>
      <c r="D189" s="1" t="str">
        <f t="shared" si="18"/>
        <v xml:space="preserve">"name": </v>
      </c>
      <c r="E189" t="str">
        <f t="shared" si="19"/>
        <v>"GARDENDALE EARLY LEARNING PROGRAM",</v>
      </c>
      <c r="F189" t="str">
        <f t="shared" si="20"/>
        <v xml:space="preserve">"AddressLine": </v>
      </c>
      <c r="G189" t="str">
        <f t="shared" si="21"/>
        <v>"1731 DAHLGREEN AVENUE",</v>
      </c>
      <c r="H189" t="str">
        <f t="shared" si="22"/>
        <v xml:space="preserve">"cityStateZip": </v>
      </c>
      <c r="I189" t="str">
        <f t="shared" si="23"/>
        <v>"SAN ANTONIO TX 78237",</v>
      </c>
      <c r="J189" t="str">
        <f t="shared" si="24"/>
        <v xml:space="preserve">"hoo": </v>
      </c>
      <c r="K189" t="str">
        <f t="shared" si="25"/>
        <v>"11/08/2022-11/08/2022 07:00 AM-07:00 PM",</v>
      </c>
      <c r="L189" t="str">
        <f t="shared" si="26"/>
        <v>{"name": "GARDENDALE EARLY LEARNING PROGRAM","AddressLine": "1731 DAHLGREEN AVENUE","cityStateZip": "SAN ANTONIO TX 78237","hoo": ["11/08/2022-11/08/2022 07:00 AM-07:00 PM",]},</v>
      </c>
    </row>
    <row r="190" spans="1:12" x14ac:dyDescent="0.2">
      <c r="A190" s="2"/>
      <c r="B190" s="1" t="s">
        <v>62</v>
      </c>
      <c r="C190" s="2"/>
      <c r="D190" s="1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 t="str">
        <f t="shared" si="22"/>
        <v/>
      </c>
      <c r="I190" t="str">
        <f t="shared" si="23"/>
        <v/>
      </c>
      <c r="J190" t="str">
        <f t="shared" si="24"/>
        <v/>
      </c>
      <c r="K190" t="str">
        <f t="shared" si="25"/>
        <v/>
      </c>
      <c r="L190" t="str">
        <f t="shared" si="26"/>
        <v/>
      </c>
    </row>
    <row r="191" spans="1:12" x14ac:dyDescent="0.2">
      <c r="A191" s="2" t="s">
        <v>332</v>
      </c>
      <c r="B191" s="1" t="s">
        <v>333</v>
      </c>
      <c r="C191" s="2" t="s">
        <v>148</v>
      </c>
      <c r="D191" s="1" t="str">
        <f t="shared" si="18"/>
        <v xml:space="preserve">"name": </v>
      </c>
      <c r="E191" t="str">
        <f t="shared" si="19"/>
        <v>"GILLETTE ELEMENTARY SCHOOL",</v>
      </c>
      <c r="F191" t="str">
        <f t="shared" si="20"/>
        <v xml:space="preserve">"AddressLine": </v>
      </c>
      <c r="G191" t="str">
        <f t="shared" si="21"/>
        <v>"625 GILLETTE BLVD.",</v>
      </c>
      <c r="H191" t="str">
        <f t="shared" si="22"/>
        <v xml:space="preserve">"cityStateZip": </v>
      </c>
      <c r="I191" t="str">
        <f t="shared" si="23"/>
        <v>"SAN ANTONIO TX 78221",</v>
      </c>
      <c r="J191" t="str">
        <f t="shared" si="24"/>
        <v xml:space="preserve">"hoo": </v>
      </c>
      <c r="K191" t="str">
        <f t="shared" si="25"/>
        <v>"11/08/2022-11/08/2022 07:00 AM-07:00 PM",</v>
      </c>
      <c r="L191" t="str">
        <f t="shared" si="26"/>
        <v>{"name": "GILLETTE ELEMENTARY SCHOOL","AddressLine": "625 GILLETTE BLVD.","cityStateZip": "SAN ANTONIO TX 78221","hoo": ["11/08/2022-11/08/2022 07:00 AM-07:00 PM",]},</v>
      </c>
    </row>
    <row r="192" spans="1:12" x14ac:dyDescent="0.2">
      <c r="A192" s="2"/>
      <c r="B192" s="1" t="s">
        <v>98</v>
      </c>
      <c r="C192" s="2"/>
      <c r="D192" s="1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 t="str">
        <f t="shared" si="22"/>
        <v/>
      </c>
      <c r="I192" t="str">
        <f t="shared" si="23"/>
        <v/>
      </c>
      <c r="J192" t="str">
        <f t="shared" si="24"/>
        <v/>
      </c>
      <c r="K192" t="str">
        <f t="shared" si="25"/>
        <v/>
      </c>
      <c r="L192" t="str">
        <f t="shared" si="26"/>
        <v/>
      </c>
    </row>
    <row r="193" spans="1:12" x14ac:dyDescent="0.2">
      <c r="A193" s="2" t="s">
        <v>334</v>
      </c>
      <c r="B193" s="1" t="s">
        <v>335</v>
      </c>
      <c r="C193" s="2" t="s">
        <v>148</v>
      </c>
      <c r="D193" s="1" t="str">
        <f t="shared" si="18"/>
        <v xml:space="preserve">"name": </v>
      </c>
      <c r="E193" t="str">
        <f t="shared" si="19"/>
        <v>"GLENOAKS ELEMENTARY SCHOOL",</v>
      </c>
      <c r="F193" t="str">
        <f t="shared" si="20"/>
        <v xml:space="preserve">"AddressLine": </v>
      </c>
      <c r="G193" t="str">
        <f t="shared" si="21"/>
        <v>"5103 NEWCOME DRIVE",</v>
      </c>
      <c r="H193" t="str">
        <f t="shared" si="22"/>
        <v xml:space="preserve">"cityStateZip": </v>
      </c>
      <c r="I193" t="str">
        <f t="shared" si="23"/>
        <v>"SAN ANTONIO TX 78229",</v>
      </c>
      <c r="J193" t="str">
        <f t="shared" si="24"/>
        <v xml:space="preserve">"hoo": </v>
      </c>
      <c r="K193" t="str">
        <f t="shared" si="25"/>
        <v>"11/08/2022-11/08/2022 07:00 AM-07:00 PM",</v>
      </c>
      <c r="L193" t="str">
        <f t="shared" si="26"/>
        <v>{"name": "GLENOAKS ELEMENTARY SCHOOL","AddressLine": "5103 NEWCOME DRIVE","cityStateZip": "SAN ANTONIO TX 78229","hoo": ["11/08/2022-11/08/2022 07:00 AM-07:00 PM",]},</v>
      </c>
    </row>
    <row r="194" spans="1:12" x14ac:dyDescent="0.2">
      <c r="A194" s="2"/>
      <c r="B194" s="1" t="s">
        <v>336</v>
      </c>
      <c r="C194" s="2"/>
      <c r="D194" s="1" t="str">
        <f t="shared" ref="D194:D257" si="27">IF($A194&lt;&gt;"","""name"": ","")</f>
        <v/>
      </c>
      <c r="E194" t="str">
        <f t="shared" ref="E194:E257" si="28">IF($A194&lt;&gt;"",""""&amp;A194&amp;""",","")</f>
        <v/>
      </c>
      <c r="F194" t="str">
        <f t="shared" ref="F194:F257" si="29">IF($A194&lt;&gt;"","""AddressLine"": ","")</f>
        <v/>
      </c>
      <c r="G194" t="str">
        <f t="shared" ref="G194:G257" si="30">IF($A194&lt;&gt;"",""""&amp;B194&amp;""",","")</f>
        <v/>
      </c>
      <c r="H194" t="str">
        <f t="shared" ref="H194:H257" si="31">IF($A194&lt;&gt;"","""cityStateZip"": ","")</f>
        <v/>
      </c>
      <c r="I194" t="str">
        <f t="shared" ref="I194:I257" si="32">IF($A194&lt;&gt;"",""""&amp;B195&amp;""",","")</f>
        <v/>
      </c>
      <c r="J194" t="str">
        <f t="shared" ref="J194:J257" si="33">IF($A194&lt;&gt;"","""hoo"": ","")</f>
        <v/>
      </c>
      <c r="K194" t="str">
        <f t="shared" ref="K194:K257" si="34">IF($A194&lt;&gt;"",""""&amp;C194&amp;""",","")</f>
        <v/>
      </c>
      <c r="L194" t="str">
        <f t="shared" ref="L194:L257" si="35">IF($A194&lt;&gt;"",_xlfn.CONCAT("{",D194:J194,"[",K194,"]},"),"")</f>
        <v/>
      </c>
    </row>
    <row r="195" spans="1:12" x14ac:dyDescent="0.2">
      <c r="A195" s="2" t="s">
        <v>337</v>
      </c>
      <c r="B195" s="1" t="s">
        <v>338</v>
      </c>
      <c r="C195" s="2" t="s">
        <v>148</v>
      </c>
      <c r="D195" s="1" t="str">
        <f t="shared" si="27"/>
        <v xml:space="preserve">"name": </v>
      </c>
      <c r="E195" t="str">
        <f t="shared" si="28"/>
        <v>"GRANADOS ADULT AND SENIOR CENTER",</v>
      </c>
      <c r="F195" t="str">
        <f t="shared" si="29"/>
        <v xml:space="preserve">"AddressLine": </v>
      </c>
      <c r="G195" t="str">
        <f t="shared" si="30"/>
        <v>"500 FREILING",</v>
      </c>
      <c r="H195" t="str">
        <f t="shared" si="31"/>
        <v xml:space="preserve">"cityStateZip": </v>
      </c>
      <c r="I195" t="str">
        <f t="shared" si="32"/>
        <v>"SAN ANTONIO TX 78213",</v>
      </c>
      <c r="J195" t="str">
        <f t="shared" si="33"/>
        <v xml:space="preserve">"hoo": </v>
      </c>
      <c r="K195" t="str">
        <f t="shared" si="34"/>
        <v>"11/08/2022-11/08/2022 07:00 AM-07:00 PM",</v>
      </c>
      <c r="L195" t="str">
        <f t="shared" si="35"/>
        <v>{"name": "GRANADOS ADULT AND SENIOR CENTER","AddressLine": "500 FREILING","cityStateZip": "SAN ANTONIO TX 78213","hoo": ["11/08/2022-11/08/2022 07:00 AM-07:00 PM",]},</v>
      </c>
    </row>
    <row r="196" spans="1:12" x14ac:dyDescent="0.2">
      <c r="A196" s="2"/>
      <c r="B196" s="1" t="s">
        <v>16</v>
      </c>
      <c r="C196" s="2"/>
      <c r="D196" s="1" t="str">
        <f t="shared" si="27"/>
        <v/>
      </c>
      <c r="E196" t="str">
        <f t="shared" si="28"/>
        <v/>
      </c>
      <c r="F196" t="str">
        <f t="shared" si="29"/>
        <v/>
      </c>
      <c r="G196" t="str">
        <f t="shared" si="30"/>
        <v/>
      </c>
      <c r="H196" t="str">
        <f t="shared" si="31"/>
        <v/>
      </c>
      <c r="I196" t="str">
        <f t="shared" si="32"/>
        <v/>
      </c>
      <c r="J196" t="str">
        <f t="shared" si="33"/>
        <v/>
      </c>
      <c r="K196" t="str">
        <f t="shared" si="34"/>
        <v/>
      </c>
      <c r="L196" t="str">
        <f t="shared" si="35"/>
        <v/>
      </c>
    </row>
    <row r="197" spans="1:12" x14ac:dyDescent="0.2">
      <c r="A197" s="2" t="s">
        <v>43</v>
      </c>
      <c r="B197" s="1" t="s">
        <v>44</v>
      </c>
      <c r="C197" s="2" t="s">
        <v>148</v>
      </c>
      <c r="D197" s="1" t="str">
        <f t="shared" si="27"/>
        <v xml:space="preserve">"name": </v>
      </c>
      <c r="E197" t="str">
        <f t="shared" si="28"/>
        <v>"GREAT NORTHWEST BRANCH LIBRARY(BOTH)",</v>
      </c>
      <c r="F197" t="str">
        <f t="shared" si="29"/>
        <v xml:space="preserve">"AddressLine": </v>
      </c>
      <c r="G197" t="str">
        <f t="shared" si="30"/>
        <v>"9050 WELLWOOD",</v>
      </c>
      <c r="H197" t="str">
        <f t="shared" si="31"/>
        <v xml:space="preserve">"cityStateZip": </v>
      </c>
      <c r="I197" t="str">
        <f t="shared" si="32"/>
        <v>"SAN ANTONIO TX 78250",</v>
      </c>
      <c r="J197" t="str">
        <f t="shared" si="33"/>
        <v xml:space="preserve">"hoo": </v>
      </c>
      <c r="K197" t="str">
        <f t="shared" si="34"/>
        <v>"11/08/2022-11/08/2022 07:00 AM-07:00 PM",</v>
      </c>
      <c r="L197" t="str">
        <f t="shared" si="35"/>
        <v>{"name": "GREAT NORTHWEST BRANCH LIBRARY(BOTH)","AddressLine": "9050 WELLWOOD","cityStateZip": "SAN ANTONIO TX 78250","hoo": ["11/08/2022-11/08/2022 07:00 AM-07:00 PM",]},</v>
      </c>
    </row>
    <row r="198" spans="1:12" x14ac:dyDescent="0.2">
      <c r="A198" s="2"/>
      <c r="B198" s="1" t="s">
        <v>45</v>
      </c>
      <c r="C198" s="2"/>
      <c r="D198" s="1" t="str">
        <f t="shared" si="27"/>
        <v/>
      </c>
      <c r="E198" t="str">
        <f t="shared" si="28"/>
        <v/>
      </c>
      <c r="F198" t="str">
        <f t="shared" si="29"/>
        <v/>
      </c>
      <c r="G198" t="str">
        <f t="shared" si="30"/>
        <v/>
      </c>
      <c r="H198" t="str">
        <f t="shared" si="31"/>
        <v/>
      </c>
      <c r="I198" t="str">
        <f t="shared" si="32"/>
        <v/>
      </c>
      <c r="J198" t="str">
        <f t="shared" si="33"/>
        <v/>
      </c>
      <c r="K198" t="str">
        <f t="shared" si="34"/>
        <v/>
      </c>
      <c r="L198" t="str">
        <f t="shared" si="35"/>
        <v/>
      </c>
    </row>
    <row r="199" spans="1:12" x14ac:dyDescent="0.2">
      <c r="A199" s="2" t="s">
        <v>339</v>
      </c>
      <c r="B199" s="1" t="s">
        <v>340</v>
      </c>
      <c r="C199" s="2" t="s">
        <v>148</v>
      </c>
      <c r="D199" s="1" t="str">
        <f t="shared" si="27"/>
        <v xml:space="preserve">"name": </v>
      </c>
      <c r="E199" t="str">
        <f t="shared" si="28"/>
        <v>"GREY FOREST COMMUNITY CENTER",</v>
      </c>
      <c r="F199" t="str">
        <f t="shared" si="29"/>
        <v xml:space="preserve">"AddressLine": </v>
      </c>
      <c r="G199" t="str">
        <f t="shared" si="30"/>
        <v>"18249 SHERWOOD TRAIL",</v>
      </c>
      <c r="H199" t="str">
        <f t="shared" si="31"/>
        <v xml:space="preserve">"cityStateZip": </v>
      </c>
      <c r="I199" t="str">
        <f t="shared" si="32"/>
        <v>"GREY FOREST TX 78023",</v>
      </c>
      <c r="J199" t="str">
        <f t="shared" si="33"/>
        <v xml:space="preserve">"hoo": </v>
      </c>
      <c r="K199" t="str">
        <f t="shared" si="34"/>
        <v>"11/08/2022-11/08/2022 07:00 AM-07:00 PM",</v>
      </c>
      <c r="L199" t="str">
        <f t="shared" si="35"/>
        <v>{"name": "GREY FOREST COMMUNITY CENTER","AddressLine": "18249 SHERWOOD TRAIL","cityStateZip": "GREY FOREST TX 78023","hoo": ["11/08/2022-11/08/2022 07:00 AM-07:00 PM",]},</v>
      </c>
    </row>
    <row r="200" spans="1:12" x14ac:dyDescent="0.2">
      <c r="A200" s="2"/>
      <c r="B200" s="1" t="s">
        <v>341</v>
      </c>
      <c r="C200" s="2"/>
      <c r="D200" s="1" t="str">
        <f t="shared" si="27"/>
        <v/>
      </c>
      <c r="E200" t="str">
        <f t="shared" si="28"/>
        <v/>
      </c>
      <c r="F200" t="str">
        <f t="shared" si="29"/>
        <v/>
      </c>
      <c r="G200" t="str">
        <f t="shared" si="30"/>
        <v/>
      </c>
      <c r="H200" t="str">
        <f t="shared" si="31"/>
        <v/>
      </c>
      <c r="I200" t="str">
        <f t="shared" si="32"/>
        <v/>
      </c>
      <c r="J200" t="str">
        <f t="shared" si="33"/>
        <v/>
      </c>
      <c r="K200" t="str">
        <f t="shared" si="34"/>
        <v/>
      </c>
      <c r="L200" t="str">
        <f t="shared" si="35"/>
        <v/>
      </c>
    </row>
    <row r="201" spans="1:12" x14ac:dyDescent="0.2">
      <c r="A201" s="2" t="s">
        <v>46</v>
      </c>
      <c r="B201" s="1" t="s">
        <v>47</v>
      </c>
      <c r="C201" s="2" t="s">
        <v>148</v>
      </c>
      <c r="D201" s="1" t="str">
        <f t="shared" si="27"/>
        <v xml:space="preserve">"name": </v>
      </c>
      <c r="E201" t="str">
        <f t="shared" si="28"/>
        <v>"GUERRA BRANCH LIBRARY(BOTH)",</v>
      </c>
      <c r="F201" t="str">
        <f t="shared" si="29"/>
        <v xml:space="preserve">"AddressLine": </v>
      </c>
      <c r="G201" t="str">
        <f t="shared" si="30"/>
        <v>"7978 W. MILITARY DRIVE",</v>
      </c>
      <c r="H201" t="str">
        <f t="shared" si="31"/>
        <v xml:space="preserve">"cityStateZip": </v>
      </c>
      <c r="I201" t="str">
        <f t="shared" si="32"/>
        <v>"SAN ANTONIO TX 78227",</v>
      </c>
      <c r="J201" t="str">
        <f t="shared" si="33"/>
        <v xml:space="preserve">"hoo": </v>
      </c>
      <c r="K201" t="str">
        <f t="shared" si="34"/>
        <v>"11/08/2022-11/08/2022 07:00 AM-07:00 PM",</v>
      </c>
      <c r="L201" t="str">
        <f t="shared" si="35"/>
        <v>{"name": "GUERRA BRANCH LIBRARY(BOTH)","AddressLine": "7978 W. MILITARY DRIVE","cityStateZip": "SAN ANTONIO TX 78227","hoo": ["11/08/2022-11/08/2022 07:00 AM-07:00 PM",]},</v>
      </c>
    </row>
    <row r="202" spans="1:12" x14ac:dyDescent="0.2">
      <c r="A202" s="2"/>
      <c r="B202" s="1" t="s">
        <v>48</v>
      </c>
      <c r="C202" s="2"/>
      <c r="D202" s="1" t="str">
        <f t="shared" si="27"/>
        <v/>
      </c>
      <c r="E202" t="str">
        <f t="shared" si="28"/>
        <v/>
      </c>
      <c r="F202" t="str">
        <f t="shared" si="29"/>
        <v/>
      </c>
      <c r="G202" t="str">
        <f t="shared" si="30"/>
        <v/>
      </c>
      <c r="H202" t="str">
        <f t="shared" si="31"/>
        <v/>
      </c>
      <c r="I202" t="str">
        <f t="shared" si="32"/>
        <v/>
      </c>
      <c r="J202" t="str">
        <f t="shared" si="33"/>
        <v/>
      </c>
      <c r="K202" t="str">
        <f t="shared" si="34"/>
        <v/>
      </c>
      <c r="L202" t="str">
        <f t="shared" si="35"/>
        <v/>
      </c>
    </row>
    <row r="203" spans="1:12" x14ac:dyDescent="0.2">
      <c r="A203" s="2" t="s">
        <v>342</v>
      </c>
      <c r="B203" s="1" t="s">
        <v>343</v>
      </c>
      <c r="C203" s="2" t="s">
        <v>148</v>
      </c>
      <c r="D203" s="1" t="str">
        <f t="shared" si="27"/>
        <v xml:space="preserve">"name": </v>
      </c>
      <c r="E203" t="str">
        <f t="shared" si="28"/>
        <v>"GUS GARCIA UNIVERSITY SCHOOL",</v>
      </c>
      <c r="F203" t="str">
        <f t="shared" si="29"/>
        <v xml:space="preserve">"AddressLine": </v>
      </c>
      <c r="G203" t="str">
        <f t="shared" si="30"/>
        <v>"3306 RUIZ STREET",</v>
      </c>
      <c r="H203" t="str">
        <f t="shared" si="31"/>
        <v xml:space="preserve">"cityStateZip": </v>
      </c>
      <c r="I203" t="str">
        <f t="shared" si="32"/>
        <v>"SAN ANTONIO TX 78228",</v>
      </c>
      <c r="J203" t="str">
        <f t="shared" si="33"/>
        <v xml:space="preserve">"hoo": </v>
      </c>
      <c r="K203" t="str">
        <f t="shared" si="34"/>
        <v>"11/08/2022-11/08/2022 07:00 AM-07:00 PM",</v>
      </c>
      <c r="L203" t="str">
        <f t="shared" si="35"/>
        <v>{"name": "GUS GARCIA UNIVERSITY SCHOOL","AddressLine": "3306 RUIZ STREET","cityStateZip": "SAN ANTONIO TX 78228","hoo": ["11/08/2022-11/08/2022 07:00 AM-07:00 PM",]},</v>
      </c>
    </row>
    <row r="204" spans="1:12" x14ac:dyDescent="0.2">
      <c r="A204" s="2"/>
      <c r="B204" s="1" t="s">
        <v>120</v>
      </c>
      <c r="C204" s="2"/>
      <c r="D204" s="1" t="str">
        <f t="shared" si="27"/>
        <v/>
      </c>
      <c r="E204" t="str">
        <f t="shared" si="28"/>
        <v/>
      </c>
      <c r="F204" t="str">
        <f t="shared" si="29"/>
        <v/>
      </c>
      <c r="G204" t="str">
        <f t="shared" si="30"/>
        <v/>
      </c>
      <c r="H204" t="str">
        <f t="shared" si="31"/>
        <v/>
      </c>
      <c r="I204" t="str">
        <f t="shared" si="32"/>
        <v/>
      </c>
      <c r="J204" t="str">
        <f t="shared" si="33"/>
        <v/>
      </c>
      <c r="K204" t="str">
        <f t="shared" si="34"/>
        <v/>
      </c>
      <c r="L204" t="str">
        <f t="shared" si="35"/>
        <v/>
      </c>
    </row>
    <row r="205" spans="1:12" x14ac:dyDescent="0.2">
      <c r="A205" s="2" t="s">
        <v>344</v>
      </c>
      <c r="B205" s="1" t="s">
        <v>345</v>
      </c>
      <c r="C205" s="2" t="s">
        <v>148</v>
      </c>
      <c r="D205" s="1" t="str">
        <f t="shared" si="27"/>
        <v xml:space="preserve">"name": </v>
      </c>
      <c r="E205" t="str">
        <f t="shared" si="28"/>
        <v>"HARDY OAK ELEMENTARY SCHOOL",</v>
      </c>
      <c r="F205" t="str">
        <f t="shared" si="29"/>
        <v xml:space="preserve">"AddressLine": </v>
      </c>
      <c r="G205" t="str">
        <f t="shared" si="30"/>
        <v>"22900 HARDY OAK BLVD.",</v>
      </c>
      <c r="H205" t="str">
        <f t="shared" si="31"/>
        <v xml:space="preserve">"cityStateZip": </v>
      </c>
      <c r="I205" t="str">
        <f t="shared" si="32"/>
        <v>"SAN ANTONIO TX 78258",</v>
      </c>
      <c r="J205" t="str">
        <f t="shared" si="33"/>
        <v xml:space="preserve">"hoo": </v>
      </c>
      <c r="K205" t="str">
        <f t="shared" si="34"/>
        <v>"11/08/2022-11/08/2022 07:00 AM-07:00 PM",</v>
      </c>
      <c r="L205" t="str">
        <f t="shared" si="35"/>
        <v>{"name": "HARDY OAK ELEMENTARY SCHOOL","AddressLine": "22900 HARDY OAK BLVD.","cityStateZip": "SAN ANTONIO TX 78258","hoo": ["11/08/2022-11/08/2022 07:00 AM-07:00 PM",]},</v>
      </c>
    </row>
    <row r="206" spans="1:12" x14ac:dyDescent="0.2">
      <c r="A206" s="2"/>
      <c r="B206" s="1" t="s">
        <v>95</v>
      </c>
      <c r="C206" s="2"/>
      <c r="D206" s="1" t="str">
        <f t="shared" si="27"/>
        <v/>
      </c>
      <c r="E206" t="str">
        <f t="shared" si="28"/>
        <v/>
      </c>
      <c r="F206" t="str">
        <f t="shared" si="29"/>
        <v/>
      </c>
      <c r="G206" t="str">
        <f t="shared" si="30"/>
        <v/>
      </c>
      <c r="H206" t="str">
        <f t="shared" si="31"/>
        <v/>
      </c>
      <c r="I206" t="str">
        <f t="shared" si="32"/>
        <v/>
      </c>
      <c r="J206" t="str">
        <f t="shared" si="33"/>
        <v/>
      </c>
      <c r="K206" t="str">
        <f t="shared" si="34"/>
        <v/>
      </c>
      <c r="L206" t="str">
        <f t="shared" si="35"/>
        <v/>
      </c>
    </row>
    <row r="207" spans="1:12" x14ac:dyDescent="0.2">
      <c r="A207" s="2" t="s">
        <v>346</v>
      </c>
      <c r="B207" s="1" t="s">
        <v>347</v>
      </c>
      <c r="C207" s="2" t="s">
        <v>148</v>
      </c>
      <c r="D207" s="1" t="str">
        <f t="shared" si="27"/>
        <v xml:space="preserve">"name": </v>
      </c>
      <c r="E207" t="str">
        <f t="shared" si="28"/>
        <v>"HARMONY ELEMENTARY SCHOOL",</v>
      </c>
      <c r="F207" t="str">
        <f t="shared" si="29"/>
        <v xml:space="preserve">"AddressLine": </v>
      </c>
      <c r="G207" t="str">
        <f t="shared" si="30"/>
        <v>"10625 GREEN LAKE DR.",</v>
      </c>
      <c r="H207" t="str">
        <f t="shared" si="31"/>
        <v xml:space="preserve">"cityStateZip": </v>
      </c>
      <c r="I207" t="str">
        <f t="shared" si="32"/>
        <v>"SAN ANTONIO TX 78223",</v>
      </c>
      <c r="J207" t="str">
        <f t="shared" si="33"/>
        <v xml:space="preserve">"hoo": </v>
      </c>
      <c r="K207" t="str">
        <f t="shared" si="34"/>
        <v>"11/08/2022-11/08/2022 07:00 AM-07:00 PM",</v>
      </c>
      <c r="L207" t="str">
        <f t="shared" si="35"/>
        <v>{"name": "HARMONY ELEMENTARY SCHOOL","AddressLine": "10625 GREEN LAKE DR.","cityStateZip": "SAN ANTONIO TX 78223","hoo": ["11/08/2022-11/08/2022 07:00 AM-07:00 PM",]},</v>
      </c>
    </row>
    <row r="208" spans="1:12" x14ac:dyDescent="0.2">
      <c r="A208" s="2"/>
      <c r="B208" s="1" t="s">
        <v>74</v>
      </c>
      <c r="C208" s="2"/>
      <c r="D208" s="1" t="str">
        <f t="shared" si="27"/>
        <v/>
      </c>
      <c r="E208" t="str">
        <f t="shared" si="28"/>
        <v/>
      </c>
      <c r="F208" t="str">
        <f t="shared" si="29"/>
        <v/>
      </c>
      <c r="G208" t="str">
        <f t="shared" si="30"/>
        <v/>
      </c>
      <c r="H208" t="str">
        <f t="shared" si="31"/>
        <v/>
      </c>
      <c r="I208" t="str">
        <f t="shared" si="32"/>
        <v/>
      </c>
      <c r="J208" t="str">
        <f t="shared" si="33"/>
        <v/>
      </c>
      <c r="K208" t="str">
        <f t="shared" si="34"/>
        <v/>
      </c>
      <c r="L208" t="str">
        <f t="shared" si="35"/>
        <v/>
      </c>
    </row>
    <row r="209" spans="1:12" x14ac:dyDescent="0.2">
      <c r="A209" s="2" t="s">
        <v>348</v>
      </c>
      <c r="B209" s="1" t="s">
        <v>349</v>
      </c>
      <c r="C209" s="2" t="s">
        <v>148</v>
      </c>
      <c r="D209" s="1" t="str">
        <f t="shared" si="27"/>
        <v xml:space="preserve">"name": </v>
      </c>
      <c r="E209" t="str">
        <f t="shared" si="28"/>
        <v>"HARMONY HILLS ELEMENTARY SCHOOL",</v>
      </c>
      <c r="F209" t="str">
        <f t="shared" si="29"/>
        <v xml:space="preserve">"AddressLine": </v>
      </c>
      <c r="G209" t="str">
        <f t="shared" si="30"/>
        <v>"10727 MEMORY LANE",</v>
      </c>
      <c r="H209" t="str">
        <f t="shared" si="31"/>
        <v xml:space="preserve">"cityStateZip": </v>
      </c>
      <c r="I209" t="str">
        <f t="shared" si="32"/>
        <v>"SAN ANTONIO TX 78216",</v>
      </c>
      <c r="J209" t="str">
        <f t="shared" si="33"/>
        <v xml:space="preserve">"hoo": </v>
      </c>
      <c r="K209" t="str">
        <f t="shared" si="34"/>
        <v>"11/08/2022-11/08/2022 07:00 AM-07:00 PM",</v>
      </c>
      <c r="L209" t="str">
        <f t="shared" si="35"/>
        <v>{"name": "HARMONY HILLS ELEMENTARY SCHOOL","AddressLine": "10727 MEMORY LANE","cityStateZip": "SAN ANTONIO TX 78216","hoo": ["11/08/2022-11/08/2022 07:00 AM-07:00 PM",]},</v>
      </c>
    </row>
    <row r="210" spans="1:12" x14ac:dyDescent="0.2">
      <c r="A210" s="2"/>
      <c r="B210" s="1" t="s">
        <v>101</v>
      </c>
      <c r="C210" s="2"/>
      <c r="D210" s="1" t="str">
        <f t="shared" si="27"/>
        <v/>
      </c>
      <c r="E210" t="str">
        <f t="shared" si="28"/>
        <v/>
      </c>
      <c r="F210" t="str">
        <f t="shared" si="29"/>
        <v/>
      </c>
      <c r="G210" t="str">
        <f t="shared" si="30"/>
        <v/>
      </c>
      <c r="H210" t="str">
        <f t="shared" si="31"/>
        <v/>
      </c>
      <c r="I210" t="str">
        <f t="shared" si="32"/>
        <v/>
      </c>
      <c r="J210" t="str">
        <f t="shared" si="33"/>
        <v/>
      </c>
      <c r="K210" t="str">
        <f t="shared" si="34"/>
        <v/>
      </c>
      <c r="L210" t="str">
        <f t="shared" si="35"/>
        <v/>
      </c>
    </row>
    <row r="211" spans="1:12" x14ac:dyDescent="0.2">
      <c r="A211" s="2" t="s">
        <v>350</v>
      </c>
      <c r="B211" s="1" t="s">
        <v>351</v>
      </c>
      <c r="C211" s="2" t="s">
        <v>148</v>
      </c>
      <c r="D211" s="1" t="str">
        <f t="shared" si="27"/>
        <v xml:space="preserve">"name": </v>
      </c>
      <c r="E211" t="str">
        <f t="shared" si="28"/>
        <v>"HARRY H. ROGERS MIDDLE SCHOOL",</v>
      </c>
      <c r="F211" t="str">
        <f t="shared" si="29"/>
        <v xml:space="preserve">"AddressLine": </v>
      </c>
      <c r="G211" t="str">
        <f t="shared" si="30"/>
        <v>"314 GALWAY DR.",</v>
      </c>
      <c r="H211" t="str">
        <f t="shared" si="31"/>
        <v xml:space="preserve">"cityStateZip": </v>
      </c>
      <c r="I211" t="str">
        <f t="shared" si="32"/>
        <v>"SAN ANTONIO TX 78223",</v>
      </c>
      <c r="J211" t="str">
        <f t="shared" si="33"/>
        <v xml:space="preserve">"hoo": </v>
      </c>
      <c r="K211" t="str">
        <f t="shared" si="34"/>
        <v>"11/08/2022-11/08/2022 07:00 AM-07:00 PM",</v>
      </c>
      <c r="L211" t="str">
        <f t="shared" si="35"/>
        <v>{"name": "HARRY H. ROGERS MIDDLE SCHOOL","AddressLine": "314 GALWAY DR.","cityStateZip": "SAN ANTONIO TX 78223","hoo": ["11/08/2022-11/08/2022 07:00 AM-07:00 PM",]},</v>
      </c>
    </row>
    <row r="212" spans="1:12" x14ac:dyDescent="0.2">
      <c r="A212" s="2"/>
      <c r="B212" s="1" t="s">
        <v>74</v>
      </c>
      <c r="C212" s="2"/>
      <c r="D212" s="1" t="str">
        <f t="shared" si="27"/>
        <v/>
      </c>
      <c r="E212" t="str">
        <f t="shared" si="28"/>
        <v/>
      </c>
      <c r="F212" t="str">
        <f t="shared" si="29"/>
        <v/>
      </c>
      <c r="G212" t="str">
        <f t="shared" si="30"/>
        <v/>
      </c>
      <c r="H212" t="str">
        <f t="shared" si="31"/>
        <v/>
      </c>
      <c r="I212" t="str">
        <f t="shared" si="32"/>
        <v/>
      </c>
      <c r="J212" t="str">
        <f t="shared" si="33"/>
        <v/>
      </c>
      <c r="K212" t="str">
        <f t="shared" si="34"/>
        <v/>
      </c>
      <c r="L212" t="str">
        <f t="shared" si="35"/>
        <v/>
      </c>
    </row>
    <row r="213" spans="1:12" x14ac:dyDescent="0.2">
      <c r="A213" s="2" t="s">
        <v>352</v>
      </c>
      <c r="B213" s="1" t="s">
        <v>353</v>
      </c>
      <c r="C213" s="2" t="s">
        <v>148</v>
      </c>
      <c r="D213" s="1" t="str">
        <f t="shared" si="27"/>
        <v xml:space="preserve">"name": </v>
      </c>
      <c r="E213" t="str">
        <f t="shared" si="28"/>
        <v>"HARTMAN CENTER II",</v>
      </c>
      <c r="F213" t="str">
        <f t="shared" si="29"/>
        <v xml:space="preserve">"AddressLine": </v>
      </c>
      <c r="G213" t="str">
        <f t="shared" si="30"/>
        <v>"1202 W. BITTERS, BLDG 1",</v>
      </c>
      <c r="H213" t="str">
        <f t="shared" si="31"/>
        <v xml:space="preserve">"cityStateZip": </v>
      </c>
      <c r="I213" t="str">
        <f t="shared" si="32"/>
        <v>"SAN ANTONIO TX 78216",</v>
      </c>
      <c r="J213" t="str">
        <f t="shared" si="33"/>
        <v xml:space="preserve">"hoo": </v>
      </c>
      <c r="K213" t="str">
        <f t="shared" si="34"/>
        <v>"11/08/2022-11/08/2022 07:00 AM-07:00 PM",</v>
      </c>
      <c r="L213" t="str">
        <f t="shared" si="35"/>
        <v>{"name": "HARTMAN CENTER II","AddressLine": "1202 W. BITTERS, BLDG 1","cityStateZip": "SAN ANTONIO TX 78216","hoo": ["11/08/2022-11/08/2022 07:00 AM-07:00 PM",]},</v>
      </c>
    </row>
    <row r="214" spans="1:12" x14ac:dyDescent="0.2">
      <c r="A214" s="2"/>
      <c r="B214" s="1" t="s">
        <v>101</v>
      </c>
      <c r="C214" s="2"/>
      <c r="D214" s="1" t="str">
        <f t="shared" si="27"/>
        <v/>
      </c>
      <c r="E214" t="str">
        <f t="shared" si="28"/>
        <v/>
      </c>
      <c r="F214" t="str">
        <f t="shared" si="29"/>
        <v/>
      </c>
      <c r="G214" t="str">
        <f t="shared" si="30"/>
        <v/>
      </c>
      <c r="H214" t="str">
        <f t="shared" si="31"/>
        <v/>
      </c>
      <c r="I214" t="str">
        <f t="shared" si="32"/>
        <v/>
      </c>
      <c r="J214" t="str">
        <f t="shared" si="33"/>
        <v/>
      </c>
      <c r="K214" t="str">
        <f t="shared" si="34"/>
        <v/>
      </c>
      <c r="L214" t="str">
        <f t="shared" si="35"/>
        <v/>
      </c>
    </row>
    <row r="215" spans="1:12" x14ac:dyDescent="0.2">
      <c r="A215" s="2" t="s">
        <v>354</v>
      </c>
      <c r="B215" s="1" t="s">
        <v>355</v>
      </c>
      <c r="C215" s="2" t="s">
        <v>148</v>
      </c>
      <c r="D215" s="1" t="str">
        <f t="shared" si="27"/>
        <v xml:space="preserve">"name": </v>
      </c>
      <c r="E215" t="str">
        <f t="shared" si="28"/>
        <v>"HATCHETT ELEMENTARY",</v>
      </c>
      <c r="F215" t="str">
        <f t="shared" si="29"/>
        <v xml:space="preserve">"AddressLine": </v>
      </c>
      <c r="G215" t="str">
        <f t="shared" si="30"/>
        <v>"10700 INGRAM RD.",</v>
      </c>
      <c r="H215" t="str">
        <f t="shared" si="31"/>
        <v xml:space="preserve">"cityStateZip": </v>
      </c>
      <c r="I215" t="str">
        <f t="shared" si="32"/>
        <v>"SAN ANTONIO TX 78245",</v>
      </c>
      <c r="J215" t="str">
        <f t="shared" si="33"/>
        <v xml:space="preserve">"hoo": </v>
      </c>
      <c r="K215" t="str">
        <f t="shared" si="34"/>
        <v>"11/08/2022-11/08/2022 07:00 AM-07:00 PM",</v>
      </c>
      <c r="L215" t="str">
        <f t="shared" si="35"/>
        <v>{"name": "HATCHETT ELEMENTARY","AddressLine": "10700 INGRAM RD.","cityStateZip": "SAN ANTONIO TX 78245","hoo": ["11/08/2022-11/08/2022 07:00 AM-07:00 PM",]},</v>
      </c>
    </row>
    <row r="216" spans="1:12" x14ac:dyDescent="0.2">
      <c r="A216" s="2"/>
      <c r="B216" s="1" t="s">
        <v>19</v>
      </c>
      <c r="C216" s="2"/>
      <c r="D216" s="1" t="str">
        <f t="shared" si="27"/>
        <v/>
      </c>
      <c r="E216" t="str">
        <f t="shared" si="28"/>
        <v/>
      </c>
      <c r="F216" t="str">
        <f t="shared" si="29"/>
        <v/>
      </c>
      <c r="G216" t="str">
        <f t="shared" si="30"/>
        <v/>
      </c>
      <c r="H216" t="str">
        <f t="shared" si="31"/>
        <v/>
      </c>
      <c r="I216" t="str">
        <f t="shared" si="32"/>
        <v/>
      </c>
      <c r="J216" t="str">
        <f t="shared" si="33"/>
        <v/>
      </c>
      <c r="K216" t="str">
        <f t="shared" si="34"/>
        <v/>
      </c>
      <c r="L216" t="str">
        <f t="shared" si="35"/>
        <v/>
      </c>
    </row>
    <row r="217" spans="1:12" x14ac:dyDescent="0.2">
      <c r="A217" s="2" t="s">
        <v>356</v>
      </c>
      <c r="B217" s="1" t="s">
        <v>357</v>
      </c>
      <c r="C217" s="2" t="s">
        <v>148</v>
      </c>
      <c r="D217" s="1" t="str">
        <f t="shared" si="27"/>
        <v xml:space="preserve">"name": </v>
      </c>
      <c r="E217" t="str">
        <f t="shared" si="28"/>
        <v>"HEALTH CAREERS HIGH SCHOOL",</v>
      </c>
      <c r="F217" t="str">
        <f t="shared" si="29"/>
        <v xml:space="preserve">"AddressLine": </v>
      </c>
      <c r="G217" t="str">
        <f t="shared" si="30"/>
        <v>"4646 HAMILTON WOLFE",</v>
      </c>
      <c r="H217" t="str">
        <f t="shared" si="31"/>
        <v xml:space="preserve">"cityStateZip": </v>
      </c>
      <c r="I217" t="str">
        <f t="shared" si="32"/>
        <v>"SAN ANTONIO TX 78229",</v>
      </c>
      <c r="J217" t="str">
        <f t="shared" si="33"/>
        <v xml:space="preserve">"hoo": </v>
      </c>
      <c r="K217" t="str">
        <f t="shared" si="34"/>
        <v>"11/08/2022-11/08/2022 07:00 AM-07:00 PM",</v>
      </c>
      <c r="L217" t="str">
        <f t="shared" si="35"/>
        <v>{"name": "HEALTH CAREERS HIGH SCHOOL","AddressLine": "4646 HAMILTON WOLFE","cityStateZip": "SAN ANTONIO TX 78229","hoo": ["11/08/2022-11/08/2022 07:00 AM-07:00 PM",]},</v>
      </c>
    </row>
    <row r="218" spans="1:12" x14ac:dyDescent="0.2">
      <c r="A218" s="2"/>
      <c r="B218" s="1" t="s">
        <v>336</v>
      </c>
      <c r="C218" s="2"/>
      <c r="D218" s="1" t="str">
        <f t="shared" si="27"/>
        <v/>
      </c>
      <c r="E218" t="str">
        <f t="shared" si="28"/>
        <v/>
      </c>
      <c r="F218" t="str">
        <f t="shared" si="29"/>
        <v/>
      </c>
      <c r="G218" t="str">
        <f t="shared" si="30"/>
        <v/>
      </c>
      <c r="H218" t="str">
        <f t="shared" si="31"/>
        <v/>
      </c>
      <c r="I218" t="str">
        <f t="shared" si="32"/>
        <v/>
      </c>
      <c r="J218" t="str">
        <f t="shared" si="33"/>
        <v/>
      </c>
      <c r="K218" t="str">
        <f t="shared" si="34"/>
        <v/>
      </c>
      <c r="L218" t="str">
        <f t="shared" si="35"/>
        <v/>
      </c>
    </row>
    <row r="219" spans="1:12" x14ac:dyDescent="0.2">
      <c r="A219" s="2" t="s">
        <v>358</v>
      </c>
      <c r="B219" s="1" t="s">
        <v>359</v>
      </c>
      <c r="C219" s="2" t="s">
        <v>148</v>
      </c>
      <c r="D219" s="1" t="str">
        <f t="shared" si="27"/>
        <v xml:space="preserve">"name": </v>
      </c>
      <c r="E219" t="str">
        <f t="shared" si="28"/>
        <v>"HECTOR GARCIA MIDDLE SCHOOL",</v>
      </c>
      <c r="F219" t="str">
        <f t="shared" si="29"/>
        <v xml:space="preserve">"AddressLine": </v>
      </c>
      <c r="G219" t="str">
        <f t="shared" si="30"/>
        <v>"14900 KYLE SEALE PARKWAY",</v>
      </c>
      <c r="H219" t="str">
        <f t="shared" si="31"/>
        <v xml:space="preserve">"cityStateZip": </v>
      </c>
      <c r="I219" t="str">
        <f t="shared" si="32"/>
        <v>"SAN ANTONIO TX 78255",</v>
      </c>
      <c r="J219" t="str">
        <f t="shared" si="33"/>
        <v xml:space="preserve">"hoo": </v>
      </c>
      <c r="K219" t="str">
        <f t="shared" si="34"/>
        <v>"11/08/2022-11/08/2022 07:00 AM-07:00 PM",</v>
      </c>
      <c r="L219" t="str">
        <f t="shared" si="35"/>
        <v>{"name": "HECTOR GARCIA MIDDLE SCHOOL","AddressLine": "14900 KYLE SEALE PARKWAY","cityStateZip": "SAN ANTONIO TX 78255","hoo": ["11/08/2022-11/08/2022 07:00 AM-07:00 PM",]},</v>
      </c>
    </row>
    <row r="220" spans="1:12" x14ac:dyDescent="0.2">
      <c r="A220" s="2"/>
      <c r="B220" s="1" t="s">
        <v>170</v>
      </c>
      <c r="C220" s="2"/>
      <c r="D220" s="1" t="str">
        <f t="shared" si="27"/>
        <v/>
      </c>
      <c r="E220" t="str">
        <f t="shared" si="28"/>
        <v/>
      </c>
      <c r="F220" t="str">
        <f t="shared" si="29"/>
        <v/>
      </c>
      <c r="G220" t="str">
        <f t="shared" si="30"/>
        <v/>
      </c>
      <c r="H220" t="str">
        <f t="shared" si="31"/>
        <v/>
      </c>
      <c r="I220" t="str">
        <f t="shared" si="32"/>
        <v/>
      </c>
      <c r="J220" t="str">
        <f t="shared" si="33"/>
        <v/>
      </c>
      <c r="K220" t="str">
        <f t="shared" si="34"/>
        <v/>
      </c>
      <c r="L220" t="str">
        <f t="shared" si="35"/>
        <v/>
      </c>
    </row>
    <row r="221" spans="1:12" x14ac:dyDescent="0.2">
      <c r="A221" s="2" t="s">
        <v>49</v>
      </c>
      <c r="B221" s="1" t="s">
        <v>50</v>
      </c>
      <c r="C221" s="2" t="s">
        <v>148</v>
      </c>
      <c r="D221" s="1" t="str">
        <f t="shared" si="27"/>
        <v xml:space="preserve">"name": </v>
      </c>
      <c r="E221" t="str">
        <f t="shared" si="28"/>
        <v>"HELOTES CITY HALL(BOTH)",</v>
      </c>
      <c r="F221" t="str">
        <f t="shared" si="29"/>
        <v xml:space="preserve">"AddressLine": </v>
      </c>
      <c r="G221" t="str">
        <f t="shared" si="30"/>
        <v>"12951 BANDERA ROAD",</v>
      </c>
      <c r="H221" t="str">
        <f t="shared" si="31"/>
        <v xml:space="preserve">"cityStateZip": </v>
      </c>
      <c r="I221" t="str">
        <f t="shared" si="32"/>
        <v>"HELOTES TX 78023",</v>
      </c>
      <c r="J221" t="str">
        <f t="shared" si="33"/>
        <v xml:space="preserve">"hoo": </v>
      </c>
      <c r="K221" t="str">
        <f t="shared" si="34"/>
        <v>"11/08/2022-11/08/2022 07:00 AM-07:00 PM",</v>
      </c>
      <c r="L221" t="str">
        <f t="shared" si="35"/>
        <v>{"name": "HELOTES CITY HALL(BOTH)","AddressLine": "12951 BANDERA ROAD","cityStateZip": "HELOTES TX 78023","hoo": ["11/08/2022-11/08/2022 07:00 AM-07:00 PM",]},</v>
      </c>
    </row>
    <row r="222" spans="1:12" x14ac:dyDescent="0.2">
      <c r="A222" s="2"/>
      <c r="B222" s="1" t="s">
        <v>51</v>
      </c>
      <c r="C222" s="2"/>
      <c r="D222" s="1" t="str">
        <f t="shared" si="27"/>
        <v/>
      </c>
      <c r="E222" t="str">
        <f t="shared" si="28"/>
        <v/>
      </c>
      <c r="F222" t="str">
        <f t="shared" si="29"/>
        <v/>
      </c>
      <c r="G222" t="str">
        <f t="shared" si="30"/>
        <v/>
      </c>
      <c r="H222" t="str">
        <f t="shared" si="31"/>
        <v/>
      </c>
      <c r="I222" t="str">
        <f t="shared" si="32"/>
        <v/>
      </c>
      <c r="J222" t="str">
        <f t="shared" si="33"/>
        <v/>
      </c>
      <c r="K222" t="str">
        <f t="shared" si="34"/>
        <v/>
      </c>
      <c r="L222" t="str">
        <f t="shared" si="35"/>
        <v/>
      </c>
    </row>
    <row r="223" spans="1:12" x14ac:dyDescent="0.2">
      <c r="A223" s="2" t="s">
        <v>360</v>
      </c>
      <c r="B223" s="1" t="s">
        <v>361</v>
      </c>
      <c r="C223" s="2" t="s">
        <v>148</v>
      </c>
      <c r="D223" s="1" t="str">
        <f t="shared" si="27"/>
        <v xml:space="preserve">"name": </v>
      </c>
      <c r="E223" t="str">
        <f t="shared" si="28"/>
        <v>"HELOTES ELEMENTARY SCHOOL",</v>
      </c>
      <c r="F223" t="str">
        <f t="shared" si="29"/>
        <v xml:space="preserve">"AddressLine": </v>
      </c>
      <c r="G223" t="str">
        <f t="shared" si="30"/>
        <v>"13878 RIGGS RD.",</v>
      </c>
      <c r="H223" t="str">
        <f t="shared" si="31"/>
        <v xml:space="preserve">"cityStateZip": </v>
      </c>
      <c r="I223" t="str">
        <f t="shared" si="32"/>
        <v>"HELOTES TX 78023",</v>
      </c>
      <c r="J223" t="str">
        <f t="shared" si="33"/>
        <v xml:space="preserve">"hoo": </v>
      </c>
      <c r="K223" t="str">
        <f t="shared" si="34"/>
        <v>"11/08/2022-11/08/2022 07:00 AM-07:00 PM",</v>
      </c>
      <c r="L223" t="str">
        <f t="shared" si="35"/>
        <v>{"name": "HELOTES ELEMENTARY SCHOOL","AddressLine": "13878 RIGGS RD.","cityStateZip": "HELOTES TX 78023","hoo": ["11/08/2022-11/08/2022 07:00 AM-07:00 PM",]},</v>
      </c>
    </row>
    <row r="224" spans="1:12" x14ac:dyDescent="0.2">
      <c r="A224" s="2"/>
      <c r="B224" s="1" t="s">
        <v>51</v>
      </c>
      <c r="C224" s="2"/>
      <c r="D224" s="1" t="str">
        <f t="shared" si="27"/>
        <v/>
      </c>
      <c r="E224" t="str">
        <f t="shared" si="28"/>
        <v/>
      </c>
      <c r="F224" t="str">
        <f t="shared" si="29"/>
        <v/>
      </c>
      <c r="G224" t="str">
        <f t="shared" si="30"/>
        <v/>
      </c>
      <c r="H224" t="str">
        <f t="shared" si="31"/>
        <v/>
      </c>
      <c r="I224" t="str">
        <f t="shared" si="32"/>
        <v/>
      </c>
      <c r="J224" t="str">
        <f t="shared" si="33"/>
        <v/>
      </c>
      <c r="K224" t="str">
        <f t="shared" si="34"/>
        <v/>
      </c>
      <c r="L224" t="str">
        <f t="shared" si="35"/>
        <v/>
      </c>
    </row>
    <row r="225" spans="1:12" x14ac:dyDescent="0.2">
      <c r="A225" s="2" t="s">
        <v>362</v>
      </c>
      <c r="B225" s="1" t="s">
        <v>363</v>
      </c>
      <c r="C225" s="2" t="s">
        <v>148</v>
      </c>
      <c r="D225" s="1" t="str">
        <f t="shared" si="27"/>
        <v xml:space="preserve">"name": </v>
      </c>
      <c r="E225" t="str">
        <f t="shared" si="28"/>
        <v>"HENDERSON ELEMENTARY SCHOOL",</v>
      </c>
      <c r="F225" t="str">
        <f t="shared" si="29"/>
        <v xml:space="preserve">"AddressLine": </v>
      </c>
      <c r="G225" t="str">
        <f t="shared" si="30"/>
        <v>"14605 KALLISON BEND",</v>
      </c>
      <c r="H225" t="str">
        <f t="shared" si="31"/>
        <v xml:space="preserve">"cityStateZip": </v>
      </c>
      <c r="I225" t="str">
        <f t="shared" si="32"/>
        <v>"SAN ANTONIO TX 78254",</v>
      </c>
      <c r="J225" t="str">
        <f t="shared" si="33"/>
        <v xml:space="preserve">"hoo": </v>
      </c>
      <c r="K225" t="str">
        <f t="shared" si="34"/>
        <v>"11/08/2022-11/08/2022 07:00 AM-07:00 PM",</v>
      </c>
      <c r="L225" t="str">
        <f t="shared" si="35"/>
        <v>{"name": "HENDERSON ELEMENTARY SCHOOL","AddressLine": "14605 KALLISON BEND","cityStateZip": "SAN ANTONIO TX 78254","hoo": ["11/08/2022-11/08/2022 07:00 AM-07:00 PM",]},</v>
      </c>
    </row>
    <row r="226" spans="1:12" x14ac:dyDescent="0.2">
      <c r="A226" s="2"/>
      <c r="B226" s="1" t="s">
        <v>71</v>
      </c>
      <c r="C226" s="2"/>
      <c r="D226" s="1" t="str">
        <f t="shared" si="27"/>
        <v/>
      </c>
      <c r="E226" t="str">
        <f t="shared" si="28"/>
        <v/>
      </c>
      <c r="F226" t="str">
        <f t="shared" si="29"/>
        <v/>
      </c>
      <c r="G226" t="str">
        <f t="shared" si="30"/>
        <v/>
      </c>
      <c r="H226" t="str">
        <f t="shared" si="31"/>
        <v/>
      </c>
      <c r="I226" t="str">
        <f t="shared" si="32"/>
        <v/>
      </c>
      <c r="J226" t="str">
        <f t="shared" si="33"/>
        <v/>
      </c>
      <c r="K226" t="str">
        <f t="shared" si="34"/>
        <v/>
      </c>
      <c r="L226" t="str">
        <f t="shared" si="35"/>
        <v/>
      </c>
    </row>
    <row r="227" spans="1:12" x14ac:dyDescent="0.2">
      <c r="A227" s="2" t="s">
        <v>364</v>
      </c>
      <c r="B227" s="1" t="s">
        <v>365</v>
      </c>
      <c r="C227" s="2" t="s">
        <v>148</v>
      </c>
      <c r="D227" s="1" t="str">
        <f t="shared" si="27"/>
        <v xml:space="preserve">"name": </v>
      </c>
      <c r="E227" t="str">
        <f t="shared" si="28"/>
        <v>"HERMAN HIRSCH ELEMENTARY SCHOOL",</v>
      </c>
      <c r="F227" t="str">
        <f t="shared" si="29"/>
        <v xml:space="preserve">"AddressLine": </v>
      </c>
      <c r="G227" t="str">
        <f t="shared" si="30"/>
        <v>"4826 SEA BREEZE",</v>
      </c>
      <c r="H227" t="str">
        <f t="shared" si="31"/>
        <v xml:space="preserve">"cityStateZip": </v>
      </c>
      <c r="I227" t="str">
        <f t="shared" si="32"/>
        <v>"SAN ANTONIO TX 78220",</v>
      </c>
      <c r="J227" t="str">
        <f t="shared" si="33"/>
        <v xml:space="preserve">"hoo": </v>
      </c>
      <c r="K227" t="str">
        <f t="shared" si="34"/>
        <v>"11/08/2022-11/08/2022 07:00 AM-07:00 PM",</v>
      </c>
      <c r="L227" t="str">
        <f t="shared" si="35"/>
        <v>{"name": "HERMAN HIRSCH ELEMENTARY SCHOOL","AddressLine": "4826 SEA BREEZE","cityStateZip": "SAN ANTONIO TX 78220","hoo": ["11/08/2022-11/08/2022 07:00 AM-07:00 PM",]},</v>
      </c>
    </row>
    <row r="228" spans="1:12" x14ac:dyDescent="0.2">
      <c r="A228" s="2"/>
      <c r="B228" s="1" t="s">
        <v>28</v>
      </c>
      <c r="C228" s="2"/>
      <c r="D228" s="1" t="str">
        <f t="shared" si="27"/>
        <v/>
      </c>
      <c r="E228" t="str">
        <f t="shared" si="28"/>
        <v/>
      </c>
      <c r="F228" t="str">
        <f t="shared" si="29"/>
        <v/>
      </c>
      <c r="G228" t="str">
        <f t="shared" si="30"/>
        <v/>
      </c>
      <c r="H228" t="str">
        <f t="shared" si="31"/>
        <v/>
      </c>
      <c r="I228" t="str">
        <f t="shared" si="32"/>
        <v/>
      </c>
      <c r="J228" t="str">
        <f t="shared" si="33"/>
        <v/>
      </c>
      <c r="K228" t="str">
        <f t="shared" si="34"/>
        <v/>
      </c>
      <c r="L228" t="str">
        <f t="shared" si="35"/>
        <v/>
      </c>
    </row>
    <row r="229" spans="1:12" x14ac:dyDescent="0.2">
      <c r="A229" s="2" t="s">
        <v>366</v>
      </c>
      <c r="B229" s="1" t="s">
        <v>367</v>
      </c>
      <c r="C229" s="2" t="s">
        <v>148</v>
      </c>
      <c r="D229" s="1" t="str">
        <f t="shared" si="27"/>
        <v xml:space="preserve">"name": </v>
      </c>
      <c r="E229" t="str">
        <f t="shared" si="28"/>
        <v>"HIDDEN COVE ELEMENTARY",</v>
      </c>
      <c r="F229" t="str">
        <f t="shared" si="29"/>
        <v xml:space="preserve">"AddressLine": </v>
      </c>
      <c r="G229" t="str">
        <f t="shared" si="30"/>
        <v>"5102 TRADING POST DR.",</v>
      </c>
      <c r="H229" t="str">
        <f t="shared" si="31"/>
        <v xml:space="preserve">"cityStateZip": </v>
      </c>
      <c r="I229" t="str">
        <f t="shared" si="32"/>
        <v>"SAN ANTONIO TX 78242",</v>
      </c>
      <c r="J229" t="str">
        <f t="shared" si="33"/>
        <v xml:space="preserve">"hoo": </v>
      </c>
      <c r="K229" t="str">
        <f t="shared" si="34"/>
        <v>"11/08/2022-11/08/2022 07:00 AM-07:00 PM",</v>
      </c>
      <c r="L229" t="str">
        <f t="shared" si="35"/>
        <v>{"name": "HIDDEN COVE ELEMENTARY","AddressLine": "5102 TRADING POST DR.","cityStateZip": "SAN ANTONIO TX 78242","hoo": ["11/08/2022-11/08/2022 07:00 AM-07:00 PM",]},</v>
      </c>
    </row>
    <row r="230" spans="1:12" x14ac:dyDescent="0.2">
      <c r="A230" s="2"/>
      <c r="B230" s="1" t="s">
        <v>163</v>
      </c>
      <c r="C230" s="2"/>
      <c r="D230" s="1" t="str">
        <f t="shared" si="27"/>
        <v/>
      </c>
      <c r="E230" t="str">
        <f t="shared" si="28"/>
        <v/>
      </c>
      <c r="F230" t="str">
        <f t="shared" si="29"/>
        <v/>
      </c>
      <c r="G230" t="str">
        <f t="shared" si="30"/>
        <v/>
      </c>
      <c r="H230" t="str">
        <f t="shared" si="31"/>
        <v/>
      </c>
      <c r="I230" t="str">
        <f t="shared" si="32"/>
        <v/>
      </c>
      <c r="J230" t="str">
        <f t="shared" si="33"/>
        <v/>
      </c>
      <c r="K230" t="str">
        <f t="shared" si="34"/>
        <v/>
      </c>
      <c r="L230" t="str">
        <f t="shared" si="35"/>
        <v/>
      </c>
    </row>
    <row r="231" spans="1:12" x14ac:dyDescent="0.2">
      <c r="A231" s="2" t="s">
        <v>368</v>
      </c>
      <c r="B231" s="1" t="s">
        <v>369</v>
      </c>
      <c r="C231" s="2" t="s">
        <v>148</v>
      </c>
      <c r="D231" s="1" t="str">
        <f t="shared" si="27"/>
        <v xml:space="preserve">"name": </v>
      </c>
      <c r="E231" t="str">
        <f t="shared" si="28"/>
        <v>"HIDDEN FOREST ELEMENTARY SCHOOL",</v>
      </c>
      <c r="F231" t="str">
        <f t="shared" si="29"/>
        <v xml:space="preserve">"AddressLine": </v>
      </c>
      <c r="G231" t="str">
        <f t="shared" si="30"/>
        <v>"802 SILVER SPRUCE",</v>
      </c>
      <c r="H231" t="str">
        <f t="shared" si="31"/>
        <v xml:space="preserve">"cityStateZip": </v>
      </c>
      <c r="I231" t="str">
        <f t="shared" si="32"/>
        <v>"SAN ANTONIO TX 78232",</v>
      </c>
      <c r="J231" t="str">
        <f t="shared" si="33"/>
        <v xml:space="preserve">"hoo": </v>
      </c>
      <c r="K231" t="str">
        <f t="shared" si="34"/>
        <v>"11/08/2022-11/08/2022 07:00 AM-07:00 PM",</v>
      </c>
      <c r="L231" t="str">
        <f t="shared" si="35"/>
        <v>{"name": "HIDDEN FOREST ELEMENTARY SCHOOL","AddressLine": "802 SILVER SPRUCE","cityStateZip": "SAN ANTONIO TX 78232","hoo": ["11/08/2022-11/08/2022 07:00 AM-07:00 PM",]},</v>
      </c>
    </row>
    <row r="232" spans="1:12" x14ac:dyDescent="0.2">
      <c r="A232" s="2"/>
      <c r="B232" s="1" t="s">
        <v>13</v>
      </c>
      <c r="C232" s="2"/>
      <c r="D232" s="1" t="str">
        <f t="shared" si="27"/>
        <v/>
      </c>
      <c r="E232" t="str">
        <f t="shared" si="28"/>
        <v/>
      </c>
      <c r="F232" t="str">
        <f t="shared" si="29"/>
        <v/>
      </c>
      <c r="G232" t="str">
        <f t="shared" si="30"/>
        <v/>
      </c>
      <c r="H232" t="str">
        <f t="shared" si="31"/>
        <v/>
      </c>
      <c r="I232" t="str">
        <f t="shared" si="32"/>
        <v/>
      </c>
      <c r="J232" t="str">
        <f t="shared" si="33"/>
        <v/>
      </c>
      <c r="K232" t="str">
        <f t="shared" si="34"/>
        <v/>
      </c>
      <c r="L232" t="str">
        <f t="shared" si="35"/>
        <v/>
      </c>
    </row>
    <row r="233" spans="1:12" x14ac:dyDescent="0.2">
      <c r="A233" s="2" t="s">
        <v>370</v>
      </c>
      <c r="B233" s="1" t="s">
        <v>371</v>
      </c>
      <c r="C233" s="2" t="s">
        <v>148</v>
      </c>
      <c r="D233" s="1" t="str">
        <f t="shared" si="27"/>
        <v xml:space="preserve">"name": </v>
      </c>
      <c r="E233" t="str">
        <f t="shared" si="28"/>
        <v>"HIGHLAND HILLS ELEMENTARY SCHOOL",</v>
      </c>
      <c r="F233" t="str">
        <f t="shared" si="29"/>
        <v xml:space="preserve">"AddressLine": </v>
      </c>
      <c r="G233" t="str">
        <f t="shared" si="30"/>
        <v>"734 GLAMIS",</v>
      </c>
      <c r="H233" t="str">
        <f t="shared" si="31"/>
        <v xml:space="preserve">"cityStateZip": </v>
      </c>
      <c r="I233" t="str">
        <f t="shared" si="32"/>
        <v>"SAN ANTONIO TX 78223",</v>
      </c>
      <c r="J233" t="str">
        <f t="shared" si="33"/>
        <v xml:space="preserve">"hoo": </v>
      </c>
      <c r="K233" t="str">
        <f t="shared" si="34"/>
        <v>"11/08/2022-11/08/2022 07:00 AM-07:00 PM",</v>
      </c>
      <c r="L233" t="str">
        <f t="shared" si="35"/>
        <v>{"name": "HIGHLAND HILLS ELEMENTARY SCHOOL","AddressLine": "734 GLAMIS","cityStateZip": "SAN ANTONIO TX 78223","hoo": ["11/08/2022-11/08/2022 07:00 AM-07:00 PM",]},</v>
      </c>
    </row>
    <row r="234" spans="1:12" x14ac:dyDescent="0.2">
      <c r="A234" s="2"/>
      <c r="B234" s="1" t="s">
        <v>74</v>
      </c>
      <c r="C234" s="2"/>
      <c r="D234" s="1" t="str">
        <f t="shared" si="27"/>
        <v/>
      </c>
      <c r="E234" t="str">
        <f t="shared" si="28"/>
        <v/>
      </c>
      <c r="F234" t="str">
        <f t="shared" si="29"/>
        <v/>
      </c>
      <c r="G234" t="str">
        <f t="shared" si="30"/>
        <v/>
      </c>
      <c r="H234" t="str">
        <f t="shared" si="31"/>
        <v/>
      </c>
      <c r="I234" t="str">
        <f t="shared" si="32"/>
        <v/>
      </c>
      <c r="J234" t="str">
        <f t="shared" si="33"/>
        <v/>
      </c>
      <c r="K234" t="str">
        <f t="shared" si="34"/>
        <v/>
      </c>
      <c r="L234" t="str">
        <f t="shared" si="35"/>
        <v/>
      </c>
    </row>
    <row r="235" spans="1:12" x14ac:dyDescent="0.2">
      <c r="A235" s="2" t="s">
        <v>372</v>
      </c>
      <c r="B235" s="1" t="s">
        <v>373</v>
      </c>
      <c r="C235" s="2" t="s">
        <v>148</v>
      </c>
      <c r="D235" s="1" t="str">
        <f t="shared" si="27"/>
        <v xml:space="preserve">"name": </v>
      </c>
      <c r="E235" t="str">
        <f t="shared" si="28"/>
        <v>"HIGHLANDS HIGH SCHOOL",</v>
      </c>
      <c r="F235" t="str">
        <f t="shared" si="29"/>
        <v xml:space="preserve">"AddressLine": </v>
      </c>
      <c r="G235" t="str">
        <f t="shared" si="30"/>
        <v>"3118 ELGIN AVE.",</v>
      </c>
      <c r="H235" t="str">
        <f t="shared" si="31"/>
        <v xml:space="preserve">"cityStateZip": </v>
      </c>
      <c r="I235" t="str">
        <f t="shared" si="32"/>
        <v>"SAN ANTONIO TX 78210",</v>
      </c>
      <c r="J235" t="str">
        <f t="shared" si="33"/>
        <v xml:space="preserve">"hoo": </v>
      </c>
      <c r="K235" t="str">
        <f t="shared" si="34"/>
        <v>"11/08/2022-11/08/2022 07:00 AM-07:00 PM",</v>
      </c>
      <c r="L235" t="str">
        <f t="shared" si="35"/>
        <v>{"name": "HIGHLANDS HIGH SCHOOL","AddressLine": "3118 ELGIN AVE.","cityStateZip": "SAN ANTONIO TX 78210","hoo": ["11/08/2022-11/08/2022 07:00 AM-07:00 PM",]},</v>
      </c>
    </row>
    <row r="236" spans="1:12" x14ac:dyDescent="0.2">
      <c r="A236" s="2"/>
      <c r="B236" s="1" t="s">
        <v>196</v>
      </c>
      <c r="C236" s="2"/>
      <c r="D236" s="1" t="str">
        <f t="shared" si="27"/>
        <v/>
      </c>
      <c r="E236" t="str">
        <f t="shared" si="28"/>
        <v/>
      </c>
      <c r="F236" t="str">
        <f t="shared" si="29"/>
        <v/>
      </c>
      <c r="G236" t="str">
        <f t="shared" si="30"/>
        <v/>
      </c>
      <c r="H236" t="str">
        <f t="shared" si="31"/>
        <v/>
      </c>
      <c r="I236" t="str">
        <f t="shared" si="32"/>
        <v/>
      </c>
      <c r="J236" t="str">
        <f t="shared" si="33"/>
        <v/>
      </c>
      <c r="K236" t="str">
        <f t="shared" si="34"/>
        <v/>
      </c>
      <c r="L236" t="str">
        <f t="shared" si="35"/>
        <v/>
      </c>
    </row>
    <row r="237" spans="1:12" x14ac:dyDescent="0.2">
      <c r="A237" s="2" t="s">
        <v>374</v>
      </c>
      <c r="B237" s="1" t="s">
        <v>375</v>
      </c>
      <c r="C237" s="2" t="s">
        <v>148</v>
      </c>
      <c r="D237" s="1" t="str">
        <f t="shared" si="27"/>
        <v xml:space="preserve">"name": </v>
      </c>
      <c r="E237" t="str">
        <f t="shared" si="28"/>
        <v>"HILL COUNTRY RETREAT",</v>
      </c>
      <c r="F237" t="str">
        <f t="shared" si="29"/>
        <v xml:space="preserve">"AddressLine": </v>
      </c>
      <c r="G237" t="str">
        <f t="shared" si="30"/>
        <v>"4550 DEL WEBB BLVD.",</v>
      </c>
      <c r="H237" t="str">
        <f t="shared" si="31"/>
        <v xml:space="preserve">"cityStateZip": </v>
      </c>
      <c r="I237" t="str">
        <f t="shared" si="32"/>
        <v>"SAN ANTONIO TX 78253",</v>
      </c>
      <c r="J237" t="str">
        <f t="shared" si="33"/>
        <v xml:space="preserve">"hoo": </v>
      </c>
      <c r="K237" t="str">
        <f t="shared" si="34"/>
        <v>"11/08/2022-11/08/2022 07:00 AM-07:00 PM",</v>
      </c>
      <c r="L237" t="str">
        <f t="shared" si="35"/>
        <v>{"name": "HILL COUNTRY RETREAT","AddressLine": "4550 DEL WEBB BLVD.","cityStateZip": "SAN ANTONIO TX 78253","hoo": ["11/08/2022-11/08/2022 07:00 AM-07:00 PM",]},</v>
      </c>
    </row>
    <row r="238" spans="1:12" x14ac:dyDescent="0.2">
      <c r="A238" s="2"/>
      <c r="B238" s="1" t="s">
        <v>255</v>
      </c>
      <c r="C238" s="2"/>
      <c r="D238" s="1" t="str">
        <f t="shared" si="27"/>
        <v/>
      </c>
      <c r="E238" t="str">
        <f t="shared" si="28"/>
        <v/>
      </c>
      <c r="F238" t="str">
        <f t="shared" si="29"/>
        <v/>
      </c>
      <c r="G238" t="str">
        <f t="shared" si="30"/>
        <v/>
      </c>
      <c r="H238" t="str">
        <f t="shared" si="31"/>
        <v/>
      </c>
      <c r="I238" t="str">
        <f t="shared" si="32"/>
        <v/>
      </c>
      <c r="J238" t="str">
        <f t="shared" si="33"/>
        <v/>
      </c>
      <c r="K238" t="str">
        <f t="shared" si="34"/>
        <v/>
      </c>
      <c r="L238" t="str">
        <f t="shared" si="35"/>
        <v/>
      </c>
    </row>
    <row r="239" spans="1:12" x14ac:dyDescent="0.2">
      <c r="A239" s="2" t="s">
        <v>376</v>
      </c>
      <c r="B239" s="1" t="s">
        <v>377</v>
      </c>
      <c r="C239" s="2" t="s">
        <v>148</v>
      </c>
      <c r="D239" s="1" t="str">
        <f t="shared" si="27"/>
        <v xml:space="preserve">"name": </v>
      </c>
      <c r="E239" t="str">
        <f t="shared" si="28"/>
        <v>"HILL COUNTRY VILLAGE CITY HALL",</v>
      </c>
      <c r="F239" t="str">
        <f t="shared" si="29"/>
        <v xml:space="preserve">"AddressLine": </v>
      </c>
      <c r="G239" t="str">
        <f t="shared" si="30"/>
        <v>"116 ASPEN LANE",</v>
      </c>
      <c r="H239" t="str">
        <f t="shared" si="31"/>
        <v xml:space="preserve">"cityStateZip": </v>
      </c>
      <c r="I239" t="str">
        <f t="shared" si="32"/>
        <v>"SAN ANTONIO TX 78232",</v>
      </c>
      <c r="J239" t="str">
        <f t="shared" si="33"/>
        <v xml:space="preserve">"hoo": </v>
      </c>
      <c r="K239" t="str">
        <f t="shared" si="34"/>
        <v>"11/08/2022-11/08/2022 07:00 AM-07:00 PM",</v>
      </c>
      <c r="L239" t="str">
        <f t="shared" si="35"/>
        <v>{"name": "HILL COUNTRY VILLAGE CITY HALL","AddressLine": "116 ASPEN LANE","cityStateZip": "SAN ANTONIO TX 78232","hoo": ["11/08/2022-11/08/2022 07:00 AM-07:00 PM",]},</v>
      </c>
    </row>
    <row r="240" spans="1:12" x14ac:dyDescent="0.2">
      <c r="A240" s="2"/>
      <c r="B240" s="1" t="s">
        <v>13</v>
      </c>
      <c r="C240" s="2"/>
      <c r="D240" s="1" t="str">
        <f t="shared" si="27"/>
        <v/>
      </c>
      <c r="E240" t="str">
        <f t="shared" si="28"/>
        <v/>
      </c>
      <c r="F240" t="str">
        <f t="shared" si="29"/>
        <v/>
      </c>
      <c r="G240" t="str">
        <f t="shared" si="30"/>
        <v/>
      </c>
      <c r="H240" t="str">
        <f t="shared" si="31"/>
        <v/>
      </c>
      <c r="I240" t="str">
        <f t="shared" si="32"/>
        <v/>
      </c>
      <c r="J240" t="str">
        <f t="shared" si="33"/>
        <v/>
      </c>
      <c r="K240" t="str">
        <f t="shared" si="34"/>
        <v/>
      </c>
      <c r="L240" t="str">
        <f t="shared" si="35"/>
        <v/>
      </c>
    </row>
    <row r="241" spans="1:12" x14ac:dyDescent="0.2">
      <c r="A241" s="2" t="s">
        <v>378</v>
      </c>
      <c r="B241" s="1" t="s">
        <v>379</v>
      </c>
      <c r="C241" s="2" t="s">
        <v>148</v>
      </c>
      <c r="D241" s="1" t="str">
        <f t="shared" si="27"/>
        <v xml:space="preserve">"name": </v>
      </c>
      <c r="E241" t="str">
        <f t="shared" si="28"/>
        <v>"HILL MIDDLE SCHOOL",</v>
      </c>
      <c r="F241" t="str">
        <f t="shared" si="29"/>
        <v xml:space="preserve">"AddressLine": </v>
      </c>
      <c r="G241" t="str">
        <f t="shared" si="30"/>
        <v>"21314 BULVERDE RD.",</v>
      </c>
      <c r="H241" t="str">
        <f t="shared" si="31"/>
        <v xml:space="preserve">"cityStateZip": </v>
      </c>
      <c r="I241" t="str">
        <f t="shared" si="32"/>
        <v>"SAN ANTONIO TX 78259",</v>
      </c>
      <c r="J241" t="str">
        <f t="shared" si="33"/>
        <v xml:space="preserve">"hoo": </v>
      </c>
      <c r="K241" t="str">
        <f t="shared" si="34"/>
        <v>"11/08/2022-11/08/2022 07:00 AM-07:00 PM",</v>
      </c>
      <c r="L241" t="str">
        <f t="shared" si="35"/>
        <v>{"name": "HILL MIDDLE SCHOOL","AddressLine": "21314 BULVERDE RD.","cityStateZip": "SAN ANTONIO TX 78259","hoo": ["11/08/2022-11/08/2022 07:00 AM-07:00 PM",]},</v>
      </c>
    </row>
    <row r="242" spans="1:12" x14ac:dyDescent="0.2">
      <c r="A242" s="2"/>
      <c r="B242" s="1" t="s">
        <v>40</v>
      </c>
      <c r="C242" s="2"/>
      <c r="D242" s="1" t="str">
        <f t="shared" si="27"/>
        <v/>
      </c>
      <c r="E242" t="str">
        <f t="shared" si="28"/>
        <v/>
      </c>
      <c r="F242" t="str">
        <f t="shared" si="29"/>
        <v/>
      </c>
      <c r="G242" t="str">
        <f t="shared" si="30"/>
        <v/>
      </c>
      <c r="H242" t="str">
        <f t="shared" si="31"/>
        <v/>
      </c>
      <c r="I242" t="str">
        <f t="shared" si="32"/>
        <v/>
      </c>
      <c r="J242" t="str">
        <f t="shared" si="33"/>
        <v/>
      </c>
      <c r="K242" t="str">
        <f t="shared" si="34"/>
        <v/>
      </c>
      <c r="L242" t="str">
        <f t="shared" si="35"/>
        <v/>
      </c>
    </row>
    <row r="243" spans="1:12" x14ac:dyDescent="0.2">
      <c r="A243" s="2" t="s">
        <v>380</v>
      </c>
      <c r="B243" s="1" t="s">
        <v>381</v>
      </c>
      <c r="C243" s="2" t="s">
        <v>148</v>
      </c>
      <c r="D243" s="1" t="str">
        <f t="shared" si="27"/>
        <v xml:space="preserve">"name": </v>
      </c>
      <c r="E243" t="str">
        <f t="shared" si="28"/>
        <v>"HOLLYWOOD PARK CITY HALL",</v>
      </c>
      <c r="F243" t="str">
        <f t="shared" si="29"/>
        <v xml:space="preserve">"AddressLine": </v>
      </c>
      <c r="G243" t="str">
        <f t="shared" si="30"/>
        <v>"2 MECCA DR.",</v>
      </c>
      <c r="H243" t="str">
        <f t="shared" si="31"/>
        <v xml:space="preserve">"cityStateZip": </v>
      </c>
      <c r="I243" t="str">
        <f t="shared" si="32"/>
        <v>"HOLLYWOOD PARK TX 78232",</v>
      </c>
      <c r="J243" t="str">
        <f t="shared" si="33"/>
        <v xml:space="preserve">"hoo": </v>
      </c>
      <c r="K243" t="str">
        <f t="shared" si="34"/>
        <v>"11/08/2022-11/08/2022 07:00 AM-07:00 PM",</v>
      </c>
      <c r="L243" t="str">
        <f t="shared" si="35"/>
        <v>{"name": "HOLLYWOOD PARK CITY HALL","AddressLine": "2 MECCA DR.","cityStateZip": "HOLLYWOOD PARK TX 78232","hoo": ["11/08/2022-11/08/2022 07:00 AM-07:00 PM",]},</v>
      </c>
    </row>
    <row r="244" spans="1:12" x14ac:dyDescent="0.2">
      <c r="A244" s="2"/>
      <c r="B244" s="1" t="s">
        <v>382</v>
      </c>
      <c r="C244" s="2"/>
      <c r="D244" s="1" t="str">
        <f t="shared" si="27"/>
        <v/>
      </c>
      <c r="E244" t="str">
        <f t="shared" si="28"/>
        <v/>
      </c>
      <c r="F244" t="str">
        <f t="shared" si="29"/>
        <v/>
      </c>
      <c r="G244" t="str">
        <f t="shared" si="30"/>
        <v/>
      </c>
      <c r="H244" t="str">
        <f t="shared" si="31"/>
        <v/>
      </c>
      <c r="I244" t="str">
        <f t="shared" si="32"/>
        <v/>
      </c>
      <c r="J244" t="str">
        <f t="shared" si="33"/>
        <v/>
      </c>
      <c r="K244" t="str">
        <f t="shared" si="34"/>
        <v/>
      </c>
      <c r="L244" t="str">
        <f t="shared" si="35"/>
        <v/>
      </c>
    </row>
    <row r="245" spans="1:12" x14ac:dyDescent="0.2">
      <c r="A245" s="2" t="s">
        <v>383</v>
      </c>
      <c r="B245" s="1" t="s">
        <v>384</v>
      </c>
      <c r="C245" s="2" t="s">
        <v>148</v>
      </c>
      <c r="D245" s="1" t="str">
        <f t="shared" si="27"/>
        <v xml:space="preserve">"name": </v>
      </c>
      <c r="E245" t="str">
        <f t="shared" si="28"/>
        <v>"HOPE CHURCH",</v>
      </c>
      <c r="F245" t="str">
        <f t="shared" si="29"/>
        <v xml:space="preserve">"AddressLine": </v>
      </c>
      <c r="G245" t="str">
        <f t="shared" si="30"/>
        <v>"18850 REDLAND RD",</v>
      </c>
      <c r="H245" t="str">
        <f t="shared" si="31"/>
        <v xml:space="preserve">"cityStateZip": </v>
      </c>
      <c r="I245" t="str">
        <f t="shared" si="32"/>
        <v>"SAN ANTONIO TX 78259",</v>
      </c>
      <c r="J245" t="str">
        <f t="shared" si="33"/>
        <v xml:space="preserve">"hoo": </v>
      </c>
      <c r="K245" t="str">
        <f t="shared" si="34"/>
        <v>"11/08/2022-11/08/2022 07:00 AM-07:00 PM",</v>
      </c>
      <c r="L245" t="str">
        <f t="shared" si="35"/>
        <v>{"name": "HOPE CHURCH","AddressLine": "18850 REDLAND RD","cityStateZip": "SAN ANTONIO TX 78259","hoo": ["11/08/2022-11/08/2022 07:00 AM-07:00 PM",]},</v>
      </c>
    </row>
    <row r="246" spans="1:12" x14ac:dyDescent="0.2">
      <c r="A246" s="2"/>
      <c r="B246" s="1" t="s">
        <v>40</v>
      </c>
      <c r="C246" s="2"/>
      <c r="D246" s="1" t="str">
        <f t="shared" si="27"/>
        <v/>
      </c>
      <c r="E246" t="str">
        <f t="shared" si="28"/>
        <v/>
      </c>
      <c r="F246" t="str">
        <f t="shared" si="29"/>
        <v/>
      </c>
      <c r="G246" t="str">
        <f t="shared" si="30"/>
        <v/>
      </c>
      <c r="H246" t="str">
        <f t="shared" si="31"/>
        <v/>
      </c>
      <c r="I246" t="str">
        <f t="shared" si="32"/>
        <v/>
      </c>
      <c r="J246" t="str">
        <f t="shared" si="33"/>
        <v/>
      </c>
      <c r="K246" t="str">
        <f t="shared" si="34"/>
        <v/>
      </c>
      <c r="L246" t="str">
        <f t="shared" si="35"/>
        <v/>
      </c>
    </row>
    <row r="247" spans="1:12" x14ac:dyDescent="0.2">
      <c r="A247" s="2" t="s">
        <v>385</v>
      </c>
      <c r="B247" s="1" t="s">
        <v>386</v>
      </c>
      <c r="C247" s="2" t="s">
        <v>148</v>
      </c>
      <c r="D247" s="1" t="str">
        <f t="shared" si="27"/>
        <v xml:space="preserve">"name": </v>
      </c>
      <c r="E247" t="str">
        <f t="shared" si="28"/>
        <v>"HUEBNER ELEMENTARY SCHOOL",</v>
      </c>
      <c r="F247" t="str">
        <f t="shared" si="29"/>
        <v xml:space="preserve">"AddressLine": </v>
      </c>
      <c r="G247" t="str">
        <f t="shared" si="30"/>
        <v>"16311 HUEBNER RD.",</v>
      </c>
      <c r="H247" t="str">
        <f t="shared" si="31"/>
        <v xml:space="preserve">"cityStateZip": </v>
      </c>
      <c r="I247" t="str">
        <f t="shared" si="32"/>
        <v>"SAN ANTONIO TX 78249",</v>
      </c>
      <c r="J247" t="str">
        <f t="shared" si="33"/>
        <v xml:space="preserve">"hoo": </v>
      </c>
      <c r="K247" t="str">
        <f t="shared" si="34"/>
        <v>"11/08/2022-11/08/2022 07:00 AM-07:00 PM",</v>
      </c>
      <c r="L247" t="str">
        <f t="shared" si="35"/>
        <v>{"name": "HUEBNER ELEMENTARY SCHOOL","AddressLine": "16311 HUEBNER RD.","cityStateZip": "SAN ANTONIO TX 78249","hoo": ["11/08/2022-11/08/2022 07:00 AM-07:00 PM",]},</v>
      </c>
    </row>
    <row r="248" spans="1:12" x14ac:dyDescent="0.2">
      <c r="A248" s="2"/>
      <c r="B248" s="1" t="s">
        <v>54</v>
      </c>
      <c r="C248" s="2"/>
      <c r="D248" s="1" t="str">
        <f t="shared" si="27"/>
        <v/>
      </c>
      <c r="E248" t="str">
        <f t="shared" si="28"/>
        <v/>
      </c>
      <c r="F248" t="str">
        <f t="shared" si="29"/>
        <v/>
      </c>
      <c r="G248" t="str">
        <f t="shared" si="30"/>
        <v/>
      </c>
      <c r="H248" t="str">
        <f t="shared" si="31"/>
        <v/>
      </c>
      <c r="I248" t="str">
        <f t="shared" si="32"/>
        <v/>
      </c>
      <c r="J248" t="str">
        <f t="shared" si="33"/>
        <v/>
      </c>
      <c r="K248" t="str">
        <f t="shared" si="34"/>
        <v/>
      </c>
      <c r="L248" t="str">
        <f t="shared" si="35"/>
        <v/>
      </c>
    </row>
    <row r="249" spans="1:12" x14ac:dyDescent="0.2">
      <c r="A249" s="2" t="s">
        <v>387</v>
      </c>
      <c r="B249" s="1" t="s">
        <v>388</v>
      </c>
      <c r="C249" s="2" t="s">
        <v>148</v>
      </c>
      <c r="D249" s="1" t="str">
        <f t="shared" si="27"/>
        <v xml:space="preserve">"name": </v>
      </c>
      <c r="E249" t="str">
        <f t="shared" si="28"/>
        <v>"HUISACHE AVENUE BAPTIST CHURCH",</v>
      </c>
      <c r="F249" t="str">
        <f t="shared" si="29"/>
        <v xml:space="preserve">"AddressLine": </v>
      </c>
      <c r="G249" t="str">
        <f t="shared" si="30"/>
        <v>"1339 HUISACHE",</v>
      </c>
      <c r="H249" t="str">
        <f t="shared" si="31"/>
        <v xml:space="preserve">"cityStateZip": </v>
      </c>
      <c r="I249" t="str">
        <f t="shared" si="32"/>
        <v>"SAN ANTONIO TX 78201",</v>
      </c>
      <c r="J249" t="str">
        <f t="shared" si="33"/>
        <v xml:space="preserve">"hoo": </v>
      </c>
      <c r="K249" t="str">
        <f t="shared" si="34"/>
        <v>"11/08/2022-11/08/2022 07:00 AM-07:00 PM",</v>
      </c>
      <c r="L249" t="str">
        <f t="shared" si="35"/>
        <v>{"name": "HUISACHE AVENUE BAPTIST CHURCH","AddressLine": "1339 HUISACHE","cityStateZip": "SAN ANTONIO TX 78201","hoo": ["11/08/2022-11/08/2022 07:00 AM-07:00 PM",]},</v>
      </c>
    </row>
    <row r="250" spans="1:12" x14ac:dyDescent="0.2">
      <c r="A250" s="2"/>
      <c r="B250" s="1" t="s">
        <v>143</v>
      </c>
      <c r="C250" s="2"/>
      <c r="D250" s="1" t="str">
        <f t="shared" si="27"/>
        <v/>
      </c>
      <c r="E250" t="str">
        <f t="shared" si="28"/>
        <v/>
      </c>
      <c r="F250" t="str">
        <f t="shared" si="29"/>
        <v/>
      </c>
      <c r="G250" t="str">
        <f t="shared" si="30"/>
        <v/>
      </c>
      <c r="H250" t="str">
        <f t="shared" si="31"/>
        <v/>
      </c>
      <c r="I250" t="str">
        <f t="shared" si="32"/>
        <v/>
      </c>
      <c r="J250" t="str">
        <f t="shared" si="33"/>
        <v/>
      </c>
      <c r="K250" t="str">
        <f t="shared" si="34"/>
        <v/>
      </c>
      <c r="L250" t="str">
        <f t="shared" si="35"/>
        <v/>
      </c>
    </row>
    <row r="251" spans="1:12" x14ac:dyDescent="0.2">
      <c r="A251" s="2" t="s">
        <v>389</v>
      </c>
      <c r="B251" s="1" t="s">
        <v>390</v>
      </c>
      <c r="C251" s="2" t="s">
        <v>148</v>
      </c>
      <c r="D251" s="1" t="str">
        <f t="shared" si="27"/>
        <v xml:space="preserve">"name": </v>
      </c>
      <c r="E251" t="str">
        <f t="shared" si="28"/>
        <v>"HUNTERS CREEK SWIM AND RACQUET CLUB",</v>
      </c>
      <c r="F251" t="str">
        <f t="shared" si="29"/>
        <v xml:space="preserve">"AddressLine": </v>
      </c>
      <c r="G251" t="str">
        <f t="shared" si="30"/>
        <v>"3630 HUNTERS CIRCLE ST.",</v>
      </c>
      <c r="H251" t="str">
        <f t="shared" si="31"/>
        <v xml:space="preserve">"cityStateZip": </v>
      </c>
      <c r="I251" t="str">
        <f t="shared" si="32"/>
        <v>"SAN ANTONIO TX 78230",</v>
      </c>
      <c r="J251" t="str">
        <f t="shared" si="33"/>
        <v xml:space="preserve">"hoo": </v>
      </c>
      <c r="K251" t="str">
        <f t="shared" si="34"/>
        <v>"11/08/2022-11/08/2022 07:00 AM-07:00 PM",</v>
      </c>
      <c r="L251" t="str">
        <f t="shared" si="35"/>
        <v>{"name": "HUNTERS CREEK SWIM AND RACQUET CLUB","AddressLine": "3630 HUNTERS CIRCLE ST.","cityStateZip": "SAN ANTONIO TX 78230","hoo": ["11/08/2022-11/08/2022 07:00 AM-07:00 PM",]},</v>
      </c>
    </row>
    <row r="252" spans="1:12" x14ac:dyDescent="0.2">
      <c r="A252" s="2"/>
      <c r="B252" s="1" t="s">
        <v>25</v>
      </c>
      <c r="C252" s="2"/>
      <c r="D252" s="1" t="str">
        <f t="shared" si="27"/>
        <v/>
      </c>
      <c r="E252" t="str">
        <f t="shared" si="28"/>
        <v/>
      </c>
      <c r="F252" t="str">
        <f t="shared" si="29"/>
        <v/>
      </c>
      <c r="G252" t="str">
        <f t="shared" si="30"/>
        <v/>
      </c>
      <c r="H252" t="str">
        <f t="shared" si="31"/>
        <v/>
      </c>
      <c r="I252" t="str">
        <f t="shared" si="32"/>
        <v/>
      </c>
      <c r="J252" t="str">
        <f t="shared" si="33"/>
        <v/>
      </c>
      <c r="K252" t="str">
        <f t="shared" si="34"/>
        <v/>
      </c>
      <c r="L252" t="str">
        <f t="shared" si="35"/>
        <v/>
      </c>
    </row>
    <row r="253" spans="1:12" x14ac:dyDescent="0.2">
      <c r="A253" s="2" t="s">
        <v>52</v>
      </c>
      <c r="B253" s="1" t="s">
        <v>53</v>
      </c>
      <c r="C253" s="2" t="s">
        <v>148</v>
      </c>
      <c r="D253" s="1" t="str">
        <f t="shared" si="27"/>
        <v xml:space="preserve">"name": </v>
      </c>
      <c r="E253" t="str">
        <f t="shared" si="28"/>
        <v>"IGO BRANCH LIBRARY(BOTH)",</v>
      </c>
      <c r="F253" t="str">
        <f t="shared" si="29"/>
        <v xml:space="preserve">"AddressLine": </v>
      </c>
      <c r="G253" t="str">
        <f t="shared" si="30"/>
        <v>"13330 KYLE SEALE PARKWAY",</v>
      </c>
      <c r="H253" t="str">
        <f t="shared" si="31"/>
        <v xml:space="preserve">"cityStateZip": </v>
      </c>
      <c r="I253" t="str">
        <f t="shared" si="32"/>
        <v>"SAN ANTONIO TX 78249",</v>
      </c>
      <c r="J253" t="str">
        <f t="shared" si="33"/>
        <v xml:space="preserve">"hoo": </v>
      </c>
      <c r="K253" t="str">
        <f t="shared" si="34"/>
        <v>"11/08/2022-11/08/2022 07:00 AM-07:00 PM",</v>
      </c>
      <c r="L253" t="str">
        <f t="shared" si="35"/>
        <v>{"name": "IGO BRANCH LIBRARY(BOTH)","AddressLine": "13330 KYLE SEALE PARKWAY","cityStateZip": "SAN ANTONIO TX 78249","hoo": ["11/08/2022-11/08/2022 07:00 AM-07:00 PM",]},</v>
      </c>
    </row>
    <row r="254" spans="1:12" x14ac:dyDescent="0.2">
      <c r="A254" s="2"/>
      <c r="B254" s="1" t="s">
        <v>54</v>
      </c>
      <c r="C254" s="2"/>
      <c r="D254" s="1" t="str">
        <f t="shared" si="27"/>
        <v/>
      </c>
      <c r="E254" t="str">
        <f t="shared" si="28"/>
        <v/>
      </c>
      <c r="F254" t="str">
        <f t="shared" si="29"/>
        <v/>
      </c>
      <c r="G254" t="str">
        <f t="shared" si="30"/>
        <v/>
      </c>
      <c r="H254" t="str">
        <f t="shared" si="31"/>
        <v/>
      </c>
      <c r="I254" t="str">
        <f t="shared" si="32"/>
        <v/>
      </c>
      <c r="J254" t="str">
        <f t="shared" si="33"/>
        <v/>
      </c>
      <c r="K254" t="str">
        <f t="shared" si="34"/>
        <v/>
      </c>
      <c r="L254" t="str">
        <f t="shared" si="35"/>
        <v/>
      </c>
    </row>
    <row r="255" spans="1:12" x14ac:dyDescent="0.2">
      <c r="A255" s="2" t="s">
        <v>391</v>
      </c>
      <c r="B255" s="1" t="s">
        <v>392</v>
      </c>
      <c r="C255" s="2" t="s">
        <v>148</v>
      </c>
      <c r="D255" s="1" t="str">
        <f t="shared" si="27"/>
        <v xml:space="preserve">"name": </v>
      </c>
      <c r="E255" t="str">
        <f t="shared" si="28"/>
        <v>"INDIAN SPRINGS ELEMENTARY SCHOOL",</v>
      </c>
      <c r="F255" t="str">
        <f t="shared" si="29"/>
        <v xml:space="preserve">"AddressLine": </v>
      </c>
      <c r="G255" t="str">
        <f t="shared" si="30"/>
        <v>"25751 WILDERNESS OAK",</v>
      </c>
      <c r="H255" t="str">
        <f t="shared" si="31"/>
        <v xml:space="preserve">"cityStateZip": </v>
      </c>
      <c r="I255" t="str">
        <f t="shared" si="32"/>
        <v>"SAN ANTONIO TX 78261",</v>
      </c>
      <c r="J255" t="str">
        <f t="shared" si="33"/>
        <v xml:space="preserve">"hoo": </v>
      </c>
      <c r="K255" t="str">
        <f t="shared" si="34"/>
        <v>"11/08/2022-11/08/2022 07:00 AM-07:00 PM",</v>
      </c>
      <c r="L255" t="str">
        <f t="shared" si="35"/>
        <v>{"name": "INDIAN SPRINGS ELEMENTARY SCHOOL","AddressLine": "25751 WILDERNESS OAK","cityStateZip": "SAN ANTONIO TX 78261","hoo": ["11/08/2022-11/08/2022 07:00 AM-07:00 PM",]},</v>
      </c>
    </row>
    <row r="256" spans="1:12" x14ac:dyDescent="0.2">
      <c r="A256" s="2"/>
      <c r="B256" s="1" t="s">
        <v>240</v>
      </c>
      <c r="C256" s="2"/>
      <c r="D256" s="1" t="str">
        <f t="shared" si="27"/>
        <v/>
      </c>
      <c r="E256" t="str">
        <f t="shared" si="28"/>
        <v/>
      </c>
      <c r="F256" t="str">
        <f t="shared" si="29"/>
        <v/>
      </c>
      <c r="G256" t="str">
        <f t="shared" si="30"/>
        <v/>
      </c>
      <c r="H256" t="str">
        <f t="shared" si="31"/>
        <v/>
      </c>
      <c r="I256" t="str">
        <f t="shared" si="32"/>
        <v/>
      </c>
      <c r="J256" t="str">
        <f t="shared" si="33"/>
        <v/>
      </c>
      <c r="K256" t="str">
        <f t="shared" si="34"/>
        <v/>
      </c>
      <c r="L256" t="str">
        <f t="shared" si="35"/>
        <v/>
      </c>
    </row>
    <row r="257" spans="1:12" x14ac:dyDescent="0.2">
      <c r="A257" s="2" t="s">
        <v>393</v>
      </c>
      <c r="B257" s="1" t="s">
        <v>394</v>
      </c>
      <c r="C257" s="2" t="s">
        <v>148</v>
      </c>
      <c r="D257" s="1" t="str">
        <f t="shared" si="27"/>
        <v xml:space="preserve">"name": </v>
      </c>
      <c r="E257" t="str">
        <f t="shared" si="28"/>
        <v>"INEZ FOSTER ELEMENTARY SCHOOL",</v>
      </c>
      <c r="F257" t="str">
        <f t="shared" si="29"/>
        <v xml:space="preserve">"AddressLine": </v>
      </c>
      <c r="G257" t="str">
        <f t="shared" si="30"/>
        <v>"6718 PECAN VALLEY",</v>
      </c>
      <c r="H257" t="str">
        <f t="shared" si="31"/>
        <v xml:space="preserve">"cityStateZip": </v>
      </c>
      <c r="I257" t="str">
        <f t="shared" si="32"/>
        <v>"SAN ANTONIO TX 78223",</v>
      </c>
      <c r="J257" t="str">
        <f t="shared" si="33"/>
        <v xml:space="preserve">"hoo": </v>
      </c>
      <c r="K257" t="str">
        <f t="shared" si="34"/>
        <v>"11/08/2022-11/08/2022 07:00 AM-07:00 PM",</v>
      </c>
      <c r="L257" t="str">
        <f t="shared" si="35"/>
        <v>{"name": "INEZ FOSTER ELEMENTARY SCHOOL","AddressLine": "6718 PECAN VALLEY","cityStateZip": "SAN ANTONIO TX 78223","hoo": ["11/08/2022-11/08/2022 07:00 AM-07:00 PM",]},</v>
      </c>
    </row>
    <row r="258" spans="1:12" x14ac:dyDescent="0.2">
      <c r="A258" s="2"/>
      <c r="B258" s="1" t="s">
        <v>74</v>
      </c>
      <c r="C258" s="2"/>
      <c r="D258" s="1" t="str">
        <f t="shared" ref="D258:D321" si="36">IF($A258&lt;&gt;"","""name"": ","")</f>
        <v/>
      </c>
      <c r="E258" t="str">
        <f t="shared" ref="E258:E321" si="37">IF($A258&lt;&gt;"",""""&amp;A258&amp;""",","")</f>
        <v/>
      </c>
      <c r="F258" t="str">
        <f t="shared" ref="F258:F321" si="38">IF($A258&lt;&gt;"","""AddressLine"": ","")</f>
        <v/>
      </c>
      <c r="G258" t="str">
        <f t="shared" ref="G258:G321" si="39">IF($A258&lt;&gt;"",""""&amp;B258&amp;""",","")</f>
        <v/>
      </c>
      <c r="H258" t="str">
        <f t="shared" ref="H258:H321" si="40">IF($A258&lt;&gt;"","""cityStateZip"": ","")</f>
        <v/>
      </c>
      <c r="I258" t="str">
        <f t="shared" ref="I258:I321" si="41">IF($A258&lt;&gt;"",""""&amp;B259&amp;""",","")</f>
        <v/>
      </c>
      <c r="J258" t="str">
        <f t="shared" ref="J258:J321" si="42">IF($A258&lt;&gt;"","""hoo"": ","")</f>
        <v/>
      </c>
      <c r="K258" t="str">
        <f t="shared" ref="K258:K321" si="43">IF($A258&lt;&gt;"",""""&amp;C258&amp;""",","")</f>
        <v/>
      </c>
      <c r="L258" t="str">
        <f t="shared" ref="L258:L321" si="44">IF($A258&lt;&gt;"",_xlfn.CONCAT("{",D258:J258,"[",K258,"]},"),"")</f>
        <v/>
      </c>
    </row>
    <row r="259" spans="1:12" x14ac:dyDescent="0.2">
      <c r="A259" s="2" t="s">
        <v>395</v>
      </c>
      <c r="B259" s="1" t="s">
        <v>396</v>
      </c>
      <c r="C259" s="2" t="s">
        <v>148</v>
      </c>
      <c r="D259" s="1" t="str">
        <f t="shared" si="36"/>
        <v xml:space="preserve">"name": </v>
      </c>
      <c r="E259" t="str">
        <f t="shared" si="37"/>
        <v>"JAMES RUSSELL LOWELL MIDDLE SCHOOL",</v>
      </c>
      <c r="F259" t="str">
        <f t="shared" si="38"/>
        <v xml:space="preserve">"AddressLine": </v>
      </c>
      <c r="G259" t="str">
        <f t="shared" si="39"/>
        <v>"919 THOMPSON PLACE",</v>
      </c>
      <c r="H259" t="str">
        <f t="shared" si="40"/>
        <v xml:space="preserve">"cityStateZip": </v>
      </c>
      <c r="I259" t="str">
        <f t="shared" si="41"/>
        <v>"SAN ANTONIO TX 78226",</v>
      </c>
      <c r="J259" t="str">
        <f t="shared" si="42"/>
        <v xml:space="preserve">"hoo": </v>
      </c>
      <c r="K259" t="str">
        <f t="shared" si="43"/>
        <v>"11/08/2022-11/08/2022 07:00 AM-07:00 PM",</v>
      </c>
      <c r="L259" t="str">
        <f t="shared" si="44"/>
        <v>{"name": "JAMES RUSSELL LOWELL MIDDLE SCHOOL","AddressLine": "919 THOMPSON PLACE","cityStateZip": "SAN ANTONIO TX 78226","hoo": ["11/08/2022-11/08/2022 07:00 AM-07:00 PM",]},</v>
      </c>
    </row>
    <row r="260" spans="1:12" x14ac:dyDescent="0.2">
      <c r="A260" s="2"/>
      <c r="B260" s="1" t="s">
        <v>207</v>
      </c>
      <c r="C260" s="2"/>
      <c r="D260" s="1" t="str">
        <f t="shared" si="36"/>
        <v/>
      </c>
      <c r="E260" t="str">
        <f t="shared" si="37"/>
        <v/>
      </c>
      <c r="F260" t="str">
        <f t="shared" si="38"/>
        <v/>
      </c>
      <c r="G260" t="str">
        <f t="shared" si="39"/>
        <v/>
      </c>
      <c r="H260" t="str">
        <f t="shared" si="40"/>
        <v/>
      </c>
      <c r="I260" t="str">
        <f t="shared" si="41"/>
        <v/>
      </c>
      <c r="J260" t="str">
        <f t="shared" si="42"/>
        <v/>
      </c>
      <c r="K260" t="str">
        <f t="shared" si="43"/>
        <v/>
      </c>
      <c r="L260" t="str">
        <f t="shared" si="44"/>
        <v/>
      </c>
    </row>
    <row r="261" spans="1:12" x14ac:dyDescent="0.2">
      <c r="A261" s="2" t="s">
        <v>397</v>
      </c>
      <c r="B261" s="1" t="s">
        <v>398</v>
      </c>
      <c r="C261" s="2" t="s">
        <v>148</v>
      </c>
      <c r="D261" s="1" t="str">
        <f t="shared" si="36"/>
        <v xml:space="preserve">"name": </v>
      </c>
      <c r="E261" t="str">
        <f t="shared" si="37"/>
        <v>"JOE WARD RECREATION CENTER",</v>
      </c>
      <c r="F261" t="str">
        <f t="shared" si="38"/>
        <v xml:space="preserve">"AddressLine": </v>
      </c>
      <c r="G261" t="str">
        <f t="shared" si="39"/>
        <v>"435 E. SUNSHINE DRIVE",</v>
      </c>
      <c r="H261" t="str">
        <f t="shared" si="40"/>
        <v xml:space="preserve">"cityStateZip": </v>
      </c>
      <c r="I261" t="str">
        <f t="shared" si="41"/>
        <v>"SAN ANTONIO TX 78228",</v>
      </c>
      <c r="J261" t="str">
        <f t="shared" si="42"/>
        <v xml:space="preserve">"hoo": </v>
      </c>
      <c r="K261" t="str">
        <f t="shared" si="43"/>
        <v>"11/08/2022-11/08/2022 07:00 AM-07:00 PM",</v>
      </c>
      <c r="L261" t="str">
        <f t="shared" si="44"/>
        <v>{"name": "JOE WARD RECREATION CENTER","AddressLine": "435 E. SUNSHINE DRIVE","cityStateZip": "SAN ANTONIO TX 78228","hoo": ["11/08/2022-11/08/2022 07:00 AM-07:00 PM",]},</v>
      </c>
    </row>
    <row r="262" spans="1:12" x14ac:dyDescent="0.2">
      <c r="A262" s="2"/>
      <c r="B262" s="1" t="s">
        <v>120</v>
      </c>
      <c r="C262" s="2"/>
      <c r="D262" s="1" t="str">
        <f t="shared" si="36"/>
        <v/>
      </c>
      <c r="E262" t="str">
        <f t="shared" si="37"/>
        <v/>
      </c>
      <c r="F262" t="str">
        <f t="shared" si="38"/>
        <v/>
      </c>
      <c r="G262" t="str">
        <f t="shared" si="39"/>
        <v/>
      </c>
      <c r="H262" t="str">
        <f t="shared" si="40"/>
        <v/>
      </c>
      <c r="I262" t="str">
        <f t="shared" si="41"/>
        <v/>
      </c>
      <c r="J262" t="str">
        <f t="shared" si="42"/>
        <v/>
      </c>
      <c r="K262" t="str">
        <f t="shared" si="43"/>
        <v/>
      </c>
      <c r="L262" t="str">
        <f t="shared" si="44"/>
        <v/>
      </c>
    </row>
    <row r="263" spans="1:12" x14ac:dyDescent="0.2">
      <c r="A263" s="2" t="s">
        <v>399</v>
      </c>
      <c r="B263" s="1" t="s">
        <v>400</v>
      </c>
      <c r="C263" s="2" t="s">
        <v>148</v>
      </c>
      <c r="D263" s="1" t="str">
        <f t="shared" si="36"/>
        <v xml:space="preserve">"name": </v>
      </c>
      <c r="E263" t="str">
        <f t="shared" si="37"/>
        <v>"JOHN GLENN ELEMENTARY SCHOOL",</v>
      </c>
      <c r="F263" t="str">
        <f t="shared" si="38"/>
        <v xml:space="preserve">"AddressLine": </v>
      </c>
      <c r="G263" t="str">
        <f t="shared" si="39"/>
        <v>"2385 HORAL DRIVE",</v>
      </c>
      <c r="H263" t="str">
        <f t="shared" si="40"/>
        <v xml:space="preserve">"cityStateZip": </v>
      </c>
      <c r="I263" t="str">
        <f t="shared" si="41"/>
        <v>"SAN ANTONIO TX 78227",</v>
      </c>
      <c r="J263" t="str">
        <f t="shared" si="42"/>
        <v xml:space="preserve">"hoo": </v>
      </c>
      <c r="K263" t="str">
        <f t="shared" si="43"/>
        <v>"11/08/2022-11/08/2022 07:00 AM-07:00 PM",</v>
      </c>
      <c r="L263" t="str">
        <f t="shared" si="44"/>
        <v>{"name": "JOHN GLENN ELEMENTARY SCHOOL","AddressLine": "2385 HORAL DRIVE","cityStateZip": "SAN ANTONIO TX 78227","hoo": ["11/08/2022-11/08/2022 07:00 AM-07:00 PM",]},</v>
      </c>
    </row>
    <row r="264" spans="1:12" x14ac:dyDescent="0.2">
      <c r="A264" s="2"/>
      <c r="B264" s="1" t="s">
        <v>48</v>
      </c>
      <c r="C264" s="2"/>
      <c r="D264" s="1" t="str">
        <f t="shared" si="36"/>
        <v/>
      </c>
      <c r="E264" t="str">
        <f t="shared" si="37"/>
        <v/>
      </c>
      <c r="F264" t="str">
        <f t="shared" si="38"/>
        <v/>
      </c>
      <c r="G264" t="str">
        <f t="shared" si="39"/>
        <v/>
      </c>
      <c r="H264" t="str">
        <f t="shared" si="40"/>
        <v/>
      </c>
      <c r="I264" t="str">
        <f t="shared" si="41"/>
        <v/>
      </c>
      <c r="J264" t="str">
        <f t="shared" si="42"/>
        <v/>
      </c>
      <c r="K264" t="str">
        <f t="shared" si="43"/>
        <v/>
      </c>
      <c r="L264" t="str">
        <f t="shared" si="44"/>
        <v/>
      </c>
    </row>
    <row r="265" spans="1:12" x14ac:dyDescent="0.2">
      <c r="A265" s="2" t="s">
        <v>401</v>
      </c>
      <c r="B265" s="1" t="s">
        <v>402</v>
      </c>
      <c r="C265" s="2" t="s">
        <v>148</v>
      </c>
      <c r="D265" s="1" t="str">
        <f t="shared" si="36"/>
        <v xml:space="preserve">"name": </v>
      </c>
      <c r="E265" t="str">
        <f t="shared" si="37"/>
        <v>"JOHN GREENLEAF WHITTIER MIDDLE SCHOOL",</v>
      </c>
      <c r="F265" t="str">
        <f t="shared" si="38"/>
        <v xml:space="preserve">"AddressLine": </v>
      </c>
      <c r="G265" t="str">
        <f t="shared" si="39"/>
        <v>"2101 EDISON DRIVE",</v>
      </c>
      <c r="H265" t="str">
        <f t="shared" si="40"/>
        <v xml:space="preserve">"cityStateZip": </v>
      </c>
      <c r="I265" t="str">
        <f t="shared" si="41"/>
        <v>"SAN ANTONIO TX 78201",</v>
      </c>
      <c r="J265" t="str">
        <f t="shared" si="42"/>
        <v xml:space="preserve">"hoo": </v>
      </c>
      <c r="K265" t="str">
        <f t="shared" si="43"/>
        <v>"11/08/2022-11/08/2022 07:00 AM-07:00 PM",</v>
      </c>
      <c r="L265" t="str">
        <f t="shared" si="44"/>
        <v>{"name": "JOHN GREENLEAF WHITTIER MIDDLE SCHOOL","AddressLine": "2101 EDISON DRIVE","cityStateZip": "SAN ANTONIO TX 78201","hoo": ["11/08/2022-11/08/2022 07:00 AM-07:00 PM",]},</v>
      </c>
    </row>
    <row r="266" spans="1:12" x14ac:dyDescent="0.2">
      <c r="A266" s="2"/>
      <c r="B266" s="1" t="s">
        <v>143</v>
      </c>
      <c r="C266" s="2"/>
      <c r="D266" s="1" t="str">
        <f t="shared" si="36"/>
        <v/>
      </c>
      <c r="E266" t="str">
        <f t="shared" si="37"/>
        <v/>
      </c>
      <c r="F266" t="str">
        <f t="shared" si="38"/>
        <v/>
      </c>
      <c r="G266" t="str">
        <f t="shared" si="39"/>
        <v/>
      </c>
      <c r="H266" t="str">
        <f t="shared" si="40"/>
        <v/>
      </c>
      <c r="I266" t="str">
        <f t="shared" si="41"/>
        <v/>
      </c>
      <c r="J266" t="str">
        <f t="shared" si="42"/>
        <v/>
      </c>
      <c r="K266" t="str">
        <f t="shared" si="43"/>
        <v/>
      </c>
      <c r="L266" t="str">
        <f t="shared" si="44"/>
        <v/>
      </c>
    </row>
    <row r="267" spans="1:12" x14ac:dyDescent="0.2">
      <c r="A267" s="2" t="s">
        <v>403</v>
      </c>
      <c r="B267" s="1" t="s">
        <v>404</v>
      </c>
      <c r="C267" s="2" t="s">
        <v>148</v>
      </c>
      <c r="D267" s="1" t="str">
        <f t="shared" si="36"/>
        <v xml:space="preserve">"name": </v>
      </c>
      <c r="E267" t="str">
        <f t="shared" si="37"/>
        <v>"JOHN HOFFMANN ELEMENTARY SCHOOL",</v>
      </c>
      <c r="F267" t="str">
        <f t="shared" si="38"/>
        <v xml:space="preserve">"AddressLine": </v>
      </c>
      <c r="G267" t="str">
        <f t="shared" si="39"/>
        <v>"12118 VOLUNTEER PARKWAY",</v>
      </c>
      <c r="H267" t="str">
        <f t="shared" si="40"/>
        <v xml:space="preserve">"cityStateZip": </v>
      </c>
      <c r="I267" t="str">
        <f t="shared" si="41"/>
        <v>"SAN ANTONIO TX 78253",</v>
      </c>
      <c r="J267" t="str">
        <f t="shared" si="42"/>
        <v xml:space="preserve">"hoo": </v>
      </c>
      <c r="K267" t="str">
        <f t="shared" si="43"/>
        <v>"11/08/2022-11/08/2022 07:00 AM-07:00 PM",</v>
      </c>
      <c r="L267" t="str">
        <f t="shared" si="44"/>
        <v>{"name": "JOHN HOFFMANN ELEMENTARY SCHOOL","AddressLine": "12118 VOLUNTEER PARKWAY","cityStateZip": "SAN ANTONIO TX 78253","hoo": ["11/08/2022-11/08/2022 07:00 AM-07:00 PM",]},</v>
      </c>
    </row>
    <row r="268" spans="1:12" x14ac:dyDescent="0.2">
      <c r="A268" s="2"/>
      <c r="B268" s="1" t="s">
        <v>255</v>
      </c>
      <c r="C268" s="2"/>
      <c r="D268" s="1" t="str">
        <f t="shared" si="36"/>
        <v/>
      </c>
      <c r="E268" t="str">
        <f t="shared" si="37"/>
        <v/>
      </c>
      <c r="F268" t="str">
        <f t="shared" si="38"/>
        <v/>
      </c>
      <c r="G268" t="str">
        <f t="shared" si="39"/>
        <v/>
      </c>
      <c r="H268" t="str">
        <f t="shared" si="40"/>
        <v/>
      </c>
      <c r="I268" t="str">
        <f t="shared" si="41"/>
        <v/>
      </c>
      <c r="J268" t="str">
        <f t="shared" si="42"/>
        <v/>
      </c>
      <c r="K268" t="str">
        <f t="shared" si="43"/>
        <v/>
      </c>
      <c r="L268" t="str">
        <f t="shared" si="44"/>
        <v/>
      </c>
    </row>
    <row r="269" spans="1:12" x14ac:dyDescent="0.2">
      <c r="A269" s="2" t="s">
        <v>405</v>
      </c>
      <c r="B269" s="1" t="s">
        <v>406</v>
      </c>
      <c r="C269" s="2" t="s">
        <v>148</v>
      </c>
      <c r="D269" s="1" t="str">
        <f t="shared" si="36"/>
        <v xml:space="preserve">"name": </v>
      </c>
      <c r="E269" t="str">
        <f t="shared" si="37"/>
        <v>"JOHN MARSHALL HIGH SCHOOL",</v>
      </c>
      <c r="F269" t="str">
        <f t="shared" si="38"/>
        <v xml:space="preserve">"AddressLine": </v>
      </c>
      <c r="G269" t="str">
        <f t="shared" si="39"/>
        <v>"8000 LOBO LN.",</v>
      </c>
      <c r="H269" t="str">
        <f t="shared" si="40"/>
        <v xml:space="preserve">"cityStateZip": </v>
      </c>
      <c r="I269" t="str">
        <f t="shared" si="41"/>
        <v>"SAN ANTONIO TX 78240",</v>
      </c>
      <c r="J269" t="str">
        <f t="shared" si="42"/>
        <v xml:space="preserve">"hoo": </v>
      </c>
      <c r="K269" t="str">
        <f t="shared" si="43"/>
        <v>"11/08/2022-11/08/2022 07:00 AM-07:00 PM",</v>
      </c>
      <c r="L269" t="str">
        <f t="shared" si="44"/>
        <v>{"name": "JOHN MARSHALL HIGH SCHOOL","AddressLine": "8000 LOBO LN.","cityStateZip": "SAN ANTONIO TX 78240","hoo": ["11/08/2022-11/08/2022 07:00 AM-07:00 PM",]},</v>
      </c>
    </row>
    <row r="270" spans="1:12" x14ac:dyDescent="0.2">
      <c r="A270" s="2"/>
      <c r="B270" s="1" t="s">
        <v>321</v>
      </c>
      <c r="C270" s="2"/>
      <c r="D270" s="1" t="str">
        <f t="shared" si="36"/>
        <v/>
      </c>
      <c r="E270" t="str">
        <f t="shared" si="37"/>
        <v/>
      </c>
      <c r="F270" t="str">
        <f t="shared" si="38"/>
        <v/>
      </c>
      <c r="G270" t="str">
        <f t="shared" si="39"/>
        <v/>
      </c>
      <c r="H270" t="str">
        <f t="shared" si="40"/>
        <v/>
      </c>
      <c r="I270" t="str">
        <f t="shared" si="41"/>
        <v/>
      </c>
      <c r="J270" t="str">
        <f t="shared" si="42"/>
        <v/>
      </c>
      <c r="K270" t="str">
        <f t="shared" si="43"/>
        <v/>
      </c>
      <c r="L270" t="str">
        <f t="shared" si="44"/>
        <v/>
      </c>
    </row>
    <row r="271" spans="1:12" x14ac:dyDescent="0.2">
      <c r="A271" s="2" t="s">
        <v>55</v>
      </c>
      <c r="B271" s="1" t="s">
        <v>56</v>
      </c>
      <c r="C271" s="2" t="s">
        <v>148</v>
      </c>
      <c r="D271" s="1" t="str">
        <f t="shared" si="36"/>
        <v xml:space="preserve">"name": </v>
      </c>
      <c r="E271" t="str">
        <f t="shared" si="37"/>
        <v>"JOHNSTON BRANCH LIBRARY(BOTH)",</v>
      </c>
      <c r="F271" t="str">
        <f t="shared" si="38"/>
        <v xml:space="preserve">"AddressLine": </v>
      </c>
      <c r="G271" t="str">
        <f t="shared" si="39"/>
        <v>"6307 SUN VALLEY DRIVE",</v>
      </c>
      <c r="H271" t="str">
        <f t="shared" si="40"/>
        <v xml:space="preserve">"cityStateZip": </v>
      </c>
      <c r="I271" t="str">
        <f t="shared" si="41"/>
        <v>"SAN ANTONIO TX 78227",</v>
      </c>
      <c r="J271" t="str">
        <f t="shared" si="42"/>
        <v xml:space="preserve">"hoo": </v>
      </c>
      <c r="K271" t="str">
        <f t="shared" si="43"/>
        <v>"11/08/2022-11/08/2022 07:00 AM-07:00 PM",</v>
      </c>
      <c r="L271" t="str">
        <f t="shared" si="44"/>
        <v>{"name": "JOHNSTON BRANCH LIBRARY(BOTH)","AddressLine": "6307 SUN VALLEY DRIVE","cityStateZip": "SAN ANTONIO TX 78227","hoo": ["11/08/2022-11/08/2022 07:00 AM-07:00 PM",]},</v>
      </c>
    </row>
    <row r="272" spans="1:12" x14ac:dyDescent="0.2">
      <c r="A272" s="2"/>
      <c r="B272" s="1" t="s">
        <v>48</v>
      </c>
      <c r="C272" s="2"/>
      <c r="D272" s="1" t="str">
        <f t="shared" si="36"/>
        <v/>
      </c>
      <c r="E272" t="str">
        <f t="shared" si="37"/>
        <v/>
      </c>
      <c r="F272" t="str">
        <f t="shared" si="38"/>
        <v/>
      </c>
      <c r="G272" t="str">
        <f t="shared" si="39"/>
        <v/>
      </c>
      <c r="H272" t="str">
        <f t="shared" si="40"/>
        <v/>
      </c>
      <c r="I272" t="str">
        <f t="shared" si="41"/>
        <v/>
      </c>
      <c r="J272" t="str">
        <f t="shared" si="42"/>
        <v/>
      </c>
      <c r="K272" t="str">
        <f t="shared" si="43"/>
        <v/>
      </c>
      <c r="L272" t="str">
        <f t="shared" si="44"/>
        <v/>
      </c>
    </row>
    <row r="273" spans="1:12" x14ac:dyDescent="0.2">
      <c r="A273" s="2" t="s">
        <v>407</v>
      </c>
      <c r="B273" s="1" t="s">
        <v>408</v>
      </c>
      <c r="C273" s="2" t="s">
        <v>148</v>
      </c>
      <c r="D273" s="1" t="str">
        <f t="shared" si="36"/>
        <v xml:space="preserve">"name": </v>
      </c>
      <c r="E273" t="str">
        <f t="shared" si="37"/>
        <v>"JUDSON ISD ERC",</v>
      </c>
      <c r="F273" t="str">
        <f t="shared" si="38"/>
        <v xml:space="preserve">"AddressLine": </v>
      </c>
      <c r="G273" t="str">
        <f t="shared" si="39"/>
        <v>"8205 PALISADES DRIVE",</v>
      </c>
      <c r="H273" t="str">
        <f t="shared" si="40"/>
        <v xml:space="preserve">"cityStateZip": </v>
      </c>
      <c r="I273" t="str">
        <f t="shared" si="41"/>
        <v>"SAN ANTONIO TX 78233",</v>
      </c>
      <c r="J273" t="str">
        <f t="shared" si="42"/>
        <v xml:space="preserve">"hoo": </v>
      </c>
      <c r="K273" t="str">
        <f t="shared" si="43"/>
        <v>"11/08/2022-11/08/2022 07:00 AM-07:00 PM",</v>
      </c>
      <c r="L273" t="str">
        <f t="shared" si="44"/>
        <v>{"name": "JUDSON ISD ERC","AddressLine": "8205 PALISADES DRIVE","cityStateZip": "SAN ANTONIO TX 78233","hoo": ["11/08/2022-11/08/2022 07:00 AM-07:00 PM",]},</v>
      </c>
    </row>
    <row r="274" spans="1:12" x14ac:dyDescent="0.2">
      <c r="A274" s="2"/>
      <c r="B274" s="1" t="s">
        <v>130</v>
      </c>
      <c r="C274" s="2"/>
      <c r="D274" s="1" t="str">
        <f t="shared" si="36"/>
        <v/>
      </c>
      <c r="E274" t="str">
        <f t="shared" si="37"/>
        <v/>
      </c>
      <c r="F274" t="str">
        <f t="shared" si="38"/>
        <v/>
      </c>
      <c r="G274" t="str">
        <f t="shared" si="39"/>
        <v/>
      </c>
      <c r="H274" t="str">
        <f t="shared" si="40"/>
        <v/>
      </c>
      <c r="I274" t="str">
        <f t="shared" si="41"/>
        <v/>
      </c>
      <c r="J274" t="str">
        <f t="shared" si="42"/>
        <v/>
      </c>
      <c r="K274" t="str">
        <f t="shared" si="43"/>
        <v/>
      </c>
      <c r="L274" t="str">
        <f t="shared" si="44"/>
        <v/>
      </c>
    </row>
    <row r="275" spans="1:12" x14ac:dyDescent="0.2">
      <c r="A275" s="2" t="s">
        <v>409</v>
      </c>
      <c r="B275" s="1" t="s">
        <v>410</v>
      </c>
      <c r="C275" s="2" t="s">
        <v>148</v>
      </c>
      <c r="D275" s="1" t="str">
        <f t="shared" si="36"/>
        <v xml:space="preserve">"name": </v>
      </c>
      <c r="E275" t="str">
        <f t="shared" si="37"/>
        <v>"JUDSON ISD PERFORMING ARTS CENTER",</v>
      </c>
      <c r="F275" t="str">
        <f t="shared" si="38"/>
        <v xml:space="preserve">"AddressLine": </v>
      </c>
      <c r="G275" t="str">
        <f t="shared" si="39"/>
        <v>"9443 SCHAEFER RD.",</v>
      </c>
      <c r="H275" t="str">
        <f t="shared" si="40"/>
        <v xml:space="preserve">"cityStateZip": </v>
      </c>
      <c r="I275" t="str">
        <f t="shared" si="41"/>
        <v>"CONVERSE TX 78109",</v>
      </c>
      <c r="J275" t="str">
        <f t="shared" si="42"/>
        <v xml:space="preserve">"hoo": </v>
      </c>
      <c r="K275" t="str">
        <f t="shared" si="43"/>
        <v>"11/08/2022-11/08/2022 07:00 AM-07:00 PM",</v>
      </c>
      <c r="L275" t="str">
        <f t="shared" si="44"/>
        <v>{"name": "JUDSON ISD PERFORMING ARTS CENTER","AddressLine": "9443 SCHAEFER RD.","cityStateZip": "CONVERSE TX 78109","hoo": ["11/08/2022-11/08/2022 07:00 AM-07:00 PM",]},</v>
      </c>
    </row>
    <row r="276" spans="1:12" x14ac:dyDescent="0.2">
      <c r="A276" s="2"/>
      <c r="B276" s="1" t="s">
        <v>85</v>
      </c>
      <c r="C276" s="2"/>
      <c r="D276" s="1" t="str">
        <f t="shared" si="36"/>
        <v/>
      </c>
      <c r="E276" t="str">
        <f t="shared" si="37"/>
        <v/>
      </c>
      <c r="F276" t="str">
        <f t="shared" si="38"/>
        <v/>
      </c>
      <c r="G276" t="str">
        <f t="shared" si="39"/>
        <v/>
      </c>
      <c r="H276" t="str">
        <f t="shared" si="40"/>
        <v/>
      </c>
      <c r="I276" t="str">
        <f t="shared" si="41"/>
        <v/>
      </c>
      <c r="J276" t="str">
        <f t="shared" si="42"/>
        <v/>
      </c>
      <c r="K276" t="str">
        <f t="shared" si="43"/>
        <v/>
      </c>
      <c r="L276" t="str">
        <f t="shared" si="44"/>
        <v/>
      </c>
    </row>
    <row r="277" spans="1:12" x14ac:dyDescent="0.2">
      <c r="A277" s="2" t="s">
        <v>411</v>
      </c>
      <c r="B277" s="1" t="s">
        <v>412</v>
      </c>
      <c r="C277" s="2" t="s">
        <v>148</v>
      </c>
      <c r="D277" s="1" t="str">
        <f t="shared" si="36"/>
        <v xml:space="preserve">"name": </v>
      </c>
      <c r="E277" t="str">
        <f t="shared" si="37"/>
        <v>"KALLISON ELEMENTARY SCHOOL",</v>
      </c>
      <c r="F277" t="str">
        <f t="shared" si="38"/>
        <v xml:space="preserve">"AddressLine": </v>
      </c>
      <c r="G277" t="str">
        <f t="shared" si="39"/>
        <v>"8610 RANCH VIEW",</v>
      </c>
      <c r="H277" t="str">
        <f t="shared" si="40"/>
        <v xml:space="preserve">"cityStateZip": </v>
      </c>
      <c r="I277" t="str">
        <f t="shared" si="41"/>
        <v>"SAN ANTONIO TX 78254",</v>
      </c>
      <c r="J277" t="str">
        <f t="shared" si="42"/>
        <v xml:space="preserve">"hoo": </v>
      </c>
      <c r="K277" t="str">
        <f t="shared" si="43"/>
        <v>"11/08/2022-11/08/2022 07:00 AM-07:00 PM",</v>
      </c>
      <c r="L277" t="str">
        <f t="shared" si="44"/>
        <v>{"name": "KALLISON ELEMENTARY SCHOOL","AddressLine": "8610 RANCH VIEW","cityStateZip": "SAN ANTONIO TX 78254","hoo": ["11/08/2022-11/08/2022 07:00 AM-07:00 PM",]},</v>
      </c>
    </row>
    <row r="278" spans="1:12" x14ac:dyDescent="0.2">
      <c r="A278" s="2"/>
      <c r="B278" s="1" t="s">
        <v>71</v>
      </c>
      <c r="C278" s="2"/>
      <c r="D278" s="1" t="str">
        <f t="shared" si="36"/>
        <v/>
      </c>
      <c r="E278" t="str">
        <f t="shared" si="37"/>
        <v/>
      </c>
      <c r="F278" t="str">
        <f t="shared" si="38"/>
        <v/>
      </c>
      <c r="G278" t="str">
        <f t="shared" si="39"/>
        <v/>
      </c>
      <c r="H278" t="str">
        <f t="shared" si="40"/>
        <v/>
      </c>
      <c r="I278" t="str">
        <f t="shared" si="41"/>
        <v/>
      </c>
      <c r="J278" t="str">
        <f t="shared" si="42"/>
        <v/>
      </c>
      <c r="K278" t="str">
        <f t="shared" si="43"/>
        <v/>
      </c>
      <c r="L278" t="str">
        <f t="shared" si="44"/>
        <v/>
      </c>
    </row>
    <row r="279" spans="1:12" x14ac:dyDescent="0.2">
      <c r="A279" s="2" t="s">
        <v>413</v>
      </c>
      <c r="B279" s="1" t="s">
        <v>414</v>
      </c>
      <c r="C279" s="2" t="s">
        <v>148</v>
      </c>
      <c r="D279" s="1" t="str">
        <f t="shared" si="36"/>
        <v xml:space="preserve">"name": </v>
      </c>
      <c r="E279" t="str">
        <f t="shared" si="37"/>
        <v>"KATE SCHENCK ELEMENTARY SCHOOL",</v>
      </c>
      <c r="F279" t="str">
        <f t="shared" si="38"/>
        <v xml:space="preserve">"AddressLine": </v>
      </c>
      <c r="G279" t="str">
        <f t="shared" si="39"/>
        <v>"101 KATE SCHENCK",</v>
      </c>
      <c r="H279" t="str">
        <f t="shared" si="40"/>
        <v xml:space="preserve">"cityStateZip": </v>
      </c>
      <c r="I279" t="str">
        <f t="shared" si="41"/>
        <v>"SAN ANTONIO TX 78233",</v>
      </c>
      <c r="J279" t="str">
        <f t="shared" si="42"/>
        <v xml:space="preserve">"hoo": </v>
      </c>
      <c r="K279" t="str">
        <f t="shared" si="43"/>
        <v>"11/08/2022-11/08/2022 07:00 AM-07:00 PM",</v>
      </c>
      <c r="L279" t="str">
        <f t="shared" si="44"/>
        <v>{"name": "KATE SCHENCK ELEMENTARY SCHOOL","AddressLine": "101 KATE SCHENCK","cityStateZip": "SAN ANTONIO TX 78233","hoo": ["11/08/2022-11/08/2022 07:00 AM-07:00 PM",]},</v>
      </c>
    </row>
    <row r="280" spans="1:12" x14ac:dyDescent="0.2">
      <c r="A280" s="2"/>
      <c r="B280" s="1" t="s">
        <v>130</v>
      </c>
      <c r="C280" s="2"/>
      <c r="D280" s="1" t="str">
        <f t="shared" si="36"/>
        <v/>
      </c>
      <c r="E280" t="str">
        <f t="shared" si="37"/>
        <v/>
      </c>
      <c r="F280" t="str">
        <f t="shared" si="38"/>
        <v/>
      </c>
      <c r="G280" t="str">
        <f t="shared" si="39"/>
        <v/>
      </c>
      <c r="H280" t="str">
        <f t="shared" si="40"/>
        <v/>
      </c>
      <c r="I280" t="str">
        <f t="shared" si="41"/>
        <v/>
      </c>
      <c r="J280" t="str">
        <f t="shared" si="42"/>
        <v/>
      </c>
      <c r="K280" t="str">
        <f t="shared" si="43"/>
        <v/>
      </c>
      <c r="L280" t="str">
        <f t="shared" si="44"/>
        <v/>
      </c>
    </row>
    <row r="281" spans="1:12" x14ac:dyDescent="0.2">
      <c r="A281" s="2" t="s">
        <v>415</v>
      </c>
      <c r="B281" s="1" t="s">
        <v>416</v>
      </c>
      <c r="C281" s="2" t="s">
        <v>148</v>
      </c>
      <c r="D281" s="1" t="str">
        <f t="shared" si="36"/>
        <v xml:space="preserve">"name": </v>
      </c>
      <c r="E281" t="str">
        <f t="shared" si="37"/>
        <v>"KENWOOD COMMUNITY CENTER",</v>
      </c>
      <c r="F281" t="str">
        <f t="shared" si="38"/>
        <v xml:space="preserve">"AddressLine": </v>
      </c>
      <c r="G281" t="str">
        <f t="shared" si="39"/>
        <v>"305 DORA STREET",</v>
      </c>
      <c r="H281" t="str">
        <f t="shared" si="40"/>
        <v xml:space="preserve">"cityStateZip": </v>
      </c>
      <c r="I281" t="str">
        <f t="shared" si="41"/>
        <v>"SAN ANTONIO TX 78212",</v>
      </c>
      <c r="J281" t="str">
        <f t="shared" si="42"/>
        <v xml:space="preserve">"hoo": </v>
      </c>
      <c r="K281" t="str">
        <f t="shared" si="43"/>
        <v>"11/08/2022-11/08/2022 07:00 AM-07:00 PM",</v>
      </c>
      <c r="L281" t="str">
        <f t="shared" si="44"/>
        <v>{"name": "KENWOOD COMMUNITY CENTER","AddressLine": "305 DORA STREET","cityStateZip": "SAN ANTONIO TX 78212","hoo": ["11/08/2022-11/08/2022 07:00 AM-07:00 PM",]},</v>
      </c>
    </row>
    <row r="282" spans="1:12" x14ac:dyDescent="0.2">
      <c r="A282" s="2"/>
      <c r="B282" s="1" t="s">
        <v>88</v>
      </c>
      <c r="C282" s="2"/>
      <c r="D282" s="1" t="str">
        <f t="shared" si="36"/>
        <v/>
      </c>
      <c r="E282" t="str">
        <f t="shared" si="37"/>
        <v/>
      </c>
      <c r="F282" t="str">
        <f t="shared" si="38"/>
        <v/>
      </c>
      <c r="G282" t="str">
        <f t="shared" si="39"/>
        <v/>
      </c>
      <c r="H282" t="str">
        <f t="shared" si="40"/>
        <v/>
      </c>
      <c r="I282" t="str">
        <f t="shared" si="41"/>
        <v/>
      </c>
      <c r="J282" t="str">
        <f t="shared" si="42"/>
        <v/>
      </c>
      <c r="K282" t="str">
        <f t="shared" si="43"/>
        <v/>
      </c>
      <c r="L282" t="str">
        <f t="shared" si="44"/>
        <v/>
      </c>
    </row>
    <row r="283" spans="1:12" x14ac:dyDescent="0.2">
      <c r="A283" s="2" t="s">
        <v>417</v>
      </c>
      <c r="B283" s="1" t="s">
        <v>418</v>
      </c>
      <c r="C283" s="2" t="s">
        <v>148</v>
      </c>
      <c r="D283" s="1" t="str">
        <f t="shared" si="36"/>
        <v xml:space="preserve">"name": </v>
      </c>
      <c r="E283" t="str">
        <f t="shared" si="37"/>
        <v>"KINDER RANCH ELEMENTARY",</v>
      </c>
      <c r="F283" t="str">
        <f t="shared" si="38"/>
        <v xml:space="preserve">"AddressLine": </v>
      </c>
      <c r="G283" t="str">
        <f t="shared" si="39"/>
        <v>"2035 KINDER PKWY.",</v>
      </c>
      <c r="H283" t="str">
        <f t="shared" si="40"/>
        <v xml:space="preserve">"cityStateZip": </v>
      </c>
      <c r="I283" t="str">
        <f t="shared" si="41"/>
        <v>"SAN ANTONIO TX 78260",</v>
      </c>
      <c r="J283" t="str">
        <f t="shared" si="42"/>
        <v xml:space="preserve">"hoo": </v>
      </c>
      <c r="K283" t="str">
        <f t="shared" si="43"/>
        <v>"11/08/2022-11/08/2022 07:00 AM-07:00 PM",</v>
      </c>
      <c r="L283" t="str">
        <f t="shared" si="44"/>
        <v>{"name": "KINDER RANCH ELEMENTARY","AddressLine": "2035 KINDER PKWY.","cityStateZip": "SAN ANTONIO TX 78260","hoo": ["11/08/2022-11/08/2022 07:00 AM-07:00 PM",]},</v>
      </c>
    </row>
    <row r="284" spans="1:12" x14ac:dyDescent="0.2">
      <c r="A284" s="2"/>
      <c r="B284" s="1" t="s">
        <v>419</v>
      </c>
      <c r="C284" s="2"/>
      <c r="D284" s="1" t="str">
        <f t="shared" si="36"/>
        <v/>
      </c>
      <c r="E284" t="str">
        <f t="shared" si="37"/>
        <v/>
      </c>
      <c r="F284" t="str">
        <f t="shared" si="38"/>
        <v/>
      </c>
      <c r="G284" t="str">
        <f t="shared" si="39"/>
        <v/>
      </c>
      <c r="H284" t="str">
        <f t="shared" si="40"/>
        <v/>
      </c>
      <c r="I284" t="str">
        <f t="shared" si="41"/>
        <v/>
      </c>
      <c r="J284" t="str">
        <f t="shared" si="42"/>
        <v/>
      </c>
      <c r="K284" t="str">
        <f t="shared" si="43"/>
        <v/>
      </c>
      <c r="L284" t="str">
        <f t="shared" si="44"/>
        <v/>
      </c>
    </row>
    <row r="285" spans="1:12" x14ac:dyDescent="0.2">
      <c r="A285" s="2" t="s">
        <v>420</v>
      </c>
      <c r="B285" s="1" t="s">
        <v>421</v>
      </c>
      <c r="C285" s="2" t="s">
        <v>148</v>
      </c>
      <c r="D285" s="1" t="str">
        <f t="shared" si="36"/>
        <v xml:space="preserve">"name": </v>
      </c>
      <c r="E285" t="str">
        <f t="shared" si="37"/>
        <v>"KINGSBOROUGH MIDDLE SCHOOL",</v>
      </c>
      <c r="F285" t="str">
        <f t="shared" si="38"/>
        <v xml:space="preserve">"AddressLine": </v>
      </c>
      <c r="G285" t="str">
        <f t="shared" si="39"/>
        <v>"422 ASHLEY ROAD",</v>
      </c>
      <c r="H285" t="str">
        <f t="shared" si="40"/>
        <v xml:space="preserve">"cityStateZip": </v>
      </c>
      <c r="I285" t="str">
        <f t="shared" si="41"/>
        <v>"SAN ANTONIO TX 78221",</v>
      </c>
      <c r="J285" t="str">
        <f t="shared" si="42"/>
        <v xml:space="preserve">"hoo": </v>
      </c>
      <c r="K285" t="str">
        <f t="shared" si="43"/>
        <v>"11/08/2022-11/08/2022 07:00 AM-07:00 PM",</v>
      </c>
      <c r="L285" t="str">
        <f t="shared" si="44"/>
        <v>{"name": "KINGSBOROUGH MIDDLE SCHOOL","AddressLine": "422 ASHLEY ROAD","cityStateZip": "SAN ANTONIO TX 78221","hoo": ["11/08/2022-11/08/2022 07:00 AM-07:00 PM",]},</v>
      </c>
    </row>
    <row r="286" spans="1:12" x14ac:dyDescent="0.2">
      <c r="A286" s="2"/>
      <c r="B286" s="1" t="s">
        <v>98</v>
      </c>
      <c r="C286" s="2"/>
      <c r="D286" s="1" t="str">
        <f t="shared" si="36"/>
        <v/>
      </c>
      <c r="E286" t="str">
        <f t="shared" si="37"/>
        <v/>
      </c>
      <c r="F286" t="str">
        <f t="shared" si="38"/>
        <v/>
      </c>
      <c r="G286" t="str">
        <f t="shared" si="39"/>
        <v/>
      </c>
      <c r="H286" t="str">
        <f t="shared" si="40"/>
        <v/>
      </c>
      <c r="I286" t="str">
        <f t="shared" si="41"/>
        <v/>
      </c>
      <c r="J286" t="str">
        <f t="shared" si="42"/>
        <v/>
      </c>
      <c r="K286" t="str">
        <f t="shared" si="43"/>
        <v/>
      </c>
      <c r="L286" t="str">
        <f t="shared" si="44"/>
        <v/>
      </c>
    </row>
    <row r="287" spans="1:12" x14ac:dyDescent="0.2">
      <c r="A287" s="2" t="s">
        <v>57</v>
      </c>
      <c r="B287" s="1" t="s">
        <v>58</v>
      </c>
      <c r="C287" s="2" t="s">
        <v>148</v>
      </c>
      <c r="D287" s="1" t="str">
        <f t="shared" si="36"/>
        <v xml:space="preserve">"name": </v>
      </c>
      <c r="E287" t="str">
        <f t="shared" si="37"/>
        <v>"KIRBY CITY HALL(BOTH)",</v>
      </c>
      <c r="F287" t="str">
        <f t="shared" si="38"/>
        <v xml:space="preserve">"AddressLine": </v>
      </c>
      <c r="G287" t="str">
        <f t="shared" si="39"/>
        <v>"112 BAUMAN ST.",</v>
      </c>
      <c r="H287" t="str">
        <f t="shared" si="40"/>
        <v xml:space="preserve">"cityStateZip": </v>
      </c>
      <c r="I287" t="str">
        <f t="shared" si="41"/>
        <v>"KIRBY TX 78219",</v>
      </c>
      <c r="J287" t="str">
        <f t="shared" si="42"/>
        <v xml:space="preserve">"hoo": </v>
      </c>
      <c r="K287" t="str">
        <f t="shared" si="43"/>
        <v>"11/08/2022-11/08/2022 07:00 AM-07:00 PM",</v>
      </c>
      <c r="L287" t="str">
        <f t="shared" si="44"/>
        <v>{"name": "KIRBY CITY HALL(BOTH)","AddressLine": "112 BAUMAN ST.","cityStateZip": "KIRBY TX 78219","hoo": ["11/08/2022-11/08/2022 07:00 AM-07:00 PM",]},</v>
      </c>
    </row>
    <row r="288" spans="1:12" x14ac:dyDescent="0.2">
      <c r="A288" s="2"/>
      <c r="B288" s="1" t="s">
        <v>59</v>
      </c>
      <c r="C288" s="2"/>
      <c r="D288" s="1" t="str">
        <f t="shared" si="36"/>
        <v/>
      </c>
      <c r="E288" t="str">
        <f t="shared" si="37"/>
        <v/>
      </c>
      <c r="F288" t="str">
        <f t="shared" si="38"/>
        <v/>
      </c>
      <c r="G288" t="str">
        <f t="shared" si="39"/>
        <v/>
      </c>
      <c r="H288" t="str">
        <f t="shared" si="40"/>
        <v/>
      </c>
      <c r="I288" t="str">
        <f t="shared" si="41"/>
        <v/>
      </c>
      <c r="J288" t="str">
        <f t="shared" si="42"/>
        <v/>
      </c>
      <c r="K288" t="str">
        <f t="shared" si="43"/>
        <v/>
      </c>
      <c r="L288" t="str">
        <f t="shared" si="44"/>
        <v/>
      </c>
    </row>
    <row r="289" spans="1:12" x14ac:dyDescent="0.2">
      <c r="A289" s="2" t="s">
        <v>422</v>
      </c>
      <c r="B289" s="1" t="s">
        <v>423</v>
      </c>
      <c r="C289" s="2" t="s">
        <v>148</v>
      </c>
      <c r="D289" s="1" t="str">
        <f t="shared" si="36"/>
        <v xml:space="preserve">"name": </v>
      </c>
      <c r="E289" t="str">
        <f t="shared" si="37"/>
        <v>"KITTY HAWK MIDDLE SCHOOL",</v>
      </c>
      <c r="F289" t="str">
        <f t="shared" si="38"/>
        <v xml:space="preserve">"AddressLine": </v>
      </c>
      <c r="G289" t="str">
        <f t="shared" si="39"/>
        <v>"840 CIMARRON TRAIL",</v>
      </c>
      <c r="H289" t="str">
        <f t="shared" si="40"/>
        <v xml:space="preserve">"cityStateZip": </v>
      </c>
      <c r="I289" t="str">
        <f t="shared" si="41"/>
        <v>"UNIVERSAL CITY TX 78148",</v>
      </c>
      <c r="J289" t="str">
        <f t="shared" si="42"/>
        <v xml:space="preserve">"hoo": </v>
      </c>
      <c r="K289" t="str">
        <f t="shared" si="43"/>
        <v>"11/08/2022-11/08/2022 07:00 AM-07:00 PM",</v>
      </c>
      <c r="L289" t="str">
        <f t="shared" si="44"/>
        <v>{"name": "KITTY HAWK MIDDLE SCHOOL","AddressLine": "840 CIMARRON TRAIL","cityStateZip": "UNIVERSAL CITY TX 78148","hoo": ["11/08/2022-11/08/2022 07:00 AM-07:00 PM",]},</v>
      </c>
    </row>
    <row r="290" spans="1:12" x14ac:dyDescent="0.2">
      <c r="A290" s="2"/>
      <c r="B290" s="1" t="s">
        <v>271</v>
      </c>
      <c r="C290" s="2"/>
      <c r="D290" s="1" t="str">
        <f t="shared" si="36"/>
        <v/>
      </c>
      <c r="E290" t="str">
        <f t="shared" si="37"/>
        <v/>
      </c>
      <c r="F290" t="str">
        <f t="shared" si="38"/>
        <v/>
      </c>
      <c r="G290" t="str">
        <f t="shared" si="39"/>
        <v/>
      </c>
      <c r="H290" t="str">
        <f t="shared" si="40"/>
        <v/>
      </c>
      <c r="I290" t="str">
        <f t="shared" si="41"/>
        <v/>
      </c>
      <c r="J290" t="str">
        <f t="shared" si="42"/>
        <v/>
      </c>
      <c r="K290" t="str">
        <f t="shared" si="43"/>
        <v/>
      </c>
      <c r="L290" t="str">
        <f t="shared" si="44"/>
        <v/>
      </c>
    </row>
    <row r="291" spans="1:12" x14ac:dyDescent="0.2">
      <c r="A291" s="2" t="s">
        <v>424</v>
      </c>
      <c r="B291" s="1" t="s">
        <v>425</v>
      </c>
      <c r="C291" s="2" t="s">
        <v>148</v>
      </c>
      <c r="D291" s="1" t="str">
        <f t="shared" si="36"/>
        <v xml:space="preserve">"name": </v>
      </c>
      <c r="E291" t="str">
        <f t="shared" si="37"/>
        <v>"KNOWLTON ELEMENTARY SCHOOL",</v>
      </c>
      <c r="F291" t="str">
        <f t="shared" si="38"/>
        <v xml:space="preserve">"AddressLine": </v>
      </c>
      <c r="G291" t="str">
        <f t="shared" si="39"/>
        <v>"9500 TIMBER PATH",</v>
      </c>
      <c r="H291" t="str">
        <f t="shared" si="40"/>
        <v xml:space="preserve">"cityStateZip": </v>
      </c>
      <c r="I291" t="str">
        <f t="shared" si="41"/>
        <v>"SAN ANTONIO TX 78250",</v>
      </c>
      <c r="J291" t="str">
        <f t="shared" si="42"/>
        <v xml:space="preserve">"hoo": </v>
      </c>
      <c r="K291" t="str">
        <f t="shared" si="43"/>
        <v>"11/08/2022-11/08/2022 07:00 AM-07:00 PM",</v>
      </c>
      <c r="L291" t="str">
        <f t="shared" si="44"/>
        <v>{"name": "KNOWLTON ELEMENTARY SCHOOL","AddressLine": "9500 TIMBER PATH","cityStateZip": "SAN ANTONIO TX 78250","hoo": ["11/08/2022-11/08/2022 07:00 AM-07:00 PM",]},</v>
      </c>
    </row>
    <row r="292" spans="1:12" x14ac:dyDescent="0.2">
      <c r="A292" s="2"/>
      <c r="B292" s="1" t="s">
        <v>45</v>
      </c>
      <c r="C292" s="2"/>
      <c r="D292" s="1" t="str">
        <f t="shared" si="36"/>
        <v/>
      </c>
      <c r="E292" t="str">
        <f t="shared" si="37"/>
        <v/>
      </c>
      <c r="F292" t="str">
        <f t="shared" si="38"/>
        <v/>
      </c>
      <c r="G292" t="str">
        <f t="shared" si="39"/>
        <v/>
      </c>
      <c r="H292" t="str">
        <f t="shared" si="40"/>
        <v/>
      </c>
      <c r="I292" t="str">
        <f t="shared" si="41"/>
        <v/>
      </c>
      <c r="J292" t="str">
        <f t="shared" si="42"/>
        <v/>
      </c>
      <c r="K292" t="str">
        <f t="shared" si="43"/>
        <v/>
      </c>
      <c r="L292" t="str">
        <f t="shared" si="44"/>
        <v/>
      </c>
    </row>
    <row r="293" spans="1:12" x14ac:dyDescent="0.2">
      <c r="A293" s="2" t="s">
        <v>426</v>
      </c>
      <c r="B293" s="1" t="s">
        <v>427</v>
      </c>
      <c r="C293" s="2" t="s">
        <v>148</v>
      </c>
      <c r="D293" s="1" t="str">
        <f t="shared" si="36"/>
        <v xml:space="preserve">"name": </v>
      </c>
      <c r="E293" t="str">
        <f t="shared" si="37"/>
        <v>"KRUEGER ELEMENTARY SCHOOL",</v>
      </c>
      <c r="F293" t="str">
        <f t="shared" si="38"/>
        <v xml:space="preserve">"AddressLine": </v>
      </c>
      <c r="G293" t="str">
        <f t="shared" si="39"/>
        <v>"9900 WILDHORSE PARKWAY",</v>
      </c>
      <c r="H293" t="str">
        <f t="shared" si="40"/>
        <v xml:space="preserve">"cityStateZip": </v>
      </c>
      <c r="I293" t="str">
        <f t="shared" si="41"/>
        <v>"SAN ANTONIO TX 78254",</v>
      </c>
      <c r="J293" t="str">
        <f t="shared" si="42"/>
        <v xml:space="preserve">"hoo": </v>
      </c>
      <c r="K293" t="str">
        <f t="shared" si="43"/>
        <v>"11/08/2022-11/08/2022 07:00 AM-07:00 PM",</v>
      </c>
      <c r="L293" t="str">
        <f t="shared" si="44"/>
        <v>{"name": "KRUEGER ELEMENTARY SCHOOL","AddressLine": "9900 WILDHORSE PARKWAY","cityStateZip": "SAN ANTONIO TX 78254","hoo": ["11/08/2022-11/08/2022 07:00 AM-07:00 PM",]},</v>
      </c>
    </row>
    <row r="294" spans="1:12" x14ac:dyDescent="0.2">
      <c r="A294" s="2"/>
      <c r="B294" s="1" t="s">
        <v>71</v>
      </c>
      <c r="C294" s="2"/>
      <c r="D294" s="1" t="str">
        <f t="shared" si="36"/>
        <v/>
      </c>
      <c r="E294" t="str">
        <f t="shared" si="37"/>
        <v/>
      </c>
      <c r="F294" t="str">
        <f t="shared" si="38"/>
        <v/>
      </c>
      <c r="G294" t="str">
        <f t="shared" si="39"/>
        <v/>
      </c>
      <c r="H294" t="str">
        <f t="shared" si="40"/>
        <v/>
      </c>
      <c r="I294" t="str">
        <f t="shared" si="41"/>
        <v/>
      </c>
      <c r="J294" t="str">
        <f t="shared" si="42"/>
        <v/>
      </c>
      <c r="K294" t="str">
        <f t="shared" si="43"/>
        <v/>
      </c>
      <c r="L294" t="str">
        <f t="shared" si="44"/>
        <v/>
      </c>
    </row>
    <row r="295" spans="1:12" x14ac:dyDescent="0.2">
      <c r="A295" s="2" t="s">
        <v>428</v>
      </c>
      <c r="B295" s="1" t="s">
        <v>429</v>
      </c>
      <c r="C295" s="2" t="s">
        <v>148</v>
      </c>
      <c r="D295" s="1" t="str">
        <f t="shared" si="36"/>
        <v xml:space="preserve">"name": </v>
      </c>
      <c r="E295" t="str">
        <f t="shared" si="37"/>
        <v>"KRUEGER MIDDLE SCHOOL",</v>
      </c>
      <c r="F295" t="str">
        <f t="shared" si="38"/>
        <v xml:space="preserve">"AddressLine": </v>
      </c>
      <c r="G295" t="str">
        <f t="shared" si="39"/>
        <v>"438 LANARK DR.",</v>
      </c>
      <c r="H295" t="str">
        <f t="shared" si="40"/>
        <v xml:space="preserve">"cityStateZip": </v>
      </c>
      <c r="I295" t="str">
        <f t="shared" si="41"/>
        <v>"SAN ANTONIO TX 78218",</v>
      </c>
      <c r="J295" t="str">
        <f t="shared" si="42"/>
        <v xml:space="preserve">"hoo": </v>
      </c>
      <c r="K295" t="str">
        <f t="shared" si="43"/>
        <v>"11/08/2022-11/08/2022 07:00 AM-07:00 PM",</v>
      </c>
      <c r="L295" t="str">
        <f t="shared" si="44"/>
        <v>{"name": "KRUEGER MIDDLE SCHOOL","AddressLine": "438 LANARK DR.","cityStateZip": "SAN ANTONIO TX 78218","hoo": ["11/08/2022-11/08/2022 07:00 AM-07:00 PM",]},</v>
      </c>
    </row>
    <row r="296" spans="1:12" x14ac:dyDescent="0.2">
      <c r="A296" s="2"/>
      <c r="B296" s="1" t="s">
        <v>289</v>
      </c>
      <c r="C296" s="2"/>
      <c r="D296" s="1" t="str">
        <f t="shared" si="36"/>
        <v/>
      </c>
      <c r="E296" t="str">
        <f t="shared" si="37"/>
        <v/>
      </c>
      <c r="F296" t="str">
        <f t="shared" si="38"/>
        <v/>
      </c>
      <c r="G296" t="str">
        <f t="shared" si="39"/>
        <v/>
      </c>
      <c r="H296" t="str">
        <f t="shared" si="40"/>
        <v/>
      </c>
      <c r="I296" t="str">
        <f t="shared" si="41"/>
        <v/>
      </c>
      <c r="J296" t="str">
        <f t="shared" si="42"/>
        <v/>
      </c>
      <c r="K296" t="str">
        <f t="shared" si="43"/>
        <v/>
      </c>
      <c r="L296" t="str">
        <f t="shared" si="44"/>
        <v/>
      </c>
    </row>
    <row r="297" spans="1:12" x14ac:dyDescent="0.2">
      <c r="A297" s="2" t="s">
        <v>430</v>
      </c>
      <c r="B297" s="1" t="s">
        <v>431</v>
      </c>
      <c r="C297" s="2" t="s">
        <v>148</v>
      </c>
      <c r="D297" s="1" t="str">
        <f t="shared" si="36"/>
        <v xml:space="preserve">"name": </v>
      </c>
      <c r="E297" t="str">
        <f t="shared" si="37"/>
        <v>"LANIER HIGH SCHOOL",</v>
      </c>
      <c r="F297" t="str">
        <f t="shared" si="38"/>
        <v xml:space="preserve">"AddressLine": </v>
      </c>
      <c r="G297" t="str">
        <f t="shared" si="39"/>
        <v>"1514 W. CESAR CHAVEZ",</v>
      </c>
      <c r="H297" t="str">
        <f t="shared" si="40"/>
        <v xml:space="preserve">"cityStateZip": </v>
      </c>
      <c r="I297" t="str">
        <f t="shared" si="41"/>
        <v>"SAN ANTONIO TX 78207",</v>
      </c>
      <c r="J297" t="str">
        <f t="shared" si="42"/>
        <v xml:space="preserve">"hoo": </v>
      </c>
      <c r="K297" t="str">
        <f t="shared" si="43"/>
        <v>"11/08/2022-11/08/2022 07:00 AM-07:00 PM",</v>
      </c>
      <c r="L297" t="str">
        <f t="shared" si="44"/>
        <v>{"name": "LANIER HIGH SCHOOL","AddressLine": "1514 W. CESAR CHAVEZ","cityStateZip": "SAN ANTONIO TX 78207","hoo": ["11/08/2022-11/08/2022 07:00 AM-07:00 PM",]},</v>
      </c>
    </row>
    <row r="298" spans="1:12" x14ac:dyDescent="0.2">
      <c r="A298" s="2"/>
      <c r="B298" s="1" t="s">
        <v>2</v>
      </c>
      <c r="C298" s="2"/>
      <c r="D298" s="1" t="str">
        <f t="shared" si="36"/>
        <v/>
      </c>
      <c r="E298" t="str">
        <f t="shared" si="37"/>
        <v/>
      </c>
      <c r="F298" t="str">
        <f t="shared" si="38"/>
        <v/>
      </c>
      <c r="G298" t="str">
        <f t="shared" si="39"/>
        <v/>
      </c>
      <c r="H298" t="str">
        <f t="shared" si="40"/>
        <v/>
      </c>
      <c r="I298" t="str">
        <f t="shared" si="41"/>
        <v/>
      </c>
      <c r="J298" t="str">
        <f t="shared" si="42"/>
        <v/>
      </c>
      <c r="K298" t="str">
        <f t="shared" si="43"/>
        <v/>
      </c>
      <c r="L298" t="str">
        <f t="shared" si="44"/>
        <v/>
      </c>
    </row>
    <row r="299" spans="1:12" x14ac:dyDescent="0.2">
      <c r="A299" s="2" t="s">
        <v>432</v>
      </c>
      <c r="B299" s="1" t="s">
        <v>433</v>
      </c>
      <c r="C299" s="2" t="s">
        <v>148</v>
      </c>
      <c r="D299" s="1" t="str">
        <f t="shared" si="36"/>
        <v xml:space="preserve">"name": </v>
      </c>
      <c r="E299" t="str">
        <f t="shared" si="37"/>
        <v>"LARKSPUR ELEMENTARY SCHOOL",</v>
      </c>
      <c r="F299" t="str">
        <f t="shared" si="38"/>
        <v xml:space="preserve">"AddressLine": </v>
      </c>
      <c r="G299" t="str">
        <f t="shared" si="39"/>
        <v>"1802 LARKSPUR",</v>
      </c>
      <c r="H299" t="str">
        <f t="shared" si="40"/>
        <v xml:space="preserve">"cityStateZip": </v>
      </c>
      <c r="I299" t="str">
        <f t="shared" si="41"/>
        <v>"SAN ANTONIO TX 78213",</v>
      </c>
      <c r="J299" t="str">
        <f t="shared" si="42"/>
        <v xml:space="preserve">"hoo": </v>
      </c>
      <c r="K299" t="str">
        <f t="shared" si="43"/>
        <v>"11/08/2022-11/08/2022 07:00 AM-07:00 PM",</v>
      </c>
      <c r="L299" t="str">
        <f t="shared" si="44"/>
        <v>{"name": "LARKSPUR ELEMENTARY SCHOOL","AddressLine": "1802 LARKSPUR","cityStateZip": "SAN ANTONIO TX 78213","hoo": ["11/08/2022-11/08/2022 07:00 AM-07:00 PM",]},</v>
      </c>
    </row>
    <row r="300" spans="1:12" x14ac:dyDescent="0.2">
      <c r="A300" s="2"/>
      <c r="B300" s="1" t="s">
        <v>16</v>
      </c>
      <c r="C300" s="2"/>
      <c r="D300" s="1" t="str">
        <f t="shared" si="36"/>
        <v/>
      </c>
      <c r="E300" t="str">
        <f t="shared" si="37"/>
        <v/>
      </c>
      <c r="F300" t="str">
        <f t="shared" si="38"/>
        <v/>
      </c>
      <c r="G300" t="str">
        <f t="shared" si="39"/>
        <v/>
      </c>
      <c r="H300" t="str">
        <f t="shared" si="40"/>
        <v/>
      </c>
      <c r="I300" t="str">
        <f t="shared" si="41"/>
        <v/>
      </c>
      <c r="J300" t="str">
        <f t="shared" si="42"/>
        <v/>
      </c>
      <c r="K300" t="str">
        <f t="shared" si="43"/>
        <v/>
      </c>
      <c r="L300" t="str">
        <f t="shared" si="44"/>
        <v/>
      </c>
    </row>
    <row r="301" spans="1:12" x14ac:dyDescent="0.2">
      <c r="A301" s="2" t="s">
        <v>60</v>
      </c>
      <c r="B301" s="1" t="s">
        <v>61</v>
      </c>
      <c r="C301" s="2" t="s">
        <v>148</v>
      </c>
      <c r="D301" s="1" t="str">
        <f t="shared" si="36"/>
        <v xml:space="preserve">"name": </v>
      </c>
      <c r="E301" t="str">
        <f t="shared" si="37"/>
        <v>"LAS PALMAS BRANCH LIBRARY(BOTH)",</v>
      </c>
      <c r="F301" t="str">
        <f t="shared" si="38"/>
        <v xml:space="preserve">"AddressLine": </v>
      </c>
      <c r="G301" t="str">
        <f t="shared" si="39"/>
        <v>"515 CASTROVILLE RD.",</v>
      </c>
      <c r="H301" t="str">
        <f t="shared" si="40"/>
        <v xml:space="preserve">"cityStateZip": </v>
      </c>
      <c r="I301" t="str">
        <f t="shared" si="41"/>
        <v>"SAN ANTONIO TX 78237",</v>
      </c>
      <c r="J301" t="str">
        <f t="shared" si="42"/>
        <v xml:space="preserve">"hoo": </v>
      </c>
      <c r="K301" t="str">
        <f t="shared" si="43"/>
        <v>"11/08/2022-11/08/2022 07:00 AM-07:00 PM",</v>
      </c>
      <c r="L301" t="str">
        <f t="shared" si="44"/>
        <v>{"name": "LAS PALMAS BRANCH LIBRARY(BOTH)","AddressLine": "515 CASTROVILLE RD.","cityStateZip": "SAN ANTONIO TX 78237","hoo": ["11/08/2022-11/08/2022 07:00 AM-07:00 PM",]},</v>
      </c>
    </row>
    <row r="302" spans="1:12" x14ac:dyDescent="0.2">
      <c r="A302" s="2"/>
      <c r="B302" s="1" t="s">
        <v>62</v>
      </c>
      <c r="C302" s="2"/>
      <c r="D302" s="1" t="str">
        <f t="shared" si="36"/>
        <v/>
      </c>
      <c r="E302" t="str">
        <f t="shared" si="37"/>
        <v/>
      </c>
      <c r="F302" t="str">
        <f t="shared" si="38"/>
        <v/>
      </c>
      <c r="G302" t="str">
        <f t="shared" si="39"/>
        <v/>
      </c>
      <c r="H302" t="str">
        <f t="shared" si="40"/>
        <v/>
      </c>
      <c r="I302" t="str">
        <f t="shared" si="41"/>
        <v/>
      </c>
      <c r="J302" t="str">
        <f t="shared" si="42"/>
        <v/>
      </c>
      <c r="K302" t="str">
        <f t="shared" si="43"/>
        <v/>
      </c>
      <c r="L302" t="str">
        <f t="shared" si="44"/>
        <v/>
      </c>
    </row>
    <row r="303" spans="1:12" x14ac:dyDescent="0.2">
      <c r="A303" s="2" t="s">
        <v>434</v>
      </c>
      <c r="B303" s="1" t="s">
        <v>435</v>
      </c>
      <c r="C303" s="2" t="s">
        <v>148</v>
      </c>
      <c r="D303" s="1" t="str">
        <f t="shared" si="36"/>
        <v xml:space="preserve">"name": </v>
      </c>
      <c r="E303" t="str">
        <f t="shared" si="37"/>
        <v>"LAUREL HEIGHTS UNITED METHODIST CHURCH",</v>
      </c>
      <c r="F303" t="str">
        <f t="shared" si="38"/>
        <v xml:space="preserve">"AddressLine": </v>
      </c>
      <c r="G303" t="str">
        <f t="shared" si="39"/>
        <v>"227 W WOODLAWN AVE.",</v>
      </c>
      <c r="H303" t="str">
        <f t="shared" si="40"/>
        <v xml:space="preserve">"cityStateZip": </v>
      </c>
      <c r="I303" t="str">
        <f t="shared" si="41"/>
        <v>"SAN ANTONIO TX 78212",</v>
      </c>
      <c r="J303" t="str">
        <f t="shared" si="42"/>
        <v xml:space="preserve">"hoo": </v>
      </c>
      <c r="K303" t="str">
        <f t="shared" si="43"/>
        <v>"11/08/2022-11/08/2022 07:00 AM-07:00 PM",</v>
      </c>
      <c r="L303" t="str">
        <f t="shared" si="44"/>
        <v>{"name": "LAUREL HEIGHTS UNITED METHODIST CHURCH","AddressLine": "227 W WOODLAWN AVE.","cityStateZip": "SAN ANTONIO TX 78212","hoo": ["11/08/2022-11/08/2022 07:00 AM-07:00 PM",]},</v>
      </c>
    </row>
    <row r="304" spans="1:12" x14ac:dyDescent="0.2">
      <c r="A304" s="2"/>
      <c r="B304" s="1" t="s">
        <v>88</v>
      </c>
      <c r="C304" s="2"/>
      <c r="D304" s="1" t="str">
        <f t="shared" si="36"/>
        <v/>
      </c>
      <c r="E304" t="str">
        <f t="shared" si="37"/>
        <v/>
      </c>
      <c r="F304" t="str">
        <f t="shared" si="38"/>
        <v/>
      </c>
      <c r="G304" t="str">
        <f t="shared" si="39"/>
        <v/>
      </c>
      <c r="H304" t="str">
        <f t="shared" si="40"/>
        <v/>
      </c>
      <c r="I304" t="str">
        <f t="shared" si="41"/>
        <v/>
      </c>
      <c r="J304" t="str">
        <f t="shared" si="42"/>
        <v/>
      </c>
      <c r="K304" t="str">
        <f t="shared" si="43"/>
        <v/>
      </c>
      <c r="L304" t="str">
        <f t="shared" si="44"/>
        <v/>
      </c>
    </row>
    <row r="305" spans="1:12" x14ac:dyDescent="0.2">
      <c r="A305" s="2" t="s">
        <v>436</v>
      </c>
      <c r="B305" s="1" t="s">
        <v>437</v>
      </c>
      <c r="C305" s="2" t="s">
        <v>148</v>
      </c>
      <c r="D305" s="1" t="str">
        <f t="shared" si="36"/>
        <v xml:space="preserve">"name": </v>
      </c>
      <c r="E305" t="str">
        <f t="shared" si="37"/>
        <v>"LEON SPRINGS ELEMENTARY SCHOOL",</v>
      </c>
      <c r="F305" t="str">
        <f t="shared" si="38"/>
        <v xml:space="preserve">"AddressLine": </v>
      </c>
      <c r="G305" t="str">
        <f t="shared" si="39"/>
        <v>"23881 IH 10 W",</v>
      </c>
      <c r="H305" t="str">
        <f t="shared" si="40"/>
        <v xml:space="preserve">"cityStateZip": </v>
      </c>
      <c r="I305" t="str">
        <f t="shared" si="41"/>
        <v>"SAN ANTONIO TX 78257",</v>
      </c>
      <c r="J305" t="str">
        <f t="shared" si="42"/>
        <v xml:space="preserve">"hoo": </v>
      </c>
      <c r="K305" t="str">
        <f t="shared" si="43"/>
        <v>"11/08/2022-11/08/2022 07:00 AM-07:00 PM",</v>
      </c>
      <c r="L305" t="str">
        <f t="shared" si="44"/>
        <v>{"name": "LEON SPRINGS ELEMENTARY SCHOOL","AddressLine": "23881 IH 10 W","cityStateZip": "SAN ANTONIO TX 78257","hoo": ["11/08/2022-11/08/2022 07:00 AM-07:00 PM",]},</v>
      </c>
    </row>
    <row r="306" spans="1:12" x14ac:dyDescent="0.2">
      <c r="A306" s="2"/>
      <c r="B306" s="1" t="s">
        <v>438</v>
      </c>
      <c r="C306" s="2"/>
      <c r="D306" s="1" t="str">
        <f t="shared" si="36"/>
        <v/>
      </c>
      <c r="E306" t="str">
        <f t="shared" si="37"/>
        <v/>
      </c>
      <c r="F306" t="str">
        <f t="shared" si="38"/>
        <v/>
      </c>
      <c r="G306" t="str">
        <f t="shared" si="39"/>
        <v/>
      </c>
      <c r="H306" t="str">
        <f t="shared" si="40"/>
        <v/>
      </c>
      <c r="I306" t="str">
        <f t="shared" si="41"/>
        <v/>
      </c>
      <c r="J306" t="str">
        <f t="shared" si="42"/>
        <v/>
      </c>
      <c r="K306" t="str">
        <f t="shared" si="43"/>
        <v/>
      </c>
      <c r="L306" t="str">
        <f t="shared" si="44"/>
        <v/>
      </c>
    </row>
    <row r="307" spans="1:12" x14ac:dyDescent="0.2">
      <c r="A307" s="2" t="s">
        <v>63</v>
      </c>
      <c r="B307" s="1" t="s">
        <v>64</v>
      </c>
      <c r="C307" s="2" t="s">
        <v>148</v>
      </c>
      <c r="D307" s="1" t="str">
        <f t="shared" si="36"/>
        <v xml:space="preserve">"name": </v>
      </c>
      <c r="E307" t="str">
        <f t="shared" si="37"/>
        <v>"LEON VALLEY CONFERENCE CENTER(BOTH)",</v>
      </c>
      <c r="F307" t="str">
        <f t="shared" si="38"/>
        <v xml:space="preserve">"AddressLine": </v>
      </c>
      <c r="G307" t="str">
        <f t="shared" si="39"/>
        <v>"6427 EVERS RD.",</v>
      </c>
      <c r="H307" t="str">
        <f t="shared" si="40"/>
        <v xml:space="preserve">"cityStateZip": </v>
      </c>
      <c r="I307" t="str">
        <f t="shared" si="41"/>
        <v>"SAN ANTONIO TX 78238",</v>
      </c>
      <c r="J307" t="str">
        <f t="shared" si="42"/>
        <v xml:space="preserve">"hoo": </v>
      </c>
      <c r="K307" t="str">
        <f t="shared" si="43"/>
        <v>"11/08/2022-11/08/2022 07:00 AM-07:00 PM",</v>
      </c>
      <c r="L307" t="str">
        <f t="shared" si="44"/>
        <v>{"name": "LEON VALLEY CONFERENCE CENTER(BOTH)","AddressLine": "6427 EVERS RD.","cityStateZip": "SAN ANTONIO TX 78238","hoo": ["11/08/2022-11/08/2022 07:00 AM-07:00 PM",]},</v>
      </c>
    </row>
    <row r="308" spans="1:12" x14ac:dyDescent="0.2">
      <c r="A308" s="2"/>
      <c r="B308" s="1" t="s">
        <v>65</v>
      </c>
      <c r="C308" s="2"/>
      <c r="D308" s="1" t="str">
        <f t="shared" si="36"/>
        <v/>
      </c>
      <c r="E308" t="str">
        <f t="shared" si="37"/>
        <v/>
      </c>
      <c r="F308" t="str">
        <f t="shared" si="38"/>
        <v/>
      </c>
      <c r="G308" t="str">
        <f t="shared" si="39"/>
        <v/>
      </c>
      <c r="H308" t="str">
        <f t="shared" si="40"/>
        <v/>
      </c>
      <c r="I308" t="str">
        <f t="shared" si="41"/>
        <v/>
      </c>
      <c r="J308" t="str">
        <f t="shared" si="42"/>
        <v/>
      </c>
      <c r="K308" t="str">
        <f t="shared" si="43"/>
        <v/>
      </c>
      <c r="L308" t="str">
        <f t="shared" si="44"/>
        <v/>
      </c>
    </row>
    <row r="309" spans="1:12" x14ac:dyDescent="0.2">
      <c r="A309" s="2" t="s">
        <v>439</v>
      </c>
      <c r="B309" s="1" t="s">
        <v>440</v>
      </c>
      <c r="C309" s="2" t="s">
        <v>148</v>
      </c>
      <c r="D309" s="1" t="str">
        <f t="shared" si="36"/>
        <v xml:space="preserve">"name": </v>
      </c>
      <c r="E309" t="str">
        <f t="shared" si="37"/>
        <v>"LEWIS ELEMENTARY SCHOOL",</v>
      </c>
      <c r="F309" t="str">
        <f t="shared" si="38"/>
        <v xml:space="preserve">"AddressLine": </v>
      </c>
      <c r="G309" t="str">
        <f t="shared" si="39"/>
        <v>"1000 SEASCAPE",</v>
      </c>
      <c r="H309" t="str">
        <f t="shared" si="40"/>
        <v xml:space="preserve">"cityStateZip": </v>
      </c>
      <c r="I309" t="str">
        <f t="shared" si="41"/>
        <v>"SAN ANTONIO TX 78251",</v>
      </c>
      <c r="J309" t="str">
        <f t="shared" si="42"/>
        <v xml:space="preserve">"hoo": </v>
      </c>
      <c r="K309" t="str">
        <f t="shared" si="43"/>
        <v>"11/08/2022-11/08/2022 07:00 AM-07:00 PM",</v>
      </c>
      <c r="L309" t="str">
        <f t="shared" si="44"/>
        <v>{"name": "LEWIS ELEMENTARY SCHOOL","AddressLine": "1000 SEASCAPE","cityStateZip": "SAN ANTONIO TX 78251","hoo": ["11/08/2022-11/08/2022 07:00 AM-07:00 PM",]},</v>
      </c>
    </row>
    <row r="310" spans="1:12" x14ac:dyDescent="0.2">
      <c r="A310" s="2"/>
      <c r="B310" s="1" t="s">
        <v>82</v>
      </c>
      <c r="C310" s="2"/>
      <c r="D310" s="1" t="str">
        <f t="shared" si="36"/>
        <v/>
      </c>
      <c r="E310" t="str">
        <f t="shared" si="37"/>
        <v/>
      </c>
      <c r="F310" t="str">
        <f t="shared" si="38"/>
        <v/>
      </c>
      <c r="G310" t="str">
        <f t="shared" si="39"/>
        <v/>
      </c>
      <c r="H310" t="str">
        <f t="shared" si="40"/>
        <v/>
      </c>
      <c r="I310" t="str">
        <f t="shared" si="41"/>
        <v/>
      </c>
      <c r="J310" t="str">
        <f t="shared" si="42"/>
        <v/>
      </c>
      <c r="K310" t="str">
        <f t="shared" si="43"/>
        <v/>
      </c>
      <c r="L310" t="str">
        <f t="shared" si="44"/>
        <v/>
      </c>
    </row>
    <row r="311" spans="1:12" x14ac:dyDescent="0.2">
      <c r="A311" s="2" t="s">
        <v>66</v>
      </c>
      <c r="B311" s="1" t="s">
        <v>67</v>
      </c>
      <c r="C311" s="2" t="s">
        <v>148</v>
      </c>
      <c r="D311" s="1" t="str">
        <f t="shared" si="36"/>
        <v xml:space="preserve">"name": </v>
      </c>
      <c r="E311" t="str">
        <f t="shared" si="37"/>
        <v>"LIONS FIELD ADULT AND SENIOR CENTER(BOTH)",</v>
      </c>
      <c r="F311" t="str">
        <f t="shared" si="38"/>
        <v xml:space="preserve">"AddressLine": </v>
      </c>
      <c r="G311" t="str">
        <f t="shared" si="39"/>
        <v>"2809 BROADWAY ST.",</v>
      </c>
      <c r="H311" t="str">
        <f t="shared" si="40"/>
        <v xml:space="preserve">"cityStateZip": </v>
      </c>
      <c r="I311" t="str">
        <f t="shared" si="41"/>
        <v>"SAN ANTONIO TX 78209",</v>
      </c>
      <c r="J311" t="str">
        <f t="shared" si="42"/>
        <v xml:space="preserve">"hoo": </v>
      </c>
      <c r="K311" t="str">
        <f t="shared" si="43"/>
        <v>"11/08/2022-11/08/2022 07:00 AM-07:00 PM",</v>
      </c>
      <c r="L311" t="str">
        <f t="shared" si="44"/>
        <v>{"name": "LIONS FIELD ADULT AND SENIOR CENTER(BOTH)","AddressLine": "2809 BROADWAY ST.","cityStateZip": "SAN ANTONIO TX 78209","hoo": ["11/08/2022-11/08/2022 07:00 AM-07:00 PM",]},</v>
      </c>
    </row>
    <row r="312" spans="1:12" x14ac:dyDescent="0.2">
      <c r="A312" s="2"/>
      <c r="B312" s="1" t="s">
        <v>68</v>
      </c>
      <c r="C312" s="2"/>
      <c r="D312" s="1" t="str">
        <f t="shared" si="36"/>
        <v/>
      </c>
      <c r="E312" t="str">
        <f t="shared" si="37"/>
        <v/>
      </c>
      <c r="F312" t="str">
        <f t="shared" si="38"/>
        <v/>
      </c>
      <c r="G312" t="str">
        <f t="shared" si="39"/>
        <v/>
      </c>
      <c r="H312" t="str">
        <f t="shared" si="40"/>
        <v/>
      </c>
      <c r="I312" t="str">
        <f t="shared" si="41"/>
        <v/>
      </c>
      <c r="J312" t="str">
        <f t="shared" si="42"/>
        <v/>
      </c>
      <c r="K312" t="str">
        <f t="shared" si="43"/>
        <v/>
      </c>
      <c r="L312" t="str">
        <f t="shared" si="44"/>
        <v/>
      </c>
    </row>
    <row r="313" spans="1:12" x14ac:dyDescent="0.2">
      <c r="A313" s="2" t="s">
        <v>441</v>
      </c>
      <c r="B313" s="1" t="s">
        <v>442</v>
      </c>
      <c r="C313" s="2" t="s">
        <v>148</v>
      </c>
      <c r="D313" s="1" t="str">
        <f t="shared" si="36"/>
        <v xml:space="preserve">"name": </v>
      </c>
      <c r="E313" t="str">
        <f t="shared" si="37"/>
        <v>"LONGFELLOW MIDDLE SCHOOL",</v>
      </c>
      <c r="F313" t="str">
        <f t="shared" si="38"/>
        <v xml:space="preserve">"AddressLine": </v>
      </c>
      <c r="G313" t="str">
        <f t="shared" si="39"/>
        <v>"1130 E. SUNSHINE DRIVE",</v>
      </c>
      <c r="H313" t="str">
        <f t="shared" si="40"/>
        <v xml:space="preserve">"cityStateZip": </v>
      </c>
      <c r="I313" t="str">
        <f t="shared" si="41"/>
        <v>"SAN ANTONIO TX 78228",</v>
      </c>
      <c r="J313" t="str">
        <f t="shared" si="42"/>
        <v xml:space="preserve">"hoo": </v>
      </c>
      <c r="K313" t="str">
        <f t="shared" si="43"/>
        <v>"11/08/2022-11/08/2022 07:00 AM-07:00 PM",</v>
      </c>
      <c r="L313" t="str">
        <f t="shared" si="44"/>
        <v>{"name": "LONGFELLOW MIDDLE SCHOOL","AddressLine": "1130 E. SUNSHINE DRIVE","cityStateZip": "SAN ANTONIO TX 78228","hoo": ["11/08/2022-11/08/2022 07:00 AM-07:00 PM",]},</v>
      </c>
    </row>
    <row r="314" spans="1:12" x14ac:dyDescent="0.2">
      <c r="A314" s="2"/>
      <c r="B314" s="1" t="s">
        <v>120</v>
      </c>
      <c r="C314" s="2"/>
      <c r="D314" s="1" t="str">
        <f t="shared" si="36"/>
        <v/>
      </c>
      <c r="E314" t="str">
        <f t="shared" si="37"/>
        <v/>
      </c>
      <c r="F314" t="str">
        <f t="shared" si="38"/>
        <v/>
      </c>
      <c r="G314" t="str">
        <f t="shared" si="39"/>
        <v/>
      </c>
      <c r="H314" t="str">
        <f t="shared" si="40"/>
        <v/>
      </c>
      <c r="I314" t="str">
        <f t="shared" si="41"/>
        <v/>
      </c>
      <c r="J314" t="str">
        <f t="shared" si="42"/>
        <v/>
      </c>
      <c r="K314" t="str">
        <f t="shared" si="43"/>
        <v/>
      </c>
      <c r="L314" t="str">
        <f t="shared" si="44"/>
        <v/>
      </c>
    </row>
    <row r="315" spans="1:12" x14ac:dyDescent="0.2">
      <c r="A315" s="2" t="s">
        <v>443</v>
      </c>
      <c r="B315" s="1" t="s">
        <v>444</v>
      </c>
      <c r="C315" s="2" t="s">
        <v>148</v>
      </c>
      <c r="D315" s="1" t="str">
        <f t="shared" si="36"/>
        <v xml:space="preserve">"name": </v>
      </c>
      <c r="E315" t="str">
        <f t="shared" si="37"/>
        <v>"LONGS CREEK ELEMENTARY SCHOOL",</v>
      </c>
      <c r="F315" t="str">
        <f t="shared" si="38"/>
        <v xml:space="preserve">"AddressLine": </v>
      </c>
      <c r="G315" t="str">
        <f t="shared" si="39"/>
        <v>"15806 O'CONNOR RD.",</v>
      </c>
      <c r="H315" t="str">
        <f t="shared" si="40"/>
        <v xml:space="preserve">"cityStateZip": </v>
      </c>
      <c r="I315" t="str">
        <f t="shared" si="41"/>
        <v>"SAN ANTONIO TX 78247",</v>
      </c>
      <c r="J315" t="str">
        <f t="shared" si="42"/>
        <v xml:space="preserve">"hoo": </v>
      </c>
      <c r="K315" t="str">
        <f t="shared" si="43"/>
        <v>"11/08/2022-11/08/2022 07:00 AM-07:00 PM",</v>
      </c>
      <c r="L315" t="str">
        <f t="shared" si="44"/>
        <v>{"name": "LONGS CREEK ELEMENTARY SCHOOL","AddressLine": "15806 O'CONNOR RD.","cityStateZip": "SAN ANTONIO TX 78247","hoo": ["11/08/2022-11/08/2022 07:00 AM-07:00 PM",]},</v>
      </c>
    </row>
    <row r="316" spans="1:12" x14ac:dyDescent="0.2">
      <c r="A316" s="2"/>
      <c r="B316" s="1" t="s">
        <v>109</v>
      </c>
      <c r="C316" s="2"/>
      <c r="D316" s="1" t="str">
        <f t="shared" si="36"/>
        <v/>
      </c>
      <c r="E316" t="str">
        <f t="shared" si="37"/>
        <v/>
      </c>
      <c r="F316" t="str">
        <f t="shared" si="38"/>
        <v/>
      </c>
      <c r="G316" t="str">
        <f t="shared" si="39"/>
        <v/>
      </c>
      <c r="H316" t="str">
        <f t="shared" si="40"/>
        <v/>
      </c>
      <c r="I316" t="str">
        <f t="shared" si="41"/>
        <v/>
      </c>
      <c r="J316" t="str">
        <f t="shared" si="42"/>
        <v/>
      </c>
      <c r="K316" t="str">
        <f t="shared" si="43"/>
        <v/>
      </c>
      <c r="L316" t="str">
        <f t="shared" si="44"/>
        <v/>
      </c>
    </row>
    <row r="317" spans="1:12" x14ac:dyDescent="0.2">
      <c r="A317" s="2" t="s">
        <v>445</v>
      </c>
      <c r="B317" s="1" t="s">
        <v>446</v>
      </c>
      <c r="C317" s="2" t="s">
        <v>148</v>
      </c>
      <c r="D317" s="1" t="str">
        <f t="shared" si="36"/>
        <v xml:space="preserve">"name": </v>
      </c>
      <c r="E317" t="str">
        <f t="shared" si="37"/>
        <v>"LOPEZ MIDDLE SCHOOL",</v>
      </c>
      <c r="F317" t="str">
        <f t="shared" si="38"/>
        <v xml:space="preserve">"AddressLine": </v>
      </c>
      <c r="G317" t="str">
        <f t="shared" si="39"/>
        <v>"23103 HARDY OAK BLVD.",</v>
      </c>
      <c r="H317" t="str">
        <f t="shared" si="40"/>
        <v xml:space="preserve">"cityStateZip": </v>
      </c>
      <c r="I317" t="str">
        <f t="shared" si="41"/>
        <v>"SAN ANTONIO TX 78258",</v>
      </c>
      <c r="J317" t="str">
        <f t="shared" si="42"/>
        <v xml:space="preserve">"hoo": </v>
      </c>
      <c r="K317" t="str">
        <f t="shared" si="43"/>
        <v>"11/08/2022-11/08/2022 07:00 AM-07:00 PM",</v>
      </c>
      <c r="L317" t="str">
        <f t="shared" si="44"/>
        <v>{"name": "LOPEZ MIDDLE SCHOOL","AddressLine": "23103 HARDY OAK BLVD.","cityStateZip": "SAN ANTONIO TX 78258","hoo": ["11/08/2022-11/08/2022 07:00 AM-07:00 PM",]},</v>
      </c>
    </row>
    <row r="318" spans="1:12" x14ac:dyDescent="0.2">
      <c r="A318" s="2"/>
      <c r="B318" s="1" t="s">
        <v>95</v>
      </c>
      <c r="C318" s="2"/>
      <c r="D318" s="1" t="str">
        <f t="shared" si="36"/>
        <v/>
      </c>
      <c r="E318" t="str">
        <f t="shared" si="37"/>
        <v/>
      </c>
      <c r="F318" t="str">
        <f t="shared" si="38"/>
        <v/>
      </c>
      <c r="G318" t="str">
        <f t="shared" si="39"/>
        <v/>
      </c>
      <c r="H318" t="str">
        <f t="shared" si="40"/>
        <v/>
      </c>
      <c r="I318" t="str">
        <f t="shared" si="41"/>
        <v/>
      </c>
      <c r="J318" t="str">
        <f t="shared" si="42"/>
        <v/>
      </c>
      <c r="K318" t="str">
        <f t="shared" si="43"/>
        <v/>
      </c>
      <c r="L318" t="str">
        <f t="shared" si="44"/>
        <v/>
      </c>
    </row>
    <row r="319" spans="1:12" x14ac:dyDescent="0.2">
      <c r="A319" s="2" t="s">
        <v>447</v>
      </c>
      <c r="B319" s="1" t="s">
        <v>448</v>
      </c>
      <c r="C319" s="2" t="s">
        <v>148</v>
      </c>
      <c r="D319" s="1" t="str">
        <f t="shared" si="36"/>
        <v xml:space="preserve">"name": </v>
      </c>
      <c r="E319" t="str">
        <f t="shared" si="37"/>
        <v>"LUCKEY RANCH ELEMENTARY SCHOOL",</v>
      </c>
      <c r="F319" t="str">
        <f t="shared" si="38"/>
        <v xml:space="preserve">"AddressLine": </v>
      </c>
      <c r="G319" t="str">
        <f t="shared" si="39"/>
        <v>"12045 LUCKEY RIVER",</v>
      </c>
      <c r="H319" t="str">
        <f t="shared" si="40"/>
        <v xml:space="preserve">"cityStateZip": </v>
      </c>
      <c r="I319" t="str">
        <f t="shared" si="41"/>
        <v>"SAN ANTONIO TX 78252",</v>
      </c>
      <c r="J319" t="str">
        <f t="shared" si="42"/>
        <v xml:space="preserve">"hoo": </v>
      </c>
      <c r="K319" t="str">
        <f t="shared" si="43"/>
        <v>"11/08/2022-11/08/2022 07:00 AM-07:00 PM",</v>
      </c>
      <c r="L319" t="str">
        <f t="shared" si="44"/>
        <v>{"name": "LUCKEY RANCH ELEMENTARY SCHOOL","AddressLine": "12045 LUCKEY RIVER","cityStateZip": "SAN ANTONIO TX 78252","hoo": ["11/08/2022-11/08/2022 07:00 AM-07:00 PM",]},</v>
      </c>
    </row>
    <row r="320" spans="1:12" x14ac:dyDescent="0.2">
      <c r="A320" s="2"/>
      <c r="B320" s="1" t="s">
        <v>449</v>
      </c>
      <c r="C320" s="2"/>
      <c r="D320" s="1" t="str">
        <f t="shared" si="36"/>
        <v/>
      </c>
      <c r="E320" t="str">
        <f t="shared" si="37"/>
        <v/>
      </c>
      <c r="F320" t="str">
        <f t="shared" si="38"/>
        <v/>
      </c>
      <c r="G320" t="str">
        <f t="shared" si="39"/>
        <v/>
      </c>
      <c r="H320" t="str">
        <f t="shared" si="40"/>
        <v/>
      </c>
      <c r="I320" t="str">
        <f t="shared" si="41"/>
        <v/>
      </c>
      <c r="J320" t="str">
        <f t="shared" si="42"/>
        <v/>
      </c>
      <c r="K320" t="str">
        <f t="shared" si="43"/>
        <v/>
      </c>
      <c r="L320" t="str">
        <f t="shared" si="44"/>
        <v/>
      </c>
    </row>
    <row r="321" spans="1:12" x14ac:dyDescent="0.2">
      <c r="A321" s="2" t="s">
        <v>450</v>
      </c>
      <c r="B321" s="1" t="s">
        <v>451</v>
      </c>
      <c r="C321" s="2" t="s">
        <v>148</v>
      </c>
      <c r="D321" s="1" t="str">
        <f t="shared" si="36"/>
        <v xml:space="preserve">"name": </v>
      </c>
      <c r="E321" t="str">
        <f t="shared" si="37"/>
        <v>"LUTHER BURBANK HIGH SCHOOL",</v>
      </c>
      <c r="F321" t="str">
        <f t="shared" si="38"/>
        <v xml:space="preserve">"AddressLine": </v>
      </c>
      <c r="G321" t="str">
        <f t="shared" si="39"/>
        <v>"1002 EDWARDS STREET",</v>
      </c>
      <c r="H321" t="str">
        <f t="shared" si="40"/>
        <v xml:space="preserve">"cityStateZip": </v>
      </c>
      <c r="I321" t="str">
        <f t="shared" si="41"/>
        <v>"SAN ANTONIO TX 78204",</v>
      </c>
      <c r="J321" t="str">
        <f t="shared" si="42"/>
        <v xml:space="preserve">"hoo": </v>
      </c>
      <c r="K321" t="str">
        <f t="shared" si="43"/>
        <v>"11/08/2022-11/08/2022 07:00 AM-07:00 PM",</v>
      </c>
      <c r="L321" t="str">
        <f t="shared" si="44"/>
        <v>{"name": "LUTHER BURBANK HIGH SCHOOL","AddressLine": "1002 EDWARDS STREET","cityStateZip": "SAN ANTONIO TX 78204","hoo": ["11/08/2022-11/08/2022 07:00 AM-07:00 PM",]},</v>
      </c>
    </row>
    <row r="322" spans="1:12" x14ac:dyDescent="0.2">
      <c r="A322" s="2"/>
      <c r="B322" s="1" t="s">
        <v>260</v>
      </c>
      <c r="C322" s="2"/>
      <c r="D322" s="1" t="str">
        <f t="shared" ref="D322:D385" si="45">IF($A322&lt;&gt;"","""name"": ","")</f>
        <v/>
      </c>
      <c r="E322" t="str">
        <f t="shared" ref="E322:E385" si="46">IF($A322&lt;&gt;"",""""&amp;A322&amp;""",","")</f>
        <v/>
      </c>
      <c r="F322" t="str">
        <f t="shared" ref="F322:F385" si="47">IF($A322&lt;&gt;"","""AddressLine"": ","")</f>
        <v/>
      </c>
      <c r="G322" t="str">
        <f t="shared" ref="G322:G385" si="48">IF($A322&lt;&gt;"",""""&amp;B322&amp;""",","")</f>
        <v/>
      </c>
      <c r="H322" t="str">
        <f t="shared" ref="H322:H385" si="49">IF($A322&lt;&gt;"","""cityStateZip"": ","")</f>
        <v/>
      </c>
      <c r="I322" t="str">
        <f t="shared" ref="I322:I385" si="50">IF($A322&lt;&gt;"",""""&amp;B323&amp;""",","")</f>
        <v/>
      </c>
      <c r="J322" t="str">
        <f t="shared" ref="J322:J385" si="51">IF($A322&lt;&gt;"","""hoo"": ","")</f>
        <v/>
      </c>
      <c r="K322" t="str">
        <f t="shared" ref="K322:K385" si="52">IF($A322&lt;&gt;"",""""&amp;C322&amp;""",","")</f>
        <v/>
      </c>
      <c r="L322" t="str">
        <f t="shared" ref="L322:L385" si="53">IF($A322&lt;&gt;"",_xlfn.CONCAT("{",D322:J322,"[",K322,"]},"),"")</f>
        <v/>
      </c>
    </row>
    <row r="323" spans="1:12" x14ac:dyDescent="0.2">
      <c r="A323" s="2" t="s">
        <v>452</v>
      </c>
      <c r="B323" s="1" t="s">
        <v>453</v>
      </c>
      <c r="C323" s="2" t="s">
        <v>148</v>
      </c>
      <c r="D323" s="1" t="str">
        <f t="shared" si="45"/>
        <v xml:space="preserve">"name": </v>
      </c>
      <c r="E323" t="str">
        <f t="shared" si="46"/>
        <v>"MADISON HIGH SCHOOL",</v>
      </c>
      <c r="F323" t="str">
        <f t="shared" si="47"/>
        <v xml:space="preserve">"AddressLine": </v>
      </c>
      <c r="G323" t="str">
        <f t="shared" si="48"/>
        <v>"5005 STAHL RD.",</v>
      </c>
      <c r="H323" t="str">
        <f t="shared" si="49"/>
        <v xml:space="preserve">"cityStateZip": </v>
      </c>
      <c r="I323" t="str">
        <f t="shared" si="50"/>
        <v>"SAN ANTONIO TX 78247",</v>
      </c>
      <c r="J323" t="str">
        <f t="shared" si="51"/>
        <v xml:space="preserve">"hoo": </v>
      </c>
      <c r="K323" t="str">
        <f t="shared" si="52"/>
        <v>"11/08/2022-11/08/2022 07:00 AM-07:00 PM",</v>
      </c>
      <c r="L323" t="str">
        <f t="shared" si="53"/>
        <v>{"name": "MADISON HIGH SCHOOL","AddressLine": "5005 STAHL RD.","cityStateZip": "SAN ANTONIO TX 78247","hoo": ["11/08/2022-11/08/2022 07:00 AM-07:00 PM",]},</v>
      </c>
    </row>
    <row r="324" spans="1:12" x14ac:dyDescent="0.2">
      <c r="A324" s="2"/>
      <c r="B324" s="1" t="s">
        <v>109</v>
      </c>
      <c r="C324" s="2"/>
      <c r="D324" s="1" t="str">
        <f t="shared" si="45"/>
        <v/>
      </c>
      <c r="E324" t="str">
        <f t="shared" si="46"/>
        <v/>
      </c>
      <c r="F324" t="str">
        <f t="shared" si="47"/>
        <v/>
      </c>
      <c r="G324" t="str">
        <f t="shared" si="48"/>
        <v/>
      </c>
      <c r="H324" t="str">
        <f t="shared" si="49"/>
        <v/>
      </c>
      <c r="I324" t="str">
        <f t="shared" si="50"/>
        <v/>
      </c>
      <c r="J324" t="str">
        <f t="shared" si="51"/>
        <v/>
      </c>
      <c r="K324" t="str">
        <f t="shared" si="52"/>
        <v/>
      </c>
      <c r="L324" t="str">
        <f t="shared" si="53"/>
        <v/>
      </c>
    </row>
    <row r="325" spans="1:12" x14ac:dyDescent="0.2">
      <c r="A325" s="2" t="s">
        <v>454</v>
      </c>
      <c r="B325" s="1" t="s">
        <v>455</v>
      </c>
      <c r="C325" s="2" t="s">
        <v>148</v>
      </c>
      <c r="D325" s="1" t="str">
        <f t="shared" si="45"/>
        <v xml:space="preserve">"name": </v>
      </c>
      <c r="E325" t="str">
        <f t="shared" si="46"/>
        <v>"MARIN B.FENWICK ACADEMY",</v>
      </c>
      <c r="F325" t="str">
        <f t="shared" si="47"/>
        <v xml:space="preserve">"AddressLine": </v>
      </c>
      <c r="G325" t="str">
        <f t="shared" si="48"/>
        <v>"1930 WAVERLY AVE.",</v>
      </c>
      <c r="H325" t="str">
        <f t="shared" si="49"/>
        <v xml:space="preserve">"cityStateZip": </v>
      </c>
      <c r="I325" t="str">
        <f t="shared" si="50"/>
        <v>"SAN ANTONIO TX 78228",</v>
      </c>
      <c r="J325" t="str">
        <f t="shared" si="51"/>
        <v xml:space="preserve">"hoo": </v>
      </c>
      <c r="K325" t="str">
        <f t="shared" si="52"/>
        <v>"11/08/2022-11/08/2022 07:00 AM-07:00 PM",</v>
      </c>
      <c r="L325" t="str">
        <f t="shared" si="53"/>
        <v>{"name": "MARIN B.FENWICK ACADEMY","AddressLine": "1930 WAVERLY AVE.","cityStateZip": "SAN ANTONIO TX 78228","hoo": ["11/08/2022-11/08/2022 07:00 AM-07:00 PM",]},</v>
      </c>
    </row>
    <row r="326" spans="1:12" x14ac:dyDescent="0.2">
      <c r="A326" s="2"/>
      <c r="B326" s="1" t="s">
        <v>120</v>
      </c>
      <c r="C326" s="2"/>
      <c r="D326" s="1" t="str">
        <f t="shared" si="45"/>
        <v/>
      </c>
      <c r="E326" t="str">
        <f t="shared" si="46"/>
        <v/>
      </c>
      <c r="F326" t="str">
        <f t="shared" si="47"/>
        <v/>
      </c>
      <c r="G326" t="str">
        <f t="shared" si="48"/>
        <v/>
      </c>
      <c r="H326" t="str">
        <f t="shared" si="49"/>
        <v/>
      </c>
      <c r="I326" t="str">
        <f t="shared" si="50"/>
        <v/>
      </c>
      <c r="J326" t="str">
        <f t="shared" si="51"/>
        <v/>
      </c>
      <c r="K326" t="str">
        <f t="shared" si="52"/>
        <v/>
      </c>
      <c r="L326" t="str">
        <f t="shared" si="53"/>
        <v/>
      </c>
    </row>
    <row r="327" spans="1:12" x14ac:dyDescent="0.2">
      <c r="A327" s="2" t="s">
        <v>456</v>
      </c>
      <c r="B327" s="1" t="s">
        <v>457</v>
      </c>
      <c r="C327" s="2" t="s">
        <v>148</v>
      </c>
      <c r="D327" s="1" t="str">
        <f t="shared" si="45"/>
        <v xml:space="preserve">"name": </v>
      </c>
      <c r="E327" t="str">
        <f t="shared" si="46"/>
        <v>"MARTIN LUTHER KING JR. ACADEMY",</v>
      </c>
      <c r="F327" t="str">
        <f t="shared" si="47"/>
        <v xml:space="preserve">"AddressLine": </v>
      </c>
      <c r="G327" t="str">
        <f t="shared" si="48"/>
        <v>"3501 MARTIN LUTHER KING DR.",</v>
      </c>
      <c r="H327" t="str">
        <f t="shared" si="49"/>
        <v xml:space="preserve">"cityStateZip": </v>
      </c>
      <c r="I327" t="str">
        <f t="shared" si="50"/>
        <v>"SAN ANTONIO TX 78220",</v>
      </c>
      <c r="J327" t="str">
        <f t="shared" si="51"/>
        <v xml:space="preserve">"hoo": </v>
      </c>
      <c r="K327" t="str">
        <f t="shared" si="52"/>
        <v>"11/08/2022-11/08/2022 07:00 AM-07:00 PM",</v>
      </c>
      <c r="L327" t="str">
        <f t="shared" si="53"/>
        <v>{"name": "MARTIN LUTHER KING JR. ACADEMY","AddressLine": "3501 MARTIN LUTHER KING DR.","cityStateZip": "SAN ANTONIO TX 78220","hoo": ["11/08/2022-11/08/2022 07:00 AM-07:00 PM",]},</v>
      </c>
    </row>
    <row r="328" spans="1:12" x14ac:dyDescent="0.2">
      <c r="A328" s="2"/>
      <c r="B328" s="1" t="s">
        <v>28</v>
      </c>
      <c r="C328" s="2"/>
      <c r="D328" s="1" t="str">
        <f t="shared" si="45"/>
        <v/>
      </c>
      <c r="E328" t="str">
        <f t="shared" si="46"/>
        <v/>
      </c>
      <c r="F328" t="str">
        <f t="shared" si="47"/>
        <v/>
      </c>
      <c r="G328" t="str">
        <f t="shared" si="48"/>
        <v/>
      </c>
      <c r="H328" t="str">
        <f t="shared" si="49"/>
        <v/>
      </c>
      <c r="I328" t="str">
        <f t="shared" si="50"/>
        <v/>
      </c>
      <c r="J328" t="str">
        <f t="shared" si="51"/>
        <v/>
      </c>
      <c r="K328" t="str">
        <f t="shared" si="52"/>
        <v/>
      </c>
      <c r="L328" t="str">
        <f t="shared" si="53"/>
        <v/>
      </c>
    </row>
    <row r="329" spans="1:12" x14ac:dyDescent="0.2">
      <c r="A329" s="2" t="s">
        <v>458</v>
      </c>
      <c r="B329" s="1" t="s">
        <v>459</v>
      </c>
      <c r="C329" s="2" t="s">
        <v>148</v>
      </c>
      <c r="D329" s="1" t="str">
        <f t="shared" si="45"/>
        <v xml:space="preserve">"name": </v>
      </c>
      <c r="E329" t="str">
        <f t="shared" si="46"/>
        <v>"MARY MICHAEL ELEMENTARY SCHOOL",</v>
      </c>
      <c r="F329" t="str">
        <f t="shared" si="47"/>
        <v xml:space="preserve">"AddressLine": </v>
      </c>
      <c r="G329" t="str">
        <f t="shared" si="48"/>
        <v>"3155 QUIET PLAIN DRIVE",</v>
      </c>
      <c r="H329" t="str">
        <f t="shared" si="49"/>
        <v xml:space="preserve">"cityStateZip": </v>
      </c>
      <c r="I329" t="str">
        <f t="shared" si="50"/>
        <v>"SAN ANTONIO TX 78245",</v>
      </c>
      <c r="J329" t="str">
        <f t="shared" si="51"/>
        <v xml:space="preserve">"hoo": </v>
      </c>
      <c r="K329" t="str">
        <f t="shared" si="52"/>
        <v>"11/08/2022-11/08/2022 07:00 AM-07:00 PM",</v>
      </c>
      <c r="L329" t="str">
        <f t="shared" si="53"/>
        <v>{"name": "MARY MICHAEL ELEMENTARY SCHOOL","AddressLine": "3155 QUIET PLAIN DRIVE","cityStateZip": "SAN ANTONIO TX 78245","hoo": ["11/08/2022-11/08/2022 07:00 AM-07:00 PM",]},</v>
      </c>
    </row>
    <row r="330" spans="1:12" x14ac:dyDescent="0.2">
      <c r="A330" s="2"/>
      <c r="B330" s="1" t="s">
        <v>19</v>
      </c>
      <c r="C330" s="2"/>
      <c r="D330" s="1" t="str">
        <f t="shared" si="45"/>
        <v/>
      </c>
      <c r="E330" t="str">
        <f t="shared" si="46"/>
        <v/>
      </c>
      <c r="F330" t="str">
        <f t="shared" si="47"/>
        <v/>
      </c>
      <c r="G330" t="str">
        <f t="shared" si="48"/>
        <v/>
      </c>
      <c r="H330" t="str">
        <f t="shared" si="49"/>
        <v/>
      </c>
      <c r="I330" t="str">
        <f t="shared" si="50"/>
        <v/>
      </c>
      <c r="J330" t="str">
        <f t="shared" si="51"/>
        <v/>
      </c>
      <c r="K330" t="str">
        <f t="shared" si="52"/>
        <v/>
      </c>
      <c r="L330" t="str">
        <f t="shared" si="53"/>
        <v/>
      </c>
    </row>
    <row r="331" spans="1:12" x14ac:dyDescent="0.2">
      <c r="A331" s="2" t="s">
        <v>69</v>
      </c>
      <c r="B331" s="1" t="s">
        <v>70</v>
      </c>
      <c r="C331" s="2" t="s">
        <v>148</v>
      </c>
      <c r="D331" s="1" t="str">
        <f t="shared" si="45"/>
        <v xml:space="preserve">"name": </v>
      </c>
      <c r="E331" t="str">
        <f t="shared" si="46"/>
        <v>"MAVERICK BRANCH LIBRARY(BOTH)",</v>
      </c>
      <c r="F331" t="str">
        <f t="shared" si="47"/>
        <v xml:space="preserve">"AddressLine": </v>
      </c>
      <c r="G331" t="str">
        <f t="shared" si="48"/>
        <v>"8700 MYSTIC PARK",</v>
      </c>
      <c r="H331" t="str">
        <f t="shared" si="49"/>
        <v xml:space="preserve">"cityStateZip": </v>
      </c>
      <c r="I331" t="str">
        <f t="shared" si="50"/>
        <v>"SAN ANTONIO TX 78254",</v>
      </c>
      <c r="J331" t="str">
        <f t="shared" si="51"/>
        <v xml:space="preserve">"hoo": </v>
      </c>
      <c r="K331" t="str">
        <f t="shared" si="52"/>
        <v>"11/08/2022-11/08/2022 07:00 AM-07:00 PM",</v>
      </c>
      <c r="L331" t="str">
        <f t="shared" si="53"/>
        <v>{"name": "MAVERICK BRANCH LIBRARY(BOTH)","AddressLine": "8700 MYSTIC PARK","cityStateZip": "SAN ANTONIO TX 78254","hoo": ["11/08/2022-11/08/2022 07:00 AM-07:00 PM",]},</v>
      </c>
    </row>
    <row r="332" spans="1:12" x14ac:dyDescent="0.2">
      <c r="A332" s="2"/>
      <c r="B332" s="1" t="s">
        <v>71</v>
      </c>
      <c r="C332" s="2"/>
      <c r="D332" s="1" t="str">
        <f t="shared" si="45"/>
        <v/>
      </c>
      <c r="E332" t="str">
        <f t="shared" si="46"/>
        <v/>
      </c>
      <c r="F332" t="str">
        <f t="shared" si="47"/>
        <v/>
      </c>
      <c r="G332" t="str">
        <f t="shared" si="48"/>
        <v/>
      </c>
      <c r="H332" t="str">
        <f t="shared" si="49"/>
        <v/>
      </c>
      <c r="I332" t="str">
        <f t="shared" si="50"/>
        <v/>
      </c>
      <c r="J332" t="str">
        <f t="shared" si="51"/>
        <v/>
      </c>
      <c r="K332" t="str">
        <f t="shared" si="52"/>
        <v/>
      </c>
      <c r="L332" t="str">
        <f t="shared" si="53"/>
        <v/>
      </c>
    </row>
    <row r="333" spans="1:12" x14ac:dyDescent="0.2">
      <c r="A333" s="2" t="s">
        <v>460</v>
      </c>
      <c r="B333" s="1" t="s">
        <v>461</v>
      </c>
      <c r="C333" s="2" t="s">
        <v>148</v>
      </c>
      <c r="D333" s="1" t="str">
        <f t="shared" si="45"/>
        <v xml:space="preserve">"name": </v>
      </c>
      <c r="E333" t="str">
        <f t="shared" si="46"/>
        <v>"MAY ELEMENTARY SCHOOL",</v>
      </c>
      <c r="F333" t="str">
        <f t="shared" si="47"/>
        <v xml:space="preserve">"AddressLine": </v>
      </c>
      <c r="G333" t="str">
        <f t="shared" si="48"/>
        <v>"15707 CHASE HILL BLVD",</v>
      </c>
      <c r="H333" t="str">
        <f t="shared" si="49"/>
        <v xml:space="preserve">"cityStateZip": </v>
      </c>
      <c r="I333" t="str">
        <f t="shared" si="50"/>
        <v>"SAN ANTONIO TX 78256",</v>
      </c>
      <c r="J333" t="str">
        <f t="shared" si="51"/>
        <v xml:space="preserve">"hoo": </v>
      </c>
      <c r="K333" t="str">
        <f t="shared" si="52"/>
        <v>"11/08/2022-11/08/2022 07:00 AM-07:00 PM",</v>
      </c>
      <c r="L333" t="str">
        <f t="shared" si="53"/>
        <v>{"name": "MAY ELEMENTARY SCHOOL","AddressLine": "15707 CHASE HILL BLVD","cityStateZip": "SAN ANTONIO TX 78256","hoo": ["11/08/2022-11/08/2022 07:00 AM-07:00 PM",]},</v>
      </c>
    </row>
    <row r="334" spans="1:12" x14ac:dyDescent="0.2">
      <c r="A334" s="2"/>
      <c r="B334" s="1" t="s">
        <v>299</v>
      </c>
      <c r="C334" s="2"/>
      <c r="D334" s="1" t="str">
        <f t="shared" si="45"/>
        <v/>
      </c>
      <c r="E334" t="str">
        <f t="shared" si="46"/>
        <v/>
      </c>
      <c r="F334" t="str">
        <f t="shared" si="47"/>
        <v/>
      </c>
      <c r="G334" t="str">
        <f t="shared" si="48"/>
        <v/>
      </c>
      <c r="H334" t="str">
        <f t="shared" si="49"/>
        <v/>
      </c>
      <c r="I334" t="str">
        <f t="shared" si="50"/>
        <v/>
      </c>
      <c r="J334" t="str">
        <f t="shared" si="51"/>
        <v/>
      </c>
      <c r="K334" t="str">
        <f t="shared" si="52"/>
        <v/>
      </c>
      <c r="L334" t="str">
        <f t="shared" si="53"/>
        <v/>
      </c>
    </row>
    <row r="335" spans="1:12" x14ac:dyDescent="0.2">
      <c r="A335" s="2" t="s">
        <v>72</v>
      </c>
      <c r="B335" s="1" t="s">
        <v>73</v>
      </c>
      <c r="C335" s="2" t="s">
        <v>148</v>
      </c>
      <c r="D335" s="1" t="str">
        <f t="shared" si="45"/>
        <v xml:space="preserve">"name": </v>
      </c>
      <c r="E335" t="str">
        <f t="shared" si="46"/>
        <v>"MCCRELESS LIBRARY(BOTH)",</v>
      </c>
      <c r="F335" t="str">
        <f t="shared" si="47"/>
        <v xml:space="preserve">"AddressLine": </v>
      </c>
      <c r="G335" t="str">
        <f t="shared" si="48"/>
        <v>"1023 ADA ST.",</v>
      </c>
      <c r="H335" t="str">
        <f t="shared" si="49"/>
        <v xml:space="preserve">"cityStateZip": </v>
      </c>
      <c r="I335" t="str">
        <f t="shared" si="50"/>
        <v>"SAN ANTONIO TX 78223",</v>
      </c>
      <c r="J335" t="str">
        <f t="shared" si="51"/>
        <v xml:space="preserve">"hoo": </v>
      </c>
      <c r="K335" t="str">
        <f t="shared" si="52"/>
        <v>"11/08/2022-11/08/2022 07:00 AM-07:00 PM",</v>
      </c>
      <c r="L335" t="str">
        <f t="shared" si="53"/>
        <v>{"name": "MCCRELESS LIBRARY(BOTH)","AddressLine": "1023 ADA ST.","cityStateZip": "SAN ANTONIO TX 78223","hoo": ["11/08/2022-11/08/2022 07:00 AM-07:00 PM",]},</v>
      </c>
    </row>
    <row r="336" spans="1:12" x14ac:dyDescent="0.2">
      <c r="A336" s="2"/>
      <c r="B336" s="1" t="s">
        <v>74</v>
      </c>
      <c r="C336" s="2"/>
      <c r="D336" s="1" t="str">
        <f t="shared" si="45"/>
        <v/>
      </c>
      <c r="E336" t="str">
        <f t="shared" si="46"/>
        <v/>
      </c>
      <c r="F336" t="str">
        <f t="shared" si="47"/>
        <v/>
      </c>
      <c r="G336" t="str">
        <f t="shared" si="48"/>
        <v/>
      </c>
      <c r="H336" t="str">
        <f t="shared" si="49"/>
        <v/>
      </c>
      <c r="I336" t="str">
        <f t="shared" si="50"/>
        <v/>
      </c>
      <c r="J336" t="str">
        <f t="shared" si="51"/>
        <v/>
      </c>
      <c r="K336" t="str">
        <f t="shared" si="52"/>
        <v/>
      </c>
      <c r="L336" t="str">
        <f t="shared" si="53"/>
        <v/>
      </c>
    </row>
    <row r="337" spans="1:12" x14ac:dyDescent="0.2">
      <c r="A337" s="2" t="s">
        <v>462</v>
      </c>
      <c r="B337" s="1" t="s">
        <v>463</v>
      </c>
      <c r="C337" s="2" t="s">
        <v>148</v>
      </c>
      <c r="D337" s="1" t="str">
        <f t="shared" si="45"/>
        <v xml:space="preserve">"name": </v>
      </c>
      <c r="E337" t="str">
        <f t="shared" si="46"/>
        <v>"MCDERMOTT ELEMENTARY SCHOOL",</v>
      </c>
      <c r="F337" t="str">
        <f t="shared" si="47"/>
        <v xml:space="preserve">"AddressLine": </v>
      </c>
      <c r="G337" t="str">
        <f t="shared" si="48"/>
        <v>"5111 USAA BLVD",</v>
      </c>
      <c r="H337" t="str">
        <f t="shared" si="49"/>
        <v xml:space="preserve">"cityStateZip": </v>
      </c>
      <c r="I337" t="str">
        <f t="shared" si="50"/>
        <v>"SAN ANTONIO TX 78240",</v>
      </c>
      <c r="J337" t="str">
        <f t="shared" si="51"/>
        <v xml:space="preserve">"hoo": </v>
      </c>
      <c r="K337" t="str">
        <f t="shared" si="52"/>
        <v>"11/08/2022-11/08/2022 07:00 AM-07:00 PM",</v>
      </c>
      <c r="L337" t="str">
        <f t="shared" si="53"/>
        <v>{"name": "MCDERMOTT ELEMENTARY SCHOOL","AddressLine": "5111 USAA BLVD","cityStateZip": "SAN ANTONIO TX 78240","hoo": ["11/08/2022-11/08/2022 07:00 AM-07:00 PM",]},</v>
      </c>
    </row>
    <row r="338" spans="1:12" x14ac:dyDescent="0.2">
      <c r="A338" s="2"/>
      <c r="B338" s="1" t="s">
        <v>321</v>
      </c>
      <c r="C338" s="2"/>
      <c r="D338" s="1" t="str">
        <f t="shared" si="45"/>
        <v/>
      </c>
      <c r="E338" t="str">
        <f t="shared" si="46"/>
        <v/>
      </c>
      <c r="F338" t="str">
        <f t="shared" si="47"/>
        <v/>
      </c>
      <c r="G338" t="str">
        <f t="shared" si="48"/>
        <v/>
      </c>
      <c r="H338" t="str">
        <f t="shared" si="49"/>
        <v/>
      </c>
      <c r="I338" t="str">
        <f t="shared" si="50"/>
        <v/>
      </c>
      <c r="J338" t="str">
        <f t="shared" si="51"/>
        <v/>
      </c>
      <c r="K338" t="str">
        <f t="shared" si="52"/>
        <v/>
      </c>
      <c r="L338" t="str">
        <f t="shared" si="53"/>
        <v/>
      </c>
    </row>
    <row r="339" spans="1:12" x14ac:dyDescent="0.2">
      <c r="A339" s="2" t="s">
        <v>464</v>
      </c>
      <c r="B339" s="1" t="s">
        <v>465</v>
      </c>
      <c r="C339" s="2" t="s">
        <v>148</v>
      </c>
      <c r="D339" s="1" t="str">
        <f t="shared" si="45"/>
        <v xml:space="preserve">"name": </v>
      </c>
      <c r="E339" t="str">
        <f t="shared" si="46"/>
        <v>"MEAD ELEMENTARY SCHOOL",</v>
      </c>
      <c r="F339" t="str">
        <f t="shared" si="47"/>
        <v xml:space="preserve">"AddressLine": </v>
      </c>
      <c r="G339" t="str">
        <f t="shared" si="48"/>
        <v>"3803 MIDHORIZON DR.",</v>
      </c>
      <c r="H339" t="str">
        <f t="shared" si="49"/>
        <v xml:space="preserve">"cityStateZip": </v>
      </c>
      <c r="I339" t="str">
        <f t="shared" si="50"/>
        <v>"SAN ANTONIO TX 78229",</v>
      </c>
      <c r="J339" t="str">
        <f t="shared" si="51"/>
        <v xml:space="preserve">"hoo": </v>
      </c>
      <c r="K339" t="str">
        <f t="shared" si="52"/>
        <v>"11/08/2022-11/08/2022 07:00 AM-07:00 PM",</v>
      </c>
      <c r="L339" t="str">
        <f t="shared" si="53"/>
        <v>{"name": "MEAD ELEMENTARY SCHOOL","AddressLine": "3803 MIDHORIZON DR.","cityStateZip": "SAN ANTONIO TX 78229","hoo": ["11/08/2022-11/08/2022 07:00 AM-07:00 PM",]},</v>
      </c>
    </row>
    <row r="340" spans="1:12" x14ac:dyDescent="0.2">
      <c r="A340" s="2"/>
      <c r="B340" s="1" t="s">
        <v>336</v>
      </c>
      <c r="C340" s="2"/>
      <c r="D340" s="1" t="str">
        <f t="shared" si="45"/>
        <v/>
      </c>
      <c r="E340" t="str">
        <f t="shared" si="46"/>
        <v/>
      </c>
      <c r="F340" t="str">
        <f t="shared" si="47"/>
        <v/>
      </c>
      <c r="G340" t="str">
        <f t="shared" si="48"/>
        <v/>
      </c>
      <c r="H340" t="str">
        <f t="shared" si="49"/>
        <v/>
      </c>
      <c r="I340" t="str">
        <f t="shared" si="50"/>
        <v/>
      </c>
      <c r="J340" t="str">
        <f t="shared" si="51"/>
        <v/>
      </c>
      <c r="K340" t="str">
        <f t="shared" si="52"/>
        <v/>
      </c>
      <c r="L340" t="str">
        <f t="shared" si="53"/>
        <v/>
      </c>
    </row>
    <row r="341" spans="1:12" x14ac:dyDescent="0.2">
      <c r="A341" s="2" t="s">
        <v>466</v>
      </c>
      <c r="B341" s="1" t="s">
        <v>467</v>
      </c>
      <c r="C341" s="2" t="s">
        <v>148</v>
      </c>
      <c r="D341" s="1" t="str">
        <f t="shared" si="45"/>
        <v xml:space="preserve">"name": </v>
      </c>
      <c r="E341" t="str">
        <f t="shared" si="46"/>
        <v>"MEADOW VILLAGE ELEMENTARY SCHOOL",</v>
      </c>
      <c r="F341" t="str">
        <f t="shared" si="47"/>
        <v xml:space="preserve">"AddressLine": </v>
      </c>
      <c r="G341" t="str">
        <f t="shared" si="48"/>
        <v>"1406 MEADOW WAY DRIVE",</v>
      </c>
      <c r="H341" t="str">
        <f t="shared" si="49"/>
        <v xml:space="preserve">"cityStateZip": </v>
      </c>
      <c r="I341" t="str">
        <f t="shared" si="50"/>
        <v>"SAN ANTONIO TX 78227",</v>
      </c>
      <c r="J341" t="str">
        <f t="shared" si="51"/>
        <v xml:space="preserve">"hoo": </v>
      </c>
      <c r="K341" t="str">
        <f t="shared" si="52"/>
        <v>"11/08/2022-11/08/2022 07:00 AM-07:00 PM",</v>
      </c>
      <c r="L341" t="str">
        <f t="shared" si="53"/>
        <v>{"name": "MEADOW VILLAGE ELEMENTARY SCHOOL","AddressLine": "1406 MEADOW WAY DRIVE","cityStateZip": "SAN ANTONIO TX 78227","hoo": ["11/08/2022-11/08/2022 07:00 AM-07:00 PM",]},</v>
      </c>
    </row>
    <row r="342" spans="1:12" x14ac:dyDescent="0.2">
      <c r="A342" s="2"/>
      <c r="B342" s="1" t="s">
        <v>48</v>
      </c>
      <c r="C342" s="2"/>
      <c r="D342" s="1" t="str">
        <f t="shared" si="45"/>
        <v/>
      </c>
      <c r="E342" t="str">
        <f t="shared" si="46"/>
        <v/>
      </c>
      <c r="F342" t="str">
        <f t="shared" si="47"/>
        <v/>
      </c>
      <c r="G342" t="str">
        <f t="shared" si="48"/>
        <v/>
      </c>
      <c r="H342" t="str">
        <f t="shared" si="49"/>
        <v/>
      </c>
      <c r="I342" t="str">
        <f t="shared" si="50"/>
        <v/>
      </c>
      <c r="J342" t="str">
        <f t="shared" si="51"/>
        <v/>
      </c>
      <c r="K342" t="str">
        <f t="shared" si="52"/>
        <v/>
      </c>
      <c r="L342" t="str">
        <f t="shared" si="53"/>
        <v/>
      </c>
    </row>
    <row r="343" spans="1:12" x14ac:dyDescent="0.2">
      <c r="A343" s="2" t="s">
        <v>468</v>
      </c>
      <c r="B343" s="1" t="s">
        <v>469</v>
      </c>
      <c r="C343" s="2" t="s">
        <v>148</v>
      </c>
      <c r="D343" s="1" t="str">
        <f t="shared" si="45"/>
        <v xml:space="preserve">"name": </v>
      </c>
      <c r="E343" t="str">
        <f t="shared" si="46"/>
        <v>"METZGER MIDDLE SCHOOL",</v>
      </c>
      <c r="F343" t="str">
        <f t="shared" si="47"/>
        <v xml:space="preserve">"AddressLine": </v>
      </c>
      <c r="G343" t="str">
        <f t="shared" si="48"/>
        <v>"7475 BINZ-ENGLEMAN RD.",</v>
      </c>
      <c r="H343" t="str">
        <f t="shared" si="49"/>
        <v xml:space="preserve">"cityStateZip": </v>
      </c>
      <c r="I343" t="str">
        <f t="shared" si="50"/>
        <v>"SAN ANTONIO TX 78244",</v>
      </c>
      <c r="J343" t="str">
        <f t="shared" si="51"/>
        <v xml:space="preserve">"hoo": </v>
      </c>
      <c r="K343" t="str">
        <f t="shared" si="52"/>
        <v>"11/08/2022-11/08/2022 07:00 AM-07:00 PM",</v>
      </c>
      <c r="L343" t="str">
        <f t="shared" si="53"/>
        <v>{"name": "METZGER MIDDLE SCHOOL","AddressLine": "7475 BINZ-ENGLEMAN RD.","cityStateZip": "SAN ANTONIO TX 78244","hoo": ["11/08/2022-11/08/2022 07:00 AM-07:00 PM",]},</v>
      </c>
    </row>
    <row r="344" spans="1:12" x14ac:dyDescent="0.2">
      <c r="A344" s="2"/>
      <c r="B344" s="1" t="s">
        <v>216</v>
      </c>
      <c r="C344" s="2"/>
      <c r="D344" s="1" t="str">
        <f t="shared" si="45"/>
        <v/>
      </c>
      <c r="E344" t="str">
        <f t="shared" si="46"/>
        <v/>
      </c>
      <c r="F344" t="str">
        <f t="shared" si="47"/>
        <v/>
      </c>
      <c r="G344" t="str">
        <f t="shared" si="48"/>
        <v/>
      </c>
      <c r="H344" t="str">
        <f t="shared" si="49"/>
        <v/>
      </c>
      <c r="I344" t="str">
        <f t="shared" si="50"/>
        <v/>
      </c>
      <c r="J344" t="str">
        <f t="shared" si="51"/>
        <v/>
      </c>
      <c r="K344" t="str">
        <f t="shared" si="52"/>
        <v/>
      </c>
      <c r="L344" t="str">
        <f t="shared" si="53"/>
        <v/>
      </c>
    </row>
    <row r="345" spans="1:12" x14ac:dyDescent="0.2">
      <c r="A345" s="2" t="s">
        <v>470</v>
      </c>
      <c r="B345" s="1" t="s">
        <v>471</v>
      </c>
      <c r="C345" s="2" t="s">
        <v>148</v>
      </c>
      <c r="D345" s="1" t="str">
        <f t="shared" si="45"/>
        <v xml:space="preserve">"name": </v>
      </c>
      <c r="E345" t="str">
        <f t="shared" si="46"/>
        <v>"MIGUEL CARRILLO, JR. ELEMENTARY SCHOOL",</v>
      </c>
      <c r="F345" t="str">
        <f t="shared" si="47"/>
        <v xml:space="preserve">"AddressLine": </v>
      </c>
      <c r="G345" t="str">
        <f t="shared" si="48"/>
        <v>"500 PRICE AVE.",</v>
      </c>
      <c r="H345" t="str">
        <f t="shared" si="49"/>
        <v xml:space="preserve">"cityStateZip": </v>
      </c>
      <c r="I345" t="str">
        <f t="shared" si="50"/>
        <v>"SAN ANTONIO TX 78211",</v>
      </c>
      <c r="J345" t="str">
        <f t="shared" si="51"/>
        <v xml:space="preserve">"hoo": </v>
      </c>
      <c r="K345" t="str">
        <f t="shared" si="52"/>
        <v>"11/08/2022-11/08/2022 07:00 AM-07:00 PM",</v>
      </c>
      <c r="L345" t="str">
        <f t="shared" si="53"/>
        <v>{"name": "MIGUEL CARRILLO, JR. ELEMENTARY SCHOOL","AddressLine": "500 PRICE AVE.","cityStateZip": "SAN ANTONIO TX 78211","hoo": ["11/08/2022-11/08/2022 07:00 AM-07:00 PM",]},</v>
      </c>
    </row>
    <row r="346" spans="1:12" x14ac:dyDescent="0.2">
      <c r="A346" s="2"/>
      <c r="B346" s="1" t="s">
        <v>191</v>
      </c>
      <c r="C346" s="2"/>
      <c r="D346" s="1" t="str">
        <f t="shared" si="45"/>
        <v/>
      </c>
      <c r="E346" t="str">
        <f t="shared" si="46"/>
        <v/>
      </c>
      <c r="F346" t="str">
        <f t="shared" si="47"/>
        <v/>
      </c>
      <c r="G346" t="str">
        <f t="shared" si="48"/>
        <v/>
      </c>
      <c r="H346" t="str">
        <f t="shared" si="49"/>
        <v/>
      </c>
      <c r="I346" t="str">
        <f t="shared" si="50"/>
        <v/>
      </c>
      <c r="J346" t="str">
        <f t="shared" si="51"/>
        <v/>
      </c>
      <c r="K346" t="str">
        <f t="shared" si="52"/>
        <v/>
      </c>
      <c r="L346" t="str">
        <f t="shared" si="53"/>
        <v/>
      </c>
    </row>
    <row r="347" spans="1:12" x14ac:dyDescent="0.2">
      <c r="A347" s="2" t="s">
        <v>472</v>
      </c>
      <c r="B347" s="1" t="s">
        <v>473</v>
      </c>
      <c r="C347" s="2" t="s">
        <v>148</v>
      </c>
      <c r="D347" s="1" t="str">
        <f t="shared" si="45"/>
        <v xml:space="preserve">"name": </v>
      </c>
      <c r="E347" t="str">
        <f t="shared" si="46"/>
        <v>"MILLER'S POINT ELEMENTARY SCHOOL",</v>
      </c>
      <c r="F347" t="str">
        <f t="shared" si="47"/>
        <v xml:space="preserve">"AddressLine": </v>
      </c>
      <c r="G347" t="str">
        <f t="shared" si="48"/>
        <v>"7027 MISTY RIDGE",</v>
      </c>
      <c r="H347" t="str">
        <f t="shared" si="49"/>
        <v xml:space="preserve">"cityStateZip": </v>
      </c>
      <c r="I347" t="str">
        <f t="shared" si="50"/>
        <v>"CONVERSE TX 78109",</v>
      </c>
      <c r="J347" t="str">
        <f t="shared" si="51"/>
        <v xml:space="preserve">"hoo": </v>
      </c>
      <c r="K347" t="str">
        <f t="shared" si="52"/>
        <v>"11/08/2022-11/08/2022 07:00 AM-07:00 PM",</v>
      </c>
      <c r="L347" t="str">
        <f t="shared" si="53"/>
        <v>{"name": "MILLER'S POINT ELEMENTARY SCHOOL","AddressLine": "7027 MISTY RIDGE","cityStateZip": "CONVERSE TX 78109","hoo": ["11/08/2022-11/08/2022 07:00 AM-07:00 PM",]},</v>
      </c>
    </row>
    <row r="348" spans="1:12" x14ac:dyDescent="0.2">
      <c r="A348" s="2"/>
      <c r="B348" s="1" t="s">
        <v>85</v>
      </c>
      <c r="C348" s="2"/>
      <c r="D348" s="1" t="str">
        <f t="shared" si="45"/>
        <v/>
      </c>
      <c r="E348" t="str">
        <f t="shared" si="46"/>
        <v/>
      </c>
      <c r="F348" t="str">
        <f t="shared" si="47"/>
        <v/>
      </c>
      <c r="G348" t="str">
        <f t="shared" si="48"/>
        <v/>
      </c>
      <c r="H348" t="str">
        <f t="shared" si="49"/>
        <v/>
      </c>
      <c r="I348" t="str">
        <f t="shared" si="50"/>
        <v/>
      </c>
      <c r="J348" t="str">
        <f t="shared" si="51"/>
        <v/>
      </c>
      <c r="K348" t="str">
        <f t="shared" si="52"/>
        <v/>
      </c>
      <c r="L348" t="str">
        <f t="shared" si="53"/>
        <v/>
      </c>
    </row>
    <row r="349" spans="1:12" x14ac:dyDescent="0.2">
      <c r="A349" s="2" t="s">
        <v>474</v>
      </c>
      <c r="B349" s="1" t="s">
        <v>475</v>
      </c>
      <c r="C349" s="2" t="s">
        <v>148</v>
      </c>
      <c r="D349" s="1" t="str">
        <f t="shared" si="45"/>
        <v xml:space="preserve">"name": </v>
      </c>
      <c r="E349" t="str">
        <f t="shared" si="46"/>
        <v>"MIRABEAU B. LAMAR ELEMENTARY SCHOOL",</v>
      </c>
      <c r="F349" t="str">
        <f t="shared" si="47"/>
        <v xml:space="preserve">"AddressLine": </v>
      </c>
      <c r="G349" t="str">
        <f t="shared" si="48"/>
        <v>"201 PARLAND",</v>
      </c>
      <c r="H349" t="str">
        <f t="shared" si="49"/>
        <v xml:space="preserve">"cityStateZip": </v>
      </c>
      <c r="I349" t="str">
        <f t="shared" si="50"/>
        <v>"SAN ANTONIO TX 78209",</v>
      </c>
      <c r="J349" t="str">
        <f t="shared" si="51"/>
        <v xml:space="preserve">"hoo": </v>
      </c>
      <c r="K349" t="str">
        <f t="shared" si="52"/>
        <v>"11/08/2022-11/08/2022 07:00 AM-07:00 PM",</v>
      </c>
      <c r="L349" t="str">
        <f t="shared" si="53"/>
        <v>{"name": "MIRABEAU B. LAMAR ELEMENTARY SCHOOL","AddressLine": "201 PARLAND","cityStateZip": "SAN ANTONIO TX 78209","hoo": ["11/08/2022-11/08/2022 07:00 AM-07:00 PM",]},</v>
      </c>
    </row>
    <row r="350" spans="1:12" x14ac:dyDescent="0.2">
      <c r="A350" s="2"/>
      <c r="B350" s="1" t="s">
        <v>68</v>
      </c>
      <c r="C350" s="2"/>
      <c r="D350" s="1" t="str">
        <f t="shared" si="45"/>
        <v/>
      </c>
      <c r="E350" t="str">
        <f t="shared" si="46"/>
        <v/>
      </c>
      <c r="F350" t="str">
        <f t="shared" si="47"/>
        <v/>
      </c>
      <c r="G350" t="str">
        <f t="shared" si="48"/>
        <v/>
      </c>
      <c r="H350" t="str">
        <f t="shared" si="49"/>
        <v/>
      </c>
      <c r="I350" t="str">
        <f t="shared" si="50"/>
        <v/>
      </c>
      <c r="J350" t="str">
        <f t="shared" si="51"/>
        <v/>
      </c>
      <c r="K350" t="str">
        <f t="shared" si="52"/>
        <v/>
      </c>
      <c r="L350" t="str">
        <f t="shared" si="53"/>
        <v/>
      </c>
    </row>
    <row r="351" spans="1:12" x14ac:dyDescent="0.2">
      <c r="A351" s="2" t="s">
        <v>476</v>
      </c>
      <c r="B351" s="1" t="s">
        <v>477</v>
      </c>
      <c r="C351" s="2" t="s">
        <v>148</v>
      </c>
      <c r="D351" s="1" t="str">
        <f t="shared" si="45"/>
        <v xml:space="preserve">"name": </v>
      </c>
      <c r="E351" t="str">
        <f t="shared" si="46"/>
        <v>"MIRELES ELEMENTARY SCHOOL",</v>
      </c>
      <c r="F351" t="str">
        <f t="shared" si="47"/>
        <v xml:space="preserve">"AddressLine": </v>
      </c>
      <c r="G351" t="str">
        <f t="shared" si="48"/>
        <v>"12260 ROCKWALL DRIVE",</v>
      </c>
      <c r="H351" t="str">
        <f t="shared" si="49"/>
        <v xml:space="preserve">"cityStateZip": </v>
      </c>
      <c r="I351" t="str">
        <f t="shared" si="50"/>
        <v>"SAN ANTONIO TX 78253",</v>
      </c>
      <c r="J351" t="str">
        <f t="shared" si="51"/>
        <v xml:space="preserve">"hoo": </v>
      </c>
      <c r="K351" t="str">
        <f t="shared" si="52"/>
        <v>"11/08/2022-11/08/2022 07:00 AM-07:00 PM",</v>
      </c>
      <c r="L351" t="str">
        <f t="shared" si="53"/>
        <v>{"name": "MIRELES ELEMENTARY SCHOOL","AddressLine": "12260 ROCKWALL DRIVE","cityStateZip": "SAN ANTONIO TX 78253","hoo": ["11/08/2022-11/08/2022 07:00 AM-07:00 PM",]},</v>
      </c>
    </row>
    <row r="352" spans="1:12" x14ac:dyDescent="0.2">
      <c r="A352" s="2"/>
      <c r="B352" s="1" t="s">
        <v>255</v>
      </c>
      <c r="C352" s="2"/>
      <c r="D352" s="1" t="str">
        <f t="shared" si="45"/>
        <v/>
      </c>
      <c r="E352" t="str">
        <f t="shared" si="46"/>
        <v/>
      </c>
      <c r="F352" t="str">
        <f t="shared" si="47"/>
        <v/>
      </c>
      <c r="G352" t="str">
        <f t="shared" si="48"/>
        <v/>
      </c>
      <c r="H352" t="str">
        <f t="shared" si="49"/>
        <v/>
      </c>
      <c r="I352" t="str">
        <f t="shared" si="50"/>
        <v/>
      </c>
      <c r="J352" t="str">
        <f t="shared" si="51"/>
        <v/>
      </c>
      <c r="K352" t="str">
        <f t="shared" si="52"/>
        <v/>
      </c>
      <c r="L352" t="str">
        <f t="shared" si="53"/>
        <v/>
      </c>
    </row>
    <row r="353" spans="1:12" x14ac:dyDescent="0.2">
      <c r="A353" s="2" t="s">
        <v>478</v>
      </c>
      <c r="B353" s="1" t="s">
        <v>479</v>
      </c>
      <c r="C353" s="2" t="s">
        <v>148</v>
      </c>
      <c r="D353" s="1" t="str">
        <f t="shared" si="45"/>
        <v xml:space="preserve">"name": </v>
      </c>
      <c r="E353" t="str">
        <f t="shared" si="46"/>
        <v>"MISSION ACADEMY",</v>
      </c>
      <c r="F353" t="str">
        <f t="shared" si="47"/>
        <v xml:space="preserve">"AddressLine": </v>
      </c>
      <c r="G353" t="str">
        <f t="shared" si="48"/>
        <v>"9210 S. PRESA",</v>
      </c>
      <c r="H353" t="str">
        <f t="shared" si="49"/>
        <v xml:space="preserve">"cityStateZip": </v>
      </c>
      <c r="I353" t="str">
        <f t="shared" si="50"/>
        <v>"SAN ANTONIO TX 78223",</v>
      </c>
      <c r="J353" t="str">
        <f t="shared" si="51"/>
        <v xml:space="preserve">"hoo": </v>
      </c>
      <c r="K353" t="str">
        <f t="shared" si="52"/>
        <v>"11/08/2022-11/08/2022 07:00 AM-07:00 PM",</v>
      </c>
      <c r="L353" t="str">
        <f t="shared" si="53"/>
        <v>{"name": "MISSION ACADEMY","AddressLine": "9210 S. PRESA","cityStateZip": "SAN ANTONIO TX 78223","hoo": ["11/08/2022-11/08/2022 07:00 AM-07:00 PM",]},</v>
      </c>
    </row>
    <row r="354" spans="1:12" x14ac:dyDescent="0.2">
      <c r="A354" s="2"/>
      <c r="B354" s="1" t="s">
        <v>74</v>
      </c>
      <c r="C354" s="2"/>
      <c r="D354" s="1" t="str">
        <f t="shared" si="45"/>
        <v/>
      </c>
      <c r="E354" t="str">
        <f t="shared" si="46"/>
        <v/>
      </c>
      <c r="F354" t="str">
        <f t="shared" si="47"/>
        <v/>
      </c>
      <c r="G354" t="str">
        <f t="shared" si="48"/>
        <v/>
      </c>
      <c r="H354" t="str">
        <f t="shared" si="49"/>
        <v/>
      </c>
      <c r="I354" t="str">
        <f t="shared" si="50"/>
        <v/>
      </c>
      <c r="J354" t="str">
        <f t="shared" si="51"/>
        <v/>
      </c>
      <c r="K354" t="str">
        <f t="shared" si="52"/>
        <v/>
      </c>
      <c r="L354" t="str">
        <f t="shared" si="53"/>
        <v/>
      </c>
    </row>
    <row r="355" spans="1:12" x14ac:dyDescent="0.2">
      <c r="A355" s="2" t="s">
        <v>75</v>
      </c>
      <c r="B355" s="1" t="s">
        <v>76</v>
      </c>
      <c r="C355" s="2" t="s">
        <v>148</v>
      </c>
      <c r="D355" s="1" t="str">
        <f t="shared" si="45"/>
        <v xml:space="preserve">"name": </v>
      </c>
      <c r="E355" t="str">
        <f t="shared" si="46"/>
        <v>"MISSION BRANCH LIBRARY(BOTH)",</v>
      </c>
      <c r="F355" t="str">
        <f t="shared" si="47"/>
        <v xml:space="preserve">"AddressLine": </v>
      </c>
      <c r="G355" t="str">
        <f t="shared" si="48"/>
        <v>"3134 ROOSEVELT AVE",</v>
      </c>
      <c r="H355" t="str">
        <f t="shared" si="49"/>
        <v xml:space="preserve">"cityStateZip": </v>
      </c>
      <c r="I355" t="str">
        <f t="shared" si="50"/>
        <v>"SAN ANTONIO TX 78214",</v>
      </c>
      <c r="J355" t="str">
        <f t="shared" si="51"/>
        <v xml:space="preserve">"hoo": </v>
      </c>
      <c r="K355" t="str">
        <f t="shared" si="52"/>
        <v>"11/08/2022-11/08/2022 07:00 AM-07:00 PM",</v>
      </c>
      <c r="L355" t="str">
        <f t="shared" si="53"/>
        <v>{"name": "MISSION BRANCH LIBRARY(BOTH)","AddressLine": "3134 ROOSEVELT AVE","cityStateZip": "SAN ANTONIO TX 78214","hoo": ["11/08/2022-11/08/2022 07:00 AM-07:00 PM",]},</v>
      </c>
    </row>
    <row r="356" spans="1:12" x14ac:dyDescent="0.2">
      <c r="A356" s="2"/>
      <c r="B356" s="1" t="s">
        <v>77</v>
      </c>
      <c r="C356" s="2"/>
      <c r="D356" s="1" t="str">
        <f t="shared" si="45"/>
        <v/>
      </c>
      <c r="E356" t="str">
        <f t="shared" si="46"/>
        <v/>
      </c>
      <c r="F356" t="str">
        <f t="shared" si="47"/>
        <v/>
      </c>
      <c r="G356" t="str">
        <f t="shared" si="48"/>
        <v/>
      </c>
      <c r="H356" t="str">
        <f t="shared" si="49"/>
        <v/>
      </c>
      <c r="I356" t="str">
        <f t="shared" si="50"/>
        <v/>
      </c>
      <c r="J356" t="str">
        <f t="shared" si="51"/>
        <v/>
      </c>
      <c r="K356" t="str">
        <f t="shared" si="52"/>
        <v/>
      </c>
      <c r="L356" t="str">
        <f t="shared" si="53"/>
        <v/>
      </c>
    </row>
    <row r="357" spans="1:12" x14ac:dyDescent="0.2">
      <c r="A357" s="2" t="s">
        <v>480</v>
      </c>
      <c r="B357" s="1" t="s">
        <v>481</v>
      </c>
      <c r="C357" s="2" t="s">
        <v>148</v>
      </c>
      <c r="D357" s="1" t="str">
        <f t="shared" si="45"/>
        <v xml:space="preserve">"name": </v>
      </c>
      <c r="E357" t="str">
        <f t="shared" si="46"/>
        <v>"MISSION DEL LAGO COMMUNITY CENTER",</v>
      </c>
      <c r="F357" t="str">
        <f t="shared" si="47"/>
        <v xml:space="preserve">"AddressLine": </v>
      </c>
      <c r="G357" t="str">
        <f t="shared" si="48"/>
        <v>"2301 DEL LAGO PKWY",</v>
      </c>
      <c r="H357" t="str">
        <f t="shared" si="49"/>
        <v xml:space="preserve">"cityStateZip": </v>
      </c>
      <c r="I357" t="str">
        <f t="shared" si="50"/>
        <v>"SAN ANTONIO TX 78221",</v>
      </c>
      <c r="J357" t="str">
        <f t="shared" si="51"/>
        <v xml:space="preserve">"hoo": </v>
      </c>
      <c r="K357" t="str">
        <f t="shared" si="52"/>
        <v>"11/08/2022-11/08/2022 07:00 AM-07:00 PM",</v>
      </c>
      <c r="L357" t="str">
        <f t="shared" si="53"/>
        <v>{"name": "MISSION DEL LAGO COMMUNITY CENTER","AddressLine": "2301 DEL LAGO PKWY","cityStateZip": "SAN ANTONIO TX 78221","hoo": ["11/08/2022-11/08/2022 07:00 AM-07:00 PM",]},</v>
      </c>
    </row>
    <row r="358" spans="1:12" x14ac:dyDescent="0.2">
      <c r="A358" s="2"/>
      <c r="B358" s="1" t="s">
        <v>98</v>
      </c>
      <c r="C358" s="2"/>
      <c r="D358" s="1" t="str">
        <f t="shared" si="45"/>
        <v/>
      </c>
      <c r="E358" t="str">
        <f t="shared" si="46"/>
        <v/>
      </c>
      <c r="F358" t="str">
        <f t="shared" si="47"/>
        <v/>
      </c>
      <c r="G358" t="str">
        <f t="shared" si="48"/>
        <v/>
      </c>
      <c r="H358" t="str">
        <f t="shared" si="49"/>
        <v/>
      </c>
      <c r="I358" t="str">
        <f t="shared" si="50"/>
        <v/>
      </c>
      <c r="J358" t="str">
        <f t="shared" si="51"/>
        <v/>
      </c>
      <c r="K358" t="str">
        <f t="shared" si="52"/>
        <v/>
      </c>
      <c r="L358" t="str">
        <f t="shared" si="53"/>
        <v/>
      </c>
    </row>
    <row r="359" spans="1:12" x14ac:dyDescent="0.2">
      <c r="A359" s="2" t="s">
        <v>482</v>
      </c>
      <c r="B359" s="1" t="s">
        <v>483</v>
      </c>
      <c r="C359" s="2" t="s">
        <v>148</v>
      </c>
      <c r="D359" s="1" t="str">
        <f t="shared" si="45"/>
        <v xml:space="preserve">"name": </v>
      </c>
      <c r="E359" t="str">
        <f t="shared" si="46"/>
        <v>"MONTGOMERY ELEMENTARY SCHOOL",</v>
      </c>
      <c r="F359" t="str">
        <f t="shared" si="47"/>
        <v xml:space="preserve">"AddressLine": </v>
      </c>
      <c r="G359" t="str">
        <f t="shared" si="48"/>
        <v>"7047 MONTGOMERY DR.",</v>
      </c>
      <c r="H359" t="str">
        <f t="shared" si="49"/>
        <v xml:space="preserve">"cityStateZip": </v>
      </c>
      <c r="I359" t="str">
        <f t="shared" si="50"/>
        <v>"SAN ANTONIO TX 78239",</v>
      </c>
      <c r="J359" t="str">
        <f t="shared" si="51"/>
        <v xml:space="preserve">"hoo": </v>
      </c>
      <c r="K359" t="str">
        <f t="shared" si="52"/>
        <v>"11/08/2022-11/08/2022 07:00 AM-07:00 PM",</v>
      </c>
      <c r="L359" t="str">
        <f t="shared" si="53"/>
        <v>{"name": "MONTGOMERY ELEMENTARY SCHOOL","AddressLine": "7047 MONTGOMERY DR.","cityStateZip": "SAN ANTONIO TX 78239","hoo": ["11/08/2022-11/08/2022 07:00 AM-07:00 PM",]},</v>
      </c>
    </row>
    <row r="360" spans="1:12" x14ac:dyDescent="0.2">
      <c r="A360" s="2"/>
      <c r="B360" s="1" t="s">
        <v>484</v>
      </c>
      <c r="C360" s="2"/>
      <c r="D360" s="1" t="str">
        <f t="shared" si="45"/>
        <v/>
      </c>
      <c r="E360" t="str">
        <f t="shared" si="46"/>
        <v/>
      </c>
      <c r="F360" t="str">
        <f t="shared" si="47"/>
        <v/>
      </c>
      <c r="G360" t="str">
        <f t="shared" si="48"/>
        <v/>
      </c>
      <c r="H360" t="str">
        <f t="shared" si="49"/>
        <v/>
      </c>
      <c r="I360" t="str">
        <f t="shared" si="50"/>
        <v/>
      </c>
      <c r="J360" t="str">
        <f t="shared" si="51"/>
        <v/>
      </c>
      <c r="K360" t="str">
        <f t="shared" si="52"/>
        <v/>
      </c>
      <c r="L360" t="str">
        <f t="shared" si="53"/>
        <v/>
      </c>
    </row>
    <row r="361" spans="1:12" x14ac:dyDescent="0.2">
      <c r="A361" s="2" t="s">
        <v>485</v>
      </c>
      <c r="B361" s="1" t="s">
        <v>486</v>
      </c>
      <c r="C361" s="2" t="s">
        <v>148</v>
      </c>
      <c r="D361" s="1" t="str">
        <f t="shared" si="45"/>
        <v xml:space="preserve">"name": </v>
      </c>
      <c r="E361" t="str">
        <f t="shared" si="46"/>
        <v>"MORA ELEMENTARY SCHOOL",</v>
      </c>
      <c r="F361" t="str">
        <f t="shared" si="47"/>
        <v xml:space="preserve">"AddressLine": </v>
      </c>
      <c r="G361" t="str">
        <f t="shared" si="48"/>
        <v>"1520 AMERICAN LOTUS",</v>
      </c>
      <c r="H361" t="str">
        <f t="shared" si="49"/>
        <v xml:space="preserve">"cityStateZip": </v>
      </c>
      <c r="I361" t="str">
        <f t="shared" si="50"/>
        <v>"SAN ANTONIO TX 78245",</v>
      </c>
      <c r="J361" t="str">
        <f t="shared" si="51"/>
        <v xml:space="preserve">"hoo": </v>
      </c>
      <c r="K361" t="str">
        <f t="shared" si="52"/>
        <v>"11/08/2022-11/08/2022 07:00 AM-07:00 PM",</v>
      </c>
      <c r="L361" t="str">
        <f t="shared" si="53"/>
        <v>{"name": "MORA ELEMENTARY SCHOOL","AddressLine": "1520 AMERICAN LOTUS","cityStateZip": "SAN ANTONIO TX 78245","hoo": ["11/08/2022-11/08/2022 07:00 AM-07:00 PM",]},</v>
      </c>
    </row>
    <row r="362" spans="1:12" x14ac:dyDescent="0.2">
      <c r="A362" s="2"/>
      <c r="B362" s="1" t="s">
        <v>19</v>
      </c>
      <c r="C362" s="2"/>
      <c r="D362" s="1" t="str">
        <f t="shared" si="45"/>
        <v/>
      </c>
      <c r="E362" t="str">
        <f t="shared" si="46"/>
        <v/>
      </c>
      <c r="F362" t="str">
        <f t="shared" si="47"/>
        <v/>
      </c>
      <c r="G362" t="str">
        <f t="shared" si="48"/>
        <v/>
      </c>
      <c r="H362" t="str">
        <f t="shared" si="49"/>
        <v/>
      </c>
      <c r="I362" t="str">
        <f t="shared" si="50"/>
        <v/>
      </c>
      <c r="J362" t="str">
        <f t="shared" si="51"/>
        <v/>
      </c>
      <c r="K362" t="str">
        <f t="shared" si="52"/>
        <v/>
      </c>
      <c r="L362" t="str">
        <f t="shared" si="53"/>
        <v/>
      </c>
    </row>
    <row r="363" spans="1:12" x14ac:dyDescent="0.2">
      <c r="A363" s="2" t="s">
        <v>487</v>
      </c>
      <c r="B363" s="1" t="s">
        <v>488</v>
      </c>
      <c r="C363" s="2" t="s">
        <v>148</v>
      </c>
      <c r="D363" s="1" t="str">
        <f t="shared" si="45"/>
        <v xml:space="preserve">"name": </v>
      </c>
      <c r="E363" t="str">
        <f t="shared" si="46"/>
        <v>"MOUNT CALVARY LUTHERAN CHURCH",</v>
      </c>
      <c r="F363" t="str">
        <f t="shared" si="47"/>
        <v xml:space="preserve">"AddressLine": </v>
      </c>
      <c r="G363" t="str">
        <f t="shared" si="48"/>
        <v>"308 MOUNT CALVARY DR.",</v>
      </c>
      <c r="H363" t="str">
        <f t="shared" si="49"/>
        <v xml:space="preserve">"cityStateZip": </v>
      </c>
      <c r="I363" t="str">
        <f t="shared" si="50"/>
        <v>"SAN ANTONIO TX 78209",</v>
      </c>
      <c r="J363" t="str">
        <f t="shared" si="51"/>
        <v xml:space="preserve">"hoo": </v>
      </c>
      <c r="K363" t="str">
        <f t="shared" si="52"/>
        <v>"11/08/2022-11/08/2022 07:00 AM-07:00 PM",</v>
      </c>
      <c r="L363" t="str">
        <f t="shared" si="53"/>
        <v>{"name": "MOUNT CALVARY LUTHERAN CHURCH","AddressLine": "308 MOUNT CALVARY DR.","cityStateZip": "SAN ANTONIO TX 78209","hoo": ["11/08/2022-11/08/2022 07:00 AM-07:00 PM",]},</v>
      </c>
    </row>
    <row r="364" spans="1:12" x14ac:dyDescent="0.2">
      <c r="A364" s="2"/>
      <c r="B364" s="1" t="s">
        <v>68</v>
      </c>
      <c r="C364" s="2"/>
      <c r="D364" s="1" t="str">
        <f t="shared" si="45"/>
        <v/>
      </c>
      <c r="E364" t="str">
        <f t="shared" si="46"/>
        <v/>
      </c>
      <c r="F364" t="str">
        <f t="shared" si="47"/>
        <v/>
      </c>
      <c r="G364" t="str">
        <f t="shared" si="48"/>
        <v/>
      </c>
      <c r="H364" t="str">
        <f t="shared" si="49"/>
        <v/>
      </c>
      <c r="I364" t="str">
        <f t="shared" si="50"/>
        <v/>
      </c>
      <c r="J364" t="str">
        <f t="shared" si="51"/>
        <v/>
      </c>
      <c r="K364" t="str">
        <f t="shared" si="52"/>
        <v/>
      </c>
      <c r="L364" t="str">
        <f t="shared" si="53"/>
        <v/>
      </c>
    </row>
    <row r="365" spans="1:12" x14ac:dyDescent="0.2">
      <c r="A365" s="2" t="s">
        <v>489</v>
      </c>
      <c r="B365" s="1" t="s">
        <v>490</v>
      </c>
      <c r="C365" s="2" t="s">
        <v>148</v>
      </c>
      <c r="D365" s="1" t="str">
        <f t="shared" si="45"/>
        <v xml:space="preserve">"name": </v>
      </c>
      <c r="E365" t="str">
        <f t="shared" si="46"/>
        <v>"MURNIN ELEMENTARY SCHOOL",</v>
      </c>
      <c r="F365" t="str">
        <f t="shared" si="47"/>
        <v xml:space="preserve">"AddressLine": </v>
      </c>
      <c r="G365" t="str">
        <f t="shared" si="48"/>
        <v>"9019 DUGAS",</v>
      </c>
      <c r="H365" t="str">
        <f t="shared" si="49"/>
        <v xml:space="preserve">"cityStateZip": </v>
      </c>
      <c r="I365" t="str">
        <f t="shared" si="50"/>
        <v>"SAN ANTONIO TX 78251",</v>
      </c>
      <c r="J365" t="str">
        <f t="shared" si="51"/>
        <v xml:space="preserve">"hoo": </v>
      </c>
      <c r="K365" t="str">
        <f t="shared" si="52"/>
        <v>"11/08/2022-11/08/2022 07:00 AM-07:00 PM",</v>
      </c>
      <c r="L365" t="str">
        <f t="shared" si="53"/>
        <v>{"name": "MURNIN ELEMENTARY SCHOOL","AddressLine": "9019 DUGAS","cityStateZip": "SAN ANTONIO TX 78251","hoo": ["11/08/2022-11/08/2022 07:00 AM-07:00 PM",]},</v>
      </c>
    </row>
    <row r="366" spans="1:12" x14ac:dyDescent="0.2">
      <c r="A366" s="2"/>
      <c r="B366" s="1" t="s">
        <v>82</v>
      </c>
      <c r="C366" s="2"/>
      <c r="D366" s="1" t="str">
        <f t="shared" si="45"/>
        <v/>
      </c>
      <c r="E366" t="str">
        <f t="shared" si="46"/>
        <v/>
      </c>
      <c r="F366" t="str">
        <f t="shared" si="47"/>
        <v/>
      </c>
      <c r="G366" t="str">
        <f t="shared" si="48"/>
        <v/>
      </c>
      <c r="H366" t="str">
        <f t="shared" si="49"/>
        <v/>
      </c>
      <c r="I366" t="str">
        <f t="shared" si="50"/>
        <v/>
      </c>
      <c r="J366" t="str">
        <f t="shared" si="51"/>
        <v/>
      </c>
      <c r="K366" t="str">
        <f t="shared" si="52"/>
        <v/>
      </c>
      <c r="L366" t="str">
        <f t="shared" si="53"/>
        <v/>
      </c>
    </row>
    <row r="367" spans="1:12" x14ac:dyDescent="0.2">
      <c r="A367" s="2" t="s">
        <v>491</v>
      </c>
      <c r="B367" s="1" t="s">
        <v>492</v>
      </c>
      <c r="C367" s="2" t="s">
        <v>148</v>
      </c>
      <c r="D367" s="1" t="str">
        <f t="shared" si="45"/>
        <v xml:space="preserve">"name": </v>
      </c>
      <c r="E367" t="str">
        <f t="shared" si="46"/>
        <v>"NEFF ELEMENTARY SCHOOL",</v>
      </c>
      <c r="F367" t="str">
        <f t="shared" si="47"/>
        <v xml:space="preserve">"AddressLine": </v>
      </c>
      <c r="G367" t="str">
        <f t="shared" si="48"/>
        <v>"5227 EVERS RD.",</v>
      </c>
      <c r="H367" t="str">
        <f t="shared" si="49"/>
        <v xml:space="preserve">"cityStateZip": </v>
      </c>
      <c r="I367" t="str">
        <f t="shared" si="50"/>
        <v>"SAN ANTONIO TX 78228",</v>
      </c>
      <c r="J367" t="str">
        <f t="shared" si="51"/>
        <v xml:space="preserve">"hoo": </v>
      </c>
      <c r="K367" t="str">
        <f t="shared" si="52"/>
        <v>"11/08/2022-11/08/2022 07:00 AM-07:00 PM",</v>
      </c>
      <c r="L367" t="str">
        <f t="shared" si="53"/>
        <v>{"name": "NEFF ELEMENTARY SCHOOL","AddressLine": "5227 EVERS RD.","cityStateZip": "SAN ANTONIO TX 78228","hoo": ["11/08/2022-11/08/2022 07:00 AM-07:00 PM",]},</v>
      </c>
    </row>
    <row r="368" spans="1:12" x14ac:dyDescent="0.2">
      <c r="A368" s="2"/>
      <c r="B368" s="1" t="s">
        <v>120</v>
      </c>
      <c r="C368" s="2"/>
      <c r="D368" s="1" t="str">
        <f t="shared" si="45"/>
        <v/>
      </c>
      <c r="E368" t="str">
        <f t="shared" si="46"/>
        <v/>
      </c>
      <c r="F368" t="str">
        <f t="shared" si="47"/>
        <v/>
      </c>
      <c r="G368" t="str">
        <f t="shared" si="48"/>
        <v/>
      </c>
      <c r="H368" t="str">
        <f t="shared" si="49"/>
        <v/>
      </c>
      <c r="I368" t="str">
        <f t="shared" si="50"/>
        <v/>
      </c>
      <c r="J368" t="str">
        <f t="shared" si="51"/>
        <v/>
      </c>
      <c r="K368" t="str">
        <f t="shared" si="52"/>
        <v/>
      </c>
      <c r="L368" t="str">
        <f t="shared" si="53"/>
        <v/>
      </c>
    </row>
    <row r="369" spans="1:12" x14ac:dyDescent="0.2">
      <c r="A369" s="2" t="s">
        <v>493</v>
      </c>
      <c r="B369" s="1" t="s">
        <v>494</v>
      </c>
      <c r="C369" s="2" t="s">
        <v>148</v>
      </c>
      <c r="D369" s="1" t="str">
        <f t="shared" si="45"/>
        <v xml:space="preserve">"name": </v>
      </c>
      <c r="E369" t="str">
        <f t="shared" si="46"/>
        <v>"NICHOLS ELEMENTARY SCHOOL",</v>
      </c>
      <c r="F369" t="str">
        <f t="shared" si="47"/>
        <v xml:space="preserve">"AddressLine": </v>
      </c>
      <c r="G369" t="str">
        <f t="shared" si="48"/>
        <v>"9560 BRAUN RD.",</v>
      </c>
      <c r="H369" t="str">
        <f t="shared" si="49"/>
        <v xml:space="preserve">"cityStateZip": </v>
      </c>
      <c r="I369" t="str">
        <f t="shared" si="50"/>
        <v>"SAN ANTONIO TX 78254",</v>
      </c>
      <c r="J369" t="str">
        <f t="shared" si="51"/>
        <v xml:space="preserve">"hoo": </v>
      </c>
      <c r="K369" t="str">
        <f t="shared" si="52"/>
        <v>"11/08/2022-11/08/2022 07:00 AM-07:00 PM",</v>
      </c>
      <c r="L369" t="str">
        <f t="shared" si="53"/>
        <v>{"name": "NICHOLS ELEMENTARY SCHOOL","AddressLine": "9560 BRAUN RD.","cityStateZip": "SAN ANTONIO TX 78254","hoo": ["11/08/2022-11/08/2022 07:00 AM-07:00 PM",]},</v>
      </c>
    </row>
    <row r="370" spans="1:12" x14ac:dyDescent="0.2">
      <c r="A370" s="2"/>
      <c r="B370" s="1" t="s">
        <v>71</v>
      </c>
      <c r="C370" s="2"/>
      <c r="D370" s="1" t="str">
        <f t="shared" si="45"/>
        <v/>
      </c>
      <c r="E370" t="str">
        <f t="shared" si="46"/>
        <v/>
      </c>
      <c r="F370" t="str">
        <f t="shared" si="47"/>
        <v/>
      </c>
      <c r="G370" t="str">
        <f t="shared" si="48"/>
        <v/>
      </c>
      <c r="H370" t="str">
        <f t="shared" si="49"/>
        <v/>
      </c>
      <c r="I370" t="str">
        <f t="shared" si="50"/>
        <v/>
      </c>
      <c r="J370" t="str">
        <f t="shared" si="51"/>
        <v/>
      </c>
      <c r="K370" t="str">
        <f t="shared" si="52"/>
        <v/>
      </c>
      <c r="L370" t="str">
        <f t="shared" si="53"/>
        <v/>
      </c>
    </row>
    <row r="371" spans="1:12" x14ac:dyDescent="0.2">
      <c r="A371" s="2" t="s">
        <v>495</v>
      </c>
      <c r="B371" s="1" t="s">
        <v>496</v>
      </c>
      <c r="C371" s="2" t="s">
        <v>148</v>
      </c>
      <c r="D371" s="1" t="str">
        <f t="shared" si="45"/>
        <v xml:space="preserve">"name": </v>
      </c>
      <c r="E371" t="str">
        <f t="shared" si="46"/>
        <v>"NIMITZ MIDDLE SCHOOL",</v>
      </c>
      <c r="F371" t="str">
        <f t="shared" si="47"/>
        <v xml:space="preserve">"AddressLine": </v>
      </c>
      <c r="G371" t="str">
        <f t="shared" si="48"/>
        <v>"5426 BLANCO RD.",</v>
      </c>
      <c r="H371" t="str">
        <f t="shared" si="49"/>
        <v xml:space="preserve">"cityStateZip": </v>
      </c>
      <c r="I371" t="str">
        <f t="shared" si="50"/>
        <v>"SAN ANTONIO TX 78216",</v>
      </c>
      <c r="J371" t="str">
        <f t="shared" si="51"/>
        <v xml:space="preserve">"hoo": </v>
      </c>
      <c r="K371" t="str">
        <f t="shared" si="52"/>
        <v>"11/08/2022-11/08/2022 07:00 AM-07:00 PM",</v>
      </c>
      <c r="L371" t="str">
        <f t="shared" si="53"/>
        <v>{"name": "NIMITZ MIDDLE SCHOOL","AddressLine": "5426 BLANCO RD.","cityStateZip": "SAN ANTONIO TX 78216","hoo": ["11/08/2022-11/08/2022 07:00 AM-07:00 PM",]},</v>
      </c>
    </row>
    <row r="372" spans="1:12" x14ac:dyDescent="0.2">
      <c r="A372" s="2"/>
      <c r="B372" s="1" t="s">
        <v>101</v>
      </c>
      <c r="C372" s="2"/>
      <c r="D372" s="1" t="str">
        <f t="shared" si="45"/>
        <v/>
      </c>
      <c r="E372" t="str">
        <f t="shared" si="46"/>
        <v/>
      </c>
      <c r="F372" t="str">
        <f t="shared" si="47"/>
        <v/>
      </c>
      <c r="G372" t="str">
        <f t="shared" si="48"/>
        <v/>
      </c>
      <c r="H372" t="str">
        <f t="shared" si="49"/>
        <v/>
      </c>
      <c r="I372" t="str">
        <f t="shared" si="50"/>
        <v/>
      </c>
      <c r="J372" t="str">
        <f t="shared" si="51"/>
        <v/>
      </c>
      <c r="K372" t="str">
        <f t="shared" si="52"/>
        <v/>
      </c>
      <c r="L372" t="str">
        <f t="shared" si="53"/>
        <v/>
      </c>
    </row>
    <row r="373" spans="1:12" x14ac:dyDescent="0.2">
      <c r="A373" s="2" t="s">
        <v>497</v>
      </c>
      <c r="B373" s="1" t="s">
        <v>498</v>
      </c>
      <c r="C373" s="2" t="s">
        <v>148</v>
      </c>
      <c r="D373" s="1" t="str">
        <f t="shared" si="45"/>
        <v xml:space="preserve">"name": </v>
      </c>
      <c r="E373" t="str">
        <f t="shared" si="46"/>
        <v>"NORTHEAST LAKEVIEW COLLEGE",</v>
      </c>
      <c r="F373" t="str">
        <f t="shared" si="47"/>
        <v xml:space="preserve">"AddressLine": </v>
      </c>
      <c r="G373" t="str">
        <f t="shared" si="48"/>
        <v>"1201 KITTY HAWK RD",</v>
      </c>
      <c r="H373" t="str">
        <f t="shared" si="49"/>
        <v xml:space="preserve">"cityStateZip": </v>
      </c>
      <c r="I373" t="str">
        <f t="shared" si="50"/>
        <v>"UNIVERSAL CITY TX 78148",</v>
      </c>
      <c r="J373" t="str">
        <f t="shared" si="51"/>
        <v xml:space="preserve">"hoo": </v>
      </c>
      <c r="K373" t="str">
        <f t="shared" si="52"/>
        <v>"11/08/2022-11/08/2022 07:00 AM-07:00 PM",</v>
      </c>
      <c r="L373" t="str">
        <f t="shared" si="53"/>
        <v>{"name": "NORTHEAST LAKEVIEW COLLEGE","AddressLine": "1201 KITTY HAWK RD","cityStateZip": "UNIVERSAL CITY TX 78148","hoo": ["11/08/2022-11/08/2022 07:00 AM-07:00 PM",]},</v>
      </c>
    </row>
    <row r="374" spans="1:12" x14ac:dyDescent="0.2">
      <c r="A374" s="2"/>
      <c r="B374" s="1" t="s">
        <v>271</v>
      </c>
      <c r="C374" s="2"/>
      <c r="D374" s="1" t="str">
        <f t="shared" si="45"/>
        <v/>
      </c>
      <c r="E374" t="str">
        <f t="shared" si="46"/>
        <v/>
      </c>
      <c r="F374" t="str">
        <f t="shared" si="47"/>
        <v/>
      </c>
      <c r="G374" t="str">
        <f t="shared" si="48"/>
        <v/>
      </c>
      <c r="H374" t="str">
        <f t="shared" si="49"/>
        <v/>
      </c>
      <c r="I374" t="str">
        <f t="shared" si="50"/>
        <v/>
      </c>
      <c r="J374" t="str">
        <f t="shared" si="51"/>
        <v/>
      </c>
      <c r="K374" t="str">
        <f t="shared" si="52"/>
        <v/>
      </c>
      <c r="L374" t="str">
        <f t="shared" si="53"/>
        <v/>
      </c>
    </row>
    <row r="375" spans="1:12" x14ac:dyDescent="0.2">
      <c r="A375" s="2" t="s">
        <v>499</v>
      </c>
      <c r="B375" s="1" t="s">
        <v>500</v>
      </c>
      <c r="C375" s="2" t="s">
        <v>148</v>
      </c>
      <c r="D375" s="1" t="str">
        <f t="shared" si="45"/>
        <v xml:space="preserve">"name": </v>
      </c>
      <c r="E375" t="str">
        <f t="shared" si="46"/>
        <v>"NORTHERN HILLS ELEMENTARY SCHOOL",</v>
      </c>
      <c r="F375" t="str">
        <f t="shared" si="47"/>
        <v xml:space="preserve">"AddressLine": </v>
      </c>
      <c r="G375" t="str">
        <f t="shared" si="48"/>
        <v>"13901 HIGGINS RD.",</v>
      </c>
      <c r="H375" t="str">
        <f t="shared" si="49"/>
        <v xml:space="preserve">"cityStateZip": </v>
      </c>
      <c r="I375" t="str">
        <f t="shared" si="50"/>
        <v>"SAN ANTONIO TX 78217",</v>
      </c>
      <c r="J375" t="str">
        <f t="shared" si="51"/>
        <v xml:space="preserve">"hoo": </v>
      </c>
      <c r="K375" t="str">
        <f t="shared" si="52"/>
        <v>"11/08/2022-11/08/2022 07:00 AM-07:00 PM",</v>
      </c>
      <c r="L375" t="str">
        <f t="shared" si="53"/>
        <v>{"name": "NORTHERN HILLS ELEMENTARY SCHOOL","AddressLine": "13901 HIGGINS RD.","cityStateZip": "SAN ANTONIO TX 78217","hoo": ["11/08/2022-11/08/2022 07:00 AM-07:00 PM",]},</v>
      </c>
    </row>
    <row r="376" spans="1:12" x14ac:dyDescent="0.2">
      <c r="A376" s="2"/>
      <c r="B376" s="1" t="s">
        <v>235</v>
      </c>
      <c r="C376" s="2"/>
      <c r="D376" s="1" t="str">
        <f t="shared" si="45"/>
        <v/>
      </c>
      <c r="E376" t="str">
        <f t="shared" si="46"/>
        <v/>
      </c>
      <c r="F376" t="str">
        <f t="shared" si="47"/>
        <v/>
      </c>
      <c r="G376" t="str">
        <f t="shared" si="48"/>
        <v/>
      </c>
      <c r="H376" t="str">
        <f t="shared" si="49"/>
        <v/>
      </c>
      <c r="I376" t="str">
        <f t="shared" si="50"/>
        <v/>
      </c>
      <c r="J376" t="str">
        <f t="shared" si="51"/>
        <v/>
      </c>
      <c r="K376" t="str">
        <f t="shared" si="52"/>
        <v/>
      </c>
      <c r="L376" t="str">
        <f t="shared" si="53"/>
        <v/>
      </c>
    </row>
    <row r="377" spans="1:12" x14ac:dyDescent="0.2">
      <c r="A377" s="2" t="s">
        <v>78</v>
      </c>
      <c r="B377" s="1" t="s">
        <v>79</v>
      </c>
      <c r="C377" s="2" t="s">
        <v>148</v>
      </c>
      <c r="D377" s="1" t="str">
        <f t="shared" si="45"/>
        <v xml:space="preserve">"name": </v>
      </c>
      <c r="E377" t="str">
        <f t="shared" si="46"/>
        <v>"NORTHSIDE ACTIVITY CENTER(BOTH)",</v>
      </c>
      <c r="F377" t="str">
        <f t="shared" si="47"/>
        <v xml:space="preserve">"AddressLine": </v>
      </c>
      <c r="G377" t="str">
        <f t="shared" si="48"/>
        <v>"7001 CULEBRA RD.",</v>
      </c>
      <c r="H377" t="str">
        <f t="shared" si="49"/>
        <v xml:space="preserve">"cityStateZip": </v>
      </c>
      <c r="I377" t="str">
        <f t="shared" si="50"/>
        <v>"SAN ANTONIO TX 78238",</v>
      </c>
      <c r="J377" t="str">
        <f t="shared" si="51"/>
        <v xml:space="preserve">"hoo": </v>
      </c>
      <c r="K377" t="str">
        <f t="shared" si="52"/>
        <v>"11/08/2022-11/08/2022 07:00 AM-07:00 PM",</v>
      </c>
      <c r="L377" t="str">
        <f t="shared" si="53"/>
        <v>{"name": "NORTHSIDE ACTIVITY CENTER(BOTH)","AddressLine": "7001 CULEBRA RD.","cityStateZip": "SAN ANTONIO TX 78238","hoo": ["11/08/2022-11/08/2022 07:00 AM-07:00 PM",]},</v>
      </c>
    </row>
    <row r="378" spans="1:12" x14ac:dyDescent="0.2">
      <c r="A378" s="2"/>
      <c r="B378" s="1" t="s">
        <v>65</v>
      </c>
      <c r="C378" s="2"/>
      <c r="D378" s="1" t="str">
        <f t="shared" si="45"/>
        <v/>
      </c>
      <c r="E378" t="str">
        <f t="shared" si="46"/>
        <v/>
      </c>
      <c r="F378" t="str">
        <f t="shared" si="47"/>
        <v/>
      </c>
      <c r="G378" t="str">
        <f t="shared" si="48"/>
        <v/>
      </c>
      <c r="H378" t="str">
        <f t="shared" si="49"/>
        <v/>
      </c>
      <c r="I378" t="str">
        <f t="shared" si="50"/>
        <v/>
      </c>
      <c r="J378" t="str">
        <f t="shared" si="51"/>
        <v/>
      </c>
      <c r="K378" t="str">
        <f t="shared" si="52"/>
        <v/>
      </c>
      <c r="L378" t="str">
        <f t="shared" si="53"/>
        <v/>
      </c>
    </row>
    <row r="379" spans="1:12" x14ac:dyDescent="0.2">
      <c r="A379" s="2" t="s">
        <v>501</v>
      </c>
      <c r="B379" s="1" t="s">
        <v>502</v>
      </c>
      <c r="C379" s="2" t="s">
        <v>148</v>
      </c>
      <c r="D379" s="1" t="str">
        <f t="shared" si="45"/>
        <v xml:space="preserve">"name": </v>
      </c>
      <c r="E379" t="str">
        <f t="shared" si="46"/>
        <v>"NORTHWEST CHURCH OF CHRIST",</v>
      </c>
      <c r="F379" t="str">
        <f t="shared" si="47"/>
        <v xml:space="preserve">"AddressLine": </v>
      </c>
      <c r="G379" t="str">
        <f t="shared" si="48"/>
        <v>"9681 W. LOOP 1604 N.",</v>
      </c>
      <c r="H379" t="str">
        <f t="shared" si="49"/>
        <v xml:space="preserve">"cityStateZip": </v>
      </c>
      <c r="I379" t="str">
        <f t="shared" si="50"/>
        <v>"SAN ANTONIO TX 78254",</v>
      </c>
      <c r="J379" t="str">
        <f t="shared" si="51"/>
        <v xml:space="preserve">"hoo": </v>
      </c>
      <c r="K379" t="str">
        <f t="shared" si="52"/>
        <v>"11/08/2022-11/08/2022 07:00 AM-07:00 PM",</v>
      </c>
      <c r="L379" t="str">
        <f t="shared" si="53"/>
        <v>{"name": "NORTHWEST CHURCH OF CHRIST","AddressLine": "9681 W. LOOP 1604 N.","cityStateZip": "SAN ANTONIO TX 78254","hoo": ["11/08/2022-11/08/2022 07:00 AM-07:00 PM",]},</v>
      </c>
    </row>
    <row r="380" spans="1:12" x14ac:dyDescent="0.2">
      <c r="A380" s="2"/>
      <c r="B380" s="1" t="s">
        <v>71</v>
      </c>
      <c r="C380" s="2"/>
      <c r="D380" s="1" t="str">
        <f t="shared" si="45"/>
        <v/>
      </c>
      <c r="E380" t="str">
        <f t="shared" si="46"/>
        <v/>
      </c>
      <c r="F380" t="str">
        <f t="shared" si="47"/>
        <v/>
      </c>
      <c r="G380" t="str">
        <f t="shared" si="48"/>
        <v/>
      </c>
      <c r="H380" t="str">
        <f t="shared" si="49"/>
        <v/>
      </c>
      <c r="I380" t="str">
        <f t="shared" si="50"/>
        <v/>
      </c>
      <c r="J380" t="str">
        <f t="shared" si="51"/>
        <v/>
      </c>
      <c r="K380" t="str">
        <f t="shared" si="52"/>
        <v/>
      </c>
      <c r="L380" t="str">
        <f t="shared" si="53"/>
        <v/>
      </c>
    </row>
    <row r="381" spans="1:12" x14ac:dyDescent="0.2">
      <c r="A381" s="2" t="s">
        <v>503</v>
      </c>
      <c r="B381" s="1" t="s">
        <v>504</v>
      </c>
      <c r="C381" s="2" t="s">
        <v>148</v>
      </c>
      <c r="D381" s="1" t="str">
        <f t="shared" si="45"/>
        <v xml:space="preserve">"name": </v>
      </c>
      <c r="E381" t="str">
        <f t="shared" si="46"/>
        <v>"NORTHWEST CROSSING ELEMENTARY SCHOOL",</v>
      </c>
      <c r="F381" t="str">
        <f t="shared" si="47"/>
        <v xml:space="preserve">"AddressLine": </v>
      </c>
      <c r="G381" t="str">
        <f t="shared" si="48"/>
        <v>"10255 DOVER RDG.",</v>
      </c>
      <c r="H381" t="str">
        <f t="shared" si="49"/>
        <v xml:space="preserve">"cityStateZip": </v>
      </c>
      <c r="I381" t="str">
        <f t="shared" si="50"/>
        <v>"SAN ANTONIO TX 78250",</v>
      </c>
      <c r="J381" t="str">
        <f t="shared" si="51"/>
        <v xml:space="preserve">"hoo": </v>
      </c>
      <c r="K381" t="str">
        <f t="shared" si="52"/>
        <v>"11/08/2022-11/08/2022 07:00 AM-07:00 PM",</v>
      </c>
      <c r="L381" t="str">
        <f t="shared" si="53"/>
        <v>{"name": "NORTHWEST CROSSING ELEMENTARY SCHOOL","AddressLine": "10255 DOVER RDG.","cityStateZip": "SAN ANTONIO TX 78250","hoo": ["11/08/2022-11/08/2022 07:00 AM-07:00 PM",]},</v>
      </c>
    </row>
    <row r="382" spans="1:12" x14ac:dyDescent="0.2">
      <c r="A382" s="2"/>
      <c r="B382" s="1" t="s">
        <v>45</v>
      </c>
      <c r="C382" s="2"/>
      <c r="D382" s="1" t="str">
        <f t="shared" si="45"/>
        <v/>
      </c>
      <c r="E382" t="str">
        <f t="shared" si="46"/>
        <v/>
      </c>
      <c r="F382" t="str">
        <f t="shared" si="47"/>
        <v/>
      </c>
      <c r="G382" t="str">
        <f t="shared" si="48"/>
        <v/>
      </c>
      <c r="H382" t="str">
        <f t="shared" si="49"/>
        <v/>
      </c>
      <c r="I382" t="str">
        <f t="shared" si="50"/>
        <v/>
      </c>
      <c r="J382" t="str">
        <f t="shared" si="51"/>
        <v/>
      </c>
      <c r="K382" t="str">
        <f t="shared" si="52"/>
        <v/>
      </c>
      <c r="L382" t="str">
        <f t="shared" si="53"/>
        <v/>
      </c>
    </row>
    <row r="383" spans="1:12" x14ac:dyDescent="0.2">
      <c r="A383" s="2" t="s">
        <v>80</v>
      </c>
      <c r="B383" s="1" t="s">
        <v>81</v>
      </c>
      <c r="C383" s="2" t="s">
        <v>148</v>
      </c>
      <c r="D383" s="1" t="str">
        <f t="shared" si="45"/>
        <v xml:space="preserve">"name": </v>
      </c>
      <c r="E383" t="str">
        <f t="shared" si="46"/>
        <v>"NORTHWEST VISTA COLLEGE(BOTH)",</v>
      </c>
      <c r="F383" t="str">
        <f t="shared" si="47"/>
        <v xml:space="preserve">"AddressLine": </v>
      </c>
      <c r="G383" t="str">
        <f t="shared" si="48"/>
        <v>"3535 N. ELLISON DRIVE",</v>
      </c>
      <c r="H383" t="str">
        <f t="shared" si="49"/>
        <v xml:space="preserve">"cityStateZip": </v>
      </c>
      <c r="I383" t="str">
        <f t="shared" si="50"/>
        <v>"SAN ANTONIO TX 78251",</v>
      </c>
      <c r="J383" t="str">
        <f t="shared" si="51"/>
        <v xml:space="preserve">"hoo": </v>
      </c>
      <c r="K383" t="str">
        <f t="shared" si="52"/>
        <v>"11/08/2022-11/08/2022 07:00 AM-07:00 PM",</v>
      </c>
      <c r="L383" t="str">
        <f t="shared" si="53"/>
        <v>{"name": "NORTHWEST VISTA COLLEGE(BOTH)","AddressLine": "3535 N. ELLISON DRIVE","cityStateZip": "SAN ANTONIO TX 78251","hoo": ["11/08/2022-11/08/2022 07:00 AM-07:00 PM",]},</v>
      </c>
    </row>
    <row r="384" spans="1:12" x14ac:dyDescent="0.2">
      <c r="A384" s="2"/>
      <c r="B384" s="1" t="s">
        <v>82</v>
      </c>
      <c r="C384" s="2"/>
      <c r="D384" s="1" t="str">
        <f t="shared" si="45"/>
        <v/>
      </c>
      <c r="E384" t="str">
        <f t="shared" si="46"/>
        <v/>
      </c>
      <c r="F384" t="str">
        <f t="shared" si="47"/>
        <v/>
      </c>
      <c r="G384" t="str">
        <f t="shared" si="48"/>
        <v/>
      </c>
      <c r="H384" t="str">
        <f t="shared" si="49"/>
        <v/>
      </c>
      <c r="I384" t="str">
        <f t="shared" si="50"/>
        <v/>
      </c>
      <c r="J384" t="str">
        <f t="shared" si="51"/>
        <v/>
      </c>
      <c r="K384" t="str">
        <f t="shared" si="52"/>
        <v/>
      </c>
      <c r="L384" t="str">
        <f t="shared" si="53"/>
        <v/>
      </c>
    </row>
    <row r="385" spans="1:12" x14ac:dyDescent="0.2">
      <c r="A385" s="2" t="s">
        <v>505</v>
      </c>
      <c r="B385" s="1" t="s">
        <v>506</v>
      </c>
      <c r="C385" s="2" t="s">
        <v>148</v>
      </c>
      <c r="D385" s="1" t="str">
        <f t="shared" si="45"/>
        <v xml:space="preserve">"name": </v>
      </c>
      <c r="E385" t="str">
        <f t="shared" si="46"/>
        <v>"NORTHWOOD ELEMENTARY SCHOOL",</v>
      </c>
      <c r="F385" t="str">
        <f t="shared" si="47"/>
        <v xml:space="preserve">"AddressLine": </v>
      </c>
      <c r="G385" t="str">
        <f t="shared" si="48"/>
        <v>"519 PIKE ROAD",</v>
      </c>
      <c r="H385" t="str">
        <f t="shared" si="49"/>
        <v xml:space="preserve">"cityStateZip": </v>
      </c>
      <c r="I385" t="str">
        <f t="shared" si="50"/>
        <v>"SAN ANTONIO TX 78209",</v>
      </c>
      <c r="J385" t="str">
        <f t="shared" si="51"/>
        <v xml:space="preserve">"hoo": </v>
      </c>
      <c r="K385" t="str">
        <f t="shared" si="52"/>
        <v>"11/08/2022-11/08/2022 07:00 AM-07:00 PM",</v>
      </c>
      <c r="L385" t="str">
        <f t="shared" si="53"/>
        <v>{"name": "NORTHWOOD ELEMENTARY SCHOOL","AddressLine": "519 PIKE ROAD","cityStateZip": "SAN ANTONIO TX 78209","hoo": ["11/08/2022-11/08/2022 07:00 AM-07:00 PM",]},</v>
      </c>
    </row>
    <row r="386" spans="1:12" x14ac:dyDescent="0.2">
      <c r="A386" s="2"/>
      <c r="B386" s="1" t="s">
        <v>68</v>
      </c>
      <c r="C386" s="2"/>
      <c r="D386" s="1" t="str">
        <f t="shared" ref="D386:D449" si="54">IF($A386&lt;&gt;"","""name"": ","")</f>
        <v/>
      </c>
      <c r="E386" t="str">
        <f t="shared" ref="E386:E449" si="55">IF($A386&lt;&gt;"",""""&amp;A386&amp;""",","")</f>
        <v/>
      </c>
      <c r="F386" t="str">
        <f t="shared" ref="F386:F449" si="56">IF($A386&lt;&gt;"","""AddressLine"": ","")</f>
        <v/>
      </c>
      <c r="G386" t="str">
        <f t="shared" ref="G386:G449" si="57">IF($A386&lt;&gt;"",""""&amp;B386&amp;""",","")</f>
        <v/>
      </c>
      <c r="H386" t="str">
        <f t="shared" ref="H386:H449" si="58">IF($A386&lt;&gt;"","""cityStateZip"": ","")</f>
        <v/>
      </c>
      <c r="I386" t="str">
        <f t="shared" ref="I386:I449" si="59">IF($A386&lt;&gt;"",""""&amp;B387&amp;""",","")</f>
        <v/>
      </c>
      <c r="J386" t="str">
        <f t="shared" ref="J386:J449" si="60">IF($A386&lt;&gt;"","""hoo"": ","")</f>
        <v/>
      </c>
      <c r="K386" t="str">
        <f t="shared" ref="K386:K449" si="61">IF($A386&lt;&gt;"",""""&amp;C386&amp;""",","")</f>
        <v/>
      </c>
      <c r="L386" t="str">
        <f t="shared" ref="L386:L449" si="62">IF($A386&lt;&gt;"",_xlfn.CONCAT("{",D386:J386,"[",K386,"]},"),"")</f>
        <v/>
      </c>
    </row>
    <row r="387" spans="1:12" x14ac:dyDescent="0.2">
      <c r="A387" s="2" t="s">
        <v>507</v>
      </c>
      <c r="B387" s="1" t="s">
        <v>508</v>
      </c>
      <c r="C387" s="2" t="s">
        <v>148</v>
      </c>
      <c r="D387" s="1" t="str">
        <f t="shared" si="54"/>
        <v xml:space="preserve">"name": </v>
      </c>
      <c r="E387" t="str">
        <f t="shared" si="55"/>
        <v>"OAK GROVE ELEMENTARY SCHOOL",</v>
      </c>
      <c r="F387" t="str">
        <f t="shared" si="56"/>
        <v xml:space="preserve">"AddressLine": </v>
      </c>
      <c r="G387" t="str">
        <f t="shared" si="57"/>
        <v>"3250 NACOGDOCHES ROAD",</v>
      </c>
      <c r="H387" t="str">
        <f t="shared" si="58"/>
        <v xml:space="preserve">"cityStateZip": </v>
      </c>
      <c r="I387" t="str">
        <f t="shared" si="59"/>
        <v>"SAN ANTONIO TX 78217",</v>
      </c>
      <c r="J387" t="str">
        <f t="shared" si="60"/>
        <v xml:space="preserve">"hoo": </v>
      </c>
      <c r="K387" t="str">
        <f t="shared" si="61"/>
        <v>"11/08/2022-11/08/2022 07:00 AM-07:00 PM",</v>
      </c>
      <c r="L387" t="str">
        <f t="shared" si="62"/>
        <v>{"name": "OAK GROVE ELEMENTARY SCHOOL","AddressLine": "3250 NACOGDOCHES ROAD","cityStateZip": "SAN ANTONIO TX 78217","hoo": ["11/08/2022-11/08/2022 07:00 AM-07:00 PM",]},</v>
      </c>
    </row>
    <row r="388" spans="1:12" x14ac:dyDescent="0.2">
      <c r="A388" s="2"/>
      <c r="B388" s="1" t="s">
        <v>235</v>
      </c>
      <c r="C388" s="2"/>
      <c r="D388" s="1" t="str">
        <f t="shared" si="54"/>
        <v/>
      </c>
      <c r="E388" t="str">
        <f t="shared" si="55"/>
        <v/>
      </c>
      <c r="F388" t="str">
        <f t="shared" si="56"/>
        <v/>
      </c>
      <c r="G388" t="str">
        <f t="shared" si="57"/>
        <v/>
      </c>
      <c r="H388" t="str">
        <f t="shared" si="58"/>
        <v/>
      </c>
      <c r="I388" t="str">
        <f t="shared" si="59"/>
        <v/>
      </c>
      <c r="J388" t="str">
        <f t="shared" si="60"/>
        <v/>
      </c>
      <c r="K388" t="str">
        <f t="shared" si="61"/>
        <v/>
      </c>
      <c r="L388" t="str">
        <f t="shared" si="62"/>
        <v/>
      </c>
    </row>
    <row r="389" spans="1:12" x14ac:dyDescent="0.2">
      <c r="A389" s="2" t="s">
        <v>509</v>
      </c>
      <c r="B389" s="1" t="s">
        <v>510</v>
      </c>
      <c r="C389" s="2" t="s">
        <v>148</v>
      </c>
      <c r="D389" s="1" t="str">
        <f t="shared" si="54"/>
        <v xml:space="preserve">"name": </v>
      </c>
      <c r="E389" t="str">
        <f t="shared" si="55"/>
        <v>"OAK HILLS TERRACE ELEMENTARY SCHOOL",</v>
      </c>
      <c r="F389" t="str">
        <f t="shared" si="56"/>
        <v xml:space="preserve">"AddressLine": </v>
      </c>
      <c r="G389" t="str">
        <f t="shared" si="57"/>
        <v>"5710 CARY GRANT DR",</v>
      </c>
      <c r="H389" t="str">
        <f t="shared" si="58"/>
        <v xml:space="preserve">"cityStateZip": </v>
      </c>
      <c r="I389" t="str">
        <f t="shared" si="59"/>
        <v>"SAN ANTONIO TX 78240",</v>
      </c>
      <c r="J389" t="str">
        <f t="shared" si="60"/>
        <v xml:space="preserve">"hoo": </v>
      </c>
      <c r="K389" t="str">
        <f t="shared" si="61"/>
        <v>"11/08/2022-11/08/2022 07:00 AM-07:00 PM",</v>
      </c>
      <c r="L389" t="str">
        <f t="shared" si="62"/>
        <v>{"name": "OAK HILLS TERRACE ELEMENTARY SCHOOL","AddressLine": "5710 CARY GRANT DR","cityStateZip": "SAN ANTONIO TX 78240","hoo": ["11/08/2022-11/08/2022 07:00 AM-07:00 PM",]},</v>
      </c>
    </row>
    <row r="390" spans="1:12" x14ac:dyDescent="0.2">
      <c r="A390" s="2"/>
      <c r="B390" s="1" t="s">
        <v>321</v>
      </c>
      <c r="C390" s="2"/>
      <c r="D390" s="1" t="str">
        <f t="shared" si="54"/>
        <v/>
      </c>
      <c r="E390" t="str">
        <f t="shared" si="55"/>
        <v/>
      </c>
      <c r="F390" t="str">
        <f t="shared" si="56"/>
        <v/>
      </c>
      <c r="G390" t="str">
        <f t="shared" si="57"/>
        <v/>
      </c>
      <c r="H390" t="str">
        <f t="shared" si="58"/>
        <v/>
      </c>
      <c r="I390" t="str">
        <f t="shared" si="59"/>
        <v/>
      </c>
      <c r="J390" t="str">
        <f t="shared" si="60"/>
        <v/>
      </c>
      <c r="K390" t="str">
        <f t="shared" si="61"/>
        <v/>
      </c>
      <c r="L390" t="str">
        <f t="shared" si="62"/>
        <v/>
      </c>
    </row>
    <row r="391" spans="1:12" x14ac:dyDescent="0.2">
      <c r="A391" s="2" t="s">
        <v>511</v>
      </c>
      <c r="B391" s="1" t="s">
        <v>512</v>
      </c>
      <c r="C391" s="2" t="s">
        <v>148</v>
      </c>
      <c r="D391" s="1" t="str">
        <f t="shared" si="54"/>
        <v xml:space="preserve">"name": </v>
      </c>
      <c r="E391" t="str">
        <f t="shared" si="55"/>
        <v>"OAK MEADOW UNITED METHODIST CHURCH",</v>
      </c>
      <c r="F391" t="str">
        <f t="shared" si="56"/>
        <v xml:space="preserve">"AddressLine": </v>
      </c>
      <c r="G391" t="str">
        <f t="shared" si="57"/>
        <v>"2740 HUNTERS GREEN",</v>
      </c>
      <c r="H391" t="str">
        <f t="shared" si="58"/>
        <v xml:space="preserve">"cityStateZip": </v>
      </c>
      <c r="I391" t="str">
        <f t="shared" si="59"/>
        <v>"SAN ANTONIO TX 78231",</v>
      </c>
      <c r="J391" t="str">
        <f t="shared" si="60"/>
        <v xml:space="preserve">"hoo": </v>
      </c>
      <c r="K391" t="str">
        <f t="shared" si="61"/>
        <v>"11/08/2022-11/08/2022 07:00 AM-07:00 PM",</v>
      </c>
      <c r="L391" t="str">
        <f t="shared" si="62"/>
        <v>{"name": "OAK MEADOW UNITED METHODIST CHURCH","AddressLine": "2740 HUNTERS GREEN","cityStateZip": "SAN ANTONIO TX 78231","hoo": ["11/08/2022-11/08/2022 07:00 AM-07:00 PM",]},</v>
      </c>
    </row>
    <row r="392" spans="1:12" x14ac:dyDescent="0.2">
      <c r="A392" s="2"/>
      <c r="B392" s="1" t="s">
        <v>513</v>
      </c>
      <c r="C392" s="2"/>
      <c r="D392" s="1" t="str">
        <f t="shared" si="54"/>
        <v/>
      </c>
      <c r="E392" t="str">
        <f t="shared" si="55"/>
        <v/>
      </c>
      <c r="F392" t="str">
        <f t="shared" si="56"/>
        <v/>
      </c>
      <c r="G392" t="str">
        <f t="shared" si="57"/>
        <v/>
      </c>
      <c r="H392" t="str">
        <f t="shared" si="58"/>
        <v/>
      </c>
      <c r="I392" t="str">
        <f t="shared" si="59"/>
        <v/>
      </c>
      <c r="J392" t="str">
        <f t="shared" si="60"/>
        <v/>
      </c>
      <c r="K392" t="str">
        <f t="shared" si="61"/>
        <v/>
      </c>
      <c r="L392" t="str">
        <f t="shared" si="62"/>
        <v/>
      </c>
    </row>
    <row r="393" spans="1:12" x14ac:dyDescent="0.2">
      <c r="A393" s="2" t="s">
        <v>83</v>
      </c>
      <c r="B393" s="1" t="s">
        <v>84</v>
      </c>
      <c r="C393" s="2" t="s">
        <v>148</v>
      </c>
      <c r="D393" s="1" t="str">
        <f t="shared" si="54"/>
        <v xml:space="preserve">"name": </v>
      </c>
      <c r="E393" t="str">
        <f t="shared" si="55"/>
        <v>"OLD CONVERSE CITY HALL(BOTH)",</v>
      </c>
      <c r="F393" t="str">
        <f t="shared" si="56"/>
        <v xml:space="preserve">"AddressLine": </v>
      </c>
      <c r="G393" t="str">
        <f t="shared" si="57"/>
        <v>"405 S. SEGUIN ROAD",</v>
      </c>
      <c r="H393" t="str">
        <f t="shared" si="58"/>
        <v xml:space="preserve">"cityStateZip": </v>
      </c>
      <c r="I393" t="str">
        <f t="shared" si="59"/>
        <v>"CONVERSE TX 78109",</v>
      </c>
      <c r="J393" t="str">
        <f t="shared" si="60"/>
        <v xml:space="preserve">"hoo": </v>
      </c>
      <c r="K393" t="str">
        <f t="shared" si="61"/>
        <v>"11/08/2022-11/08/2022 07:00 AM-07:00 PM",</v>
      </c>
      <c r="L393" t="str">
        <f t="shared" si="62"/>
        <v>{"name": "OLD CONVERSE CITY HALL(BOTH)","AddressLine": "405 S. SEGUIN ROAD","cityStateZip": "CONVERSE TX 78109","hoo": ["11/08/2022-11/08/2022 07:00 AM-07:00 PM",]},</v>
      </c>
    </row>
    <row r="394" spans="1:12" x14ac:dyDescent="0.2">
      <c r="A394" s="2"/>
      <c r="B394" s="1" t="s">
        <v>85</v>
      </c>
      <c r="C394" s="2"/>
      <c r="D394" s="1" t="str">
        <f t="shared" si="54"/>
        <v/>
      </c>
      <c r="E394" t="str">
        <f t="shared" si="55"/>
        <v/>
      </c>
      <c r="F394" t="str">
        <f t="shared" si="56"/>
        <v/>
      </c>
      <c r="G394" t="str">
        <f t="shared" si="57"/>
        <v/>
      </c>
      <c r="H394" t="str">
        <f t="shared" si="58"/>
        <v/>
      </c>
      <c r="I394" t="str">
        <f t="shared" si="59"/>
        <v/>
      </c>
      <c r="J394" t="str">
        <f t="shared" si="60"/>
        <v/>
      </c>
      <c r="K394" t="str">
        <f t="shared" si="61"/>
        <v/>
      </c>
      <c r="L394" t="str">
        <f t="shared" si="62"/>
        <v/>
      </c>
    </row>
    <row r="395" spans="1:12" x14ac:dyDescent="0.2">
      <c r="A395" s="2" t="s">
        <v>514</v>
      </c>
      <c r="B395" s="1" t="s">
        <v>515</v>
      </c>
      <c r="C395" s="2" t="s">
        <v>148</v>
      </c>
      <c r="D395" s="1" t="str">
        <f t="shared" si="54"/>
        <v xml:space="preserve">"name": </v>
      </c>
      <c r="E395" t="str">
        <f t="shared" si="55"/>
        <v>"OLMOS ELEMENTARY SCHOOL",</v>
      </c>
      <c r="F395" t="str">
        <f t="shared" si="56"/>
        <v xml:space="preserve">"AddressLine": </v>
      </c>
      <c r="G395" t="str">
        <f t="shared" si="57"/>
        <v>"1103 ALLENA DR.",</v>
      </c>
      <c r="H395" t="str">
        <f t="shared" si="58"/>
        <v xml:space="preserve">"cityStateZip": </v>
      </c>
      <c r="I395" t="str">
        <f t="shared" si="59"/>
        <v>"SAN ANTONIO TX 78213",</v>
      </c>
      <c r="J395" t="str">
        <f t="shared" si="60"/>
        <v xml:space="preserve">"hoo": </v>
      </c>
      <c r="K395" t="str">
        <f t="shared" si="61"/>
        <v>"11/08/2022-11/08/2022 07:00 AM-07:00 PM",</v>
      </c>
      <c r="L395" t="str">
        <f t="shared" si="62"/>
        <v>{"name": "OLMOS ELEMENTARY SCHOOL","AddressLine": "1103 ALLENA DR.","cityStateZip": "SAN ANTONIO TX 78213","hoo": ["11/08/2022-11/08/2022 07:00 AM-07:00 PM",]},</v>
      </c>
    </row>
    <row r="396" spans="1:12" x14ac:dyDescent="0.2">
      <c r="A396" s="2"/>
      <c r="B396" s="1" t="s">
        <v>16</v>
      </c>
      <c r="C396" s="2"/>
      <c r="D396" s="1" t="str">
        <f t="shared" si="54"/>
        <v/>
      </c>
      <c r="E396" t="str">
        <f t="shared" si="55"/>
        <v/>
      </c>
      <c r="F396" t="str">
        <f t="shared" si="56"/>
        <v/>
      </c>
      <c r="G396" t="str">
        <f t="shared" si="57"/>
        <v/>
      </c>
      <c r="H396" t="str">
        <f t="shared" si="58"/>
        <v/>
      </c>
      <c r="I396" t="str">
        <f t="shared" si="59"/>
        <v/>
      </c>
      <c r="J396" t="str">
        <f t="shared" si="60"/>
        <v/>
      </c>
      <c r="K396" t="str">
        <f t="shared" si="61"/>
        <v/>
      </c>
      <c r="L396" t="str">
        <f t="shared" si="62"/>
        <v/>
      </c>
    </row>
    <row r="397" spans="1:12" x14ac:dyDescent="0.2">
      <c r="A397" s="2" t="s">
        <v>86</v>
      </c>
      <c r="B397" s="1" t="s">
        <v>87</v>
      </c>
      <c r="C397" s="2" t="s">
        <v>148</v>
      </c>
      <c r="D397" s="1" t="str">
        <f t="shared" si="54"/>
        <v xml:space="preserve">"name": </v>
      </c>
      <c r="E397" t="str">
        <f t="shared" si="55"/>
        <v>"OLMOS PARK CITY HALL(BOTH)",</v>
      </c>
      <c r="F397" t="str">
        <f t="shared" si="56"/>
        <v xml:space="preserve">"AddressLine": </v>
      </c>
      <c r="G397" t="str">
        <f t="shared" si="57"/>
        <v>"120 EL PRADO DR. W.",</v>
      </c>
      <c r="H397" t="str">
        <f t="shared" si="58"/>
        <v xml:space="preserve">"cityStateZip": </v>
      </c>
      <c r="I397" t="str">
        <f t="shared" si="59"/>
        <v>"SAN ANTONIO TX 78212",</v>
      </c>
      <c r="J397" t="str">
        <f t="shared" si="60"/>
        <v xml:space="preserve">"hoo": </v>
      </c>
      <c r="K397" t="str">
        <f t="shared" si="61"/>
        <v>"11/08/2022-11/08/2022 07:00 AM-07:00 PM",</v>
      </c>
      <c r="L397" t="str">
        <f t="shared" si="62"/>
        <v>{"name": "OLMOS PARK CITY HALL(BOTH)","AddressLine": "120 EL PRADO DR. W.","cityStateZip": "SAN ANTONIO TX 78212","hoo": ["11/08/2022-11/08/2022 07:00 AM-07:00 PM",]},</v>
      </c>
    </row>
    <row r="398" spans="1:12" x14ac:dyDescent="0.2">
      <c r="A398" s="2"/>
      <c r="B398" s="1" t="s">
        <v>88</v>
      </c>
      <c r="C398" s="2"/>
      <c r="D398" s="1" t="str">
        <f t="shared" si="54"/>
        <v/>
      </c>
      <c r="E398" t="str">
        <f t="shared" si="55"/>
        <v/>
      </c>
      <c r="F398" t="str">
        <f t="shared" si="56"/>
        <v/>
      </c>
      <c r="G398" t="str">
        <f t="shared" si="57"/>
        <v/>
      </c>
      <c r="H398" t="str">
        <f t="shared" si="58"/>
        <v/>
      </c>
      <c r="I398" t="str">
        <f t="shared" si="59"/>
        <v/>
      </c>
      <c r="J398" t="str">
        <f t="shared" si="60"/>
        <v/>
      </c>
      <c r="K398" t="str">
        <f t="shared" si="61"/>
        <v/>
      </c>
      <c r="L398" t="str">
        <f t="shared" si="62"/>
        <v/>
      </c>
    </row>
    <row r="399" spans="1:12" x14ac:dyDescent="0.2">
      <c r="A399" s="2" t="s">
        <v>516</v>
      </c>
      <c r="B399" s="1" t="s">
        <v>517</v>
      </c>
      <c r="C399" s="2" t="s">
        <v>148</v>
      </c>
      <c r="D399" s="1" t="str">
        <f t="shared" si="54"/>
        <v xml:space="preserve">"name": </v>
      </c>
      <c r="E399" t="str">
        <f t="shared" si="55"/>
        <v>"OTT ELEMENTARY SCHOOL",</v>
      </c>
      <c r="F399" t="str">
        <f t="shared" si="56"/>
        <v xml:space="preserve">"AddressLine": </v>
      </c>
      <c r="G399" t="str">
        <f t="shared" si="57"/>
        <v>"100 N GROSENBACHER ROAD",</v>
      </c>
      <c r="H399" t="str">
        <f t="shared" si="58"/>
        <v xml:space="preserve">"cityStateZip": </v>
      </c>
      <c r="I399" t="str">
        <f t="shared" si="59"/>
        <v>"SAN ANTONIO TX 78253",</v>
      </c>
      <c r="J399" t="str">
        <f t="shared" si="60"/>
        <v xml:space="preserve">"hoo": </v>
      </c>
      <c r="K399" t="str">
        <f t="shared" si="61"/>
        <v>"11/08/2022-11/08/2022 07:00 AM-07:00 PM",</v>
      </c>
      <c r="L399" t="str">
        <f t="shared" si="62"/>
        <v>{"name": "OTT ELEMENTARY SCHOOL","AddressLine": "100 N GROSENBACHER ROAD","cityStateZip": "SAN ANTONIO TX 78253","hoo": ["11/08/2022-11/08/2022 07:00 AM-07:00 PM",]},</v>
      </c>
    </row>
    <row r="400" spans="1:12" x14ac:dyDescent="0.2">
      <c r="A400" s="2"/>
      <c r="B400" s="1" t="s">
        <v>255</v>
      </c>
      <c r="C400" s="2"/>
      <c r="D400" s="1" t="str">
        <f t="shared" si="54"/>
        <v/>
      </c>
      <c r="E400" t="str">
        <f t="shared" si="55"/>
        <v/>
      </c>
      <c r="F400" t="str">
        <f t="shared" si="56"/>
        <v/>
      </c>
      <c r="G400" t="str">
        <f t="shared" si="57"/>
        <v/>
      </c>
      <c r="H400" t="str">
        <f t="shared" si="58"/>
        <v/>
      </c>
      <c r="I400" t="str">
        <f t="shared" si="59"/>
        <v/>
      </c>
      <c r="J400" t="str">
        <f t="shared" si="60"/>
        <v/>
      </c>
      <c r="K400" t="str">
        <f t="shared" si="61"/>
        <v/>
      </c>
      <c r="L400" t="str">
        <f t="shared" si="62"/>
        <v/>
      </c>
    </row>
    <row r="401" spans="1:12" x14ac:dyDescent="0.2">
      <c r="A401" s="2" t="s">
        <v>89</v>
      </c>
      <c r="B401" s="1" t="s">
        <v>90</v>
      </c>
      <c r="C401" s="2" t="s">
        <v>148</v>
      </c>
      <c r="D401" s="1" t="str">
        <f t="shared" si="54"/>
        <v xml:space="preserve">"name": </v>
      </c>
      <c r="E401" t="str">
        <f t="shared" si="55"/>
        <v>"OUR LADY OF THE LAKE UNIVERSITY(BOTH)",</v>
      </c>
      <c r="F401" t="str">
        <f t="shared" si="56"/>
        <v xml:space="preserve">"AddressLine": </v>
      </c>
      <c r="G401" t="str">
        <f t="shared" si="57"/>
        <v>"411 S.W. 24TH STREET",</v>
      </c>
      <c r="H401" t="str">
        <f t="shared" si="58"/>
        <v xml:space="preserve">"cityStateZip": </v>
      </c>
      <c r="I401" t="str">
        <f t="shared" si="59"/>
        <v>"SAN ANTONIO TX 78207",</v>
      </c>
      <c r="J401" t="str">
        <f t="shared" si="60"/>
        <v xml:space="preserve">"hoo": </v>
      </c>
      <c r="K401" t="str">
        <f t="shared" si="61"/>
        <v>"11/08/2022-11/08/2022 07:00 AM-07:00 PM",</v>
      </c>
      <c r="L401" t="str">
        <f t="shared" si="62"/>
        <v>{"name": "OUR LADY OF THE LAKE UNIVERSITY(BOTH)","AddressLine": "411 S.W. 24TH STREET","cityStateZip": "SAN ANTONIO TX 78207","hoo": ["11/08/2022-11/08/2022 07:00 AM-07:00 PM",]},</v>
      </c>
    </row>
    <row r="402" spans="1:12" x14ac:dyDescent="0.2">
      <c r="A402" s="2"/>
      <c r="B402" s="1" t="s">
        <v>2</v>
      </c>
      <c r="C402" s="2"/>
      <c r="D402" s="1" t="str">
        <f t="shared" si="54"/>
        <v/>
      </c>
      <c r="E402" t="str">
        <f t="shared" si="55"/>
        <v/>
      </c>
      <c r="F402" t="str">
        <f t="shared" si="56"/>
        <v/>
      </c>
      <c r="G402" t="str">
        <f t="shared" si="57"/>
        <v/>
      </c>
      <c r="H402" t="str">
        <f t="shared" si="58"/>
        <v/>
      </c>
      <c r="I402" t="str">
        <f t="shared" si="59"/>
        <v/>
      </c>
      <c r="J402" t="str">
        <f t="shared" si="60"/>
        <v/>
      </c>
      <c r="K402" t="str">
        <f t="shared" si="61"/>
        <v/>
      </c>
      <c r="L402" t="str">
        <f t="shared" si="62"/>
        <v/>
      </c>
    </row>
    <row r="403" spans="1:12" x14ac:dyDescent="0.2">
      <c r="A403" s="2" t="s">
        <v>91</v>
      </c>
      <c r="B403" s="1" t="s">
        <v>92</v>
      </c>
      <c r="C403" s="2" t="s">
        <v>148</v>
      </c>
      <c r="D403" s="1" t="str">
        <f t="shared" si="54"/>
        <v xml:space="preserve">"name": </v>
      </c>
      <c r="E403" t="str">
        <f t="shared" si="55"/>
        <v>"PALO ALTO COLLEGE(BOTH)",</v>
      </c>
      <c r="F403" t="str">
        <f t="shared" si="56"/>
        <v xml:space="preserve">"AddressLine": </v>
      </c>
      <c r="G403" t="str">
        <f t="shared" si="57"/>
        <v>"1400 W. VILLARET BLVD",</v>
      </c>
      <c r="H403" t="str">
        <f t="shared" si="58"/>
        <v xml:space="preserve">"cityStateZip": </v>
      </c>
      <c r="I403" t="str">
        <f t="shared" si="59"/>
        <v>"SAN ANTONIO TX 78224",</v>
      </c>
      <c r="J403" t="str">
        <f t="shared" si="60"/>
        <v xml:space="preserve">"hoo": </v>
      </c>
      <c r="K403" t="str">
        <f t="shared" si="61"/>
        <v>"11/08/2022-11/08/2022 07:00 AM-07:00 PM",</v>
      </c>
      <c r="L403" t="str">
        <f t="shared" si="62"/>
        <v>{"name": "PALO ALTO COLLEGE(BOTH)","AddressLine": "1400 W. VILLARET BLVD","cityStateZip": "SAN ANTONIO TX 78224","hoo": ["11/08/2022-11/08/2022 07:00 AM-07:00 PM",]},</v>
      </c>
    </row>
    <row r="404" spans="1:12" x14ac:dyDescent="0.2">
      <c r="A404" s="2"/>
      <c r="B404" s="1" t="s">
        <v>31</v>
      </c>
      <c r="C404" s="2"/>
      <c r="D404" s="1" t="str">
        <f t="shared" si="54"/>
        <v/>
      </c>
      <c r="E404" t="str">
        <f t="shared" si="55"/>
        <v/>
      </c>
      <c r="F404" t="str">
        <f t="shared" si="56"/>
        <v/>
      </c>
      <c r="G404" t="str">
        <f t="shared" si="57"/>
        <v/>
      </c>
      <c r="H404" t="str">
        <f t="shared" si="58"/>
        <v/>
      </c>
      <c r="I404" t="str">
        <f t="shared" si="59"/>
        <v/>
      </c>
      <c r="J404" t="str">
        <f t="shared" si="60"/>
        <v/>
      </c>
      <c r="K404" t="str">
        <f t="shared" si="61"/>
        <v/>
      </c>
      <c r="L404" t="str">
        <f t="shared" si="62"/>
        <v/>
      </c>
    </row>
    <row r="405" spans="1:12" x14ac:dyDescent="0.2">
      <c r="A405" s="2" t="s">
        <v>518</v>
      </c>
      <c r="B405" s="1" t="s">
        <v>519</v>
      </c>
      <c r="C405" s="2" t="s">
        <v>148</v>
      </c>
      <c r="D405" s="1" t="str">
        <f t="shared" si="54"/>
        <v xml:space="preserve">"name": </v>
      </c>
      <c r="E405" t="str">
        <f t="shared" si="55"/>
        <v>"PARK VILLAGE ELEMENTARY SCHOOL",</v>
      </c>
      <c r="F405" t="str">
        <f t="shared" si="56"/>
        <v xml:space="preserve">"AddressLine": </v>
      </c>
      <c r="G405" t="str">
        <f t="shared" si="57"/>
        <v>"5855 MIDCROWN",</v>
      </c>
      <c r="H405" t="str">
        <f t="shared" si="58"/>
        <v xml:space="preserve">"cityStateZip": </v>
      </c>
      <c r="I405" t="str">
        <f t="shared" si="59"/>
        <v>"SAN ANTONIO TX 78218",</v>
      </c>
      <c r="J405" t="str">
        <f t="shared" si="60"/>
        <v xml:space="preserve">"hoo": </v>
      </c>
      <c r="K405" t="str">
        <f t="shared" si="61"/>
        <v>"11/08/2022-11/08/2022 07:00 AM-07:00 PM",</v>
      </c>
      <c r="L405" t="str">
        <f t="shared" si="62"/>
        <v>{"name": "PARK VILLAGE ELEMENTARY SCHOOL","AddressLine": "5855 MIDCROWN","cityStateZip": "SAN ANTONIO TX 78218","hoo": ["11/08/2022-11/08/2022 07:00 AM-07:00 PM",]},</v>
      </c>
    </row>
    <row r="406" spans="1:12" x14ac:dyDescent="0.2">
      <c r="A406" s="2"/>
      <c r="B406" s="1" t="s">
        <v>289</v>
      </c>
      <c r="C406" s="2"/>
      <c r="D406" s="1" t="str">
        <f t="shared" si="54"/>
        <v/>
      </c>
      <c r="E406" t="str">
        <f t="shared" si="55"/>
        <v/>
      </c>
      <c r="F406" t="str">
        <f t="shared" si="56"/>
        <v/>
      </c>
      <c r="G406" t="str">
        <f t="shared" si="57"/>
        <v/>
      </c>
      <c r="H406" t="str">
        <f t="shared" si="58"/>
        <v/>
      </c>
      <c r="I406" t="str">
        <f t="shared" si="59"/>
        <v/>
      </c>
      <c r="J406" t="str">
        <f t="shared" si="60"/>
        <v/>
      </c>
      <c r="K406" t="str">
        <f t="shared" si="61"/>
        <v/>
      </c>
      <c r="L406" t="str">
        <f t="shared" si="62"/>
        <v/>
      </c>
    </row>
    <row r="407" spans="1:12" x14ac:dyDescent="0.2">
      <c r="A407" s="2" t="s">
        <v>93</v>
      </c>
      <c r="B407" s="1" t="s">
        <v>94</v>
      </c>
      <c r="C407" s="2" t="s">
        <v>148</v>
      </c>
      <c r="D407" s="1" t="str">
        <f t="shared" si="54"/>
        <v xml:space="preserve">"name": </v>
      </c>
      <c r="E407" t="str">
        <f t="shared" si="55"/>
        <v>"PARMAN BRANCH LIBRARY AT STONE OAK(BOTH)",</v>
      </c>
      <c r="F407" t="str">
        <f t="shared" si="56"/>
        <v xml:space="preserve">"AddressLine": </v>
      </c>
      <c r="G407" t="str">
        <f t="shared" si="57"/>
        <v>"20735 WILDERNESS OAK",</v>
      </c>
      <c r="H407" t="str">
        <f t="shared" si="58"/>
        <v xml:space="preserve">"cityStateZip": </v>
      </c>
      <c r="I407" t="str">
        <f t="shared" si="59"/>
        <v>"SAN ANTONIO TX 78258",</v>
      </c>
      <c r="J407" t="str">
        <f t="shared" si="60"/>
        <v xml:space="preserve">"hoo": </v>
      </c>
      <c r="K407" t="str">
        <f t="shared" si="61"/>
        <v>"11/08/2022-11/08/2022 07:00 AM-07:00 PM",</v>
      </c>
      <c r="L407" t="str">
        <f t="shared" si="62"/>
        <v>{"name": "PARMAN BRANCH LIBRARY AT STONE OAK(BOTH)","AddressLine": "20735 WILDERNESS OAK","cityStateZip": "SAN ANTONIO TX 78258","hoo": ["11/08/2022-11/08/2022 07:00 AM-07:00 PM",]},</v>
      </c>
    </row>
    <row r="408" spans="1:12" x14ac:dyDescent="0.2">
      <c r="A408" s="2"/>
      <c r="B408" s="1" t="s">
        <v>95</v>
      </c>
      <c r="C408" s="2"/>
      <c r="D408" s="1" t="str">
        <f t="shared" si="54"/>
        <v/>
      </c>
      <c r="E408" t="str">
        <f t="shared" si="55"/>
        <v/>
      </c>
      <c r="F408" t="str">
        <f t="shared" si="56"/>
        <v/>
      </c>
      <c r="G408" t="str">
        <f t="shared" si="57"/>
        <v/>
      </c>
      <c r="H408" t="str">
        <f t="shared" si="58"/>
        <v/>
      </c>
      <c r="I408" t="str">
        <f t="shared" si="59"/>
        <v/>
      </c>
      <c r="J408" t="str">
        <f t="shared" si="60"/>
        <v/>
      </c>
      <c r="K408" t="str">
        <f t="shared" si="61"/>
        <v/>
      </c>
      <c r="L408" t="str">
        <f t="shared" si="62"/>
        <v/>
      </c>
    </row>
    <row r="409" spans="1:12" x14ac:dyDescent="0.2">
      <c r="A409" s="2" t="s">
        <v>520</v>
      </c>
      <c r="B409" s="1" t="s">
        <v>521</v>
      </c>
      <c r="C409" s="2" t="s">
        <v>148</v>
      </c>
      <c r="D409" s="1" t="str">
        <f t="shared" si="54"/>
        <v xml:space="preserve">"name": </v>
      </c>
      <c r="E409" t="str">
        <f t="shared" si="55"/>
        <v>"PASCHALL ELEMENTARY SCHOOL",</v>
      </c>
      <c r="F409" t="str">
        <f t="shared" si="56"/>
        <v xml:space="preserve">"AddressLine": </v>
      </c>
      <c r="G409" t="str">
        <f t="shared" si="57"/>
        <v>"6351 LAKEVIEW DR.",</v>
      </c>
      <c r="H409" t="str">
        <f t="shared" si="58"/>
        <v xml:space="preserve">"cityStateZip": </v>
      </c>
      <c r="I409" t="str">
        <f t="shared" si="59"/>
        <v>"SAN ANTONIO TX 78244",</v>
      </c>
      <c r="J409" t="str">
        <f t="shared" si="60"/>
        <v xml:space="preserve">"hoo": </v>
      </c>
      <c r="K409" t="str">
        <f t="shared" si="61"/>
        <v>"11/08/2022-11/08/2022 07:00 AM-07:00 PM",</v>
      </c>
      <c r="L409" t="str">
        <f t="shared" si="62"/>
        <v>{"name": "PASCHALL ELEMENTARY SCHOOL","AddressLine": "6351 LAKEVIEW DR.","cityStateZip": "SAN ANTONIO TX 78244","hoo": ["11/08/2022-11/08/2022 07:00 AM-07:00 PM",]},</v>
      </c>
    </row>
    <row r="410" spans="1:12" x14ac:dyDescent="0.2">
      <c r="A410" s="2"/>
      <c r="B410" s="1" t="s">
        <v>216</v>
      </c>
      <c r="C410" s="2"/>
      <c r="D410" s="1" t="str">
        <f t="shared" si="54"/>
        <v/>
      </c>
      <c r="E410" t="str">
        <f t="shared" si="55"/>
        <v/>
      </c>
      <c r="F410" t="str">
        <f t="shared" si="56"/>
        <v/>
      </c>
      <c r="G410" t="str">
        <f t="shared" si="57"/>
        <v/>
      </c>
      <c r="H410" t="str">
        <f t="shared" si="58"/>
        <v/>
      </c>
      <c r="I410" t="str">
        <f t="shared" si="59"/>
        <v/>
      </c>
      <c r="J410" t="str">
        <f t="shared" si="60"/>
        <v/>
      </c>
      <c r="K410" t="str">
        <f t="shared" si="61"/>
        <v/>
      </c>
      <c r="L410" t="str">
        <f t="shared" si="62"/>
        <v/>
      </c>
    </row>
    <row r="411" spans="1:12" x14ac:dyDescent="0.2">
      <c r="A411" s="2" t="s">
        <v>522</v>
      </c>
      <c r="B411" s="1" t="s">
        <v>523</v>
      </c>
      <c r="C411" s="2" t="s">
        <v>148</v>
      </c>
      <c r="D411" s="1" t="str">
        <f t="shared" si="54"/>
        <v xml:space="preserve">"name": </v>
      </c>
      <c r="E411" t="str">
        <f t="shared" si="55"/>
        <v>"PEASE MIDDLE SCHOOL",</v>
      </c>
      <c r="F411" t="str">
        <f t="shared" si="56"/>
        <v xml:space="preserve">"AddressLine": </v>
      </c>
      <c r="G411" t="str">
        <f t="shared" si="57"/>
        <v>"201 HUNT LANE",</v>
      </c>
      <c r="H411" t="str">
        <f t="shared" si="58"/>
        <v xml:space="preserve">"cityStateZip": </v>
      </c>
      <c r="I411" t="str">
        <f t="shared" si="59"/>
        <v>"SAN ANTONIO TX 78245",</v>
      </c>
      <c r="J411" t="str">
        <f t="shared" si="60"/>
        <v xml:space="preserve">"hoo": </v>
      </c>
      <c r="K411" t="str">
        <f t="shared" si="61"/>
        <v>"11/08/2022-11/08/2022 07:00 AM-07:00 PM",</v>
      </c>
      <c r="L411" t="str">
        <f t="shared" si="62"/>
        <v>{"name": "PEASE MIDDLE SCHOOL","AddressLine": "201 HUNT LANE","cityStateZip": "SAN ANTONIO TX 78245","hoo": ["11/08/2022-11/08/2022 07:00 AM-07:00 PM",]},</v>
      </c>
    </row>
    <row r="412" spans="1:12" x14ac:dyDescent="0.2">
      <c r="A412" s="2"/>
      <c r="B412" s="1" t="s">
        <v>19</v>
      </c>
      <c r="C412" s="2"/>
      <c r="D412" s="1" t="str">
        <f t="shared" si="54"/>
        <v/>
      </c>
      <c r="E412" t="str">
        <f t="shared" si="55"/>
        <v/>
      </c>
      <c r="F412" t="str">
        <f t="shared" si="56"/>
        <v/>
      </c>
      <c r="G412" t="str">
        <f t="shared" si="57"/>
        <v/>
      </c>
      <c r="H412" t="str">
        <f t="shared" si="58"/>
        <v/>
      </c>
      <c r="I412" t="str">
        <f t="shared" si="59"/>
        <v/>
      </c>
      <c r="J412" t="str">
        <f t="shared" si="60"/>
        <v/>
      </c>
      <c r="K412" t="str">
        <f t="shared" si="61"/>
        <v/>
      </c>
      <c r="L412" t="str">
        <f t="shared" si="62"/>
        <v/>
      </c>
    </row>
    <row r="413" spans="1:12" x14ac:dyDescent="0.2">
      <c r="A413" s="2" t="s">
        <v>524</v>
      </c>
      <c r="B413" s="1" t="s">
        <v>525</v>
      </c>
      <c r="C413" s="2" t="s">
        <v>148</v>
      </c>
      <c r="D413" s="1" t="str">
        <f t="shared" si="54"/>
        <v xml:space="preserve">"name": </v>
      </c>
      <c r="E413" t="str">
        <f t="shared" si="55"/>
        <v>"PECAN VALLEY ELEMENTARY SCHOOL",</v>
      </c>
      <c r="F413" t="str">
        <f t="shared" si="56"/>
        <v xml:space="preserve">"AddressLine": </v>
      </c>
      <c r="G413" t="str">
        <f t="shared" si="57"/>
        <v>"3966 E. SOUTHCROSS",</v>
      </c>
      <c r="H413" t="str">
        <f t="shared" si="58"/>
        <v xml:space="preserve">"cityStateZip": </v>
      </c>
      <c r="I413" t="str">
        <f t="shared" si="59"/>
        <v>"SAN ANTONIO TX 78222",</v>
      </c>
      <c r="J413" t="str">
        <f t="shared" si="60"/>
        <v xml:space="preserve">"hoo": </v>
      </c>
      <c r="K413" t="str">
        <f t="shared" si="61"/>
        <v>"11/08/2022-11/08/2022 07:00 AM-07:00 PM",</v>
      </c>
      <c r="L413" t="str">
        <f t="shared" si="62"/>
        <v>{"name": "PECAN VALLEY ELEMENTARY SCHOOL","AddressLine": "3966 E. SOUTHCROSS","cityStateZip": "SAN ANTONIO TX 78222","hoo": ["11/08/2022-11/08/2022 07:00 AM-07:00 PM",]},</v>
      </c>
    </row>
    <row r="414" spans="1:12" x14ac:dyDescent="0.2">
      <c r="A414" s="2"/>
      <c r="B414" s="1" t="s">
        <v>106</v>
      </c>
      <c r="C414" s="2"/>
      <c r="D414" s="1" t="str">
        <f t="shared" si="54"/>
        <v/>
      </c>
      <c r="E414" t="str">
        <f t="shared" si="55"/>
        <v/>
      </c>
      <c r="F414" t="str">
        <f t="shared" si="56"/>
        <v/>
      </c>
      <c r="G414" t="str">
        <f t="shared" si="57"/>
        <v/>
      </c>
      <c r="H414" t="str">
        <f t="shared" si="58"/>
        <v/>
      </c>
      <c r="I414" t="str">
        <f t="shared" si="59"/>
        <v/>
      </c>
      <c r="J414" t="str">
        <f t="shared" si="60"/>
        <v/>
      </c>
      <c r="K414" t="str">
        <f t="shared" si="61"/>
        <v/>
      </c>
      <c r="L414" t="str">
        <f t="shared" si="62"/>
        <v/>
      </c>
    </row>
    <row r="415" spans="1:12" x14ac:dyDescent="0.2">
      <c r="A415" s="2" t="s">
        <v>526</v>
      </c>
      <c r="B415" s="1" t="s">
        <v>527</v>
      </c>
      <c r="C415" s="2" t="s">
        <v>148</v>
      </c>
      <c r="D415" s="1" t="str">
        <f t="shared" si="54"/>
        <v xml:space="preserve">"name": </v>
      </c>
      <c r="E415" t="str">
        <f t="shared" si="55"/>
        <v>"PERALES STEAM ELEMENTARY SCHOOL",</v>
      </c>
      <c r="F415" t="str">
        <f t="shared" si="56"/>
        <v xml:space="preserve">"AddressLine": </v>
      </c>
      <c r="G415" t="str">
        <f t="shared" si="57"/>
        <v>"1507 CERALVO STREET",</v>
      </c>
      <c r="H415" t="str">
        <f t="shared" si="58"/>
        <v xml:space="preserve">"cityStateZip": </v>
      </c>
      <c r="I415" t="str">
        <f t="shared" si="59"/>
        <v>"SAN ANTONIO TX 78237",</v>
      </c>
      <c r="J415" t="str">
        <f t="shared" si="60"/>
        <v xml:space="preserve">"hoo": </v>
      </c>
      <c r="K415" t="str">
        <f t="shared" si="61"/>
        <v>"11/08/2022-11/08/2022 07:00 AM-07:00 PM",</v>
      </c>
      <c r="L415" t="str">
        <f t="shared" si="62"/>
        <v>{"name": "PERALES STEAM ELEMENTARY SCHOOL","AddressLine": "1507 CERALVO STREET","cityStateZip": "SAN ANTONIO TX 78237","hoo": ["11/08/2022-11/08/2022 07:00 AM-07:00 PM",]},</v>
      </c>
    </row>
    <row r="416" spans="1:12" x14ac:dyDescent="0.2">
      <c r="A416" s="2"/>
      <c r="B416" s="1" t="s">
        <v>62</v>
      </c>
      <c r="C416" s="2"/>
      <c r="D416" s="1" t="str">
        <f t="shared" si="54"/>
        <v/>
      </c>
      <c r="E416" t="str">
        <f t="shared" si="55"/>
        <v/>
      </c>
      <c r="F416" t="str">
        <f t="shared" si="56"/>
        <v/>
      </c>
      <c r="G416" t="str">
        <f t="shared" si="57"/>
        <v/>
      </c>
      <c r="H416" t="str">
        <f t="shared" si="58"/>
        <v/>
      </c>
      <c r="I416" t="str">
        <f t="shared" si="59"/>
        <v/>
      </c>
      <c r="J416" t="str">
        <f t="shared" si="60"/>
        <v/>
      </c>
      <c r="K416" t="str">
        <f t="shared" si="61"/>
        <v/>
      </c>
      <c r="L416" t="str">
        <f t="shared" si="62"/>
        <v/>
      </c>
    </row>
    <row r="417" spans="1:12" x14ac:dyDescent="0.2">
      <c r="A417" s="2" t="s">
        <v>528</v>
      </c>
      <c r="B417" s="1" t="s">
        <v>529</v>
      </c>
      <c r="C417" s="2" t="s">
        <v>148</v>
      </c>
      <c r="D417" s="1" t="str">
        <f t="shared" si="54"/>
        <v xml:space="preserve">"name": </v>
      </c>
      <c r="E417" t="str">
        <f t="shared" si="55"/>
        <v>"POWELL ELEMENTARY SCHOOL",</v>
      </c>
      <c r="F417" t="str">
        <f t="shared" si="56"/>
        <v xml:space="preserve">"AddressLine": </v>
      </c>
      <c r="G417" t="str">
        <f t="shared" si="57"/>
        <v>"6003 THUNDER RD.",</v>
      </c>
      <c r="H417" t="str">
        <f t="shared" si="58"/>
        <v xml:space="preserve">"cityStateZip": </v>
      </c>
      <c r="I417" t="str">
        <f t="shared" si="59"/>
        <v>"SAN ANTONIO TX 78238",</v>
      </c>
      <c r="J417" t="str">
        <f t="shared" si="60"/>
        <v xml:space="preserve">"hoo": </v>
      </c>
      <c r="K417" t="str">
        <f t="shared" si="61"/>
        <v>"11/08/2022-11/08/2022 07:00 AM-07:00 PM",</v>
      </c>
      <c r="L417" t="str">
        <f t="shared" si="62"/>
        <v>{"name": "POWELL ELEMENTARY SCHOOL","AddressLine": "6003 THUNDER RD.","cityStateZip": "SAN ANTONIO TX 78238","hoo": ["11/08/2022-11/08/2022 07:00 AM-07:00 PM",]},</v>
      </c>
    </row>
    <row r="418" spans="1:12" x14ac:dyDescent="0.2">
      <c r="A418" s="2"/>
      <c r="B418" s="1" t="s">
        <v>65</v>
      </c>
      <c r="C418" s="2"/>
      <c r="D418" s="1" t="str">
        <f t="shared" si="54"/>
        <v/>
      </c>
      <c r="E418" t="str">
        <f t="shared" si="55"/>
        <v/>
      </c>
      <c r="F418" t="str">
        <f t="shared" si="56"/>
        <v/>
      </c>
      <c r="G418" t="str">
        <f t="shared" si="57"/>
        <v/>
      </c>
      <c r="H418" t="str">
        <f t="shared" si="58"/>
        <v/>
      </c>
      <c r="I418" t="str">
        <f t="shared" si="59"/>
        <v/>
      </c>
      <c r="J418" t="str">
        <f t="shared" si="60"/>
        <v/>
      </c>
      <c r="K418" t="str">
        <f t="shared" si="61"/>
        <v/>
      </c>
      <c r="L418" t="str">
        <f t="shared" si="62"/>
        <v/>
      </c>
    </row>
    <row r="419" spans="1:12" x14ac:dyDescent="0.2">
      <c r="A419" s="2" t="s">
        <v>530</v>
      </c>
      <c r="B419" s="1" t="s">
        <v>531</v>
      </c>
      <c r="C419" s="2" t="s">
        <v>148</v>
      </c>
      <c r="D419" s="1" t="str">
        <f t="shared" si="54"/>
        <v xml:space="preserve">"name": </v>
      </c>
      <c r="E419" t="str">
        <f t="shared" si="55"/>
        <v>"PRE-K ACADEMY AT WEST AVENUE",</v>
      </c>
      <c r="F419" t="str">
        <f t="shared" si="56"/>
        <v xml:space="preserve">"AddressLine": </v>
      </c>
      <c r="G419" t="str">
        <f t="shared" si="57"/>
        <v>"3915 WEST AVE",</v>
      </c>
      <c r="H419" t="str">
        <f t="shared" si="58"/>
        <v xml:space="preserve">"cityStateZip": </v>
      </c>
      <c r="I419" t="str">
        <f t="shared" si="59"/>
        <v>"SAN ANTONIO TX 78213",</v>
      </c>
      <c r="J419" t="str">
        <f t="shared" si="60"/>
        <v xml:space="preserve">"hoo": </v>
      </c>
      <c r="K419" t="str">
        <f t="shared" si="61"/>
        <v>"11/08/2022-11/08/2022 07:00 AM-07:00 PM",</v>
      </c>
      <c r="L419" t="str">
        <f t="shared" si="62"/>
        <v>{"name": "PRE-K ACADEMY AT WEST AVENUE","AddressLine": "3915 WEST AVE","cityStateZip": "SAN ANTONIO TX 78213","hoo": ["11/08/2022-11/08/2022 07:00 AM-07:00 PM",]},</v>
      </c>
    </row>
    <row r="420" spans="1:12" x14ac:dyDescent="0.2">
      <c r="A420" s="2"/>
      <c r="B420" s="1" t="s">
        <v>16</v>
      </c>
      <c r="C420" s="2"/>
      <c r="D420" s="1" t="str">
        <f t="shared" si="54"/>
        <v/>
      </c>
      <c r="E420" t="str">
        <f t="shared" si="55"/>
        <v/>
      </c>
      <c r="F420" t="str">
        <f t="shared" si="56"/>
        <v/>
      </c>
      <c r="G420" t="str">
        <f t="shared" si="57"/>
        <v/>
      </c>
      <c r="H420" t="str">
        <f t="shared" si="58"/>
        <v/>
      </c>
      <c r="I420" t="str">
        <f t="shared" si="59"/>
        <v/>
      </c>
      <c r="J420" t="str">
        <f t="shared" si="60"/>
        <v/>
      </c>
      <c r="K420" t="str">
        <f t="shared" si="61"/>
        <v/>
      </c>
      <c r="L420" t="str">
        <f t="shared" si="62"/>
        <v/>
      </c>
    </row>
    <row r="421" spans="1:12" x14ac:dyDescent="0.2">
      <c r="A421" s="2" t="s">
        <v>96</v>
      </c>
      <c r="B421" s="1" t="s">
        <v>97</v>
      </c>
      <c r="C421" s="2" t="s">
        <v>148</v>
      </c>
      <c r="D421" s="1" t="str">
        <f t="shared" si="54"/>
        <v xml:space="preserve">"name": </v>
      </c>
      <c r="E421" t="str">
        <f t="shared" si="55"/>
        <v>"PRECINCT 1 SATELLITE OFFICE(BOTH)",</v>
      </c>
      <c r="F421" t="str">
        <f t="shared" si="56"/>
        <v xml:space="preserve">"AddressLine": </v>
      </c>
      <c r="G421" t="str">
        <f t="shared" si="57"/>
        <v>"3505 PLEASANTON ROAD",</v>
      </c>
      <c r="H421" t="str">
        <f t="shared" si="58"/>
        <v xml:space="preserve">"cityStateZip": </v>
      </c>
      <c r="I421" t="str">
        <f t="shared" si="59"/>
        <v>"SAN ANTONIO TX 78221",</v>
      </c>
      <c r="J421" t="str">
        <f t="shared" si="60"/>
        <v xml:space="preserve">"hoo": </v>
      </c>
      <c r="K421" t="str">
        <f t="shared" si="61"/>
        <v>"11/08/2022-11/08/2022 07:00 AM-07:00 PM",</v>
      </c>
      <c r="L421" t="str">
        <f t="shared" si="62"/>
        <v>{"name": "PRECINCT 1 SATELLITE OFFICE(BOTH)","AddressLine": "3505 PLEASANTON ROAD","cityStateZip": "SAN ANTONIO TX 78221","hoo": ["11/08/2022-11/08/2022 07:00 AM-07:00 PM",]},</v>
      </c>
    </row>
    <row r="422" spans="1:12" x14ac:dyDescent="0.2">
      <c r="A422" s="2"/>
      <c r="B422" s="1" t="s">
        <v>98</v>
      </c>
      <c r="C422" s="2"/>
      <c r="D422" s="1" t="str">
        <f t="shared" si="54"/>
        <v/>
      </c>
      <c r="E422" t="str">
        <f t="shared" si="55"/>
        <v/>
      </c>
      <c r="F422" t="str">
        <f t="shared" si="56"/>
        <v/>
      </c>
      <c r="G422" t="str">
        <f t="shared" si="57"/>
        <v/>
      </c>
      <c r="H422" t="str">
        <f t="shared" si="58"/>
        <v/>
      </c>
      <c r="I422" t="str">
        <f t="shared" si="59"/>
        <v/>
      </c>
      <c r="J422" t="str">
        <f t="shared" si="60"/>
        <v/>
      </c>
      <c r="K422" t="str">
        <f t="shared" si="61"/>
        <v/>
      </c>
      <c r="L422" t="str">
        <f t="shared" si="62"/>
        <v/>
      </c>
    </row>
    <row r="423" spans="1:12" x14ac:dyDescent="0.2">
      <c r="A423" s="2" t="s">
        <v>99</v>
      </c>
      <c r="B423" s="1" t="s">
        <v>100</v>
      </c>
      <c r="C423" s="2" t="s">
        <v>148</v>
      </c>
      <c r="D423" s="1" t="str">
        <f t="shared" si="54"/>
        <v xml:space="preserve">"name": </v>
      </c>
      <c r="E423" t="str">
        <f t="shared" si="55"/>
        <v>"PRECINCT 3 SATELLITE OFFICE(BOTH)",</v>
      </c>
      <c r="F423" t="str">
        <f t="shared" si="56"/>
        <v xml:space="preserve">"AddressLine": </v>
      </c>
      <c r="G423" t="str">
        <f t="shared" si="57"/>
        <v>"320 INTERPARK BLVD",</v>
      </c>
      <c r="H423" t="str">
        <f t="shared" si="58"/>
        <v xml:space="preserve">"cityStateZip": </v>
      </c>
      <c r="I423" t="str">
        <f t="shared" si="59"/>
        <v>"SAN ANTONIO TX 78216",</v>
      </c>
      <c r="J423" t="str">
        <f t="shared" si="60"/>
        <v xml:space="preserve">"hoo": </v>
      </c>
      <c r="K423" t="str">
        <f t="shared" si="61"/>
        <v>"11/08/2022-11/08/2022 07:00 AM-07:00 PM",</v>
      </c>
      <c r="L423" t="str">
        <f t="shared" si="62"/>
        <v>{"name": "PRECINCT 3 SATELLITE OFFICE(BOTH)","AddressLine": "320 INTERPARK BLVD","cityStateZip": "SAN ANTONIO TX 78216","hoo": ["11/08/2022-11/08/2022 07:00 AM-07:00 PM",]},</v>
      </c>
    </row>
    <row r="424" spans="1:12" x14ac:dyDescent="0.2">
      <c r="A424" s="2"/>
      <c r="B424" s="1" t="s">
        <v>101</v>
      </c>
      <c r="C424" s="2"/>
      <c r="D424" s="1" t="str">
        <f t="shared" si="54"/>
        <v/>
      </c>
      <c r="E424" t="str">
        <f t="shared" si="55"/>
        <v/>
      </c>
      <c r="F424" t="str">
        <f t="shared" si="56"/>
        <v/>
      </c>
      <c r="G424" t="str">
        <f t="shared" si="57"/>
        <v/>
      </c>
      <c r="H424" t="str">
        <f t="shared" si="58"/>
        <v/>
      </c>
      <c r="I424" t="str">
        <f t="shared" si="59"/>
        <v/>
      </c>
      <c r="J424" t="str">
        <f t="shared" si="60"/>
        <v/>
      </c>
      <c r="K424" t="str">
        <f t="shared" si="61"/>
        <v/>
      </c>
      <c r="L424" t="str">
        <f t="shared" si="62"/>
        <v/>
      </c>
    </row>
    <row r="425" spans="1:12" x14ac:dyDescent="0.2">
      <c r="A425" s="2" t="s">
        <v>532</v>
      </c>
      <c r="B425" s="1" t="s">
        <v>533</v>
      </c>
      <c r="C425" s="2" t="s">
        <v>148</v>
      </c>
      <c r="D425" s="1" t="str">
        <f t="shared" si="54"/>
        <v xml:space="preserve">"name": </v>
      </c>
      <c r="E425" t="str">
        <f t="shared" si="55"/>
        <v>"RABA ELEMENTARY SCHOOL",</v>
      </c>
      <c r="F425" t="str">
        <f t="shared" si="56"/>
        <v xml:space="preserve">"AddressLine": </v>
      </c>
      <c r="G425" t="str">
        <f t="shared" si="57"/>
        <v>"9740 RABA DRIVE",</v>
      </c>
      <c r="H425" t="str">
        <f t="shared" si="58"/>
        <v xml:space="preserve">"cityStateZip": </v>
      </c>
      <c r="I425" t="str">
        <f t="shared" si="59"/>
        <v>"SAN ANTONIO TX 78251",</v>
      </c>
      <c r="J425" t="str">
        <f t="shared" si="60"/>
        <v xml:space="preserve">"hoo": </v>
      </c>
      <c r="K425" t="str">
        <f t="shared" si="61"/>
        <v>"11/08/2022-11/08/2022 07:00 AM-07:00 PM",</v>
      </c>
      <c r="L425" t="str">
        <f t="shared" si="62"/>
        <v>{"name": "RABA ELEMENTARY SCHOOL","AddressLine": "9740 RABA DRIVE","cityStateZip": "SAN ANTONIO TX 78251","hoo": ["11/08/2022-11/08/2022 07:00 AM-07:00 PM",]},</v>
      </c>
    </row>
    <row r="426" spans="1:12" x14ac:dyDescent="0.2">
      <c r="A426" s="2"/>
      <c r="B426" s="1" t="s">
        <v>82</v>
      </c>
      <c r="C426" s="2"/>
      <c r="D426" s="1" t="str">
        <f t="shared" si="54"/>
        <v/>
      </c>
      <c r="E426" t="str">
        <f t="shared" si="55"/>
        <v/>
      </c>
      <c r="F426" t="str">
        <f t="shared" si="56"/>
        <v/>
      </c>
      <c r="G426" t="str">
        <f t="shared" si="57"/>
        <v/>
      </c>
      <c r="H426" t="str">
        <f t="shared" si="58"/>
        <v/>
      </c>
      <c r="I426" t="str">
        <f t="shared" si="59"/>
        <v/>
      </c>
      <c r="J426" t="str">
        <f t="shared" si="60"/>
        <v/>
      </c>
      <c r="K426" t="str">
        <f t="shared" si="61"/>
        <v/>
      </c>
      <c r="L426" t="str">
        <f t="shared" si="62"/>
        <v/>
      </c>
    </row>
    <row r="427" spans="1:12" x14ac:dyDescent="0.2">
      <c r="A427" s="2" t="s">
        <v>534</v>
      </c>
      <c r="B427" s="1" t="s">
        <v>535</v>
      </c>
      <c r="C427" s="2" t="s">
        <v>148</v>
      </c>
      <c r="D427" s="1" t="str">
        <f t="shared" si="54"/>
        <v xml:space="preserve">"name": </v>
      </c>
      <c r="E427" t="str">
        <f t="shared" si="55"/>
        <v>"RALPH LANGLEY ELEMENTARY SCHOOL",</v>
      </c>
      <c r="F427" t="str">
        <f t="shared" si="56"/>
        <v xml:space="preserve">"AddressLine": </v>
      </c>
      <c r="G427" t="str">
        <f t="shared" si="57"/>
        <v>"14185 BELLA VISTA PLACE",</v>
      </c>
      <c r="H427" t="str">
        <f t="shared" si="58"/>
        <v xml:space="preserve">"cityStateZip": </v>
      </c>
      <c r="I427" t="str">
        <f t="shared" si="59"/>
        <v>"SAN ANTONIO TX 78253",</v>
      </c>
      <c r="J427" t="str">
        <f t="shared" si="60"/>
        <v xml:space="preserve">"hoo": </v>
      </c>
      <c r="K427" t="str">
        <f t="shared" si="61"/>
        <v>"11/08/2022-11/08/2022 07:00 AM-07:00 PM",</v>
      </c>
      <c r="L427" t="str">
        <f t="shared" si="62"/>
        <v>{"name": "RALPH LANGLEY ELEMENTARY SCHOOL","AddressLine": "14185 BELLA VISTA PLACE","cityStateZip": "SAN ANTONIO TX 78253","hoo": ["11/08/2022-11/08/2022 07:00 AM-07:00 PM",]},</v>
      </c>
    </row>
    <row r="428" spans="1:12" x14ac:dyDescent="0.2">
      <c r="A428" s="2"/>
      <c r="B428" s="1" t="s">
        <v>255</v>
      </c>
      <c r="C428" s="2"/>
      <c r="D428" s="1" t="str">
        <f t="shared" si="54"/>
        <v/>
      </c>
      <c r="E428" t="str">
        <f t="shared" si="55"/>
        <v/>
      </c>
      <c r="F428" t="str">
        <f t="shared" si="56"/>
        <v/>
      </c>
      <c r="G428" t="str">
        <f t="shared" si="57"/>
        <v/>
      </c>
      <c r="H428" t="str">
        <f t="shared" si="58"/>
        <v/>
      </c>
      <c r="I428" t="str">
        <f t="shared" si="59"/>
        <v/>
      </c>
      <c r="J428" t="str">
        <f t="shared" si="60"/>
        <v/>
      </c>
      <c r="K428" t="str">
        <f t="shared" si="61"/>
        <v/>
      </c>
      <c r="L428" t="str">
        <f t="shared" si="62"/>
        <v/>
      </c>
    </row>
    <row r="429" spans="1:12" x14ac:dyDescent="0.2">
      <c r="A429" s="2" t="s">
        <v>536</v>
      </c>
      <c r="B429" s="1" t="s">
        <v>537</v>
      </c>
      <c r="C429" s="2" t="s">
        <v>148</v>
      </c>
      <c r="D429" s="1" t="str">
        <f t="shared" si="54"/>
        <v xml:space="preserve">"name": </v>
      </c>
      <c r="E429" t="str">
        <f t="shared" si="55"/>
        <v>"RAWLINSON MIDDLE SCHOOL",</v>
      </c>
      <c r="F429" t="str">
        <f t="shared" si="56"/>
        <v xml:space="preserve">"AddressLine": </v>
      </c>
      <c r="G429" t="str">
        <f t="shared" si="57"/>
        <v>"14100 VANCE JACKSON",</v>
      </c>
      <c r="H429" t="str">
        <f t="shared" si="58"/>
        <v xml:space="preserve">"cityStateZip": </v>
      </c>
      <c r="I429" t="str">
        <f t="shared" si="59"/>
        <v>"SAN ANTONIO TX 78249",</v>
      </c>
      <c r="J429" t="str">
        <f t="shared" si="60"/>
        <v xml:space="preserve">"hoo": </v>
      </c>
      <c r="K429" t="str">
        <f t="shared" si="61"/>
        <v>"11/08/2022-11/08/2022 07:00 AM-07:00 PM",</v>
      </c>
      <c r="L429" t="str">
        <f t="shared" si="62"/>
        <v>{"name": "RAWLINSON MIDDLE SCHOOL","AddressLine": "14100 VANCE JACKSON","cityStateZip": "SAN ANTONIO TX 78249","hoo": ["11/08/2022-11/08/2022 07:00 AM-07:00 PM",]},</v>
      </c>
    </row>
    <row r="430" spans="1:12" x14ac:dyDescent="0.2">
      <c r="A430" s="2"/>
      <c r="B430" s="1" t="s">
        <v>54</v>
      </c>
      <c r="C430" s="2"/>
      <c r="D430" s="1" t="str">
        <f t="shared" si="54"/>
        <v/>
      </c>
      <c r="E430" t="str">
        <f t="shared" si="55"/>
        <v/>
      </c>
      <c r="F430" t="str">
        <f t="shared" si="56"/>
        <v/>
      </c>
      <c r="G430" t="str">
        <f t="shared" si="57"/>
        <v/>
      </c>
      <c r="H430" t="str">
        <f t="shared" si="58"/>
        <v/>
      </c>
      <c r="I430" t="str">
        <f t="shared" si="59"/>
        <v/>
      </c>
      <c r="J430" t="str">
        <f t="shared" si="60"/>
        <v/>
      </c>
      <c r="K430" t="str">
        <f t="shared" si="61"/>
        <v/>
      </c>
      <c r="L430" t="str">
        <f t="shared" si="62"/>
        <v/>
      </c>
    </row>
    <row r="431" spans="1:12" x14ac:dyDescent="0.2">
      <c r="A431" s="2" t="s">
        <v>538</v>
      </c>
      <c r="B431" s="1" t="s">
        <v>539</v>
      </c>
      <c r="C431" s="2" t="s">
        <v>148</v>
      </c>
      <c r="D431" s="1" t="str">
        <f t="shared" si="54"/>
        <v xml:space="preserve">"name": </v>
      </c>
      <c r="E431" t="str">
        <f t="shared" si="55"/>
        <v>"RAYBURN ELEMENTARY SCHOOL",</v>
      </c>
      <c r="F431" t="str">
        <f t="shared" si="56"/>
        <v xml:space="preserve">"AddressLine": </v>
      </c>
      <c r="G431" t="str">
        <f t="shared" si="57"/>
        <v>"635 RAYBURN DRIVE",</v>
      </c>
      <c r="H431" t="str">
        <f t="shared" si="58"/>
        <v xml:space="preserve">"cityStateZip": </v>
      </c>
      <c r="I431" t="str">
        <f t="shared" si="59"/>
        <v>"SAN ANTONIO TX 78214",</v>
      </c>
      <c r="J431" t="str">
        <f t="shared" si="60"/>
        <v xml:space="preserve">"hoo": </v>
      </c>
      <c r="K431" t="str">
        <f t="shared" si="61"/>
        <v>"11/08/2022-11/08/2022 07:00 AM-07:00 PM",</v>
      </c>
      <c r="L431" t="str">
        <f t="shared" si="62"/>
        <v>{"name": "RAYBURN ELEMENTARY SCHOOL","AddressLine": "635 RAYBURN DRIVE","cityStateZip": "SAN ANTONIO TX 78214","hoo": ["11/08/2022-11/08/2022 07:00 AM-07:00 PM",]},</v>
      </c>
    </row>
    <row r="432" spans="1:12" x14ac:dyDescent="0.2">
      <c r="A432" s="2"/>
      <c r="B432" s="1" t="s">
        <v>77</v>
      </c>
      <c r="C432" s="2"/>
      <c r="D432" s="1" t="str">
        <f t="shared" si="54"/>
        <v/>
      </c>
      <c r="E432" t="str">
        <f t="shared" si="55"/>
        <v/>
      </c>
      <c r="F432" t="str">
        <f t="shared" si="56"/>
        <v/>
      </c>
      <c r="G432" t="str">
        <f t="shared" si="57"/>
        <v/>
      </c>
      <c r="H432" t="str">
        <f t="shared" si="58"/>
        <v/>
      </c>
      <c r="I432" t="str">
        <f t="shared" si="59"/>
        <v/>
      </c>
      <c r="J432" t="str">
        <f t="shared" si="60"/>
        <v/>
      </c>
      <c r="K432" t="str">
        <f t="shared" si="61"/>
        <v/>
      </c>
      <c r="L432" t="str">
        <f t="shared" si="62"/>
        <v/>
      </c>
    </row>
    <row r="433" spans="1:12" x14ac:dyDescent="0.2">
      <c r="A433" s="2" t="s">
        <v>540</v>
      </c>
      <c r="B433" s="1" t="s">
        <v>541</v>
      </c>
      <c r="C433" s="2" t="s">
        <v>148</v>
      </c>
      <c r="D433" s="1" t="str">
        <f t="shared" si="54"/>
        <v xml:space="preserve">"name": </v>
      </c>
      <c r="E433" t="str">
        <f t="shared" si="55"/>
        <v>"REDLAND OAKS ELEMENTARY SCHOOL",</v>
      </c>
      <c r="F433" t="str">
        <f t="shared" si="56"/>
        <v xml:space="preserve">"AddressLine": </v>
      </c>
      <c r="G433" t="str">
        <f t="shared" si="57"/>
        <v>"16650 REDLAND RD.",</v>
      </c>
      <c r="H433" t="str">
        <f t="shared" si="58"/>
        <v xml:space="preserve">"cityStateZip": </v>
      </c>
      <c r="I433" t="str">
        <f t="shared" si="59"/>
        <v>"SAN ANTONIO TX 78247",</v>
      </c>
      <c r="J433" t="str">
        <f t="shared" si="60"/>
        <v xml:space="preserve">"hoo": </v>
      </c>
      <c r="K433" t="str">
        <f t="shared" si="61"/>
        <v>"11/08/2022-11/08/2022 07:00 AM-07:00 PM",</v>
      </c>
      <c r="L433" t="str">
        <f t="shared" si="62"/>
        <v>{"name": "REDLAND OAKS ELEMENTARY SCHOOL","AddressLine": "16650 REDLAND RD.","cityStateZip": "SAN ANTONIO TX 78247","hoo": ["11/08/2022-11/08/2022 07:00 AM-07:00 PM",]},</v>
      </c>
    </row>
    <row r="434" spans="1:12" x14ac:dyDescent="0.2">
      <c r="A434" s="2"/>
      <c r="B434" s="1" t="s">
        <v>109</v>
      </c>
      <c r="C434" s="2"/>
      <c r="D434" s="1" t="str">
        <f t="shared" si="54"/>
        <v/>
      </c>
      <c r="E434" t="str">
        <f t="shared" si="55"/>
        <v/>
      </c>
      <c r="F434" t="str">
        <f t="shared" si="56"/>
        <v/>
      </c>
      <c r="G434" t="str">
        <f t="shared" si="57"/>
        <v/>
      </c>
      <c r="H434" t="str">
        <f t="shared" si="58"/>
        <v/>
      </c>
      <c r="I434" t="str">
        <f t="shared" si="59"/>
        <v/>
      </c>
      <c r="J434" t="str">
        <f t="shared" si="60"/>
        <v/>
      </c>
      <c r="K434" t="str">
        <f t="shared" si="61"/>
        <v/>
      </c>
      <c r="L434" t="str">
        <f t="shared" si="62"/>
        <v/>
      </c>
    </row>
    <row r="435" spans="1:12" x14ac:dyDescent="0.2">
      <c r="A435" s="2" t="s">
        <v>542</v>
      </c>
      <c r="B435" s="1" t="s">
        <v>543</v>
      </c>
      <c r="C435" s="2" t="s">
        <v>148</v>
      </c>
      <c r="D435" s="1" t="str">
        <f t="shared" si="54"/>
        <v xml:space="preserve">"name": </v>
      </c>
      <c r="E435" t="str">
        <f t="shared" si="55"/>
        <v>"REGENCY PLACE ELEMENTARY SCHOOL",</v>
      </c>
      <c r="F435" t="str">
        <f t="shared" si="56"/>
        <v xml:space="preserve">"AddressLine": </v>
      </c>
      <c r="G435" t="str">
        <f t="shared" si="57"/>
        <v>"2635 MACARTHUR VIEW",</v>
      </c>
      <c r="H435" t="str">
        <f t="shared" si="58"/>
        <v xml:space="preserve">"cityStateZip": </v>
      </c>
      <c r="I435" t="str">
        <f t="shared" si="59"/>
        <v>"SAN ANTONIO TX 78217",</v>
      </c>
      <c r="J435" t="str">
        <f t="shared" si="60"/>
        <v xml:space="preserve">"hoo": </v>
      </c>
      <c r="K435" t="str">
        <f t="shared" si="61"/>
        <v>"11/08/2022-11/08/2022 07:00 AM-07:00 PM",</v>
      </c>
      <c r="L435" t="str">
        <f t="shared" si="62"/>
        <v>{"name": "REGENCY PLACE ELEMENTARY SCHOOL","AddressLine": "2635 MACARTHUR VIEW","cityStateZip": "SAN ANTONIO TX 78217","hoo": ["11/08/2022-11/08/2022 07:00 AM-07:00 PM",]},</v>
      </c>
    </row>
    <row r="436" spans="1:12" x14ac:dyDescent="0.2">
      <c r="A436" s="2"/>
      <c r="B436" s="1" t="s">
        <v>235</v>
      </c>
      <c r="C436" s="2"/>
      <c r="D436" s="1" t="str">
        <f t="shared" si="54"/>
        <v/>
      </c>
      <c r="E436" t="str">
        <f t="shared" si="55"/>
        <v/>
      </c>
      <c r="F436" t="str">
        <f t="shared" si="56"/>
        <v/>
      </c>
      <c r="G436" t="str">
        <f t="shared" si="57"/>
        <v/>
      </c>
      <c r="H436" t="str">
        <f t="shared" si="58"/>
        <v/>
      </c>
      <c r="I436" t="str">
        <f t="shared" si="59"/>
        <v/>
      </c>
      <c r="J436" t="str">
        <f t="shared" si="60"/>
        <v/>
      </c>
      <c r="K436" t="str">
        <f t="shared" si="61"/>
        <v/>
      </c>
      <c r="L436" t="str">
        <f t="shared" si="62"/>
        <v/>
      </c>
    </row>
    <row r="437" spans="1:12" x14ac:dyDescent="0.2">
      <c r="A437" s="2" t="s">
        <v>544</v>
      </c>
      <c r="B437" s="1" t="s">
        <v>545</v>
      </c>
      <c r="C437" s="2" t="s">
        <v>148</v>
      </c>
      <c r="D437" s="1" t="str">
        <f t="shared" si="54"/>
        <v xml:space="preserve">"name": </v>
      </c>
      <c r="E437" t="str">
        <f t="shared" si="55"/>
        <v>"RESNIK MIDDLE SCHOOL",</v>
      </c>
      <c r="F437" t="str">
        <f t="shared" si="56"/>
        <v xml:space="preserve">"AddressLine": </v>
      </c>
      <c r="G437" t="str">
        <f t="shared" si="57"/>
        <v>"4495 VERANO PKWY.",</v>
      </c>
      <c r="H437" t="str">
        <f t="shared" si="58"/>
        <v xml:space="preserve">"cityStateZip": </v>
      </c>
      <c r="I437" t="str">
        <f t="shared" si="59"/>
        <v>"VON ORMY TX 78073",</v>
      </c>
      <c r="J437" t="str">
        <f t="shared" si="60"/>
        <v xml:space="preserve">"hoo": </v>
      </c>
      <c r="K437" t="str">
        <f t="shared" si="61"/>
        <v>"11/08/2022-11/08/2022 07:00 AM-07:00 PM",</v>
      </c>
      <c r="L437" t="str">
        <f t="shared" si="62"/>
        <v>{"name": "RESNIK MIDDLE SCHOOL","AddressLine": "4495 VERANO PKWY.","cityStateZip": "VON ORMY TX 78073","hoo": ["11/08/2022-11/08/2022 07:00 AM-07:00 PM",]},</v>
      </c>
    </row>
    <row r="438" spans="1:12" x14ac:dyDescent="0.2">
      <c r="A438" s="2"/>
      <c r="B438" s="1" t="s">
        <v>246</v>
      </c>
      <c r="C438" s="2"/>
      <c r="D438" s="1" t="str">
        <f t="shared" si="54"/>
        <v/>
      </c>
      <c r="E438" t="str">
        <f t="shared" si="55"/>
        <v/>
      </c>
      <c r="F438" t="str">
        <f t="shared" si="56"/>
        <v/>
      </c>
      <c r="G438" t="str">
        <f t="shared" si="57"/>
        <v/>
      </c>
      <c r="H438" t="str">
        <f t="shared" si="58"/>
        <v/>
      </c>
      <c r="I438" t="str">
        <f t="shared" si="59"/>
        <v/>
      </c>
      <c r="J438" t="str">
        <f t="shared" si="60"/>
        <v/>
      </c>
      <c r="K438" t="str">
        <f t="shared" si="61"/>
        <v/>
      </c>
      <c r="L438" t="str">
        <f t="shared" si="62"/>
        <v/>
      </c>
    </row>
    <row r="439" spans="1:12" x14ac:dyDescent="0.2">
      <c r="A439" s="2" t="s">
        <v>546</v>
      </c>
      <c r="B439" s="1" t="s">
        <v>547</v>
      </c>
      <c r="C439" s="2" t="s">
        <v>148</v>
      </c>
      <c r="D439" s="1" t="str">
        <f t="shared" si="54"/>
        <v xml:space="preserve">"name": </v>
      </c>
      <c r="E439" t="str">
        <f t="shared" si="55"/>
        <v>"RHODES ELEMENTARY SCHOOL",</v>
      </c>
      <c r="F439" t="str">
        <f t="shared" si="56"/>
        <v xml:space="preserve">"AddressLine": </v>
      </c>
      <c r="G439" t="str">
        <f t="shared" si="57"/>
        <v>"5714 NORTH KNOLL",</v>
      </c>
      <c r="H439" t="str">
        <f t="shared" si="58"/>
        <v xml:space="preserve">"cityStateZip": </v>
      </c>
      <c r="I439" t="str">
        <f t="shared" si="59"/>
        <v>"SAN ANTONIO TX 78240",</v>
      </c>
      <c r="J439" t="str">
        <f t="shared" si="60"/>
        <v xml:space="preserve">"hoo": </v>
      </c>
      <c r="K439" t="str">
        <f t="shared" si="61"/>
        <v>"11/08/2022-11/08/2022 07:00 AM-07:00 PM",</v>
      </c>
      <c r="L439" t="str">
        <f t="shared" si="62"/>
        <v>{"name": "RHODES ELEMENTARY SCHOOL","AddressLine": "5714 NORTH KNOLL","cityStateZip": "SAN ANTONIO TX 78240","hoo": ["11/08/2022-11/08/2022 07:00 AM-07:00 PM",]},</v>
      </c>
    </row>
    <row r="440" spans="1:12" x14ac:dyDescent="0.2">
      <c r="A440" s="2"/>
      <c r="B440" s="1" t="s">
        <v>321</v>
      </c>
      <c r="C440" s="2"/>
      <c r="D440" s="1" t="str">
        <f t="shared" si="54"/>
        <v/>
      </c>
      <c r="E440" t="str">
        <f t="shared" si="55"/>
        <v/>
      </c>
      <c r="F440" t="str">
        <f t="shared" si="56"/>
        <v/>
      </c>
      <c r="G440" t="str">
        <f t="shared" si="57"/>
        <v/>
      </c>
      <c r="H440" t="str">
        <f t="shared" si="58"/>
        <v/>
      </c>
      <c r="I440" t="str">
        <f t="shared" si="59"/>
        <v/>
      </c>
      <c r="J440" t="str">
        <f t="shared" si="60"/>
        <v/>
      </c>
      <c r="K440" t="str">
        <f t="shared" si="61"/>
        <v/>
      </c>
      <c r="L440" t="str">
        <f t="shared" si="62"/>
        <v/>
      </c>
    </row>
    <row r="441" spans="1:12" x14ac:dyDescent="0.2">
      <c r="A441" s="2" t="s">
        <v>548</v>
      </c>
      <c r="B441" s="1" t="s">
        <v>549</v>
      </c>
      <c r="C441" s="2" t="s">
        <v>148</v>
      </c>
      <c r="D441" s="1" t="str">
        <f t="shared" si="54"/>
        <v xml:space="preserve">"name": </v>
      </c>
      <c r="E441" t="str">
        <f t="shared" si="55"/>
        <v>"RIDGEVIEW ELEMENTARY SCHOOL",</v>
      </c>
      <c r="F441" t="str">
        <f t="shared" si="56"/>
        <v xml:space="preserve">"AddressLine": </v>
      </c>
      <c r="G441" t="str">
        <f t="shared" si="57"/>
        <v>"8223 N. MCCULLOUGH AVE",</v>
      </c>
      <c r="H441" t="str">
        <f t="shared" si="58"/>
        <v xml:space="preserve">"cityStateZip": </v>
      </c>
      <c r="I441" t="str">
        <f t="shared" si="59"/>
        <v>"SAN ANTONIO TX 78216",</v>
      </c>
      <c r="J441" t="str">
        <f t="shared" si="60"/>
        <v xml:space="preserve">"hoo": </v>
      </c>
      <c r="K441" t="str">
        <f t="shared" si="61"/>
        <v>"11/08/2022-11/08/2022 07:00 AM-07:00 PM",</v>
      </c>
      <c r="L441" t="str">
        <f t="shared" si="62"/>
        <v>{"name": "RIDGEVIEW ELEMENTARY SCHOOL","AddressLine": "8223 N. MCCULLOUGH AVE","cityStateZip": "SAN ANTONIO TX 78216","hoo": ["11/08/2022-11/08/2022 07:00 AM-07:00 PM",]},</v>
      </c>
    </row>
    <row r="442" spans="1:12" x14ac:dyDescent="0.2">
      <c r="A442" s="2"/>
      <c r="B442" s="1" t="s">
        <v>101</v>
      </c>
      <c r="C442" s="2"/>
      <c r="D442" s="1" t="str">
        <f t="shared" si="54"/>
        <v/>
      </c>
      <c r="E442" t="str">
        <f t="shared" si="55"/>
        <v/>
      </c>
      <c r="F442" t="str">
        <f t="shared" si="56"/>
        <v/>
      </c>
      <c r="G442" t="str">
        <f t="shared" si="57"/>
        <v/>
      </c>
      <c r="H442" t="str">
        <f t="shared" si="58"/>
        <v/>
      </c>
      <c r="I442" t="str">
        <f t="shared" si="59"/>
        <v/>
      </c>
      <c r="J442" t="str">
        <f t="shared" si="60"/>
        <v/>
      </c>
      <c r="K442" t="str">
        <f t="shared" si="61"/>
        <v/>
      </c>
      <c r="L442" t="str">
        <f t="shared" si="62"/>
        <v/>
      </c>
    </row>
    <row r="443" spans="1:12" x14ac:dyDescent="0.2">
      <c r="A443" s="2" t="s">
        <v>550</v>
      </c>
      <c r="B443" s="1" t="s">
        <v>551</v>
      </c>
      <c r="C443" s="2" t="s">
        <v>148</v>
      </c>
      <c r="D443" s="1" t="str">
        <f t="shared" si="54"/>
        <v xml:space="preserve">"name": </v>
      </c>
      <c r="E443" t="str">
        <f t="shared" si="55"/>
        <v>"RIVERSIDE PARK ELEMENTARY SCHOOL",</v>
      </c>
      <c r="F443" t="str">
        <f t="shared" si="56"/>
        <v xml:space="preserve">"AddressLine": </v>
      </c>
      <c r="G443" t="str">
        <f t="shared" si="57"/>
        <v>"202 SCHOOL STREET",</v>
      </c>
      <c r="H443" t="str">
        <f t="shared" si="58"/>
        <v xml:space="preserve">"cityStateZip": </v>
      </c>
      <c r="I443" t="str">
        <f t="shared" si="59"/>
        <v>"SAN ANTONIO TX 78210",</v>
      </c>
      <c r="J443" t="str">
        <f t="shared" si="60"/>
        <v xml:space="preserve">"hoo": </v>
      </c>
      <c r="K443" t="str">
        <f t="shared" si="61"/>
        <v>"11/08/2022-11/08/2022 07:00 AM-07:00 PM",</v>
      </c>
      <c r="L443" t="str">
        <f t="shared" si="62"/>
        <v>{"name": "RIVERSIDE PARK ELEMENTARY SCHOOL","AddressLine": "202 SCHOOL STREET","cityStateZip": "SAN ANTONIO TX 78210","hoo": ["11/08/2022-11/08/2022 07:00 AM-07:00 PM",]},</v>
      </c>
    </row>
    <row r="444" spans="1:12" x14ac:dyDescent="0.2">
      <c r="A444" s="2"/>
      <c r="B444" s="1" t="s">
        <v>196</v>
      </c>
      <c r="C444" s="2"/>
      <c r="D444" s="1" t="str">
        <f t="shared" si="54"/>
        <v/>
      </c>
      <c r="E444" t="str">
        <f t="shared" si="55"/>
        <v/>
      </c>
      <c r="F444" t="str">
        <f t="shared" si="56"/>
        <v/>
      </c>
      <c r="G444" t="str">
        <f t="shared" si="57"/>
        <v/>
      </c>
      <c r="H444" t="str">
        <f t="shared" si="58"/>
        <v/>
      </c>
      <c r="I444" t="str">
        <f t="shared" si="59"/>
        <v/>
      </c>
      <c r="J444" t="str">
        <f t="shared" si="60"/>
        <v/>
      </c>
      <c r="K444" t="str">
        <f t="shared" si="61"/>
        <v/>
      </c>
      <c r="L444" t="str">
        <f t="shared" si="62"/>
        <v/>
      </c>
    </row>
    <row r="445" spans="1:12" x14ac:dyDescent="0.2">
      <c r="A445" s="2" t="s">
        <v>552</v>
      </c>
      <c r="B445" s="1" t="s">
        <v>553</v>
      </c>
      <c r="C445" s="2" t="s">
        <v>148</v>
      </c>
      <c r="D445" s="1" t="str">
        <f t="shared" si="54"/>
        <v xml:space="preserve">"name": </v>
      </c>
      <c r="E445" t="str">
        <f t="shared" si="55"/>
        <v>"ROAN FOREST ELEMENTARY SCHOOL",</v>
      </c>
      <c r="F445" t="str">
        <f t="shared" si="56"/>
        <v xml:space="preserve">"AddressLine": </v>
      </c>
      <c r="G445" t="str">
        <f t="shared" si="57"/>
        <v>"22710 ROAN PARK",</v>
      </c>
      <c r="H445" t="str">
        <f t="shared" si="58"/>
        <v xml:space="preserve">"cityStateZip": </v>
      </c>
      <c r="I445" t="str">
        <f t="shared" si="59"/>
        <v>"SAN ANTONIO TX 78259",</v>
      </c>
      <c r="J445" t="str">
        <f t="shared" si="60"/>
        <v xml:space="preserve">"hoo": </v>
      </c>
      <c r="K445" t="str">
        <f t="shared" si="61"/>
        <v>"11/08/2022-11/08/2022 07:00 AM-07:00 PM",</v>
      </c>
      <c r="L445" t="str">
        <f t="shared" si="62"/>
        <v>{"name": "ROAN FOREST ELEMENTARY SCHOOL","AddressLine": "22710 ROAN PARK","cityStateZip": "SAN ANTONIO TX 78259","hoo": ["11/08/2022-11/08/2022 07:00 AM-07:00 PM",]},</v>
      </c>
    </row>
    <row r="446" spans="1:12" x14ac:dyDescent="0.2">
      <c r="A446" s="2"/>
      <c r="B446" s="1" t="s">
        <v>40</v>
      </c>
      <c r="C446" s="2"/>
      <c r="D446" s="1" t="str">
        <f t="shared" si="54"/>
        <v/>
      </c>
      <c r="E446" t="str">
        <f t="shared" si="55"/>
        <v/>
      </c>
      <c r="F446" t="str">
        <f t="shared" si="56"/>
        <v/>
      </c>
      <c r="G446" t="str">
        <f t="shared" si="57"/>
        <v/>
      </c>
      <c r="H446" t="str">
        <f t="shared" si="58"/>
        <v/>
      </c>
      <c r="I446" t="str">
        <f t="shared" si="59"/>
        <v/>
      </c>
      <c r="J446" t="str">
        <f t="shared" si="60"/>
        <v/>
      </c>
      <c r="K446" t="str">
        <f t="shared" si="61"/>
        <v/>
      </c>
      <c r="L446" t="str">
        <f t="shared" si="62"/>
        <v/>
      </c>
    </row>
    <row r="447" spans="1:12" x14ac:dyDescent="0.2">
      <c r="A447" s="2" t="s">
        <v>554</v>
      </c>
      <c r="B447" s="1" t="s">
        <v>555</v>
      </c>
      <c r="C447" s="2" t="s">
        <v>148</v>
      </c>
      <c r="D447" s="1" t="str">
        <f t="shared" si="54"/>
        <v xml:space="preserve">"name": </v>
      </c>
      <c r="E447" t="str">
        <f t="shared" si="55"/>
        <v>"ROYAL RIDGE ELEMENTARY SCHOOL",</v>
      </c>
      <c r="F447" t="str">
        <f t="shared" si="56"/>
        <v xml:space="preserve">"AddressLine": </v>
      </c>
      <c r="G447" t="str">
        <f t="shared" si="57"/>
        <v>"5933 ROYAL RIDGE",</v>
      </c>
      <c r="H447" t="str">
        <f t="shared" si="58"/>
        <v xml:space="preserve">"cityStateZip": </v>
      </c>
      <c r="I447" t="str">
        <f t="shared" si="59"/>
        <v>"SAN ANTONIO TX 78239",</v>
      </c>
      <c r="J447" t="str">
        <f t="shared" si="60"/>
        <v xml:space="preserve">"hoo": </v>
      </c>
      <c r="K447" t="str">
        <f t="shared" si="61"/>
        <v>"11/08/2022-11/08/2022 07:00 AM-07:00 PM",</v>
      </c>
      <c r="L447" t="str">
        <f t="shared" si="62"/>
        <v>{"name": "ROYAL RIDGE ELEMENTARY SCHOOL","AddressLine": "5933 ROYAL RIDGE","cityStateZip": "SAN ANTONIO TX 78239","hoo": ["11/08/2022-11/08/2022 07:00 AM-07:00 PM",]},</v>
      </c>
    </row>
    <row r="448" spans="1:12" x14ac:dyDescent="0.2">
      <c r="A448" s="2"/>
      <c r="B448" s="1" t="s">
        <v>484</v>
      </c>
      <c r="C448" s="2"/>
      <c r="D448" s="1" t="str">
        <f t="shared" si="54"/>
        <v/>
      </c>
      <c r="E448" t="str">
        <f t="shared" si="55"/>
        <v/>
      </c>
      <c r="F448" t="str">
        <f t="shared" si="56"/>
        <v/>
      </c>
      <c r="G448" t="str">
        <f t="shared" si="57"/>
        <v/>
      </c>
      <c r="H448" t="str">
        <f t="shared" si="58"/>
        <v/>
      </c>
      <c r="I448" t="str">
        <f t="shared" si="59"/>
        <v/>
      </c>
      <c r="J448" t="str">
        <f t="shared" si="60"/>
        <v/>
      </c>
      <c r="K448" t="str">
        <f t="shared" si="61"/>
        <v/>
      </c>
      <c r="L448" t="str">
        <f t="shared" si="62"/>
        <v/>
      </c>
    </row>
    <row r="449" spans="1:12" x14ac:dyDescent="0.2">
      <c r="A449" s="2" t="s">
        <v>556</v>
      </c>
      <c r="B449" s="1" t="s">
        <v>557</v>
      </c>
      <c r="C449" s="2" t="s">
        <v>148</v>
      </c>
      <c r="D449" s="1" t="str">
        <f t="shared" si="54"/>
        <v xml:space="preserve">"name": </v>
      </c>
      <c r="E449" t="str">
        <f t="shared" si="55"/>
        <v>"RUDDER MIDDLE SCHOOL",</v>
      </c>
      <c r="F449" t="str">
        <f t="shared" si="56"/>
        <v xml:space="preserve">"AddressLine": </v>
      </c>
      <c r="G449" t="str">
        <f t="shared" si="57"/>
        <v>"6558 HORN BLVD.",</v>
      </c>
      <c r="H449" t="str">
        <f t="shared" si="58"/>
        <v xml:space="preserve">"cityStateZip": </v>
      </c>
      <c r="I449" t="str">
        <f t="shared" si="59"/>
        <v>"SAN ANTONIO TX 78240",</v>
      </c>
      <c r="J449" t="str">
        <f t="shared" si="60"/>
        <v xml:space="preserve">"hoo": </v>
      </c>
      <c r="K449" t="str">
        <f t="shared" si="61"/>
        <v>"11/08/2022-11/08/2022 07:00 AM-07:00 PM",</v>
      </c>
      <c r="L449" t="str">
        <f t="shared" si="62"/>
        <v>{"name": "RUDDER MIDDLE SCHOOL","AddressLine": "6558 HORN BLVD.","cityStateZip": "SAN ANTONIO TX 78240","hoo": ["11/08/2022-11/08/2022 07:00 AM-07:00 PM",]},</v>
      </c>
    </row>
    <row r="450" spans="1:12" x14ac:dyDescent="0.2">
      <c r="A450" s="2"/>
      <c r="B450" s="1" t="s">
        <v>321</v>
      </c>
      <c r="C450" s="2"/>
      <c r="D450" s="1" t="str">
        <f t="shared" ref="D450:D513" si="63">IF($A450&lt;&gt;"","""name"": ","")</f>
        <v/>
      </c>
      <c r="E450" t="str">
        <f t="shared" ref="E450:E513" si="64">IF($A450&lt;&gt;"",""""&amp;A450&amp;""",","")</f>
        <v/>
      </c>
      <c r="F450" t="str">
        <f t="shared" ref="F450:F513" si="65">IF($A450&lt;&gt;"","""AddressLine"": ","")</f>
        <v/>
      </c>
      <c r="G450" t="str">
        <f t="shared" ref="G450:G513" si="66">IF($A450&lt;&gt;"",""""&amp;B450&amp;""",","")</f>
        <v/>
      </c>
      <c r="H450" t="str">
        <f t="shared" ref="H450:H513" si="67">IF($A450&lt;&gt;"","""cityStateZip"": ","")</f>
        <v/>
      </c>
      <c r="I450" t="str">
        <f t="shared" ref="I450:I513" si="68">IF($A450&lt;&gt;"",""""&amp;B451&amp;""",","")</f>
        <v/>
      </c>
      <c r="J450" t="str">
        <f t="shared" ref="J450:J513" si="69">IF($A450&lt;&gt;"","""hoo"": ","")</f>
        <v/>
      </c>
      <c r="K450" t="str">
        <f t="shared" ref="K450:K513" si="70">IF($A450&lt;&gt;"",""""&amp;C450&amp;""",","")</f>
        <v/>
      </c>
      <c r="L450" t="str">
        <f t="shared" ref="L450:L513" si="71">IF($A450&lt;&gt;"",_xlfn.CONCAT("{",D450:J450,"[",K450,"]},"),"")</f>
        <v/>
      </c>
    </row>
    <row r="451" spans="1:12" x14ac:dyDescent="0.2">
      <c r="A451" s="2" t="s">
        <v>102</v>
      </c>
      <c r="B451" s="1" t="s">
        <v>103</v>
      </c>
      <c r="C451" s="2" t="s">
        <v>148</v>
      </c>
      <c r="D451" s="1" t="str">
        <f t="shared" si="63"/>
        <v xml:space="preserve">"name": </v>
      </c>
      <c r="E451" t="str">
        <f t="shared" si="64"/>
        <v>"SAC VICTORY CENTER(BOTH)",</v>
      </c>
      <c r="F451" t="str">
        <f t="shared" si="65"/>
        <v xml:space="preserve">"AddressLine": </v>
      </c>
      <c r="G451" t="str">
        <f t="shared" si="66"/>
        <v>"1819 N. MAIN AVE.",</v>
      </c>
      <c r="H451" t="str">
        <f t="shared" si="67"/>
        <v xml:space="preserve">"cityStateZip": </v>
      </c>
      <c r="I451" t="str">
        <f t="shared" si="68"/>
        <v>"SAN ANTONIO TX 78212",</v>
      </c>
      <c r="J451" t="str">
        <f t="shared" si="69"/>
        <v xml:space="preserve">"hoo": </v>
      </c>
      <c r="K451" t="str">
        <f t="shared" si="70"/>
        <v>"11/08/2022-11/08/2022 07:00 AM-07:00 PM",</v>
      </c>
      <c r="L451" t="str">
        <f t="shared" si="71"/>
        <v>{"name": "SAC VICTORY CENTER(BOTH)","AddressLine": "1819 N. MAIN AVE.","cityStateZip": "SAN ANTONIO TX 78212","hoo": ["11/08/2022-11/08/2022 07:00 AM-07:00 PM",]},</v>
      </c>
    </row>
    <row r="452" spans="1:12" x14ac:dyDescent="0.2">
      <c r="A452" s="2"/>
      <c r="B452" s="1" t="s">
        <v>88</v>
      </c>
      <c r="C452" s="2"/>
      <c r="D452" s="1" t="str">
        <f t="shared" si="63"/>
        <v/>
      </c>
      <c r="E452" t="str">
        <f t="shared" si="64"/>
        <v/>
      </c>
      <c r="F452" t="str">
        <f t="shared" si="65"/>
        <v/>
      </c>
      <c r="G452" t="str">
        <f t="shared" si="66"/>
        <v/>
      </c>
      <c r="H452" t="str">
        <f t="shared" si="67"/>
        <v/>
      </c>
      <c r="I452" t="str">
        <f t="shared" si="68"/>
        <v/>
      </c>
      <c r="J452" t="str">
        <f t="shared" si="69"/>
        <v/>
      </c>
      <c r="K452" t="str">
        <f t="shared" si="70"/>
        <v/>
      </c>
      <c r="L452" t="str">
        <f t="shared" si="71"/>
        <v/>
      </c>
    </row>
    <row r="453" spans="1:12" x14ac:dyDescent="0.2">
      <c r="A453" s="2" t="s">
        <v>558</v>
      </c>
      <c r="B453" s="1" t="s">
        <v>559</v>
      </c>
      <c r="C453" s="2" t="s">
        <v>148</v>
      </c>
      <c r="D453" s="1" t="str">
        <f t="shared" si="63"/>
        <v xml:space="preserve">"name": </v>
      </c>
      <c r="E453" t="str">
        <f t="shared" si="64"/>
        <v>"SAM HOUSTON HIGH SCHOOL",</v>
      </c>
      <c r="F453" t="str">
        <f t="shared" si="65"/>
        <v xml:space="preserve">"AddressLine": </v>
      </c>
      <c r="G453" t="str">
        <f t="shared" si="66"/>
        <v>"4635 E. HOUSTON",</v>
      </c>
      <c r="H453" t="str">
        <f t="shared" si="67"/>
        <v xml:space="preserve">"cityStateZip": </v>
      </c>
      <c r="I453" t="str">
        <f t="shared" si="68"/>
        <v>"SAN ANTONIO TX 78220",</v>
      </c>
      <c r="J453" t="str">
        <f t="shared" si="69"/>
        <v xml:space="preserve">"hoo": </v>
      </c>
      <c r="K453" t="str">
        <f t="shared" si="70"/>
        <v>"11/08/2022-11/08/2022 07:00 AM-07:00 PM",</v>
      </c>
      <c r="L453" t="str">
        <f t="shared" si="71"/>
        <v>{"name": "SAM HOUSTON HIGH SCHOOL","AddressLine": "4635 E. HOUSTON","cityStateZip": "SAN ANTONIO TX 78220","hoo": ["11/08/2022-11/08/2022 07:00 AM-07:00 PM",]},</v>
      </c>
    </row>
    <row r="454" spans="1:12" x14ac:dyDescent="0.2">
      <c r="A454" s="2"/>
      <c r="B454" s="1" t="s">
        <v>28</v>
      </c>
      <c r="C454" s="2"/>
      <c r="D454" s="1" t="str">
        <f t="shared" si="63"/>
        <v/>
      </c>
      <c r="E454" t="str">
        <f t="shared" si="64"/>
        <v/>
      </c>
      <c r="F454" t="str">
        <f t="shared" si="65"/>
        <v/>
      </c>
      <c r="G454" t="str">
        <f t="shared" si="66"/>
        <v/>
      </c>
      <c r="H454" t="str">
        <f t="shared" si="67"/>
        <v/>
      </c>
      <c r="I454" t="str">
        <f t="shared" si="68"/>
        <v/>
      </c>
      <c r="J454" t="str">
        <f t="shared" si="69"/>
        <v/>
      </c>
      <c r="K454" t="str">
        <f t="shared" si="70"/>
        <v/>
      </c>
      <c r="L454" t="str">
        <f t="shared" si="71"/>
        <v/>
      </c>
    </row>
    <row r="455" spans="1:12" x14ac:dyDescent="0.2">
      <c r="A455" s="2" t="s">
        <v>560</v>
      </c>
      <c r="B455" s="1" t="s">
        <v>561</v>
      </c>
      <c r="C455" s="2" t="s">
        <v>148</v>
      </c>
      <c r="D455" s="1" t="str">
        <f t="shared" si="63"/>
        <v xml:space="preserve">"name": </v>
      </c>
      <c r="E455" t="str">
        <f t="shared" si="64"/>
        <v>"SAMUEL A. MAVERICK ELEMENTARY SCHOOL",</v>
      </c>
      <c r="F455" t="str">
        <f t="shared" si="65"/>
        <v xml:space="preserve">"AddressLine": </v>
      </c>
      <c r="G455" t="str">
        <f t="shared" si="66"/>
        <v>"107 RALEIGH STREET",</v>
      </c>
      <c r="H455" t="str">
        <f t="shared" si="67"/>
        <v xml:space="preserve">"cityStateZip": </v>
      </c>
      <c r="I455" t="str">
        <f t="shared" si="68"/>
        <v>"SAN ANTONIO TX 78201",</v>
      </c>
      <c r="J455" t="str">
        <f t="shared" si="69"/>
        <v xml:space="preserve">"hoo": </v>
      </c>
      <c r="K455" t="str">
        <f t="shared" si="70"/>
        <v>"11/08/2022-11/08/2022 07:00 AM-07:00 PM",</v>
      </c>
      <c r="L455" t="str">
        <f t="shared" si="71"/>
        <v>{"name": "SAMUEL A. MAVERICK ELEMENTARY SCHOOL","AddressLine": "107 RALEIGH STREET","cityStateZip": "SAN ANTONIO TX 78201","hoo": ["11/08/2022-11/08/2022 07:00 AM-07:00 PM",]},</v>
      </c>
    </row>
    <row r="456" spans="1:12" x14ac:dyDescent="0.2">
      <c r="A456" s="2"/>
      <c r="B456" s="1" t="s">
        <v>143</v>
      </c>
      <c r="C456" s="2"/>
      <c r="D456" s="1" t="str">
        <f t="shared" si="63"/>
        <v/>
      </c>
      <c r="E456" t="str">
        <f t="shared" si="64"/>
        <v/>
      </c>
      <c r="F456" t="str">
        <f t="shared" si="65"/>
        <v/>
      </c>
      <c r="G456" t="str">
        <f t="shared" si="66"/>
        <v/>
      </c>
      <c r="H456" t="str">
        <f t="shared" si="67"/>
        <v/>
      </c>
      <c r="I456" t="str">
        <f t="shared" si="68"/>
        <v/>
      </c>
      <c r="J456" t="str">
        <f t="shared" si="69"/>
        <v/>
      </c>
      <c r="K456" t="str">
        <f t="shared" si="70"/>
        <v/>
      </c>
      <c r="L456" t="str">
        <f t="shared" si="71"/>
        <v/>
      </c>
    </row>
    <row r="457" spans="1:12" x14ac:dyDescent="0.2">
      <c r="A457" s="2" t="s">
        <v>562</v>
      </c>
      <c r="B457" s="1" t="s">
        <v>563</v>
      </c>
      <c r="C457" s="2" t="s">
        <v>148</v>
      </c>
      <c r="D457" s="1" t="str">
        <f t="shared" si="63"/>
        <v xml:space="preserve">"name": </v>
      </c>
      <c r="E457" t="str">
        <f t="shared" si="64"/>
        <v>"SAN ANTONIO HOUSING AUTHORITY",</v>
      </c>
      <c r="F457" t="str">
        <f t="shared" si="65"/>
        <v xml:space="preserve">"AddressLine": </v>
      </c>
      <c r="G457" t="str">
        <f t="shared" si="66"/>
        <v>"818 S. FLORES",</v>
      </c>
      <c r="H457" t="str">
        <f t="shared" si="67"/>
        <v xml:space="preserve">"cityStateZip": </v>
      </c>
      <c r="I457" t="str">
        <f t="shared" si="68"/>
        <v>"SAN ANTONIO TX 78204",</v>
      </c>
      <c r="J457" t="str">
        <f t="shared" si="69"/>
        <v xml:space="preserve">"hoo": </v>
      </c>
      <c r="K457" t="str">
        <f t="shared" si="70"/>
        <v>"11/08/2022-11/08/2022 07:00 AM-07:00 PM",</v>
      </c>
      <c r="L457" t="str">
        <f t="shared" si="71"/>
        <v>{"name": "SAN ANTONIO HOUSING AUTHORITY","AddressLine": "818 S. FLORES","cityStateZip": "SAN ANTONIO TX 78204","hoo": ["11/08/2022-11/08/2022 07:00 AM-07:00 PM",]},</v>
      </c>
    </row>
    <row r="458" spans="1:12" x14ac:dyDescent="0.2">
      <c r="A458" s="2"/>
      <c r="B458" s="1" t="s">
        <v>260</v>
      </c>
      <c r="C458" s="2"/>
      <c r="D458" s="1" t="str">
        <f t="shared" si="63"/>
        <v/>
      </c>
      <c r="E458" t="str">
        <f t="shared" si="64"/>
        <v/>
      </c>
      <c r="F458" t="str">
        <f t="shared" si="65"/>
        <v/>
      </c>
      <c r="G458" t="str">
        <f t="shared" si="66"/>
        <v/>
      </c>
      <c r="H458" t="str">
        <f t="shared" si="67"/>
        <v/>
      </c>
      <c r="I458" t="str">
        <f t="shared" si="68"/>
        <v/>
      </c>
      <c r="J458" t="str">
        <f t="shared" si="69"/>
        <v/>
      </c>
      <c r="K458" t="str">
        <f t="shared" si="70"/>
        <v/>
      </c>
      <c r="L458" t="str">
        <f t="shared" si="71"/>
        <v/>
      </c>
    </row>
    <row r="459" spans="1:12" x14ac:dyDescent="0.2">
      <c r="A459" s="2" t="s">
        <v>564</v>
      </c>
      <c r="B459" s="1" t="s">
        <v>565</v>
      </c>
      <c r="C459" s="2" t="s">
        <v>148</v>
      </c>
      <c r="D459" s="1" t="str">
        <f t="shared" si="63"/>
        <v xml:space="preserve">"name": </v>
      </c>
      <c r="E459" t="str">
        <f t="shared" si="64"/>
        <v>"SAN ANTONIO M.U.D. #1",</v>
      </c>
      <c r="F459" t="str">
        <f t="shared" si="65"/>
        <v xml:space="preserve">"AddressLine": </v>
      </c>
      <c r="G459" t="str">
        <f t="shared" si="66"/>
        <v>"16450 WILDLAKE",</v>
      </c>
      <c r="H459" t="str">
        <f t="shared" si="67"/>
        <v xml:space="preserve">"cityStateZip": </v>
      </c>
      <c r="I459" t="str">
        <f t="shared" si="68"/>
        <v>"SAN ANTONIO TX 78023",</v>
      </c>
      <c r="J459" t="str">
        <f t="shared" si="69"/>
        <v xml:space="preserve">"hoo": </v>
      </c>
      <c r="K459" t="str">
        <f t="shared" si="70"/>
        <v>"11/08/2022-11/08/2022 07:00 AM-07:00 PM",</v>
      </c>
      <c r="L459" t="str">
        <f t="shared" si="71"/>
        <v>{"name": "SAN ANTONIO M.U.D. #1","AddressLine": "16450 WILDLAKE","cityStateZip": "SAN ANTONIO TX 78023","hoo": ["11/08/2022-11/08/2022 07:00 AM-07:00 PM",]},</v>
      </c>
    </row>
    <row r="460" spans="1:12" x14ac:dyDescent="0.2">
      <c r="A460" s="2"/>
      <c r="B460" s="1" t="s">
        <v>566</v>
      </c>
      <c r="C460" s="2"/>
      <c r="D460" s="1" t="str">
        <f t="shared" si="63"/>
        <v/>
      </c>
      <c r="E460" t="str">
        <f t="shared" si="64"/>
        <v/>
      </c>
      <c r="F460" t="str">
        <f t="shared" si="65"/>
        <v/>
      </c>
      <c r="G460" t="str">
        <f t="shared" si="66"/>
        <v/>
      </c>
      <c r="H460" t="str">
        <f t="shared" si="67"/>
        <v/>
      </c>
      <c r="I460" t="str">
        <f t="shared" si="68"/>
        <v/>
      </c>
      <c r="J460" t="str">
        <f t="shared" si="69"/>
        <v/>
      </c>
      <c r="K460" t="str">
        <f t="shared" si="70"/>
        <v/>
      </c>
      <c r="L460" t="str">
        <f t="shared" si="71"/>
        <v/>
      </c>
    </row>
    <row r="461" spans="1:12" x14ac:dyDescent="0.2">
      <c r="A461" s="2" t="s">
        <v>567</v>
      </c>
      <c r="B461" s="1" t="s">
        <v>568</v>
      </c>
      <c r="C461" s="2" t="s">
        <v>148</v>
      </c>
      <c r="D461" s="1" t="str">
        <f t="shared" si="63"/>
        <v xml:space="preserve">"name": </v>
      </c>
      <c r="E461" t="str">
        <f t="shared" si="64"/>
        <v>"SAN ANTONIO SHRINE AUDITORIUM",</v>
      </c>
      <c r="F461" t="str">
        <f t="shared" si="65"/>
        <v xml:space="preserve">"AddressLine": </v>
      </c>
      <c r="G461" t="str">
        <f t="shared" si="66"/>
        <v>"901 N. LOOP 1604 W.",</v>
      </c>
      <c r="H461" t="str">
        <f t="shared" si="67"/>
        <v xml:space="preserve">"cityStateZip": </v>
      </c>
      <c r="I461" t="str">
        <f t="shared" si="68"/>
        <v>"SAN ANTONIO TX 78232",</v>
      </c>
      <c r="J461" t="str">
        <f t="shared" si="69"/>
        <v xml:space="preserve">"hoo": </v>
      </c>
      <c r="K461" t="str">
        <f t="shared" si="70"/>
        <v>"11/08/2022-11/08/2022 07:00 AM-07:00 PM",</v>
      </c>
      <c r="L461" t="str">
        <f t="shared" si="71"/>
        <v>{"name": "SAN ANTONIO SHRINE AUDITORIUM","AddressLine": "901 N. LOOP 1604 W.","cityStateZip": "SAN ANTONIO TX 78232","hoo": ["11/08/2022-11/08/2022 07:00 AM-07:00 PM",]},</v>
      </c>
    </row>
    <row r="462" spans="1:12" x14ac:dyDescent="0.2">
      <c r="A462" s="2"/>
      <c r="B462" s="1" t="s">
        <v>13</v>
      </c>
      <c r="C462" s="2"/>
      <c r="D462" s="1" t="str">
        <f t="shared" si="63"/>
        <v/>
      </c>
      <c r="E462" t="str">
        <f t="shared" si="64"/>
        <v/>
      </c>
      <c r="F462" t="str">
        <f t="shared" si="65"/>
        <v/>
      </c>
      <c r="G462" t="str">
        <f t="shared" si="66"/>
        <v/>
      </c>
      <c r="H462" t="str">
        <f t="shared" si="67"/>
        <v/>
      </c>
      <c r="I462" t="str">
        <f t="shared" si="68"/>
        <v/>
      </c>
      <c r="J462" t="str">
        <f t="shared" si="69"/>
        <v/>
      </c>
      <c r="K462" t="str">
        <f t="shared" si="70"/>
        <v/>
      </c>
      <c r="L462" t="str">
        <f t="shared" si="71"/>
        <v/>
      </c>
    </row>
    <row r="463" spans="1:12" x14ac:dyDescent="0.2">
      <c r="A463" s="2" t="s">
        <v>569</v>
      </c>
      <c r="B463" s="1" t="s">
        <v>570</v>
      </c>
      <c r="C463" s="2" t="s">
        <v>148</v>
      </c>
      <c r="D463" s="1" t="str">
        <f t="shared" si="63"/>
        <v xml:space="preserve">"name": </v>
      </c>
      <c r="E463" t="str">
        <f t="shared" si="64"/>
        <v>"SARAH KING ELEMENTARY SCHOOL",</v>
      </c>
      <c r="F463" t="str">
        <f t="shared" si="65"/>
        <v xml:space="preserve">"AddressLine": </v>
      </c>
      <c r="G463" t="str">
        <f t="shared" si="66"/>
        <v>"1001 CERALVO STREET",</v>
      </c>
      <c r="H463" t="str">
        <f t="shared" si="67"/>
        <v xml:space="preserve">"cityStateZip": </v>
      </c>
      <c r="I463" t="str">
        <f t="shared" si="68"/>
        <v>"SAN ANTONIO TX 78207",</v>
      </c>
      <c r="J463" t="str">
        <f t="shared" si="69"/>
        <v xml:space="preserve">"hoo": </v>
      </c>
      <c r="K463" t="str">
        <f t="shared" si="70"/>
        <v>"11/08/2022-11/08/2022 07:00 AM-07:00 PM",</v>
      </c>
      <c r="L463" t="str">
        <f t="shared" si="71"/>
        <v>{"name": "SARAH KING ELEMENTARY SCHOOL","AddressLine": "1001 CERALVO STREET","cityStateZip": "SAN ANTONIO TX 78207","hoo": ["11/08/2022-11/08/2022 07:00 AM-07:00 PM",]},</v>
      </c>
    </row>
    <row r="464" spans="1:12" x14ac:dyDescent="0.2">
      <c r="A464" s="2"/>
      <c r="B464" s="1" t="s">
        <v>2</v>
      </c>
      <c r="C464" s="2"/>
      <c r="D464" s="1" t="str">
        <f t="shared" si="63"/>
        <v/>
      </c>
      <c r="E464" t="str">
        <f t="shared" si="64"/>
        <v/>
      </c>
      <c r="F464" t="str">
        <f t="shared" si="65"/>
        <v/>
      </c>
      <c r="G464" t="str">
        <f t="shared" si="66"/>
        <v/>
      </c>
      <c r="H464" t="str">
        <f t="shared" si="67"/>
        <v/>
      </c>
      <c r="I464" t="str">
        <f t="shared" si="68"/>
        <v/>
      </c>
      <c r="J464" t="str">
        <f t="shared" si="69"/>
        <v/>
      </c>
      <c r="K464" t="str">
        <f t="shared" si="70"/>
        <v/>
      </c>
      <c r="L464" t="str">
        <f t="shared" si="71"/>
        <v/>
      </c>
    </row>
    <row r="465" spans="1:12" x14ac:dyDescent="0.2">
      <c r="A465" s="2" t="s">
        <v>571</v>
      </c>
      <c r="B465" s="1" t="s">
        <v>572</v>
      </c>
      <c r="C465" s="2" t="s">
        <v>148</v>
      </c>
      <c r="D465" s="1" t="str">
        <f t="shared" si="63"/>
        <v xml:space="preserve">"name": </v>
      </c>
      <c r="E465" t="str">
        <f t="shared" si="64"/>
        <v>"SCARBOROUGH ELEMENTARY SCHOOL",</v>
      </c>
      <c r="F465" t="str">
        <f t="shared" si="65"/>
        <v xml:space="preserve">"AddressLine": </v>
      </c>
      <c r="G465" t="str">
        <f t="shared" si="66"/>
        <v>"12280 SILVER POINT",</v>
      </c>
      <c r="H465" t="str">
        <f t="shared" si="67"/>
        <v xml:space="preserve">"cityStateZip": </v>
      </c>
      <c r="I465" t="str">
        <f t="shared" si="68"/>
        <v>"SAN ANTONIO TX 78254",</v>
      </c>
      <c r="J465" t="str">
        <f t="shared" si="69"/>
        <v xml:space="preserve">"hoo": </v>
      </c>
      <c r="K465" t="str">
        <f t="shared" si="70"/>
        <v>"11/08/2022-11/08/2022 07:00 AM-07:00 PM",</v>
      </c>
      <c r="L465" t="str">
        <f t="shared" si="71"/>
        <v>{"name": "SCARBOROUGH ELEMENTARY SCHOOL","AddressLine": "12280 SILVER POINT","cityStateZip": "SAN ANTONIO TX 78254","hoo": ["11/08/2022-11/08/2022 07:00 AM-07:00 PM",]},</v>
      </c>
    </row>
    <row r="466" spans="1:12" x14ac:dyDescent="0.2">
      <c r="A466" s="2"/>
      <c r="B466" s="1" t="s">
        <v>71</v>
      </c>
      <c r="C466" s="2"/>
      <c r="D466" s="1" t="str">
        <f t="shared" si="63"/>
        <v/>
      </c>
      <c r="E466" t="str">
        <f t="shared" si="64"/>
        <v/>
      </c>
      <c r="F466" t="str">
        <f t="shared" si="65"/>
        <v/>
      </c>
      <c r="G466" t="str">
        <f t="shared" si="66"/>
        <v/>
      </c>
      <c r="H466" t="str">
        <f t="shared" si="67"/>
        <v/>
      </c>
      <c r="I466" t="str">
        <f t="shared" si="68"/>
        <v/>
      </c>
      <c r="J466" t="str">
        <f t="shared" si="69"/>
        <v/>
      </c>
      <c r="K466" t="str">
        <f t="shared" si="70"/>
        <v/>
      </c>
      <c r="L466" t="str">
        <f t="shared" si="71"/>
        <v/>
      </c>
    </row>
    <row r="467" spans="1:12" x14ac:dyDescent="0.2">
      <c r="A467" s="2" t="s">
        <v>104</v>
      </c>
      <c r="B467" s="1" t="s">
        <v>105</v>
      </c>
      <c r="C467" s="2" t="s">
        <v>148</v>
      </c>
      <c r="D467" s="1" t="str">
        <f t="shared" si="63"/>
        <v xml:space="preserve">"name": </v>
      </c>
      <c r="E467" t="str">
        <f t="shared" si="64"/>
        <v>"SCHAEFER BRANCH LIBRARY(BOTH)",</v>
      </c>
      <c r="F467" t="str">
        <f t="shared" si="65"/>
        <v xml:space="preserve">"AddressLine": </v>
      </c>
      <c r="G467" t="str">
        <f t="shared" si="66"/>
        <v>"6322 US HWY 87 E.",</v>
      </c>
      <c r="H467" t="str">
        <f t="shared" si="67"/>
        <v xml:space="preserve">"cityStateZip": </v>
      </c>
      <c r="I467" t="str">
        <f t="shared" si="68"/>
        <v>"SAN ANTONIO TX 78222",</v>
      </c>
      <c r="J467" t="str">
        <f t="shared" si="69"/>
        <v xml:space="preserve">"hoo": </v>
      </c>
      <c r="K467" t="str">
        <f t="shared" si="70"/>
        <v>"11/08/2022-11/08/2022 07:00 AM-07:00 PM",</v>
      </c>
      <c r="L467" t="str">
        <f t="shared" si="71"/>
        <v>{"name": "SCHAEFER BRANCH LIBRARY(BOTH)","AddressLine": "6322 US HWY 87 E.","cityStateZip": "SAN ANTONIO TX 78222","hoo": ["11/08/2022-11/08/2022 07:00 AM-07:00 PM",]},</v>
      </c>
    </row>
    <row r="468" spans="1:12" x14ac:dyDescent="0.2">
      <c r="A468" s="2"/>
      <c r="B468" s="1" t="s">
        <v>106</v>
      </c>
      <c r="C468" s="2"/>
      <c r="D468" s="1" t="str">
        <f t="shared" si="63"/>
        <v/>
      </c>
      <c r="E468" t="str">
        <f t="shared" si="64"/>
        <v/>
      </c>
      <c r="F468" t="str">
        <f t="shared" si="65"/>
        <v/>
      </c>
      <c r="G468" t="str">
        <f t="shared" si="66"/>
        <v/>
      </c>
      <c r="H468" t="str">
        <f t="shared" si="67"/>
        <v/>
      </c>
      <c r="I468" t="str">
        <f t="shared" si="68"/>
        <v/>
      </c>
      <c r="J468" t="str">
        <f t="shared" si="69"/>
        <v/>
      </c>
      <c r="K468" t="str">
        <f t="shared" si="70"/>
        <v/>
      </c>
      <c r="L468" t="str">
        <f t="shared" si="71"/>
        <v/>
      </c>
    </row>
    <row r="469" spans="1:12" x14ac:dyDescent="0.2">
      <c r="A469" s="2" t="s">
        <v>573</v>
      </c>
      <c r="B469" s="1" t="s">
        <v>574</v>
      </c>
      <c r="C469" s="2" t="s">
        <v>148</v>
      </c>
      <c r="D469" s="1" t="str">
        <f t="shared" si="63"/>
        <v xml:space="preserve">"name": </v>
      </c>
      <c r="E469" t="str">
        <f t="shared" si="64"/>
        <v>"SCOBEE ELEMENTARY SCHOOL",</v>
      </c>
      <c r="F469" t="str">
        <f t="shared" si="65"/>
        <v xml:space="preserve">"AddressLine": </v>
      </c>
      <c r="G469" t="str">
        <f t="shared" si="66"/>
        <v>"11223 CEDAR PARK",</v>
      </c>
      <c r="H469" t="str">
        <f t="shared" si="67"/>
        <v xml:space="preserve">"cityStateZip": </v>
      </c>
      <c r="I469" t="str">
        <f t="shared" si="68"/>
        <v>"SAN ANTONIO TX 78249",</v>
      </c>
      <c r="J469" t="str">
        <f t="shared" si="69"/>
        <v xml:space="preserve">"hoo": </v>
      </c>
      <c r="K469" t="str">
        <f t="shared" si="70"/>
        <v>"11/08/2022-11/08/2022 07:00 AM-07:00 PM",</v>
      </c>
      <c r="L469" t="str">
        <f t="shared" si="71"/>
        <v>{"name": "SCOBEE ELEMENTARY SCHOOL","AddressLine": "11223 CEDAR PARK","cityStateZip": "SAN ANTONIO TX 78249","hoo": ["11/08/2022-11/08/2022 07:00 AM-07:00 PM",]},</v>
      </c>
    </row>
    <row r="470" spans="1:12" x14ac:dyDescent="0.2">
      <c r="A470" s="2"/>
      <c r="B470" s="1" t="s">
        <v>54</v>
      </c>
      <c r="C470" s="2"/>
      <c r="D470" s="1" t="str">
        <f t="shared" si="63"/>
        <v/>
      </c>
      <c r="E470" t="str">
        <f t="shared" si="64"/>
        <v/>
      </c>
      <c r="F470" t="str">
        <f t="shared" si="65"/>
        <v/>
      </c>
      <c r="G470" t="str">
        <f t="shared" si="66"/>
        <v/>
      </c>
      <c r="H470" t="str">
        <f t="shared" si="67"/>
        <v/>
      </c>
      <c r="I470" t="str">
        <f t="shared" si="68"/>
        <v/>
      </c>
      <c r="J470" t="str">
        <f t="shared" si="69"/>
        <v/>
      </c>
      <c r="K470" t="str">
        <f t="shared" si="70"/>
        <v/>
      </c>
      <c r="L470" t="str">
        <f t="shared" si="71"/>
        <v/>
      </c>
    </row>
    <row r="471" spans="1:12" x14ac:dyDescent="0.2">
      <c r="A471" s="2" t="s">
        <v>107</v>
      </c>
      <c r="B471" s="1" t="s">
        <v>108</v>
      </c>
      <c r="C471" s="2" t="s">
        <v>148</v>
      </c>
      <c r="D471" s="1" t="str">
        <f t="shared" si="63"/>
        <v xml:space="preserve">"name": </v>
      </c>
      <c r="E471" t="str">
        <f t="shared" si="64"/>
        <v>"SEMMES BRANCH LIBRARY(BOTH)",</v>
      </c>
      <c r="F471" t="str">
        <f t="shared" si="65"/>
        <v xml:space="preserve">"AddressLine": </v>
      </c>
      <c r="G471" t="str">
        <f t="shared" si="66"/>
        <v>"15060 JUDSON RD.",</v>
      </c>
      <c r="H471" t="str">
        <f t="shared" si="67"/>
        <v xml:space="preserve">"cityStateZip": </v>
      </c>
      <c r="I471" t="str">
        <f t="shared" si="68"/>
        <v>"SAN ANTONIO TX 78247",</v>
      </c>
      <c r="J471" t="str">
        <f t="shared" si="69"/>
        <v xml:space="preserve">"hoo": </v>
      </c>
      <c r="K471" t="str">
        <f t="shared" si="70"/>
        <v>"11/08/2022-11/08/2022 07:00 AM-07:00 PM",</v>
      </c>
      <c r="L471" t="str">
        <f t="shared" si="71"/>
        <v>{"name": "SEMMES BRANCH LIBRARY(BOTH)","AddressLine": "15060 JUDSON RD.","cityStateZip": "SAN ANTONIO TX 78247","hoo": ["11/08/2022-11/08/2022 07:00 AM-07:00 PM",]},</v>
      </c>
    </row>
    <row r="472" spans="1:12" x14ac:dyDescent="0.2">
      <c r="A472" s="2"/>
      <c r="B472" s="1" t="s">
        <v>109</v>
      </c>
      <c r="C472" s="2"/>
      <c r="D472" s="1" t="str">
        <f t="shared" si="63"/>
        <v/>
      </c>
      <c r="E472" t="str">
        <f t="shared" si="64"/>
        <v/>
      </c>
      <c r="F472" t="str">
        <f t="shared" si="65"/>
        <v/>
      </c>
      <c r="G472" t="str">
        <f t="shared" si="66"/>
        <v/>
      </c>
      <c r="H472" t="str">
        <f t="shared" si="67"/>
        <v/>
      </c>
      <c r="I472" t="str">
        <f t="shared" si="68"/>
        <v/>
      </c>
      <c r="J472" t="str">
        <f t="shared" si="69"/>
        <v/>
      </c>
      <c r="K472" t="str">
        <f t="shared" si="70"/>
        <v/>
      </c>
      <c r="L472" t="str">
        <f t="shared" si="71"/>
        <v/>
      </c>
    </row>
    <row r="473" spans="1:12" x14ac:dyDescent="0.2">
      <c r="A473" s="2" t="s">
        <v>110</v>
      </c>
      <c r="B473" s="1" t="s">
        <v>111</v>
      </c>
      <c r="C473" s="2" t="s">
        <v>148</v>
      </c>
      <c r="D473" s="1" t="str">
        <f t="shared" si="63"/>
        <v xml:space="preserve">"name": </v>
      </c>
      <c r="E473" t="str">
        <f t="shared" si="64"/>
        <v>"SHAVANO PARK CITY HALL(BOTH)",</v>
      </c>
      <c r="F473" t="str">
        <f t="shared" si="65"/>
        <v xml:space="preserve">"AddressLine": </v>
      </c>
      <c r="G473" t="str">
        <f t="shared" si="66"/>
        <v>"900 SADDLETREE CT.",</v>
      </c>
      <c r="H473" t="str">
        <f t="shared" si="67"/>
        <v xml:space="preserve">"cityStateZip": </v>
      </c>
      <c r="I473" t="str">
        <f t="shared" si="68"/>
        <v>"SHAVANO PARK TX 78231",</v>
      </c>
      <c r="J473" t="str">
        <f t="shared" si="69"/>
        <v xml:space="preserve">"hoo": </v>
      </c>
      <c r="K473" t="str">
        <f t="shared" si="70"/>
        <v>"11/08/2022-11/08/2022 07:00 AM-07:00 PM",</v>
      </c>
      <c r="L473" t="str">
        <f t="shared" si="71"/>
        <v>{"name": "SHAVANO PARK CITY HALL(BOTH)","AddressLine": "900 SADDLETREE CT.","cityStateZip": "SHAVANO PARK TX 78231","hoo": ["11/08/2022-11/08/2022 07:00 AM-07:00 PM",]},</v>
      </c>
    </row>
    <row r="474" spans="1:12" x14ac:dyDescent="0.2">
      <c r="A474" s="2"/>
      <c r="B474" s="1" t="s">
        <v>112</v>
      </c>
      <c r="C474" s="2"/>
      <c r="D474" s="1" t="str">
        <f t="shared" si="63"/>
        <v/>
      </c>
      <c r="E474" t="str">
        <f t="shared" si="64"/>
        <v/>
      </c>
      <c r="F474" t="str">
        <f t="shared" si="65"/>
        <v/>
      </c>
      <c r="G474" t="str">
        <f t="shared" si="66"/>
        <v/>
      </c>
      <c r="H474" t="str">
        <f t="shared" si="67"/>
        <v/>
      </c>
      <c r="I474" t="str">
        <f t="shared" si="68"/>
        <v/>
      </c>
      <c r="J474" t="str">
        <f t="shared" si="69"/>
        <v/>
      </c>
      <c r="K474" t="str">
        <f t="shared" si="70"/>
        <v/>
      </c>
      <c r="L474" t="str">
        <f t="shared" si="71"/>
        <v/>
      </c>
    </row>
    <row r="475" spans="1:12" x14ac:dyDescent="0.2">
      <c r="A475" s="2" t="s">
        <v>575</v>
      </c>
      <c r="B475" s="1" t="s">
        <v>576</v>
      </c>
      <c r="C475" s="2" t="s">
        <v>148</v>
      </c>
      <c r="D475" s="1" t="str">
        <f t="shared" si="63"/>
        <v xml:space="preserve">"name": </v>
      </c>
      <c r="E475" t="str">
        <f t="shared" si="64"/>
        <v>"SHEPHERD KING LUTHERAN CHURCH",</v>
      </c>
      <c r="F475" t="str">
        <f t="shared" si="65"/>
        <v xml:space="preserve">"AddressLine": </v>
      </c>
      <c r="G475" t="str">
        <f t="shared" si="66"/>
        <v>"303 RAMSEY ROAD W.",</v>
      </c>
      <c r="H475" t="str">
        <f t="shared" si="67"/>
        <v xml:space="preserve">"cityStateZip": </v>
      </c>
      <c r="I475" t="str">
        <f t="shared" si="68"/>
        <v>"SAN ANTONIO TX 78216",</v>
      </c>
      <c r="J475" t="str">
        <f t="shared" si="69"/>
        <v xml:space="preserve">"hoo": </v>
      </c>
      <c r="K475" t="str">
        <f t="shared" si="70"/>
        <v>"11/08/2022-11/08/2022 07:00 AM-07:00 PM",</v>
      </c>
      <c r="L475" t="str">
        <f t="shared" si="71"/>
        <v>{"name": "SHEPHERD KING LUTHERAN CHURCH","AddressLine": "303 RAMSEY ROAD W.","cityStateZip": "SAN ANTONIO TX 78216","hoo": ["11/08/2022-11/08/2022 07:00 AM-07:00 PM",]},</v>
      </c>
    </row>
    <row r="476" spans="1:12" x14ac:dyDescent="0.2">
      <c r="A476" s="2"/>
      <c r="B476" s="1" t="s">
        <v>101</v>
      </c>
      <c r="C476" s="2"/>
      <c r="D476" s="1" t="str">
        <f t="shared" si="63"/>
        <v/>
      </c>
      <c r="E476" t="str">
        <f t="shared" si="64"/>
        <v/>
      </c>
      <c r="F476" t="str">
        <f t="shared" si="65"/>
        <v/>
      </c>
      <c r="G476" t="str">
        <f t="shared" si="66"/>
        <v/>
      </c>
      <c r="H476" t="str">
        <f t="shared" si="67"/>
        <v/>
      </c>
      <c r="I476" t="str">
        <f t="shared" si="68"/>
        <v/>
      </c>
      <c r="J476" t="str">
        <f t="shared" si="69"/>
        <v/>
      </c>
      <c r="K476" t="str">
        <f t="shared" si="70"/>
        <v/>
      </c>
      <c r="L476" t="str">
        <f t="shared" si="71"/>
        <v/>
      </c>
    </row>
    <row r="477" spans="1:12" x14ac:dyDescent="0.2">
      <c r="A477" s="2" t="s">
        <v>577</v>
      </c>
      <c r="B477" s="1" t="s">
        <v>578</v>
      </c>
      <c r="C477" s="2" t="s">
        <v>148</v>
      </c>
      <c r="D477" s="1" t="str">
        <f t="shared" si="63"/>
        <v xml:space="preserve">"name": </v>
      </c>
      <c r="E477" t="str">
        <f t="shared" si="64"/>
        <v>"SKY HARBOUR ELEMENTARY SCHOOL",</v>
      </c>
      <c r="F477" t="str">
        <f t="shared" si="65"/>
        <v xml:space="preserve">"AddressLine": </v>
      </c>
      <c r="G477" t="str">
        <f t="shared" si="66"/>
        <v>"5902 FISHERS BEND STREET",</v>
      </c>
      <c r="H477" t="str">
        <f t="shared" si="67"/>
        <v xml:space="preserve">"cityStateZip": </v>
      </c>
      <c r="I477" t="str">
        <f t="shared" si="68"/>
        <v>"SAN ANTONIO TX 78242",</v>
      </c>
      <c r="J477" t="str">
        <f t="shared" si="69"/>
        <v xml:space="preserve">"hoo": </v>
      </c>
      <c r="K477" t="str">
        <f t="shared" si="70"/>
        <v>"11/08/2022-11/08/2022 07:00 AM-07:00 PM",</v>
      </c>
      <c r="L477" t="str">
        <f t="shared" si="71"/>
        <v>{"name": "SKY HARBOUR ELEMENTARY SCHOOL","AddressLine": "5902 FISHERS BEND STREET","cityStateZip": "SAN ANTONIO TX 78242","hoo": ["11/08/2022-11/08/2022 07:00 AM-07:00 PM",]},</v>
      </c>
    </row>
    <row r="478" spans="1:12" x14ac:dyDescent="0.2">
      <c r="A478" s="2"/>
      <c r="B478" s="1" t="s">
        <v>163</v>
      </c>
      <c r="C478" s="2"/>
      <c r="D478" s="1" t="str">
        <f t="shared" si="63"/>
        <v/>
      </c>
      <c r="E478" t="str">
        <f t="shared" si="64"/>
        <v/>
      </c>
      <c r="F478" t="str">
        <f t="shared" si="65"/>
        <v/>
      </c>
      <c r="G478" t="str">
        <f t="shared" si="66"/>
        <v/>
      </c>
      <c r="H478" t="str">
        <f t="shared" si="67"/>
        <v/>
      </c>
      <c r="I478" t="str">
        <f t="shared" si="68"/>
        <v/>
      </c>
      <c r="J478" t="str">
        <f t="shared" si="69"/>
        <v/>
      </c>
      <c r="K478" t="str">
        <f t="shared" si="70"/>
        <v/>
      </c>
      <c r="L478" t="str">
        <f t="shared" si="71"/>
        <v/>
      </c>
    </row>
    <row r="479" spans="1:12" x14ac:dyDescent="0.2">
      <c r="A479" s="2" t="s">
        <v>579</v>
      </c>
      <c r="B479" s="1" t="s">
        <v>580</v>
      </c>
      <c r="C479" s="2" t="s">
        <v>148</v>
      </c>
      <c r="D479" s="1" t="str">
        <f t="shared" si="63"/>
        <v xml:space="preserve">"name": </v>
      </c>
      <c r="E479" t="str">
        <f t="shared" si="64"/>
        <v>"SMITH ELEMENTARY SCHOOL",</v>
      </c>
      <c r="F479" t="str">
        <f t="shared" si="65"/>
        <v xml:space="preserve">"AddressLine": </v>
      </c>
      <c r="G479" t="str">
        <f t="shared" si="66"/>
        <v>"823 S. GEVERS",</v>
      </c>
      <c r="H479" t="str">
        <f t="shared" si="67"/>
        <v xml:space="preserve">"cityStateZip": </v>
      </c>
      <c r="I479" t="str">
        <f t="shared" si="68"/>
        <v>"SAN ANTONIO TX 78203",</v>
      </c>
      <c r="J479" t="str">
        <f t="shared" si="69"/>
        <v xml:space="preserve">"hoo": </v>
      </c>
      <c r="K479" t="str">
        <f t="shared" si="70"/>
        <v>"11/08/2022-11/08/2022 07:00 AM-07:00 PM",</v>
      </c>
      <c r="L479" t="str">
        <f t="shared" si="71"/>
        <v>{"name": "SMITH ELEMENTARY SCHOOL","AddressLine": "823 S. GEVERS","cityStateZip": "SAN ANTONIO TX 78203","hoo": ["11/08/2022-11/08/2022 07:00 AM-07:00 PM",]},</v>
      </c>
    </row>
    <row r="480" spans="1:12" x14ac:dyDescent="0.2">
      <c r="A480" s="2"/>
      <c r="B480" s="1" t="s">
        <v>280</v>
      </c>
      <c r="C480" s="2"/>
      <c r="D480" s="1" t="str">
        <f t="shared" si="63"/>
        <v/>
      </c>
      <c r="E480" t="str">
        <f t="shared" si="64"/>
        <v/>
      </c>
      <c r="F480" t="str">
        <f t="shared" si="65"/>
        <v/>
      </c>
      <c r="G480" t="str">
        <f t="shared" si="66"/>
        <v/>
      </c>
      <c r="H480" t="str">
        <f t="shared" si="67"/>
        <v/>
      </c>
      <c r="I480" t="str">
        <f t="shared" si="68"/>
        <v/>
      </c>
      <c r="J480" t="str">
        <f t="shared" si="69"/>
        <v/>
      </c>
      <c r="K480" t="str">
        <f t="shared" si="70"/>
        <v/>
      </c>
      <c r="L480" t="str">
        <f t="shared" si="71"/>
        <v/>
      </c>
    </row>
    <row r="481" spans="1:12" x14ac:dyDescent="0.2">
      <c r="A481" s="2" t="s">
        <v>113</v>
      </c>
      <c r="B481" s="1" t="s">
        <v>114</v>
      </c>
      <c r="C481" s="2" t="s">
        <v>148</v>
      </c>
      <c r="D481" s="1" t="str">
        <f t="shared" si="63"/>
        <v xml:space="preserve">"name": </v>
      </c>
      <c r="E481" t="str">
        <f t="shared" si="64"/>
        <v>"SOMERSET CITY HALL(BOTH)",</v>
      </c>
      <c r="F481" t="str">
        <f t="shared" si="65"/>
        <v xml:space="preserve">"AddressLine": </v>
      </c>
      <c r="G481" t="str">
        <f t="shared" si="66"/>
        <v>"7360 EAST 6TH ST., SOMERSET",</v>
      </c>
      <c r="H481" t="str">
        <f t="shared" si="67"/>
        <v xml:space="preserve">"cityStateZip": </v>
      </c>
      <c r="I481" t="str">
        <f t="shared" si="68"/>
        <v>"SOMERSET TX 78069",</v>
      </c>
      <c r="J481" t="str">
        <f t="shared" si="69"/>
        <v xml:space="preserve">"hoo": </v>
      </c>
      <c r="K481" t="str">
        <f t="shared" si="70"/>
        <v>"11/08/2022-11/08/2022 07:00 AM-07:00 PM",</v>
      </c>
      <c r="L481" t="str">
        <f t="shared" si="71"/>
        <v>{"name": "SOMERSET CITY HALL(BOTH)","AddressLine": "7360 EAST 6TH ST., SOMERSET","cityStateZip": "SOMERSET TX 78069","hoo": ["11/08/2022-11/08/2022 07:00 AM-07:00 PM",]},</v>
      </c>
    </row>
    <row r="482" spans="1:12" x14ac:dyDescent="0.2">
      <c r="A482" s="2"/>
      <c r="B482" s="1" t="s">
        <v>115</v>
      </c>
      <c r="C482" s="2"/>
      <c r="D482" s="1" t="str">
        <f t="shared" si="63"/>
        <v/>
      </c>
      <c r="E482" t="str">
        <f t="shared" si="64"/>
        <v/>
      </c>
      <c r="F482" t="str">
        <f t="shared" si="65"/>
        <v/>
      </c>
      <c r="G482" t="str">
        <f t="shared" si="66"/>
        <v/>
      </c>
      <c r="H482" t="str">
        <f t="shared" si="67"/>
        <v/>
      </c>
      <c r="I482" t="str">
        <f t="shared" si="68"/>
        <v/>
      </c>
      <c r="J482" t="str">
        <f t="shared" si="69"/>
        <v/>
      </c>
      <c r="K482" t="str">
        <f t="shared" si="70"/>
        <v/>
      </c>
      <c r="L482" t="str">
        <f t="shared" si="71"/>
        <v/>
      </c>
    </row>
    <row r="483" spans="1:12" x14ac:dyDescent="0.2">
      <c r="A483" s="2" t="s">
        <v>581</v>
      </c>
      <c r="B483" s="1" t="s">
        <v>582</v>
      </c>
      <c r="C483" s="2" t="s">
        <v>148</v>
      </c>
      <c r="D483" s="1" t="str">
        <f t="shared" si="63"/>
        <v xml:space="preserve">"name": </v>
      </c>
      <c r="E483" t="str">
        <f t="shared" si="64"/>
        <v>"SONNY MELENDREZ COMMUNITY CENTER",</v>
      </c>
      <c r="F483" t="str">
        <f t="shared" si="65"/>
        <v xml:space="preserve">"AddressLine": </v>
      </c>
      <c r="G483" t="str">
        <f t="shared" si="66"/>
        <v>"5919 W. COMMERCE",</v>
      </c>
      <c r="H483" t="str">
        <f t="shared" si="67"/>
        <v xml:space="preserve">"cityStateZip": </v>
      </c>
      <c r="I483" t="str">
        <f t="shared" si="68"/>
        <v>"SAN ANTONIO TX 78237",</v>
      </c>
      <c r="J483" t="str">
        <f t="shared" si="69"/>
        <v xml:space="preserve">"hoo": </v>
      </c>
      <c r="K483" t="str">
        <f t="shared" si="70"/>
        <v>"11/08/2022-11/08/2022 07:00 AM-07:00 PM",</v>
      </c>
      <c r="L483" t="str">
        <f t="shared" si="71"/>
        <v>{"name": "SONNY MELENDREZ COMMUNITY CENTER","AddressLine": "5919 W. COMMERCE","cityStateZip": "SAN ANTONIO TX 78237","hoo": ["11/08/2022-11/08/2022 07:00 AM-07:00 PM",]},</v>
      </c>
    </row>
    <row r="484" spans="1:12" x14ac:dyDescent="0.2">
      <c r="A484" s="2"/>
      <c r="B484" s="1" t="s">
        <v>62</v>
      </c>
      <c r="C484" s="2"/>
      <c r="D484" s="1" t="str">
        <f t="shared" si="63"/>
        <v/>
      </c>
      <c r="E484" t="str">
        <f t="shared" si="64"/>
        <v/>
      </c>
      <c r="F484" t="str">
        <f t="shared" si="65"/>
        <v/>
      </c>
      <c r="G484" t="str">
        <f t="shared" si="66"/>
        <v/>
      </c>
      <c r="H484" t="str">
        <f t="shared" si="67"/>
        <v/>
      </c>
      <c r="I484" t="str">
        <f t="shared" si="68"/>
        <v/>
      </c>
      <c r="J484" t="str">
        <f t="shared" si="69"/>
        <v/>
      </c>
      <c r="K484" t="str">
        <f t="shared" si="70"/>
        <v/>
      </c>
      <c r="L484" t="str">
        <f t="shared" si="71"/>
        <v/>
      </c>
    </row>
    <row r="485" spans="1:12" x14ac:dyDescent="0.2">
      <c r="A485" s="2" t="s">
        <v>583</v>
      </c>
      <c r="B485" s="1" t="s">
        <v>584</v>
      </c>
      <c r="C485" s="2" t="s">
        <v>148</v>
      </c>
      <c r="D485" s="1" t="str">
        <f t="shared" si="63"/>
        <v xml:space="preserve">"name": </v>
      </c>
      <c r="E485" t="str">
        <f t="shared" si="64"/>
        <v>"SOUTH SAN ANTONIO HIGH SCHOOL",</v>
      </c>
      <c r="F485" t="str">
        <f t="shared" si="65"/>
        <v xml:space="preserve">"AddressLine": </v>
      </c>
      <c r="G485" t="str">
        <f t="shared" si="66"/>
        <v>"7535 BARLITE BLVD.",</v>
      </c>
      <c r="H485" t="str">
        <f t="shared" si="67"/>
        <v xml:space="preserve">"cityStateZip": </v>
      </c>
      <c r="I485" t="str">
        <f t="shared" si="68"/>
        <v>"SAN ANTONIO TX 78224",</v>
      </c>
      <c r="J485" t="str">
        <f t="shared" si="69"/>
        <v xml:space="preserve">"hoo": </v>
      </c>
      <c r="K485" t="str">
        <f t="shared" si="70"/>
        <v>"11/08/2022-11/08/2022 07:00 AM-07:00 PM",</v>
      </c>
      <c r="L485" t="str">
        <f t="shared" si="71"/>
        <v>{"name": "SOUTH SAN ANTONIO HIGH SCHOOL","AddressLine": "7535 BARLITE BLVD.","cityStateZip": "SAN ANTONIO TX 78224","hoo": ["11/08/2022-11/08/2022 07:00 AM-07:00 PM",]},</v>
      </c>
    </row>
    <row r="486" spans="1:12" x14ac:dyDescent="0.2">
      <c r="A486" s="2"/>
      <c r="B486" s="1" t="s">
        <v>31</v>
      </c>
      <c r="C486" s="2"/>
      <c r="D486" s="1" t="str">
        <f t="shared" si="63"/>
        <v/>
      </c>
      <c r="E486" t="str">
        <f t="shared" si="64"/>
        <v/>
      </c>
      <c r="F486" t="str">
        <f t="shared" si="65"/>
        <v/>
      </c>
      <c r="G486" t="str">
        <f t="shared" si="66"/>
        <v/>
      </c>
      <c r="H486" t="str">
        <f t="shared" si="67"/>
        <v/>
      </c>
      <c r="I486" t="str">
        <f t="shared" si="68"/>
        <v/>
      </c>
      <c r="J486" t="str">
        <f t="shared" si="69"/>
        <v/>
      </c>
      <c r="K486" t="str">
        <f t="shared" si="70"/>
        <v/>
      </c>
      <c r="L486" t="str">
        <f t="shared" si="71"/>
        <v/>
      </c>
    </row>
    <row r="487" spans="1:12" x14ac:dyDescent="0.2">
      <c r="A487" s="2" t="s">
        <v>116</v>
      </c>
      <c r="B487" s="1" t="s">
        <v>117</v>
      </c>
      <c r="C487" s="2" t="s">
        <v>148</v>
      </c>
      <c r="D487" s="1" t="str">
        <f t="shared" si="63"/>
        <v xml:space="preserve">"name": </v>
      </c>
      <c r="E487" t="str">
        <f t="shared" si="64"/>
        <v>"SOUTHSIDE ISD ADMIN BLDG(BOTH)",</v>
      </c>
      <c r="F487" t="str">
        <f t="shared" si="65"/>
        <v xml:space="preserve">"AddressLine": </v>
      </c>
      <c r="G487" t="str">
        <f t="shared" si="66"/>
        <v>"1460 MARTINEZ-LOSOYA RD.",</v>
      </c>
      <c r="H487" t="str">
        <f t="shared" si="67"/>
        <v xml:space="preserve">"cityStateZip": </v>
      </c>
      <c r="I487" t="str">
        <f t="shared" si="68"/>
        <v>"SAN ANTONIO TX 78221",</v>
      </c>
      <c r="J487" t="str">
        <f t="shared" si="69"/>
        <v xml:space="preserve">"hoo": </v>
      </c>
      <c r="K487" t="str">
        <f t="shared" si="70"/>
        <v>"11/08/2022-11/08/2022 07:00 AM-07:00 PM",</v>
      </c>
      <c r="L487" t="str">
        <f t="shared" si="71"/>
        <v>{"name": "SOUTHSIDE ISD ADMIN BLDG(BOTH)","AddressLine": "1460 MARTINEZ-LOSOYA RD.","cityStateZip": "SAN ANTONIO TX 78221","hoo": ["11/08/2022-11/08/2022 07:00 AM-07:00 PM",]},</v>
      </c>
    </row>
    <row r="488" spans="1:12" x14ac:dyDescent="0.2">
      <c r="A488" s="2"/>
      <c r="B488" s="1" t="s">
        <v>98</v>
      </c>
      <c r="C488" s="2"/>
      <c r="D488" s="1" t="str">
        <f t="shared" si="63"/>
        <v/>
      </c>
      <c r="E488" t="str">
        <f t="shared" si="64"/>
        <v/>
      </c>
      <c r="F488" t="str">
        <f t="shared" si="65"/>
        <v/>
      </c>
      <c r="G488" t="str">
        <f t="shared" si="66"/>
        <v/>
      </c>
      <c r="H488" t="str">
        <f t="shared" si="67"/>
        <v/>
      </c>
      <c r="I488" t="str">
        <f t="shared" si="68"/>
        <v/>
      </c>
      <c r="J488" t="str">
        <f t="shared" si="69"/>
        <v/>
      </c>
      <c r="K488" t="str">
        <f t="shared" si="70"/>
        <v/>
      </c>
      <c r="L488" t="str">
        <f t="shared" si="71"/>
        <v/>
      </c>
    </row>
    <row r="489" spans="1:12" x14ac:dyDescent="0.2">
      <c r="A489" s="2" t="s">
        <v>585</v>
      </c>
      <c r="B489" s="1" t="s">
        <v>586</v>
      </c>
      <c r="C489" s="2" t="s">
        <v>148</v>
      </c>
      <c r="D489" s="1" t="str">
        <f t="shared" si="63"/>
        <v xml:space="preserve">"name": </v>
      </c>
      <c r="E489" t="str">
        <f t="shared" si="64"/>
        <v>"SOUTHWEST ISD",</v>
      </c>
      <c r="F489" t="str">
        <f t="shared" si="65"/>
        <v xml:space="preserve">"AddressLine": </v>
      </c>
      <c r="G489" t="str">
        <f t="shared" si="66"/>
        <v>"11914 DRAGON LANE",</v>
      </c>
      <c r="H489" t="str">
        <f t="shared" si="67"/>
        <v xml:space="preserve">"cityStateZip": </v>
      </c>
      <c r="I489" t="str">
        <f t="shared" si="68"/>
        <v>"SAN ANTONIO TX 78252",</v>
      </c>
      <c r="J489" t="str">
        <f t="shared" si="69"/>
        <v xml:space="preserve">"hoo": </v>
      </c>
      <c r="K489" t="str">
        <f t="shared" si="70"/>
        <v>"11/08/2022-11/08/2022 07:00 AM-07:00 PM",</v>
      </c>
      <c r="L489" t="str">
        <f t="shared" si="71"/>
        <v>{"name": "SOUTHWEST ISD","AddressLine": "11914 DRAGON LANE","cityStateZip": "SAN ANTONIO TX 78252","hoo": ["11/08/2022-11/08/2022 07:00 AM-07:00 PM",]},</v>
      </c>
    </row>
    <row r="490" spans="1:12" x14ac:dyDescent="0.2">
      <c r="A490" s="2"/>
      <c r="B490" s="1" t="s">
        <v>449</v>
      </c>
      <c r="C490" s="2"/>
      <c r="D490" s="1" t="str">
        <f t="shared" si="63"/>
        <v/>
      </c>
      <c r="E490" t="str">
        <f t="shared" si="64"/>
        <v/>
      </c>
      <c r="F490" t="str">
        <f t="shared" si="65"/>
        <v/>
      </c>
      <c r="G490" t="str">
        <f t="shared" si="66"/>
        <v/>
      </c>
      <c r="H490" t="str">
        <f t="shared" si="67"/>
        <v/>
      </c>
      <c r="I490" t="str">
        <f t="shared" si="68"/>
        <v/>
      </c>
      <c r="J490" t="str">
        <f t="shared" si="69"/>
        <v/>
      </c>
      <c r="K490" t="str">
        <f t="shared" si="70"/>
        <v/>
      </c>
      <c r="L490" t="str">
        <f t="shared" si="71"/>
        <v/>
      </c>
    </row>
    <row r="491" spans="1:12" x14ac:dyDescent="0.2">
      <c r="A491" s="2" t="s">
        <v>587</v>
      </c>
      <c r="B491" s="1" t="s">
        <v>588</v>
      </c>
      <c r="C491" s="2" t="s">
        <v>148</v>
      </c>
      <c r="D491" s="1" t="str">
        <f t="shared" si="63"/>
        <v xml:space="preserve">"name": </v>
      </c>
      <c r="E491" t="str">
        <f t="shared" si="64"/>
        <v>"SPECHT ELEMENTARY SCHOOL",</v>
      </c>
      <c r="F491" t="str">
        <f t="shared" si="65"/>
        <v xml:space="preserve">"AddressLine": </v>
      </c>
      <c r="G491" t="str">
        <f t="shared" si="66"/>
        <v>"25815 OVERLOOK PKWY",</v>
      </c>
      <c r="H491" t="str">
        <f t="shared" si="67"/>
        <v xml:space="preserve">"cityStateZip": </v>
      </c>
      <c r="I491" t="str">
        <f t="shared" si="68"/>
        <v>"SAN ANTONIO TX 78260",</v>
      </c>
      <c r="J491" t="str">
        <f t="shared" si="69"/>
        <v xml:space="preserve">"hoo": </v>
      </c>
      <c r="K491" t="str">
        <f t="shared" si="70"/>
        <v>"11/08/2022-11/08/2022 07:00 AM-07:00 PM",</v>
      </c>
      <c r="L491" t="str">
        <f t="shared" si="71"/>
        <v>{"name": "SPECHT ELEMENTARY SCHOOL","AddressLine": "25815 OVERLOOK PKWY","cityStateZip": "SAN ANTONIO TX 78260","hoo": ["11/08/2022-11/08/2022 07:00 AM-07:00 PM",]},</v>
      </c>
    </row>
    <row r="492" spans="1:12" x14ac:dyDescent="0.2">
      <c r="A492" s="2"/>
      <c r="B492" s="1" t="s">
        <v>419</v>
      </c>
      <c r="C492" s="2"/>
      <c r="D492" s="1" t="str">
        <f t="shared" si="63"/>
        <v/>
      </c>
      <c r="E492" t="str">
        <f t="shared" si="64"/>
        <v/>
      </c>
      <c r="F492" t="str">
        <f t="shared" si="65"/>
        <v/>
      </c>
      <c r="G492" t="str">
        <f t="shared" si="66"/>
        <v/>
      </c>
      <c r="H492" t="str">
        <f t="shared" si="67"/>
        <v/>
      </c>
      <c r="I492" t="str">
        <f t="shared" si="68"/>
        <v/>
      </c>
      <c r="J492" t="str">
        <f t="shared" si="69"/>
        <v/>
      </c>
      <c r="K492" t="str">
        <f t="shared" si="70"/>
        <v/>
      </c>
      <c r="L492" t="str">
        <f t="shared" si="71"/>
        <v/>
      </c>
    </row>
    <row r="493" spans="1:12" x14ac:dyDescent="0.2">
      <c r="A493" s="2" t="s">
        <v>589</v>
      </c>
      <c r="B493" s="1" t="s">
        <v>590</v>
      </c>
      <c r="C493" s="2" t="s">
        <v>148</v>
      </c>
      <c r="D493" s="1" t="str">
        <f t="shared" si="63"/>
        <v xml:space="preserve">"name": </v>
      </c>
      <c r="E493" t="str">
        <f t="shared" si="64"/>
        <v>"SPICEWOOD PARK ELEMENTARY",</v>
      </c>
      <c r="F493" t="str">
        <f t="shared" si="65"/>
        <v xml:space="preserve">"AddressLine": </v>
      </c>
      <c r="G493" t="str">
        <f t="shared" si="66"/>
        <v>"11303 TILSON",</v>
      </c>
      <c r="H493" t="str">
        <f t="shared" si="67"/>
        <v xml:space="preserve">"cityStateZip": </v>
      </c>
      <c r="I493" t="str">
        <f t="shared" si="68"/>
        <v>"SAN ANTONIO TX 78224",</v>
      </c>
      <c r="J493" t="str">
        <f t="shared" si="69"/>
        <v xml:space="preserve">"hoo": </v>
      </c>
      <c r="K493" t="str">
        <f t="shared" si="70"/>
        <v>"11/08/2022-11/08/2022 07:00 AM-07:00 PM",</v>
      </c>
      <c r="L493" t="str">
        <f t="shared" si="71"/>
        <v>{"name": "SPICEWOOD PARK ELEMENTARY","AddressLine": "11303 TILSON","cityStateZip": "SAN ANTONIO TX 78224","hoo": ["11/08/2022-11/08/2022 07:00 AM-07:00 PM",]},</v>
      </c>
    </row>
    <row r="494" spans="1:12" x14ac:dyDescent="0.2">
      <c r="A494" s="2"/>
      <c r="B494" s="1" t="s">
        <v>31</v>
      </c>
      <c r="C494" s="2"/>
      <c r="D494" s="1" t="str">
        <f t="shared" si="63"/>
        <v/>
      </c>
      <c r="E494" t="str">
        <f t="shared" si="64"/>
        <v/>
      </c>
      <c r="F494" t="str">
        <f t="shared" si="65"/>
        <v/>
      </c>
      <c r="G494" t="str">
        <f t="shared" si="66"/>
        <v/>
      </c>
      <c r="H494" t="str">
        <f t="shared" si="67"/>
        <v/>
      </c>
      <c r="I494" t="str">
        <f t="shared" si="68"/>
        <v/>
      </c>
      <c r="J494" t="str">
        <f t="shared" si="69"/>
        <v/>
      </c>
      <c r="K494" t="str">
        <f t="shared" si="70"/>
        <v/>
      </c>
      <c r="L494" t="str">
        <f t="shared" si="71"/>
        <v/>
      </c>
    </row>
    <row r="495" spans="1:12" x14ac:dyDescent="0.2">
      <c r="A495" s="2" t="s">
        <v>591</v>
      </c>
      <c r="B495" s="1" t="s">
        <v>592</v>
      </c>
      <c r="C495" s="2" t="s">
        <v>148</v>
      </c>
      <c r="D495" s="1" t="str">
        <f t="shared" si="63"/>
        <v xml:space="preserve">"name": </v>
      </c>
      <c r="E495" t="str">
        <f t="shared" si="64"/>
        <v>"SPRING MEADOWS ELEMENTARY SCHOOL",</v>
      </c>
      <c r="F495" t="str">
        <f t="shared" si="65"/>
        <v xml:space="preserve">"AddressLine": </v>
      </c>
      <c r="G495" t="str">
        <f t="shared" si="66"/>
        <v>"7135 ELM TRAIL",</v>
      </c>
      <c r="H495" t="str">
        <f t="shared" si="67"/>
        <v xml:space="preserve">"cityStateZip": </v>
      </c>
      <c r="I495" t="str">
        <f t="shared" si="68"/>
        <v>"SAN ANTONIO TX 78244",</v>
      </c>
      <c r="J495" t="str">
        <f t="shared" si="69"/>
        <v xml:space="preserve">"hoo": </v>
      </c>
      <c r="K495" t="str">
        <f t="shared" si="70"/>
        <v>"11/08/2022-11/08/2022 07:00 AM-07:00 PM",</v>
      </c>
      <c r="L495" t="str">
        <f t="shared" si="71"/>
        <v>{"name": "SPRING MEADOWS ELEMENTARY SCHOOL","AddressLine": "7135 ELM TRAIL","cityStateZip": "SAN ANTONIO TX 78244","hoo": ["11/08/2022-11/08/2022 07:00 AM-07:00 PM",]},</v>
      </c>
    </row>
    <row r="496" spans="1:12" x14ac:dyDescent="0.2">
      <c r="A496" s="2"/>
      <c r="B496" s="1" t="s">
        <v>216</v>
      </c>
      <c r="C496" s="2"/>
      <c r="D496" s="1" t="str">
        <f t="shared" si="63"/>
        <v/>
      </c>
      <c r="E496" t="str">
        <f t="shared" si="64"/>
        <v/>
      </c>
      <c r="F496" t="str">
        <f t="shared" si="65"/>
        <v/>
      </c>
      <c r="G496" t="str">
        <f t="shared" si="66"/>
        <v/>
      </c>
      <c r="H496" t="str">
        <f t="shared" si="67"/>
        <v/>
      </c>
      <c r="I496" t="str">
        <f t="shared" si="68"/>
        <v/>
      </c>
      <c r="J496" t="str">
        <f t="shared" si="69"/>
        <v/>
      </c>
      <c r="K496" t="str">
        <f t="shared" si="70"/>
        <v/>
      </c>
      <c r="L496" t="str">
        <f t="shared" si="71"/>
        <v/>
      </c>
    </row>
    <row r="497" spans="1:12" x14ac:dyDescent="0.2">
      <c r="A497" s="2" t="s">
        <v>593</v>
      </c>
      <c r="B497" s="1" t="s">
        <v>594</v>
      </c>
      <c r="C497" s="2" t="s">
        <v>148</v>
      </c>
      <c r="D497" s="1" t="str">
        <f t="shared" si="63"/>
        <v xml:space="preserve">"name": </v>
      </c>
      <c r="E497" t="str">
        <f t="shared" si="64"/>
        <v>"ST. HEDWIG CITY HALL",</v>
      </c>
      <c r="F497" t="str">
        <f t="shared" si="65"/>
        <v xml:space="preserve">"AddressLine": </v>
      </c>
      <c r="G497" t="str">
        <f t="shared" si="66"/>
        <v>"13065 FM 1346",</v>
      </c>
      <c r="H497" t="str">
        <f t="shared" si="67"/>
        <v xml:space="preserve">"cityStateZip": </v>
      </c>
      <c r="I497" t="str">
        <f t="shared" si="68"/>
        <v>"ST. HEDWIG TX 78152",</v>
      </c>
      <c r="J497" t="str">
        <f t="shared" si="69"/>
        <v xml:space="preserve">"hoo": </v>
      </c>
      <c r="K497" t="str">
        <f t="shared" si="70"/>
        <v>"11/08/2022-11/08/2022 07:00 AM-07:00 PM",</v>
      </c>
      <c r="L497" t="str">
        <f t="shared" si="71"/>
        <v>{"name": "ST. HEDWIG CITY HALL","AddressLine": "13065 FM 1346","cityStateZip": "ST. HEDWIG TX 78152","hoo": ["11/08/2022-11/08/2022 07:00 AM-07:00 PM",]},</v>
      </c>
    </row>
    <row r="498" spans="1:12" x14ac:dyDescent="0.2">
      <c r="A498" s="2"/>
      <c r="B498" s="1" t="s">
        <v>595</v>
      </c>
      <c r="C498" s="2"/>
      <c r="D498" s="1" t="str">
        <f t="shared" si="63"/>
        <v/>
      </c>
      <c r="E498" t="str">
        <f t="shared" si="64"/>
        <v/>
      </c>
      <c r="F498" t="str">
        <f t="shared" si="65"/>
        <v/>
      </c>
      <c r="G498" t="str">
        <f t="shared" si="66"/>
        <v/>
      </c>
      <c r="H498" t="str">
        <f t="shared" si="67"/>
        <v/>
      </c>
      <c r="I498" t="str">
        <f t="shared" si="68"/>
        <v/>
      </c>
      <c r="J498" t="str">
        <f t="shared" si="69"/>
        <v/>
      </c>
      <c r="K498" t="str">
        <f t="shared" si="70"/>
        <v/>
      </c>
      <c r="L498" t="str">
        <f t="shared" si="71"/>
        <v/>
      </c>
    </row>
    <row r="499" spans="1:12" x14ac:dyDescent="0.2">
      <c r="A499" s="2" t="s">
        <v>596</v>
      </c>
      <c r="B499" s="1" t="s">
        <v>597</v>
      </c>
      <c r="C499" s="2" t="s">
        <v>148</v>
      </c>
      <c r="D499" s="1" t="str">
        <f t="shared" si="63"/>
        <v xml:space="preserve">"name": </v>
      </c>
      <c r="E499" t="str">
        <f t="shared" si="64"/>
        <v>"ST. JAMES CATHOLIC CHURCH",</v>
      </c>
      <c r="F499" t="str">
        <f t="shared" si="65"/>
        <v xml:space="preserve">"AddressLine": </v>
      </c>
      <c r="G499" t="str">
        <f t="shared" si="66"/>
        <v>"907 W. THEO AVE.",</v>
      </c>
      <c r="H499" t="str">
        <f t="shared" si="67"/>
        <v xml:space="preserve">"cityStateZip": </v>
      </c>
      <c r="I499" t="str">
        <f t="shared" si="68"/>
        <v>"SAN ANTONIO TX 78225",</v>
      </c>
      <c r="J499" t="str">
        <f t="shared" si="69"/>
        <v xml:space="preserve">"hoo": </v>
      </c>
      <c r="K499" t="str">
        <f t="shared" si="70"/>
        <v>"11/08/2022-11/08/2022 07:00 AM-07:00 PM",</v>
      </c>
      <c r="L499" t="str">
        <f t="shared" si="71"/>
        <v>{"name": "ST. JAMES CATHOLIC CHURCH","AddressLine": "907 W. THEO AVE.","cityStateZip": "SAN ANTONIO TX 78225","hoo": ["11/08/2022-11/08/2022 07:00 AM-07:00 PM",]},</v>
      </c>
    </row>
    <row r="500" spans="1:12" x14ac:dyDescent="0.2">
      <c r="A500" s="2"/>
      <c r="B500" s="1" t="s">
        <v>227</v>
      </c>
      <c r="C500" s="2"/>
      <c r="D500" s="1" t="str">
        <f t="shared" si="63"/>
        <v/>
      </c>
      <c r="E500" t="str">
        <f t="shared" si="64"/>
        <v/>
      </c>
      <c r="F500" t="str">
        <f t="shared" si="65"/>
        <v/>
      </c>
      <c r="G500" t="str">
        <f t="shared" si="66"/>
        <v/>
      </c>
      <c r="H500" t="str">
        <f t="shared" si="67"/>
        <v/>
      </c>
      <c r="I500" t="str">
        <f t="shared" si="68"/>
        <v/>
      </c>
      <c r="J500" t="str">
        <f t="shared" si="69"/>
        <v/>
      </c>
      <c r="K500" t="str">
        <f t="shared" si="70"/>
        <v/>
      </c>
      <c r="L500" t="str">
        <f t="shared" si="71"/>
        <v/>
      </c>
    </row>
    <row r="501" spans="1:12" x14ac:dyDescent="0.2">
      <c r="A501" s="2" t="s">
        <v>598</v>
      </c>
      <c r="B501" s="1" t="s">
        <v>599</v>
      </c>
      <c r="C501" s="2" t="s">
        <v>148</v>
      </c>
      <c r="D501" s="1" t="str">
        <f t="shared" si="63"/>
        <v xml:space="preserve">"name": </v>
      </c>
      <c r="E501" t="str">
        <f t="shared" si="64"/>
        <v>"ST. LEO THE GREAT CATHOLIC CHURCH",</v>
      </c>
      <c r="F501" t="str">
        <f t="shared" si="65"/>
        <v xml:space="preserve">"AddressLine": </v>
      </c>
      <c r="G501" t="str">
        <f t="shared" si="66"/>
        <v>"4423 S. FLORES",</v>
      </c>
      <c r="H501" t="str">
        <f t="shared" si="67"/>
        <v xml:space="preserve">"cityStateZip": </v>
      </c>
      <c r="I501" t="str">
        <f t="shared" si="68"/>
        <v>"SAN ANTONIO TX 78214",</v>
      </c>
      <c r="J501" t="str">
        <f t="shared" si="69"/>
        <v xml:space="preserve">"hoo": </v>
      </c>
      <c r="K501" t="str">
        <f t="shared" si="70"/>
        <v>"11/08/2022-11/08/2022 07:00 AM-07:00 PM",</v>
      </c>
      <c r="L501" t="str">
        <f t="shared" si="71"/>
        <v>{"name": "ST. LEO THE GREAT CATHOLIC CHURCH","AddressLine": "4423 S. FLORES","cityStateZip": "SAN ANTONIO TX 78214","hoo": ["11/08/2022-11/08/2022 07:00 AM-07:00 PM",]},</v>
      </c>
    </row>
    <row r="502" spans="1:12" x14ac:dyDescent="0.2">
      <c r="A502" s="2"/>
      <c r="B502" s="1" t="s">
        <v>77</v>
      </c>
      <c r="C502" s="2"/>
      <c r="D502" s="1" t="str">
        <f t="shared" si="63"/>
        <v/>
      </c>
      <c r="E502" t="str">
        <f t="shared" si="64"/>
        <v/>
      </c>
      <c r="F502" t="str">
        <f t="shared" si="65"/>
        <v/>
      </c>
      <c r="G502" t="str">
        <f t="shared" si="66"/>
        <v/>
      </c>
      <c r="H502" t="str">
        <f t="shared" si="67"/>
        <v/>
      </c>
      <c r="I502" t="str">
        <f t="shared" si="68"/>
        <v/>
      </c>
      <c r="J502" t="str">
        <f t="shared" si="69"/>
        <v/>
      </c>
      <c r="K502" t="str">
        <f t="shared" si="70"/>
        <v/>
      </c>
      <c r="L502" t="str">
        <f t="shared" si="71"/>
        <v/>
      </c>
    </row>
    <row r="503" spans="1:12" x14ac:dyDescent="0.2">
      <c r="A503" s="2" t="s">
        <v>118</v>
      </c>
      <c r="B503" s="1" t="s">
        <v>119</v>
      </c>
      <c r="C503" s="2" t="s">
        <v>148</v>
      </c>
      <c r="D503" s="1" t="str">
        <f t="shared" si="63"/>
        <v xml:space="preserve">"name": </v>
      </c>
      <c r="E503" t="str">
        <f t="shared" si="64"/>
        <v>"ST. MARY'S UNIVERSITY(BOTH)",</v>
      </c>
      <c r="F503" t="str">
        <f t="shared" si="65"/>
        <v xml:space="preserve">"AddressLine": </v>
      </c>
      <c r="G503" t="str">
        <f t="shared" si="66"/>
        <v>"1 CAMINO SANTA MARIA",</v>
      </c>
      <c r="H503" t="str">
        <f t="shared" si="67"/>
        <v xml:space="preserve">"cityStateZip": </v>
      </c>
      <c r="I503" t="str">
        <f t="shared" si="68"/>
        <v>"SAN ANTONIO TX 78228",</v>
      </c>
      <c r="J503" t="str">
        <f t="shared" si="69"/>
        <v xml:space="preserve">"hoo": </v>
      </c>
      <c r="K503" t="str">
        <f t="shared" si="70"/>
        <v>"11/08/2022-11/08/2022 07:00 AM-07:00 PM",</v>
      </c>
      <c r="L503" t="str">
        <f t="shared" si="71"/>
        <v>{"name": "ST. MARY'S UNIVERSITY(BOTH)","AddressLine": "1 CAMINO SANTA MARIA","cityStateZip": "SAN ANTONIO TX 78228","hoo": ["11/08/2022-11/08/2022 07:00 AM-07:00 PM",]},</v>
      </c>
    </row>
    <row r="504" spans="1:12" x14ac:dyDescent="0.2">
      <c r="A504" s="2"/>
      <c r="B504" s="1" t="s">
        <v>120</v>
      </c>
      <c r="C504" s="2"/>
      <c r="D504" s="1" t="str">
        <f t="shared" si="63"/>
        <v/>
      </c>
      <c r="E504" t="str">
        <f t="shared" si="64"/>
        <v/>
      </c>
      <c r="F504" t="str">
        <f t="shared" si="65"/>
        <v/>
      </c>
      <c r="G504" t="str">
        <f t="shared" si="66"/>
        <v/>
      </c>
      <c r="H504" t="str">
        <f t="shared" si="67"/>
        <v/>
      </c>
      <c r="I504" t="str">
        <f t="shared" si="68"/>
        <v/>
      </c>
      <c r="J504" t="str">
        <f t="shared" si="69"/>
        <v/>
      </c>
      <c r="K504" t="str">
        <f t="shared" si="70"/>
        <v/>
      </c>
      <c r="L504" t="str">
        <f t="shared" si="71"/>
        <v/>
      </c>
    </row>
    <row r="505" spans="1:12" x14ac:dyDescent="0.2">
      <c r="A505" s="2" t="s">
        <v>121</v>
      </c>
      <c r="B505" s="1" t="s">
        <v>122</v>
      </c>
      <c r="C505" s="2" t="s">
        <v>148</v>
      </c>
      <c r="D505" s="1" t="str">
        <f t="shared" si="63"/>
        <v xml:space="preserve">"name": </v>
      </c>
      <c r="E505" t="str">
        <f t="shared" si="64"/>
        <v>"ST. PAUL COMMUNITY CENTER(BOTH)",</v>
      </c>
      <c r="F505" t="str">
        <f t="shared" si="65"/>
        <v xml:space="preserve">"AddressLine": </v>
      </c>
      <c r="G505" t="str">
        <f t="shared" si="66"/>
        <v>"1201 DONALDSON AVE.",</v>
      </c>
      <c r="H505" t="str">
        <f t="shared" si="67"/>
        <v xml:space="preserve">"cityStateZip": </v>
      </c>
      <c r="I505" t="str">
        <f t="shared" si="68"/>
        <v>"SAN ANTONIO TX 78228",</v>
      </c>
      <c r="J505" t="str">
        <f t="shared" si="69"/>
        <v xml:space="preserve">"hoo": </v>
      </c>
      <c r="K505" t="str">
        <f t="shared" si="70"/>
        <v>"11/08/2022-11/08/2022 07:00 AM-07:00 PM",</v>
      </c>
      <c r="L505" t="str">
        <f t="shared" si="71"/>
        <v>{"name": "ST. PAUL COMMUNITY CENTER(BOTH)","AddressLine": "1201 DONALDSON AVE.","cityStateZip": "SAN ANTONIO TX 78228","hoo": ["11/08/2022-11/08/2022 07:00 AM-07:00 PM",]},</v>
      </c>
    </row>
    <row r="506" spans="1:12" x14ac:dyDescent="0.2">
      <c r="A506" s="2"/>
      <c r="B506" s="1" t="s">
        <v>120</v>
      </c>
      <c r="C506" s="2"/>
      <c r="D506" s="1" t="str">
        <f t="shared" si="63"/>
        <v/>
      </c>
      <c r="E506" t="str">
        <f t="shared" si="64"/>
        <v/>
      </c>
      <c r="F506" t="str">
        <f t="shared" si="65"/>
        <v/>
      </c>
      <c r="G506" t="str">
        <f t="shared" si="66"/>
        <v/>
      </c>
      <c r="H506" t="str">
        <f t="shared" si="67"/>
        <v/>
      </c>
      <c r="I506" t="str">
        <f t="shared" si="68"/>
        <v/>
      </c>
      <c r="J506" t="str">
        <f t="shared" si="69"/>
        <v/>
      </c>
      <c r="K506" t="str">
        <f t="shared" si="70"/>
        <v/>
      </c>
      <c r="L506" t="str">
        <f t="shared" si="71"/>
        <v/>
      </c>
    </row>
    <row r="507" spans="1:12" x14ac:dyDescent="0.2">
      <c r="A507" s="2" t="s">
        <v>600</v>
      </c>
      <c r="B507" s="1" t="s">
        <v>601</v>
      </c>
      <c r="C507" s="2" t="s">
        <v>148</v>
      </c>
      <c r="D507" s="1" t="str">
        <f t="shared" si="63"/>
        <v xml:space="preserve">"name": </v>
      </c>
      <c r="E507" t="str">
        <f t="shared" si="64"/>
        <v>"ST. PHILIPS OF JESUS CATHOLIC CHURCH",</v>
      </c>
      <c r="F507" t="str">
        <f t="shared" si="65"/>
        <v xml:space="preserve">"AddressLine": </v>
      </c>
      <c r="G507" t="str">
        <f t="shared" si="66"/>
        <v>"142 E. LAMBERT ST.",</v>
      </c>
      <c r="H507" t="str">
        <f t="shared" si="67"/>
        <v xml:space="preserve">"cityStateZip": </v>
      </c>
      <c r="I507" t="str">
        <f t="shared" si="68"/>
        <v>"SAN ANTONIO TX 78204",</v>
      </c>
      <c r="J507" t="str">
        <f t="shared" si="69"/>
        <v xml:space="preserve">"hoo": </v>
      </c>
      <c r="K507" t="str">
        <f t="shared" si="70"/>
        <v>"11/08/2022-11/08/2022 07:00 AM-07:00 PM",</v>
      </c>
      <c r="L507" t="str">
        <f t="shared" si="71"/>
        <v>{"name": "ST. PHILIPS OF JESUS CATHOLIC CHURCH","AddressLine": "142 E. LAMBERT ST.","cityStateZip": "SAN ANTONIO TX 78204","hoo": ["11/08/2022-11/08/2022 07:00 AM-07:00 PM",]},</v>
      </c>
    </row>
    <row r="508" spans="1:12" x14ac:dyDescent="0.2">
      <c r="A508" s="2"/>
      <c r="B508" s="1" t="s">
        <v>260</v>
      </c>
      <c r="C508" s="2"/>
      <c r="D508" s="1" t="str">
        <f t="shared" si="63"/>
        <v/>
      </c>
      <c r="E508" t="str">
        <f t="shared" si="64"/>
        <v/>
      </c>
      <c r="F508" t="str">
        <f t="shared" si="65"/>
        <v/>
      </c>
      <c r="G508" t="str">
        <f t="shared" si="66"/>
        <v/>
      </c>
      <c r="H508" t="str">
        <f t="shared" si="67"/>
        <v/>
      </c>
      <c r="I508" t="str">
        <f t="shared" si="68"/>
        <v/>
      </c>
      <c r="J508" t="str">
        <f t="shared" si="69"/>
        <v/>
      </c>
      <c r="K508" t="str">
        <f t="shared" si="70"/>
        <v/>
      </c>
      <c r="L508" t="str">
        <f t="shared" si="71"/>
        <v/>
      </c>
    </row>
    <row r="509" spans="1:12" x14ac:dyDescent="0.2">
      <c r="A509" s="2" t="s">
        <v>602</v>
      </c>
      <c r="B509" s="1" t="s">
        <v>603</v>
      </c>
      <c r="C509" s="2" t="s">
        <v>148</v>
      </c>
      <c r="D509" s="1" t="str">
        <f t="shared" si="63"/>
        <v xml:space="preserve">"name": </v>
      </c>
      <c r="E509" t="str">
        <f t="shared" si="64"/>
        <v>"ST. PHILLIPS COLLEGE",</v>
      </c>
      <c r="F509" t="str">
        <f t="shared" si="65"/>
        <v xml:space="preserve">"AddressLine": </v>
      </c>
      <c r="G509" t="str">
        <f t="shared" si="66"/>
        <v>"1801 MARTIN LUTHER KING DR.",</v>
      </c>
      <c r="H509" t="str">
        <f t="shared" si="67"/>
        <v xml:space="preserve">"cityStateZip": </v>
      </c>
      <c r="I509" t="str">
        <f t="shared" si="68"/>
        <v>"SAN ANTONIO TX 78203",</v>
      </c>
      <c r="J509" t="str">
        <f t="shared" si="69"/>
        <v xml:space="preserve">"hoo": </v>
      </c>
      <c r="K509" t="str">
        <f t="shared" si="70"/>
        <v>"11/08/2022-11/08/2022 07:00 AM-07:00 PM",</v>
      </c>
      <c r="L509" t="str">
        <f t="shared" si="71"/>
        <v>{"name": "ST. PHILLIPS COLLEGE","AddressLine": "1801 MARTIN LUTHER KING DR.","cityStateZip": "SAN ANTONIO TX 78203","hoo": ["11/08/2022-11/08/2022 07:00 AM-07:00 PM",]},</v>
      </c>
    </row>
    <row r="510" spans="1:12" x14ac:dyDescent="0.2">
      <c r="A510" s="2"/>
      <c r="B510" s="1" t="s">
        <v>280</v>
      </c>
      <c r="C510" s="2"/>
      <c r="D510" s="1" t="str">
        <f t="shared" si="63"/>
        <v/>
      </c>
      <c r="E510" t="str">
        <f t="shared" si="64"/>
        <v/>
      </c>
      <c r="F510" t="str">
        <f t="shared" si="65"/>
        <v/>
      </c>
      <c r="G510" t="str">
        <f t="shared" si="66"/>
        <v/>
      </c>
      <c r="H510" t="str">
        <f t="shared" si="67"/>
        <v/>
      </c>
      <c r="I510" t="str">
        <f t="shared" si="68"/>
        <v/>
      </c>
      <c r="J510" t="str">
        <f t="shared" si="69"/>
        <v/>
      </c>
      <c r="K510" t="str">
        <f t="shared" si="70"/>
        <v/>
      </c>
      <c r="L510" t="str">
        <f t="shared" si="71"/>
        <v/>
      </c>
    </row>
    <row r="511" spans="1:12" x14ac:dyDescent="0.2">
      <c r="A511" s="2" t="s">
        <v>604</v>
      </c>
      <c r="B511" s="1" t="s">
        <v>605</v>
      </c>
      <c r="C511" s="2" t="s">
        <v>148</v>
      </c>
      <c r="D511" s="1" t="str">
        <f t="shared" si="63"/>
        <v xml:space="preserve">"name": </v>
      </c>
      <c r="E511" t="str">
        <f t="shared" si="64"/>
        <v>"STAFFORD ELEMENTARY SCHOOL",</v>
      </c>
      <c r="F511" t="str">
        <f t="shared" si="65"/>
        <v xml:space="preserve">"AddressLine": </v>
      </c>
      <c r="G511" t="str">
        <f t="shared" si="66"/>
        <v>"415 SW 36TH STREET",</v>
      </c>
      <c r="H511" t="str">
        <f t="shared" si="67"/>
        <v xml:space="preserve">"cityStateZip": </v>
      </c>
      <c r="I511" t="str">
        <f t="shared" si="68"/>
        <v>"SAN ANTONIO TX 78237",</v>
      </c>
      <c r="J511" t="str">
        <f t="shared" si="69"/>
        <v xml:space="preserve">"hoo": </v>
      </c>
      <c r="K511" t="str">
        <f t="shared" si="70"/>
        <v>"11/08/2022-11/08/2022 07:00 AM-07:00 PM",</v>
      </c>
      <c r="L511" t="str">
        <f t="shared" si="71"/>
        <v>{"name": "STAFFORD ELEMENTARY SCHOOL","AddressLine": "415 SW 36TH STREET","cityStateZip": "SAN ANTONIO TX 78237","hoo": ["11/08/2022-11/08/2022 07:00 AM-07:00 PM",]},</v>
      </c>
    </row>
    <row r="512" spans="1:12" x14ac:dyDescent="0.2">
      <c r="A512" s="2"/>
      <c r="B512" s="1" t="s">
        <v>62</v>
      </c>
      <c r="C512" s="2"/>
      <c r="D512" s="1" t="str">
        <f t="shared" si="63"/>
        <v/>
      </c>
      <c r="E512" t="str">
        <f t="shared" si="64"/>
        <v/>
      </c>
      <c r="F512" t="str">
        <f t="shared" si="65"/>
        <v/>
      </c>
      <c r="G512" t="str">
        <f t="shared" si="66"/>
        <v/>
      </c>
      <c r="H512" t="str">
        <f t="shared" si="67"/>
        <v/>
      </c>
      <c r="I512" t="str">
        <f t="shared" si="68"/>
        <v/>
      </c>
      <c r="J512" t="str">
        <f t="shared" si="69"/>
        <v/>
      </c>
      <c r="K512" t="str">
        <f t="shared" si="70"/>
        <v/>
      </c>
      <c r="L512" t="str">
        <f t="shared" si="71"/>
        <v/>
      </c>
    </row>
    <row r="513" spans="1:12" x14ac:dyDescent="0.2">
      <c r="A513" s="2" t="s">
        <v>606</v>
      </c>
      <c r="B513" s="1" t="s">
        <v>607</v>
      </c>
      <c r="C513" s="2" t="s">
        <v>148</v>
      </c>
      <c r="D513" s="1" t="str">
        <f t="shared" si="63"/>
        <v xml:space="preserve">"name": </v>
      </c>
      <c r="E513" t="str">
        <f t="shared" si="64"/>
        <v>"STAHL ELEMENTARY SCHOOL",</v>
      </c>
      <c r="F513" t="str">
        <f t="shared" si="65"/>
        <v xml:space="preserve">"AddressLine": </v>
      </c>
      <c r="G513" t="str">
        <f t="shared" si="66"/>
        <v>"5222 STAHL RD.",</v>
      </c>
      <c r="H513" t="str">
        <f t="shared" si="67"/>
        <v xml:space="preserve">"cityStateZip": </v>
      </c>
      <c r="I513" t="str">
        <f t="shared" si="68"/>
        <v>"SAN ANTONIO TX 78247",</v>
      </c>
      <c r="J513" t="str">
        <f t="shared" si="69"/>
        <v xml:space="preserve">"hoo": </v>
      </c>
      <c r="K513" t="str">
        <f t="shared" si="70"/>
        <v>"11/08/2022-11/08/2022 07:00 AM-07:00 PM",</v>
      </c>
      <c r="L513" t="str">
        <f t="shared" si="71"/>
        <v>{"name": "STAHL ELEMENTARY SCHOOL","AddressLine": "5222 STAHL RD.","cityStateZip": "SAN ANTONIO TX 78247","hoo": ["11/08/2022-11/08/2022 07:00 AM-07:00 PM",]},</v>
      </c>
    </row>
    <row r="514" spans="1:12" x14ac:dyDescent="0.2">
      <c r="A514" s="2"/>
      <c r="B514" s="1" t="s">
        <v>109</v>
      </c>
      <c r="C514" s="2"/>
      <c r="D514" s="1" t="str">
        <f t="shared" ref="D514:D577" si="72">IF($A514&lt;&gt;"","""name"": ","")</f>
        <v/>
      </c>
      <c r="E514" t="str">
        <f t="shared" ref="E514:E577" si="73">IF($A514&lt;&gt;"",""""&amp;A514&amp;""",","")</f>
        <v/>
      </c>
      <c r="F514" t="str">
        <f t="shared" ref="F514:F577" si="74">IF($A514&lt;&gt;"","""AddressLine"": ","")</f>
        <v/>
      </c>
      <c r="G514" t="str">
        <f t="shared" ref="G514:G577" si="75">IF($A514&lt;&gt;"",""""&amp;B514&amp;""",","")</f>
        <v/>
      </c>
      <c r="H514" t="str">
        <f t="shared" ref="H514:H577" si="76">IF($A514&lt;&gt;"","""cityStateZip"": ","")</f>
        <v/>
      </c>
      <c r="I514" t="str">
        <f t="shared" ref="I514:I577" si="77">IF($A514&lt;&gt;"",""""&amp;B515&amp;""",","")</f>
        <v/>
      </c>
      <c r="J514" t="str">
        <f t="shared" ref="J514:J577" si="78">IF($A514&lt;&gt;"","""hoo"": ","")</f>
        <v/>
      </c>
      <c r="K514" t="str">
        <f t="shared" ref="K514:K577" si="79">IF($A514&lt;&gt;"",""""&amp;C514&amp;""",","")</f>
        <v/>
      </c>
      <c r="L514" t="str">
        <f t="shared" ref="L514:L577" si="80">IF($A514&lt;&gt;"",_xlfn.CONCAT("{",D514:J514,"[",K514,"]},"),"")</f>
        <v/>
      </c>
    </row>
    <row r="515" spans="1:12" x14ac:dyDescent="0.2">
      <c r="A515" s="2" t="s">
        <v>608</v>
      </c>
      <c r="B515" s="1" t="s">
        <v>609</v>
      </c>
      <c r="C515" s="2" t="s">
        <v>148</v>
      </c>
      <c r="D515" s="1" t="str">
        <f t="shared" si="72"/>
        <v xml:space="preserve">"name": </v>
      </c>
      <c r="E515" t="str">
        <f t="shared" si="73"/>
        <v>"STEUBING RANCH ELEMENTARY",</v>
      </c>
      <c r="F515" t="str">
        <f t="shared" si="74"/>
        <v xml:space="preserve">"AddressLine": </v>
      </c>
      <c r="G515" t="str">
        <f t="shared" si="75"/>
        <v>"5100 KNOLL CREEK",</v>
      </c>
      <c r="H515" t="str">
        <f t="shared" si="76"/>
        <v xml:space="preserve">"cityStateZip": </v>
      </c>
      <c r="I515" t="str">
        <f t="shared" si="77"/>
        <v>"SAN ANTONIO TX 78247",</v>
      </c>
      <c r="J515" t="str">
        <f t="shared" si="78"/>
        <v xml:space="preserve">"hoo": </v>
      </c>
      <c r="K515" t="str">
        <f t="shared" si="79"/>
        <v>"11/08/2022-11/08/2022 07:00 AM-07:00 PM",</v>
      </c>
      <c r="L515" t="str">
        <f t="shared" si="80"/>
        <v>{"name": "STEUBING RANCH ELEMENTARY","AddressLine": "5100 KNOLL CREEK","cityStateZip": "SAN ANTONIO TX 78247","hoo": ["11/08/2022-11/08/2022 07:00 AM-07:00 PM",]},</v>
      </c>
    </row>
    <row r="516" spans="1:12" x14ac:dyDescent="0.2">
      <c r="A516" s="2"/>
      <c r="B516" s="1" t="s">
        <v>109</v>
      </c>
      <c r="C516" s="2"/>
      <c r="D516" s="1" t="str">
        <f t="shared" si="72"/>
        <v/>
      </c>
      <c r="E516" t="str">
        <f t="shared" si="73"/>
        <v/>
      </c>
      <c r="F516" t="str">
        <f t="shared" si="74"/>
        <v/>
      </c>
      <c r="G516" t="str">
        <f t="shared" si="75"/>
        <v/>
      </c>
      <c r="H516" t="str">
        <f t="shared" si="76"/>
        <v/>
      </c>
      <c r="I516" t="str">
        <f t="shared" si="77"/>
        <v/>
      </c>
      <c r="J516" t="str">
        <f t="shared" si="78"/>
        <v/>
      </c>
      <c r="K516" t="str">
        <f t="shared" si="79"/>
        <v/>
      </c>
      <c r="L516" t="str">
        <f t="shared" si="80"/>
        <v/>
      </c>
    </row>
    <row r="517" spans="1:12" x14ac:dyDescent="0.2">
      <c r="A517" s="2" t="s">
        <v>610</v>
      </c>
      <c r="B517" s="1" t="s">
        <v>611</v>
      </c>
      <c r="C517" s="2" t="s">
        <v>148</v>
      </c>
      <c r="D517" s="1" t="str">
        <f t="shared" si="72"/>
        <v xml:space="preserve">"name": </v>
      </c>
      <c r="E517" t="str">
        <f t="shared" si="73"/>
        <v>"STEVENSON MIDDLE SCHOOL",</v>
      </c>
      <c r="F517" t="str">
        <f t="shared" si="74"/>
        <v xml:space="preserve">"AddressLine": </v>
      </c>
      <c r="G517" t="str">
        <f t="shared" si="75"/>
        <v>"8403 TEZEL RD.",</v>
      </c>
      <c r="H517" t="str">
        <f t="shared" si="76"/>
        <v xml:space="preserve">"cityStateZip": </v>
      </c>
      <c r="I517" t="str">
        <f t="shared" si="77"/>
        <v>"SAN ANTONIO TX 78254",</v>
      </c>
      <c r="J517" t="str">
        <f t="shared" si="78"/>
        <v xml:space="preserve">"hoo": </v>
      </c>
      <c r="K517" t="str">
        <f t="shared" si="79"/>
        <v>"11/08/2022-11/08/2022 07:00 AM-07:00 PM",</v>
      </c>
      <c r="L517" t="str">
        <f t="shared" si="80"/>
        <v>{"name": "STEVENSON MIDDLE SCHOOL","AddressLine": "8403 TEZEL RD.","cityStateZip": "SAN ANTONIO TX 78254","hoo": ["11/08/2022-11/08/2022 07:00 AM-07:00 PM",]},</v>
      </c>
    </row>
    <row r="518" spans="1:12" x14ac:dyDescent="0.2">
      <c r="A518" s="2"/>
      <c r="B518" s="1" t="s">
        <v>71</v>
      </c>
      <c r="C518" s="2"/>
      <c r="D518" s="1" t="str">
        <f t="shared" si="72"/>
        <v/>
      </c>
      <c r="E518" t="str">
        <f t="shared" si="73"/>
        <v/>
      </c>
      <c r="F518" t="str">
        <f t="shared" si="74"/>
        <v/>
      </c>
      <c r="G518" t="str">
        <f t="shared" si="75"/>
        <v/>
      </c>
      <c r="H518" t="str">
        <f t="shared" si="76"/>
        <v/>
      </c>
      <c r="I518" t="str">
        <f t="shared" si="77"/>
        <v/>
      </c>
      <c r="J518" t="str">
        <f t="shared" si="78"/>
        <v/>
      </c>
      <c r="K518" t="str">
        <f t="shared" si="79"/>
        <v/>
      </c>
      <c r="L518" t="str">
        <f t="shared" si="80"/>
        <v/>
      </c>
    </row>
    <row r="519" spans="1:12" x14ac:dyDescent="0.2">
      <c r="A519" s="2" t="s">
        <v>612</v>
      </c>
      <c r="B519" s="1" t="s">
        <v>613</v>
      </c>
      <c r="C519" s="2" t="s">
        <v>148</v>
      </c>
      <c r="D519" s="1" t="str">
        <f t="shared" si="72"/>
        <v xml:space="preserve">"name": </v>
      </c>
      <c r="E519" t="str">
        <f t="shared" si="73"/>
        <v>"STONE OAK ELEMENTARY SCHOOL",</v>
      </c>
      <c r="F519" t="str">
        <f t="shared" si="74"/>
        <v xml:space="preserve">"AddressLine": </v>
      </c>
      <c r="G519" t="str">
        <f t="shared" si="75"/>
        <v>"21045 CRESENT OAKS",</v>
      </c>
      <c r="H519" t="str">
        <f t="shared" si="76"/>
        <v xml:space="preserve">"cityStateZip": </v>
      </c>
      <c r="I519" t="str">
        <f t="shared" si="77"/>
        <v>"SAN ANTONIO TX 78258",</v>
      </c>
      <c r="J519" t="str">
        <f t="shared" si="78"/>
        <v xml:space="preserve">"hoo": </v>
      </c>
      <c r="K519" t="str">
        <f t="shared" si="79"/>
        <v>"11/08/2022-11/08/2022 07:00 AM-07:00 PM",</v>
      </c>
      <c r="L519" t="str">
        <f t="shared" si="80"/>
        <v>{"name": "STONE OAK ELEMENTARY SCHOOL","AddressLine": "21045 CRESENT OAKS","cityStateZip": "SAN ANTONIO TX 78258","hoo": ["11/08/2022-11/08/2022 07:00 AM-07:00 PM",]},</v>
      </c>
    </row>
    <row r="520" spans="1:12" x14ac:dyDescent="0.2">
      <c r="A520" s="2"/>
      <c r="B520" s="1" t="s">
        <v>95</v>
      </c>
      <c r="C520" s="2"/>
      <c r="D520" s="1" t="str">
        <f t="shared" si="72"/>
        <v/>
      </c>
      <c r="E520" t="str">
        <f t="shared" si="73"/>
        <v/>
      </c>
      <c r="F520" t="str">
        <f t="shared" si="74"/>
        <v/>
      </c>
      <c r="G520" t="str">
        <f t="shared" si="75"/>
        <v/>
      </c>
      <c r="H520" t="str">
        <f t="shared" si="76"/>
        <v/>
      </c>
      <c r="I520" t="str">
        <f t="shared" si="77"/>
        <v/>
      </c>
      <c r="J520" t="str">
        <f t="shared" si="78"/>
        <v/>
      </c>
      <c r="K520" t="str">
        <f t="shared" si="79"/>
        <v/>
      </c>
      <c r="L520" t="str">
        <f t="shared" si="80"/>
        <v/>
      </c>
    </row>
    <row r="521" spans="1:12" x14ac:dyDescent="0.2">
      <c r="A521" s="2" t="s">
        <v>614</v>
      </c>
      <c r="B521" s="1" t="s">
        <v>615</v>
      </c>
      <c r="C521" s="2" t="s">
        <v>148</v>
      </c>
      <c r="D521" s="1" t="str">
        <f t="shared" si="72"/>
        <v xml:space="preserve">"name": </v>
      </c>
      <c r="E521" t="str">
        <f t="shared" si="73"/>
        <v>"STORM ELEMENTARY SCHOOL",</v>
      </c>
      <c r="F521" t="str">
        <f t="shared" si="74"/>
        <v xml:space="preserve">"AddressLine": </v>
      </c>
      <c r="G521" t="str">
        <f t="shared" si="75"/>
        <v>"435 BRADY BLVD.",</v>
      </c>
      <c r="H521" t="str">
        <f t="shared" si="76"/>
        <v xml:space="preserve">"cityStateZip": </v>
      </c>
      <c r="I521" t="str">
        <f t="shared" si="77"/>
        <v>"SAN ANTONIO TX 78207",</v>
      </c>
      <c r="J521" t="str">
        <f t="shared" si="78"/>
        <v xml:space="preserve">"hoo": </v>
      </c>
      <c r="K521" t="str">
        <f t="shared" si="79"/>
        <v>"11/08/2022-11/08/2022 07:00 AM-07:00 PM",</v>
      </c>
      <c r="L521" t="str">
        <f t="shared" si="80"/>
        <v>{"name": "STORM ELEMENTARY SCHOOL","AddressLine": "435 BRADY BLVD.","cityStateZip": "SAN ANTONIO TX 78207","hoo": ["11/08/2022-11/08/2022 07:00 AM-07:00 PM",]},</v>
      </c>
    </row>
    <row r="522" spans="1:12" x14ac:dyDescent="0.2">
      <c r="A522" s="2"/>
      <c r="B522" s="1" t="s">
        <v>2</v>
      </c>
      <c r="C522" s="2"/>
      <c r="D522" s="1" t="str">
        <f t="shared" si="72"/>
        <v/>
      </c>
      <c r="E522" t="str">
        <f t="shared" si="73"/>
        <v/>
      </c>
      <c r="F522" t="str">
        <f t="shared" si="74"/>
        <v/>
      </c>
      <c r="G522" t="str">
        <f t="shared" si="75"/>
        <v/>
      </c>
      <c r="H522" t="str">
        <f t="shared" si="76"/>
        <v/>
      </c>
      <c r="I522" t="str">
        <f t="shared" si="77"/>
        <v/>
      </c>
      <c r="J522" t="str">
        <f t="shared" si="78"/>
        <v/>
      </c>
      <c r="K522" t="str">
        <f t="shared" si="79"/>
        <v/>
      </c>
      <c r="L522" t="str">
        <f t="shared" si="80"/>
        <v/>
      </c>
    </row>
    <row r="523" spans="1:12" x14ac:dyDescent="0.2">
      <c r="A523" s="2" t="s">
        <v>616</v>
      </c>
      <c r="B523" s="1" t="s">
        <v>617</v>
      </c>
      <c r="C523" s="2" t="s">
        <v>148</v>
      </c>
      <c r="D523" s="1" t="str">
        <f t="shared" si="72"/>
        <v xml:space="preserve">"name": </v>
      </c>
      <c r="E523" t="str">
        <f t="shared" si="73"/>
        <v>"TAFT HIGH SCHOOL",</v>
      </c>
      <c r="F523" t="str">
        <f t="shared" si="74"/>
        <v xml:space="preserve">"AddressLine": </v>
      </c>
      <c r="G523" t="str">
        <f t="shared" si="75"/>
        <v>"11600 FM 471 W.",</v>
      </c>
      <c r="H523" t="str">
        <f t="shared" si="76"/>
        <v xml:space="preserve">"cityStateZip": </v>
      </c>
      <c r="I523" t="str">
        <f t="shared" si="77"/>
        <v>"SAN ANTONIO TX 78253",</v>
      </c>
      <c r="J523" t="str">
        <f t="shared" si="78"/>
        <v xml:space="preserve">"hoo": </v>
      </c>
      <c r="K523" t="str">
        <f t="shared" si="79"/>
        <v>"11/08/2022-11/08/2022 07:00 AM-07:00 PM",</v>
      </c>
      <c r="L523" t="str">
        <f t="shared" si="80"/>
        <v>{"name": "TAFT HIGH SCHOOL","AddressLine": "11600 FM 471 W.","cityStateZip": "SAN ANTONIO TX 78253","hoo": ["11/08/2022-11/08/2022 07:00 AM-07:00 PM",]},</v>
      </c>
    </row>
    <row r="524" spans="1:12" x14ac:dyDescent="0.2">
      <c r="A524" s="2"/>
      <c r="B524" s="1" t="s">
        <v>255</v>
      </c>
      <c r="C524" s="2"/>
      <c r="D524" s="1" t="str">
        <f t="shared" si="72"/>
        <v/>
      </c>
      <c r="E524" t="str">
        <f t="shared" si="73"/>
        <v/>
      </c>
      <c r="F524" t="str">
        <f t="shared" si="74"/>
        <v/>
      </c>
      <c r="G524" t="str">
        <f t="shared" si="75"/>
        <v/>
      </c>
      <c r="H524" t="str">
        <f t="shared" si="76"/>
        <v/>
      </c>
      <c r="I524" t="str">
        <f t="shared" si="77"/>
        <v/>
      </c>
      <c r="J524" t="str">
        <f t="shared" si="78"/>
        <v/>
      </c>
      <c r="K524" t="str">
        <f t="shared" si="79"/>
        <v/>
      </c>
      <c r="L524" t="str">
        <f t="shared" si="80"/>
        <v/>
      </c>
    </row>
    <row r="525" spans="1:12" x14ac:dyDescent="0.2">
      <c r="A525" s="2" t="s">
        <v>123</v>
      </c>
      <c r="B525" s="1" t="s">
        <v>124</v>
      </c>
      <c r="C525" s="2" t="s">
        <v>148</v>
      </c>
      <c r="D525" s="1" t="str">
        <f t="shared" si="72"/>
        <v xml:space="preserve">"name": </v>
      </c>
      <c r="E525" t="str">
        <f t="shared" si="73"/>
        <v>"TAKAS PARK(BOTH)",</v>
      </c>
      <c r="F525" t="str">
        <f t="shared" si="74"/>
        <v xml:space="preserve">"AddressLine": </v>
      </c>
      <c r="G525" t="str">
        <f t="shared" si="75"/>
        <v>"9310 JIM SEAL DR.",</v>
      </c>
      <c r="H525" t="str">
        <f t="shared" si="76"/>
        <v xml:space="preserve">"cityStateZip": </v>
      </c>
      <c r="I525" t="str">
        <f t="shared" si="77"/>
        <v>"WINDCREST TX 78239",</v>
      </c>
      <c r="J525" t="str">
        <f t="shared" si="78"/>
        <v xml:space="preserve">"hoo": </v>
      </c>
      <c r="K525" t="str">
        <f t="shared" si="79"/>
        <v>"11/08/2022-11/08/2022 07:00 AM-07:00 PM",</v>
      </c>
      <c r="L525" t="str">
        <f t="shared" si="80"/>
        <v>{"name": "TAKAS PARK(BOTH)","AddressLine": "9310 JIM SEAL DR.","cityStateZip": "WINDCREST TX 78239","hoo": ["11/08/2022-11/08/2022 07:00 AM-07:00 PM",]},</v>
      </c>
    </row>
    <row r="526" spans="1:12" x14ac:dyDescent="0.2">
      <c r="A526" s="2"/>
      <c r="B526" s="1" t="s">
        <v>125</v>
      </c>
      <c r="C526" s="2"/>
      <c r="D526" s="1" t="str">
        <f t="shared" si="72"/>
        <v/>
      </c>
      <c r="E526" t="str">
        <f t="shared" si="73"/>
        <v/>
      </c>
      <c r="F526" t="str">
        <f t="shared" si="74"/>
        <v/>
      </c>
      <c r="G526" t="str">
        <f t="shared" si="75"/>
        <v/>
      </c>
      <c r="H526" t="str">
        <f t="shared" si="76"/>
        <v/>
      </c>
      <c r="I526" t="str">
        <f t="shared" si="77"/>
        <v/>
      </c>
      <c r="J526" t="str">
        <f t="shared" si="78"/>
        <v/>
      </c>
      <c r="K526" t="str">
        <f t="shared" si="79"/>
        <v/>
      </c>
      <c r="L526" t="str">
        <f t="shared" si="80"/>
        <v/>
      </c>
    </row>
    <row r="527" spans="1:12" x14ac:dyDescent="0.2">
      <c r="A527" s="2" t="s">
        <v>618</v>
      </c>
      <c r="B527" s="1" t="s">
        <v>619</v>
      </c>
      <c r="C527" s="2" t="s">
        <v>148</v>
      </c>
      <c r="D527" s="1" t="str">
        <f t="shared" si="72"/>
        <v xml:space="preserve">"name": </v>
      </c>
      <c r="E527" t="str">
        <f t="shared" si="73"/>
        <v>"TEJEDA MIDDLE SCHOOL",</v>
      </c>
      <c r="F527" t="str">
        <f t="shared" si="74"/>
        <v xml:space="preserve">"AddressLine": </v>
      </c>
      <c r="G527" t="str">
        <f t="shared" si="75"/>
        <v>"2909 E. EVANS RD.",</v>
      </c>
      <c r="H527" t="str">
        <f t="shared" si="76"/>
        <v xml:space="preserve">"cityStateZip": </v>
      </c>
      <c r="I527" t="str">
        <f t="shared" si="77"/>
        <v>"SAN ANTONIO TX 78259",</v>
      </c>
      <c r="J527" t="str">
        <f t="shared" si="78"/>
        <v xml:space="preserve">"hoo": </v>
      </c>
      <c r="K527" t="str">
        <f t="shared" si="79"/>
        <v>"11/08/2022-11/08/2022 07:00 AM-07:00 PM",</v>
      </c>
      <c r="L527" t="str">
        <f t="shared" si="80"/>
        <v>{"name": "TEJEDA MIDDLE SCHOOL","AddressLine": "2909 E. EVANS RD.","cityStateZip": "SAN ANTONIO TX 78259","hoo": ["11/08/2022-11/08/2022 07:00 AM-07:00 PM",]},</v>
      </c>
    </row>
    <row r="528" spans="1:12" x14ac:dyDescent="0.2">
      <c r="A528" s="2"/>
      <c r="B528" s="1" t="s">
        <v>40</v>
      </c>
      <c r="C528" s="2"/>
      <c r="D528" s="1" t="str">
        <f t="shared" si="72"/>
        <v/>
      </c>
      <c r="E528" t="str">
        <f t="shared" si="73"/>
        <v/>
      </c>
      <c r="F528" t="str">
        <f t="shared" si="74"/>
        <v/>
      </c>
      <c r="G528" t="str">
        <f t="shared" si="75"/>
        <v/>
      </c>
      <c r="H528" t="str">
        <f t="shared" si="76"/>
        <v/>
      </c>
      <c r="I528" t="str">
        <f t="shared" si="77"/>
        <v/>
      </c>
      <c r="J528" t="str">
        <f t="shared" si="78"/>
        <v/>
      </c>
      <c r="K528" t="str">
        <f t="shared" si="79"/>
        <v/>
      </c>
      <c r="L528" t="str">
        <f t="shared" si="80"/>
        <v/>
      </c>
    </row>
    <row r="529" spans="1:12" x14ac:dyDescent="0.2">
      <c r="A529" s="2" t="s">
        <v>620</v>
      </c>
      <c r="B529" s="1" t="s">
        <v>621</v>
      </c>
      <c r="C529" s="2" t="s">
        <v>148</v>
      </c>
      <c r="D529" s="1" t="str">
        <f t="shared" si="72"/>
        <v xml:space="preserve">"name": </v>
      </c>
      <c r="E529" t="str">
        <f t="shared" si="73"/>
        <v>"TERRELL HILLS CITY HALL",</v>
      </c>
      <c r="F529" t="str">
        <f t="shared" si="74"/>
        <v xml:space="preserve">"AddressLine": </v>
      </c>
      <c r="G529" t="str">
        <f t="shared" si="75"/>
        <v>"5100 N. NEW BRAUNFELS",</v>
      </c>
      <c r="H529" t="str">
        <f t="shared" si="76"/>
        <v xml:space="preserve">"cityStateZip": </v>
      </c>
      <c r="I529" t="str">
        <f t="shared" si="77"/>
        <v>"TERRELL HILLS TX 78209",</v>
      </c>
      <c r="J529" t="str">
        <f t="shared" si="78"/>
        <v xml:space="preserve">"hoo": </v>
      </c>
      <c r="K529" t="str">
        <f t="shared" si="79"/>
        <v>"11/08/2022-11/08/2022 07:00 AM-07:00 PM",</v>
      </c>
      <c r="L529" t="str">
        <f t="shared" si="80"/>
        <v>{"name": "TERRELL HILLS CITY HALL","AddressLine": "5100 N. NEW BRAUNFELS","cityStateZip": "TERRELL HILLS TX 78209","hoo": ["11/08/2022-11/08/2022 07:00 AM-07:00 PM",]},</v>
      </c>
    </row>
    <row r="530" spans="1:12" x14ac:dyDescent="0.2">
      <c r="A530" s="2"/>
      <c r="B530" s="1" t="s">
        <v>622</v>
      </c>
      <c r="C530" s="2"/>
      <c r="D530" s="1" t="str">
        <f t="shared" si="72"/>
        <v/>
      </c>
      <c r="E530" t="str">
        <f t="shared" si="73"/>
        <v/>
      </c>
      <c r="F530" t="str">
        <f t="shared" si="74"/>
        <v/>
      </c>
      <c r="G530" t="str">
        <f t="shared" si="75"/>
        <v/>
      </c>
      <c r="H530" t="str">
        <f t="shared" si="76"/>
        <v/>
      </c>
      <c r="I530" t="str">
        <f t="shared" si="77"/>
        <v/>
      </c>
      <c r="J530" t="str">
        <f t="shared" si="78"/>
        <v/>
      </c>
      <c r="K530" t="str">
        <f t="shared" si="79"/>
        <v/>
      </c>
      <c r="L530" t="str">
        <f t="shared" si="80"/>
        <v/>
      </c>
    </row>
    <row r="531" spans="1:12" x14ac:dyDescent="0.2">
      <c r="A531" s="2" t="s">
        <v>126</v>
      </c>
      <c r="B531" s="1" t="s">
        <v>127</v>
      </c>
      <c r="C531" s="2" t="s">
        <v>148</v>
      </c>
      <c r="D531" s="1" t="str">
        <f t="shared" si="72"/>
        <v xml:space="preserve">"name": </v>
      </c>
      <c r="E531" t="str">
        <f t="shared" si="73"/>
        <v>"TEXAS A&amp;M SAN ANTONIO MAYS CENTER(BOTH)",</v>
      </c>
      <c r="F531" t="str">
        <f t="shared" si="74"/>
        <v xml:space="preserve">"AddressLine": </v>
      </c>
      <c r="G531" t="str">
        <f t="shared" si="75"/>
        <v>"1 UNIVERSITY WAY",</v>
      </c>
      <c r="H531" t="str">
        <f t="shared" si="76"/>
        <v xml:space="preserve">"cityStateZip": </v>
      </c>
      <c r="I531" t="str">
        <f t="shared" si="77"/>
        <v>"SAN ANTONIO TX 78224",</v>
      </c>
      <c r="J531" t="str">
        <f t="shared" si="78"/>
        <v xml:space="preserve">"hoo": </v>
      </c>
      <c r="K531" t="str">
        <f t="shared" si="79"/>
        <v>"11/08/2022-11/08/2022 07:00 AM-07:00 PM",</v>
      </c>
      <c r="L531" t="str">
        <f t="shared" si="80"/>
        <v>{"name": "TEXAS A&amp;M SAN ANTONIO MAYS CENTER(BOTH)","AddressLine": "1 UNIVERSITY WAY","cityStateZip": "SAN ANTONIO TX 78224","hoo": ["11/08/2022-11/08/2022 07:00 AM-07:00 PM",]},</v>
      </c>
    </row>
    <row r="532" spans="1:12" x14ac:dyDescent="0.2">
      <c r="A532" s="2"/>
      <c r="B532" s="1" t="s">
        <v>31</v>
      </c>
      <c r="C532" s="2"/>
      <c r="D532" s="1" t="str">
        <f t="shared" si="72"/>
        <v/>
      </c>
      <c r="E532" t="str">
        <f t="shared" si="73"/>
        <v/>
      </c>
      <c r="F532" t="str">
        <f t="shared" si="74"/>
        <v/>
      </c>
      <c r="G532" t="str">
        <f t="shared" si="75"/>
        <v/>
      </c>
      <c r="H532" t="str">
        <f t="shared" si="76"/>
        <v/>
      </c>
      <c r="I532" t="str">
        <f t="shared" si="77"/>
        <v/>
      </c>
      <c r="J532" t="str">
        <f t="shared" si="78"/>
        <v/>
      </c>
      <c r="K532" t="str">
        <f t="shared" si="79"/>
        <v/>
      </c>
      <c r="L532" t="str">
        <f t="shared" si="80"/>
        <v/>
      </c>
    </row>
    <row r="533" spans="1:12" x14ac:dyDescent="0.2">
      <c r="A533" s="2" t="s">
        <v>623</v>
      </c>
      <c r="B533" s="1" t="s">
        <v>624</v>
      </c>
      <c r="C533" s="2" t="s">
        <v>148</v>
      </c>
      <c r="D533" s="1" t="str">
        <f t="shared" si="72"/>
        <v xml:space="preserve">"name": </v>
      </c>
      <c r="E533" t="str">
        <f t="shared" si="73"/>
        <v>"THOMAS EDISON HIGH SCHOOL",</v>
      </c>
      <c r="F533" t="str">
        <f t="shared" si="74"/>
        <v xml:space="preserve">"AddressLine": </v>
      </c>
      <c r="G533" t="str">
        <f t="shared" si="75"/>
        <v>"701 SANTA MONICA DRIVE",</v>
      </c>
      <c r="H533" t="str">
        <f t="shared" si="76"/>
        <v xml:space="preserve">"cityStateZip": </v>
      </c>
      <c r="I533" t="str">
        <f t="shared" si="77"/>
        <v>"SAN ANTONIO TX 78212",</v>
      </c>
      <c r="J533" t="str">
        <f t="shared" si="78"/>
        <v xml:space="preserve">"hoo": </v>
      </c>
      <c r="K533" t="str">
        <f t="shared" si="79"/>
        <v>"11/08/2022-11/08/2022 07:00 AM-07:00 PM",</v>
      </c>
      <c r="L533" t="str">
        <f t="shared" si="80"/>
        <v>{"name": "THOMAS EDISON HIGH SCHOOL","AddressLine": "701 SANTA MONICA DRIVE","cityStateZip": "SAN ANTONIO TX 78212","hoo": ["11/08/2022-11/08/2022 07:00 AM-07:00 PM",]},</v>
      </c>
    </row>
    <row r="534" spans="1:12" x14ac:dyDescent="0.2">
      <c r="A534" s="2"/>
      <c r="B534" s="1" t="s">
        <v>88</v>
      </c>
      <c r="C534" s="2"/>
      <c r="D534" s="1" t="str">
        <f t="shared" si="72"/>
        <v/>
      </c>
      <c r="E534" t="str">
        <f t="shared" si="73"/>
        <v/>
      </c>
      <c r="F534" t="str">
        <f t="shared" si="74"/>
        <v/>
      </c>
      <c r="G534" t="str">
        <f t="shared" si="75"/>
        <v/>
      </c>
      <c r="H534" t="str">
        <f t="shared" si="76"/>
        <v/>
      </c>
      <c r="I534" t="str">
        <f t="shared" si="77"/>
        <v/>
      </c>
      <c r="J534" t="str">
        <f t="shared" si="78"/>
        <v/>
      </c>
      <c r="K534" t="str">
        <f t="shared" si="79"/>
        <v/>
      </c>
      <c r="L534" t="str">
        <f t="shared" si="80"/>
        <v/>
      </c>
    </row>
    <row r="535" spans="1:12" x14ac:dyDescent="0.2">
      <c r="A535" s="2" t="s">
        <v>625</v>
      </c>
      <c r="B535" s="1" t="s">
        <v>626</v>
      </c>
      <c r="C535" s="2" t="s">
        <v>148</v>
      </c>
      <c r="D535" s="1" t="str">
        <f t="shared" si="72"/>
        <v xml:space="preserve">"name": </v>
      </c>
      <c r="E535" t="str">
        <f t="shared" si="73"/>
        <v>"THORNTON ELEMENTARY SCHOOL",</v>
      </c>
      <c r="F535" t="str">
        <f t="shared" si="74"/>
        <v xml:space="preserve">"AddressLine": </v>
      </c>
      <c r="G535" t="str">
        <f t="shared" si="75"/>
        <v>"6450 PEMBROKE",</v>
      </c>
      <c r="H535" t="str">
        <f t="shared" si="76"/>
        <v xml:space="preserve">"cityStateZip": </v>
      </c>
      <c r="I535" t="str">
        <f t="shared" si="77"/>
        <v>"SAN ANTONIO TX 78240",</v>
      </c>
      <c r="J535" t="str">
        <f t="shared" si="78"/>
        <v xml:space="preserve">"hoo": </v>
      </c>
      <c r="K535" t="str">
        <f t="shared" si="79"/>
        <v>"11/08/2022-11/08/2022 07:00 AM-07:00 PM",</v>
      </c>
      <c r="L535" t="str">
        <f t="shared" si="80"/>
        <v>{"name": "THORNTON ELEMENTARY SCHOOL","AddressLine": "6450 PEMBROKE","cityStateZip": "SAN ANTONIO TX 78240","hoo": ["11/08/2022-11/08/2022 07:00 AM-07:00 PM",]},</v>
      </c>
    </row>
    <row r="536" spans="1:12" x14ac:dyDescent="0.2">
      <c r="A536" s="2"/>
      <c r="B536" s="1" t="s">
        <v>321</v>
      </c>
      <c r="C536" s="2"/>
      <c r="D536" s="1" t="str">
        <f t="shared" si="72"/>
        <v/>
      </c>
      <c r="E536" t="str">
        <f t="shared" si="73"/>
        <v/>
      </c>
      <c r="F536" t="str">
        <f t="shared" si="74"/>
        <v/>
      </c>
      <c r="G536" t="str">
        <f t="shared" si="75"/>
        <v/>
      </c>
      <c r="H536" t="str">
        <f t="shared" si="76"/>
        <v/>
      </c>
      <c r="I536" t="str">
        <f t="shared" si="77"/>
        <v/>
      </c>
      <c r="J536" t="str">
        <f t="shared" si="78"/>
        <v/>
      </c>
      <c r="K536" t="str">
        <f t="shared" si="79"/>
        <v/>
      </c>
      <c r="L536" t="str">
        <f t="shared" si="80"/>
        <v/>
      </c>
    </row>
    <row r="537" spans="1:12" x14ac:dyDescent="0.2">
      <c r="A537" s="2" t="s">
        <v>128</v>
      </c>
      <c r="B537" s="1" t="s">
        <v>129</v>
      </c>
      <c r="C537" s="2" t="s">
        <v>148</v>
      </c>
      <c r="D537" s="1" t="str">
        <f t="shared" si="72"/>
        <v xml:space="preserve">"name": </v>
      </c>
      <c r="E537" t="str">
        <f t="shared" si="73"/>
        <v>"THOUSAND OAKS BRANCH LIBRARY(BOTH)",</v>
      </c>
      <c r="F537" t="str">
        <f t="shared" si="74"/>
        <v xml:space="preserve">"AddressLine": </v>
      </c>
      <c r="G537" t="str">
        <f t="shared" si="75"/>
        <v>"4618 THOUSAND OAKS",</v>
      </c>
      <c r="H537" t="str">
        <f t="shared" si="76"/>
        <v xml:space="preserve">"cityStateZip": </v>
      </c>
      <c r="I537" t="str">
        <f t="shared" si="77"/>
        <v>"SAN ANTONIO TX 78233",</v>
      </c>
      <c r="J537" t="str">
        <f t="shared" si="78"/>
        <v xml:space="preserve">"hoo": </v>
      </c>
      <c r="K537" t="str">
        <f t="shared" si="79"/>
        <v>"11/08/2022-11/08/2022 07:00 AM-07:00 PM",</v>
      </c>
      <c r="L537" t="str">
        <f t="shared" si="80"/>
        <v>{"name": "THOUSAND OAKS BRANCH LIBRARY(BOTH)","AddressLine": "4618 THOUSAND OAKS","cityStateZip": "SAN ANTONIO TX 78233","hoo": ["11/08/2022-11/08/2022 07:00 AM-07:00 PM",]},</v>
      </c>
    </row>
    <row r="538" spans="1:12" x14ac:dyDescent="0.2">
      <c r="A538" s="2"/>
      <c r="B538" s="1" t="s">
        <v>130</v>
      </c>
      <c r="C538" s="2"/>
      <c r="D538" s="1" t="str">
        <f t="shared" si="72"/>
        <v/>
      </c>
      <c r="E538" t="str">
        <f t="shared" si="73"/>
        <v/>
      </c>
      <c r="F538" t="str">
        <f t="shared" si="74"/>
        <v/>
      </c>
      <c r="G538" t="str">
        <f t="shared" si="75"/>
        <v/>
      </c>
      <c r="H538" t="str">
        <f t="shared" si="76"/>
        <v/>
      </c>
      <c r="I538" t="str">
        <f t="shared" si="77"/>
        <v/>
      </c>
      <c r="J538" t="str">
        <f t="shared" si="78"/>
        <v/>
      </c>
      <c r="K538" t="str">
        <f t="shared" si="79"/>
        <v/>
      </c>
      <c r="L538" t="str">
        <f t="shared" si="80"/>
        <v/>
      </c>
    </row>
    <row r="539" spans="1:12" x14ac:dyDescent="0.2">
      <c r="A539" s="2" t="s">
        <v>627</v>
      </c>
      <c r="B539" s="1" t="s">
        <v>628</v>
      </c>
      <c r="C539" s="2" t="s">
        <v>148</v>
      </c>
      <c r="D539" s="1" t="str">
        <f t="shared" si="72"/>
        <v xml:space="preserve">"name": </v>
      </c>
      <c r="E539" t="str">
        <f t="shared" si="73"/>
        <v>"THOUSAND OAKS ELEMENTARY SCHOOL",</v>
      </c>
      <c r="F539" t="str">
        <f t="shared" si="74"/>
        <v xml:space="preserve">"AddressLine": </v>
      </c>
      <c r="G539" t="str">
        <f t="shared" si="75"/>
        <v>"16080 HENDERSON PASS",</v>
      </c>
      <c r="H539" t="str">
        <f t="shared" si="76"/>
        <v xml:space="preserve">"cityStateZip": </v>
      </c>
      <c r="I539" t="str">
        <f t="shared" si="77"/>
        <v>"SAN ANTONIO TX 78232",</v>
      </c>
      <c r="J539" t="str">
        <f t="shared" si="78"/>
        <v xml:space="preserve">"hoo": </v>
      </c>
      <c r="K539" t="str">
        <f t="shared" si="79"/>
        <v>"11/08/2022-11/08/2022 07:00 AM-07:00 PM",</v>
      </c>
      <c r="L539" t="str">
        <f t="shared" si="80"/>
        <v>{"name": "THOUSAND OAKS ELEMENTARY SCHOOL","AddressLine": "16080 HENDERSON PASS","cityStateZip": "SAN ANTONIO TX 78232","hoo": ["11/08/2022-11/08/2022 07:00 AM-07:00 PM",]},</v>
      </c>
    </row>
    <row r="540" spans="1:12" x14ac:dyDescent="0.2">
      <c r="A540" s="2"/>
      <c r="B540" s="1" t="s">
        <v>13</v>
      </c>
      <c r="C540" s="2"/>
      <c r="D540" s="1" t="str">
        <f t="shared" si="72"/>
        <v/>
      </c>
      <c r="E540" t="str">
        <f t="shared" si="73"/>
        <v/>
      </c>
      <c r="F540" t="str">
        <f t="shared" si="74"/>
        <v/>
      </c>
      <c r="G540" t="str">
        <f t="shared" si="75"/>
        <v/>
      </c>
      <c r="H540" t="str">
        <f t="shared" si="76"/>
        <v/>
      </c>
      <c r="I540" t="str">
        <f t="shared" si="77"/>
        <v/>
      </c>
      <c r="J540" t="str">
        <f t="shared" si="78"/>
        <v/>
      </c>
      <c r="K540" t="str">
        <f t="shared" si="79"/>
        <v/>
      </c>
      <c r="L540" t="str">
        <f t="shared" si="80"/>
        <v/>
      </c>
    </row>
    <row r="541" spans="1:12" x14ac:dyDescent="0.2">
      <c r="A541" s="2" t="s">
        <v>131</v>
      </c>
      <c r="B541" s="1" t="s">
        <v>132</v>
      </c>
      <c r="C541" s="2" t="s">
        <v>148</v>
      </c>
      <c r="D541" s="1" t="str">
        <f t="shared" si="72"/>
        <v xml:space="preserve">"name": </v>
      </c>
      <c r="E541" t="str">
        <f t="shared" si="73"/>
        <v>"TOBIN LIBRARY @ OAKWELL(BOTH)",</v>
      </c>
      <c r="F541" t="str">
        <f t="shared" si="74"/>
        <v xml:space="preserve">"AddressLine": </v>
      </c>
      <c r="G541" t="str">
        <f t="shared" si="75"/>
        <v>"4134 HARRY WURZBACH",</v>
      </c>
      <c r="H541" t="str">
        <f t="shared" si="76"/>
        <v xml:space="preserve">"cityStateZip": </v>
      </c>
      <c r="I541" t="str">
        <f t="shared" si="77"/>
        <v>"SAN ANTONIO TX 78209",</v>
      </c>
      <c r="J541" t="str">
        <f t="shared" si="78"/>
        <v xml:space="preserve">"hoo": </v>
      </c>
      <c r="K541" t="str">
        <f t="shared" si="79"/>
        <v>"11/08/2022-11/08/2022 07:00 AM-07:00 PM",</v>
      </c>
      <c r="L541" t="str">
        <f t="shared" si="80"/>
        <v>{"name": "TOBIN LIBRARY @ OAKWELL(BOTH)","AddressLine": "4134 HARRY WURZBACH","cityStateZip": "SAN ANTONIO TX 78209","hoo": ["11/08/2022-11/08/2022 07:00 AM-07:00 PM",]},</v>
      </c>
    </row>
    <row r="542" spans="1:12" x14ac:dyDescent="0.2">
      <c r="A542" s="2"/>
      <c r="B542" s="1" t="s">
        <v>68</v>
      </c>
      <c r="C542" s="2"/>
      <c r="D542" s="1" t="str">
        <f t="shared" si="72"/>
        <v/>
      </c>
      <c r="E542" t="str">
        <f t="shared" si="73"/>
        <v/>
      </c>
      <c r="F542" t="str">
        <f t="shared" si="74"/>
        <v/>
      </c>
      <c r="G542" t="str">
        <f t="shared" si="75"/>
        <v/>
      </c>
      <c r="H542" t="str">
        <f t="shared" si="76"/>
        <v/>
      </c>
      <c r="I542" t="str">
        <f t="shared" si="77"/>
        <v/>
      </c>
      <c r="J542" t="str">
        <f t="shared" si="78"/>
        <v/>
      </c>
      <c r="K542" t="str">
        <f t="shared" si="79"/>
        <v/>
      </c>
      <c r="L542" t="str">
        <f t="shared" si="80"/>
        <v/>
      </c>
    </row>
    <row r="543" spans="1:12" x14ac:dyDescent="0.2">
      <c r="A543" s="2" t="s">
        <v>629</v>
      </c>
      <c r="B543" s="1" t="s">
        <v>630</v>
      </c>
      <c r="C543" s="2" t="s">
        <v>148</v>
      </c>
      <c r="D543" s="1" t="str">
        <f t="shared" si="72"/>
        <v xml:space="preserve">"name": </v>
      </c>
      <c r="E543" t="str">
        <f t="shared" si="73"/>
        <v>"TRINITY UNITED METHODIST CHURCH",</v>
      </c>
      <c r="F543" t="str">
        <f t="shared" si="74"/>
        <v xml:space="preserve">"AddressLine": </v>
      </c>
      <c r="G543" t="str">
        <f t="shared" si="75"/>
        <v>"6800 WURZBACH RD.",</v>
      </c>
      <c r="H543" t="str">
        <f t="shared" si="76"/>
        <v xml:space="preserve">"cityStateZip": </v>
      </c>
      <c r="I543" t="str">
        <f t="shared" si="77"/>
        <v>"SAN ANTONIO TX 78240",</v>
      </c>
      <c r="J543" t="str">
        <f t="shared" si="78"/>
        <v xml:space="preserve">"hoo": </v>
      </c>
      <c r="K543" t="str">
        <f t="shared" si="79"/>
        <v>"11/08/2022-11/08/2022 07:00 AM-07:00 PM",</v>
      </c>
      <c r="L543" t="str">
        <f t="shared" si="80"/>
        <v>{"name": "TRINITY UNITED METHODIST CHURCH","AddressLine": "6800 WURZBACH RD.","cityStateZip": "SAN ANTONIO TX 78240","hoo": ["11/08/2022-11/08/2022 07:00 AM-07:00 PM",]},</v>
      </c>
    </row>
    <row r="544" spans="1:12" x14ac:dyDescent="0.2">
      <c r="A544" s="2"/>
      <c r="B544" s="1" t="s">
        <v>321</v>
      </c>
      <c r="C544" s="2"/>
      <c r="D544" s="1" t="str">
        <f t="shared" si="72"/>
        <v/>
      </c>
      <c r="E544" t="str">
        <f t="shared" si="73"/>
        <v/>
      </c>
      <c r="F544" t="str">
        <f t="shared" si="74"/>
        <v/>
      </c>
      <c r="G544" t="str">
        <f t="shared" si="75"/>
        <v/>
      </c>
      <c r="H544" t="str">
        <f t="shared" si="76"/>
        <v/>
      </c>
      <c r="I544" t="str">
        <f t="shared" si="77"/>
        <v/>
      </c>
      <c r="J544" t="str">
        <f t="shared" si="78"/>
        <v/>
      </c>
      <c r="K544" t="str">
        <f t="shared" si="79"/>
        <v/>
      </c>
      <c r="L544" t="str">
        <f t="shared" si="80"/>
        <v/>
      </c>
    </row>
    <row r="545" spans="1:12" x14ac:dyDescent="0.2">
      <c r="A545" s="2" t="s">
        <v>631</v>
      </c>
      <c r="B545" s="1" t="s">
        <v>632</v>
      </c>
      <c r="C545" s="2" t="s">
        <v>148</v>
      </c>
      <c r="D545" s="1" t="str">
        <f t="shared" si="72"/>
        <v xml:space="preserve">"name": </v>
      </c>
      <c r="E545" t="str">
        <f t="shared" si="73"/>
        <v>"TUSCANY HEIGHTS ELEMENTARY SCHOOL",</v>
      </c>
      <c r="F545" t="str">
        <f t="shared" si="74"/>
        <v xml:space="preserve">"AddressLine": </v>
      </c>
      <c r="G545" t="str">
        <f t="shared" si="75"/>
        <v>"25001 WILDERNESS OAK",</v>
      </c>
      <c r="H545" t="str">
        <f t="shared" si="76"/>
        <v xml:space="preserve">"cityStateZip": </v>
      </c>
      <c r="I545" t="str">
        <f t="shared" si="77"/>
        <v>"SAN ANTONIO TX 78260",</v>
      </c>
      <c r="J545" t="str">
        <f t="shared" si="78"/>
        <v xml:space="preserve">"hoo": </v>
      </c>
      <c r="K545" t="str">
        <f t="shared" si="79"/>
        <v>"11/08/2022-11/08/2022 07:00 AM-07:00 PM",</v>
      </c>
      <c r="L545" t="str">
        <f t="shared" si="80"/>
        <v>{"name": "TUSCANY HEIGHTS ELEMENTARY SCHOOL","AddressLine": "25001 WILDERNESS OAK","cityStateZip": "SAN ANTONIO TX 78260","hoo": ["11/08/2022-11/08/2022 07:00 AM-07:00 PM",]},</v>
      </c>
    </row>
    <row r="546" spans="1:12" x14ac:dyDescent="0.2">
      <c r="A546" s="2"/>
      <c r="B546" s="1" t="s">
        <v>419</v>
      </c>
      <c r="C546" s="2"/>
      <c r="D546" s="1" t="str">
        <f t="shared" si="72"/>
        <v/>
      </c>
      <c r="E546" t="str">
        <f t="shared" si="73"/>
        <v/>
      </c>
      <c r="F546" t="str">
        <f t="shared" si="74"/>
        <v/>
      </c>
      <c r="G546" t="str">
        <f t="shared" si="75"/>
        <v/>
      </c>
      <c r="H546" t="str">
        <f t="shared" si="76"/>
        <v/>
      </c>
      <c r="I546" t="str">
        <f t="shared" si="77"/>
        <v/>
      </c>
      <c r="J546" t="str">
        <f t="shared" si="78"/>
        <v/>
      </c>
      <c r="K546" t="str">
        <f t="shared" si="79"/>
        <v/>
      </c>
      <c r="L546" t="str">
        <f t="shared" si="80"/>
        <v/>
      </c>
    </row>
    <row r="547" spans="1:12" x14ac:dyDescent="0.2">
      <c r="A547" s="2" t="s">
        <v>633</v>
      </c>
      <c r="B547" s="1" t="s">
        <v>634</v>
      </c>
      <c r="C547" s="2" t="s">
        <v>148</v>
      </c>
      <c r="D547" s="1" t="str">
        <f t="shared" si="72"/>
        <v xml:space="preserve">"name": </v>
      </c>
      <c r="E547" t="str">
        <f t="shared" si="73"/>
        <v>"UNIVERSAL CITY HALL",</v>
      </c>
      <c r="F547" t="str">
        <f t="shared" si="74"/>
        <v xml:space="preserve">"AddressLine": </v>
      </c>
      <c r="G547" t="str">
        <f t="shared" si="75"/>
        <v>"2150 UNIVERSAL CITY BLVD.",</v>
      </c>
      <c r="H547" t="str">
        <f t="shared" si="76"/>
        <v xml:space="preserve">"cityStateZip": </v>
      </c>
      <c r="I547" t="str">
        <f t="shared" si="77"/>
        <v>"UNIVERSAL TX 78148",</v>
      </c>
      <c r="J547" t="str">
        <f t="shared" si="78"/>
        <v xml:space="preserve">"hoo": </v>
      </c>
      <c r="K547" t="str">
        <f t="shared" si="79"/>
        <v>"11/08/2022-11/08/2022 07:00 AM-07:00 PM",</v>
      </c>
      <c r="L547" t="str">
        <f t="shared" si="80"/>
        <v>{"name": "UNIVERSAL CITY HALL","AddressLine": "2150 UNIVERSAL CITY BLVD.","cityStateZip": "UNIVERSAL TX 78148","hoo": ["11/08/2022-11/08/2022 07:00 AM-07:00 PM",]},</v>
      </c>
    </row>
    <row r="548" spans="1:12" x14ac:dyDescent="0.2">
      <c r="A548" s="2"/>
      <c r="B548" s="1" t="s">
        <v>635</v>
      </c>
      <c r="C548" s="2"/>
      <c r="D548" s="1" t="str">
        <f t="shared" si="72"/>
        <v/>
      </c>
      <c r="E548" t="str">
        <f t="shared" si="73"/>
        <v/>
      </c>
      <c r="F548" t="str">
        <f t="shared" si="74"/>
        <v/>
      </c>
      <c r="G548" t="str">
        <f t="shared" si="75"/>
        <v/>
      </c>
      <c r="H548" t="str">
        <f t="shared" si="76"/>
        <v/>
      </c>
      <c r="I548" t="str">
        <f t="shared" si="77"/>
        <v/>
      </c>
      <c r="J548" t="str">
        <f t="shared" si="78"/>
        <v/>
      </c>
      <c r="K548" t="str">
        <f t="shared" si="79"/>
        <v/>
      </c>
      <c r="L548" t="str">
        <f t="shared" si="80"/>
        <v/>
      </c>
    </row>
    <row r="549" spans="1:12" x14ac:dyDescent="0.2">
      <c r="A549" s="2" t="s">
        <v>133</v>
      </c>
      <c r="B549" s="1" t="s">
        <v>134</v>
      </c>
      <c r="C549" s="2" t="s">
        <v>148</v>
      </c>
      <c r="D549" s="1" t="str">
        <f t="shared" si="72"/>
        <v xml:space="preserve">"name": </v>
      </c>
      <c r="E549" t="str">
        <f t="shared" si="73"/>
        <v>"UNIVERSAL CITY LIBRARY(BOTH)",</v>
      </c>
      <c r="F549" t="str">
        <f t="shared" si="74"/>
        <v xml:space="preserve">"AddressLine": </v>
      </c>
      <c r="G549" t="str">
        <f t="shared" si="75"/>
        <v>"100 NORTHVIEW DR.",</v>
      </c>
      <c r="H549" t="str">
        <f t="shared" si="76"/>
        <v xml:space="preserve">"cityStateZip": </v>
      </c>
      <c r="I549" t="str">
        <f t="shared" si="77"/>
        <v>"SAN ANTONIO TX 78148",</v>
      </c>
      <c r="J549" t="str">
        <f t="shared" si="78"/>
        <v xml:space="preserve">"hoo": </v>
      </c>
      <c r="K549" t="str">
        <f t="shared" si="79"/>
        <v>"11/08/2022-11/08/2022 07:00 AM-07:00 PM",</v>
      </c>
      <c r="L549" t="str">
        <f t="shared" si="80"/>
        <v>{"name": "UNIVERSAL CITY LIBRARY(BOTH)","AddressLine": "100 NORTHVIEW DR.","cityStateZip": "SAN ANTONIO TX 78148","hoo": ["11/08/2022-11/08/2022 07:00 AM-07:00 PM",]},</v>
      </c>
    </row>
    <row r="550" spans="1:12" x14ac:dyDescent="0.2">
      <c r="A550" s="2"/>
      <c r="B550" s="1" t="s">
        <v>135</v>
      </c>
      <c r="C550" s="2"/>
      <c r="D550" s="1" t="str">
        <f t="shared" si="72"/>
        <v/>
      </c>
      <c r="E550" t="str">
        <f t="shared" si="73"/>
        <v/>
      </c>
      <c r="F550" t="str">
        <f t="shared" si="74"/>
        <v/>
      </c>
      <c r="G550" t="str">
        <f t="shared" si="75"/>
        <v/>
      </c>
      <c r="H550" t="str">
        <f t="shared" si="76"/>
        <v/>
      </c>
      <c r="I550" t="str">
        <f t="shared" si="77"/>
        <v/>
      </c>
      <c r="J550" t="str">
        <f t="shared" si="78"/>
        <v/>
      </c>
      <c r="K550" t="str">
        <f t="shared" si="79"/>
        <v/>
      </c>
      <c r="L550" t="str">
        <f t="shared" si="80"/>
        <v/>
      </c>
    </row>
    <row r="551" spans="1:12" x14ac:dyDescent="0.2">
      <c r="A551" s="2" t="s">
        <v>136</v>
      </c>
      <c r="B551" s="1" t="s">
        <v>137</v>
      </c>
      <c r="C551" s="2" t="s">
        <v>148</v>
      </c>
      <c r="D551" s="1" t="str">
        <f t="shared" si="72"/>
        <v xml:space="preserve">"name": </v>
      </c>
      <c r="E551" t="str">
        <f t="shared" si="73"/>
        <v>"UTSA(BOTH)",</v>
      </c>
      <c r="F551" t="str">
        <f t="shared" si="74"/>
        <v xml:space="preserve">"AddressLine": </v>
      </c>
      <c r="G551" t="str">
        <f t="shared" si="75"/>
        <v>"1 UTSA CIRCLE",</v>
      </c>
      <c r="H551" t="str">
        <f t="shared" si="76"/>
        <v xml:space="preserve">"cityStateZip": </v>
      </c>
      <c r="I551" t="str">
        <f t="shared" si="77"/>
        <v>"SAN ANTONIO TX 78249",</v>
      </c>
      <c r="J551" t="str">
        <f t="shared" si="78"/>
        <v xml:space="preserve">"hoo": </v>
      </c>
      <c r="K551" t="str">
        <f t="shared" si="79"/>
        <v>"11/08/2022-11/08/2022 07:00 AM-07:00 PM",</v>
      </c>
      <c r="L551" t="str">
        <f t="shared" si="80"/>
        <v>{"name": "UTSA(BOTH)","AddressLine": "1 UTSA CIRCLE","cityStateZip": "SAN ANTONIO TX 78249","hoo": ["11/08/2022-11/08/2022 07:00 AM-07:00 PM",]},</v>
      </c>
    </row>
    <row r="552" spans="1:12" x14ac:dyDescent="0.2">
      <c r="A552" s="2"/>
      <c r="B552" s="1" t="s">
        <v>54</v>
      </c>
      <c r="C552" s="2"/>
      <c r="D552" s="1" t="str">
        <f t="shared" si="72"/>
        <v/>
      </c>
      <c r="E552" t="str">
        <f t="shared" si="73"/>
        <v/>
      </c>
      <c r="F552" t="str">
        <f t="shared" si="74"/>
        <v/>
      </c>
      <c r="G552" t="str">
        <f t="shared" si="75"/>
        <v/>
      </c>
      <c r="H552" t="str">
        <f t="shared" si="76"/>
        <v/>
      </c>
      <c r="I552" t="str">
        <f t="shared" si="77"/>
        <v/>
      </c>
      <c r="J552" t="str">
        <f t="shared" si="78"/>
        <v/>
      </c>
      <c r="K552" t="str">
        <f t="shared" si="79"/>
        <v/>
      </c>
      <c r="L552" t="str">
        <f t="shared" si="80"/>
        <v/>
      </c>
    </row>
    <row r="553" spans="1:12" x14ac:dyDescent="0.2">
      <c r="A553" s="2" t="s">
        <v>636</v>
      </c>
      <c r="B553" s="1" t="s">
        <v>637</v>
      </c>
      <c r="C553" s="2" t="s">
        <v>148</v>
      </c>
      <c r="D553" s="1" t="str">
        <f t="shared" si="72"/>
        <v xml:space="preserve">"name": </v>
      </c>
      <c r="E553" t="str">
        <f t="shared" si="73"/>
        <v>"VALE MIDDLE SCHOOL",</v>
      </c>
      <c r="F553" t="str">
        <f t="shared" si="74"/>
        <v xml:space="preserve">"AddressLine": </v>
      </c>
      <c r="G553" t="str">
        <f t="shared" si="75"/>
        <v>"2120 N. ELLISON DRIVE",</v>
      </c>
      <c r="H553" t="str">
        <f t="shared" si="76"/>
        <v xml:space="preserve">"cityStateZip": </v>
      </c>
      <c r="I553" t="str">
        <f t="shared" si="77"/>
        <v>"SAN ANTONIO TX 78251",</v>
      </c>
      <c r="J553" t="str">
        <f t="shared" si="78"/>
        <v xml:space="preserve">"hoo": </v>
      </c>
      <c r="K553" t="str">
        <f t="shared" si="79"/>
        <v>"11/08/2022-11/08/2022 07:00 AM-07:00 PM",</v>
      </c>
      <c r="L553" t="str">
        <f t="shared" si="80"/>
        <v>{"name": "VALE MIDDLE SCHOOL","AddressLine": "2120 N. ELLISON DRIVE","cityStateZip": "SAN ANTONIO TX 78251","hoo": ["11/08/2022-11/08/2022 07:00 AM-07:00 PM",]},</v>
      </c>
    </row>
    <row r="554" spans="1:12" x14ac:dyDescent="0.2">
      <c r="A554" s="2"/>
      <c r="B554" s="1" t="s">
        <v>82</v>
      </c>
      <c r="C554" s="2"/>
      <c r="D554" s="1" t="str">
        <f t="shared" si="72"/>
        <v/>
      </c>
      <c r="E554" t="str">
        <f t="shared" si="73"/>
        <v/>
      </c>
      <c r="F554" t="str">
        <f t="shared" si="74"/>
        <v/>
      </c>
      <c r="G554" t="str">
        <f t="shared" si="75"/>
        <v/>
      </c>
      <c r="H554" t="str">
        <f t="shared" si="76"/>
        <v/>
      </c>
      <c r="I554" t="str">
        <f t="shared" si="77"/>
        <v/>
      </c>
      <c r="J554" t="str">
        <f t="shared" si="78"/>
        <v/>
      </c>
      <c r="K554" t="str">
        <f t="shared" si="79"/>
        <v/>
      </c>
      <c r="L554" t="str">
        <f t="shared" si="80"/>
        <v/>
      </c>
    </row>
    <row r="555" spans="1:12" x14ac:dyDescent="0.2">
      <c r="A555" s="2" t="s">
        <v>138</v>
      </c>
      <c r="B555" s="1" t="s">
        <v>139</v>
      </c>
      <c r="C555" s="2" t="s">
        <v>148</v>
      </c>
      <c r="D555" s="1" t="str">
        <f t="shared" si="72"/>
        <v xml:space="preserve">"name": </v>
      </c>
      <c r="E555" t="str">
        <f t="shared" si="73"/>
        <v>"VAN RAUB ELEMENTARY SCHOOL(BOTH)",</v>
      </c>
      <c r="F555" t="str">
        <f t="shared" si="74"/>
        <v xml:space="preserve">"AddressLine": </v>
      </c>
      <c r="G555" t="str">
        <f t="shared" si="75"/>
        <v>"8776 DIETZ ELKHORN RD.",</v>
      </c>
      <c r="H555" t="str">
        <f t="shared" si="76"/>
        <v xml:space="preserve">"cityStateZip": </v>
      </c>
      <c r="I555" t="str">
        <f t="shared" si="77"/>
        <v>"FAIR OAKS RANCH TX 78015",</v>
      </c>
      <c r="J555" t="str">
        <f t="shared" si="78"/>
        <v xml:space="preserve">"hoo": </v>
      </c>
      <c r="K555" t="str">
        <f t="shared" si="79"/>
        <v>"11/08/2022-11/08/2022 07:00 AM-07:00 PM",</v>
      </c>
      <c r="L555" t="str">
        <f t="shared" si="80"/>
        <v>{"name": "VAN RAUB ELEMENTARY SCHOOL(BOTH)","AddressLine": "8776 DIETZ ELKHORN RD.","cityStateZip": "FAIR OAKS RANCH TX 78015","hoo": ["11/08/2022-11/08/2022 07:00 AM-07:00 PM",]},</v>
      </c>
    </row>
    <row r="556" spans="1:12" x14ac:dyDescent="0.2">
      <c r="A556" s="2"/>
      <c r="B556" s="1" t="s">
        <v>140</v>
      </c>
      <c r="C556" s="2"/>
      <c r="D556" s="1" t="str">
        <f t="shared" si="72"/>
        <v/>
      </c>
      <c r="E556" t="str">
        <f t="shared" si="73"/>
        <v/>
      </c>
      <c r="F556" t="str">
        <f t="shared" si="74"/>
        <v/>
      </c>
      <c r="G556" t="str">
        <f t="shared" si="75"/>
        <v/>
      </c>
      <c r="H556" t="str">
        <f t="shared" si="76"/>
        <v/>
      </c>
      <c r="I556" t="str">
        <f t="shared" si="77"/>
        <v/>
      </c>
      <c r="J556" t="str">
        <f t="shared" si="78"/>
        <v/>
      </c>
      <c r="K556" t="str">
        <f t="shared" si="79"/>
        <v/>
      </c>
      <c r="L556" t="str">
        <f t="shared" si="80"/>
        <v/>
      </c>
    </row>
    <row r="557" spans="1:12" x14ac:dyDescent="0.2">
      <c r="A557" s="2" t="s">
        <v>638</v>
      </c>
      <c r="B557" s="1" t="s">
        <v>639</v>
      </c>
      <c r="C557" s="2" t="s">
        <v>148</v>
      </c>
      <c r="D557" s="1" t="str">
        <f t="shared" si="72"/>
        <v xml:space="preserve">"name": </v>
      </c>
      <c r="E557" t="str">
        <f t="shared" si="73"/>
        <v>"VESTAL ELEMENTARY SCHOOL",</v>
      </c>
      <c r="F557" t="str">
        <f t="shared" si="74"/>
        <v xml:space="preserve">"AddressLine": </v>
      </c>
      <c r="G557" t="str">
        <f t="shared" si="75"/>
        <v>"1111 W. VESTAL PLACE",</v>
      </c>
      <c r="H557" t="str">
        <f t="shared" si="76"/>
        <v xml:space="preserve">"cityStateZip": </v>
      </c>
      <c r="I557" t="str">
        <f t="shared" si="77"/>
        <v>"SAN ANTONIO TX 78221",</v>
      </c>
      <c r="J557" t="str">
        <f t="shared" si="78"/>
        <v xml:space="preserve">"hoo": </v>
      </c>
      <c r="K557" t="str">
        <f t="shared" si="79"/>
        <v>"11/08/2022-11/08/2022 07:00 AM-07:00 PM",</v>
      </c>
      <c r="L557" t="str">
        <f t="shared" si="80"/>
        <v>{"name": "VESTAL ELEMENTARY SCHOOL","AddressLine": "1111 W. VESTAL PLACE","cityStateZip": "SAN ANTONIO TX 78221","hoo": ["11/08/2022-11/08/2022 07:00 AM-07:00 PM",]},</v>
      </c>
    </row>
    <row r="558" spans="1:12" x14ac:dyDescent="0.2">
      <c r="A558" s="2"/>
      <c r="B558" s="1" t="s">
        <v>98</v>
      </c>
      <c r="C558" s="2"/>
      <c r="D558" s="1" t="str">
        <f t="shared" si="72"/>
        <v/>
      </c>
      <c r="E558" t="str">
        <f t="shared" si="73"/>
        <v/>
      </c>
      <c r="F558" t="str">
        <f t="shared" si="74"/>
        <v/>
      </c>
      <c r="G558" t="str">
        <f t="shared" si="75"/>
        <v/>
      </c>
      <c r="H558" t="str">
        <f t="shared" si="76"/>
        <v/>
      </c>
      <c r="I558" t="str">
        <f t="shared" si="77"/>
        <v/>
      </c>
      <c r="J558" t="str">
        <f t="shared" si="78"/>
        <v/>
      </c>
      <c r="K558" t="str">
        <f t="shared" si="79"/>
        <v/>
      </c>
      <c r="L558" t="str">
        <f t="shared" si="80"/>
        <v/>
      </c>
    </row>
    <row r="559" spans="1:12" x14ac:dyDescent="0.2">
      <c r="A559" s="2" t="s">
        <v>640</v>
      </c>
      <c r="B559" s="1" t="s">
        <v>641</v>
      </c>
      <c r="C559" s="2" t="s">
        <v>148</v>
      </c>
      <c r="D559" s="1" t="str">
        <f t="shared" si="72"/>
        <v xml:space="preserve">"name": </v>
      </c>
      <c r="E559" t="str">
        <f t="shared" si="73"/>
        <v>"VETERANS MEMORIAL HIGH SCHOOL",</v>
      </c>
      <c r="F559" t="str">
        <f t="shared" si="74"/>
        <v xml:space="preserve">"AddressLine": </v>
      </c>
      <c r="G559" t="str">
        <f t="shared" si="75"/>
        <v>"7618 EVANS RD",</v>
      </c>
      <c r="H559" t="str">
        <f t="shared" si="76"/>
        <v xml:space="preserve">"cityStateZip": </v>
      </c>
      <c r="I559" t="str">
        <f t="shared" si="77"/>
        <v>"SAN ANTONIO TX 78266",</v>
      </c>
      <c r="J559" t="str">
        <f t="shared" si="78"/>
        <v xml:space="preserve">"hoo": </v>
      </c>
      <c r="K559" t="str">
        <f t="shared" si="79"/>
        <v>"11/08/2022-11/08/2022 07:00 AM-07:00 PM",</v>
      </c>
      <c r="L559" t="str">
        <f t="shared" si="80"/>
        <v>{"name": "VETERANS MEMORIAL HIGH SCHOOL","AddressLine": "7618 EVANS RD","cityStateZip": "SAN ANTONIO TX 78266","hoo": ["11/08/2022-11/08/2022 07:00 AM-07:00 PM",]},</v>
      </c>
    </row>
    <row r="560" spans="1:12" x14ac:dyDescent="0.2">
      <c r="A560" s="2"/>
      <c r="B560" s="1" t="s">
        <v>642</v>
      </c>
      <c r="C560" s="2"/>
      <c r="D560" s="1" t="str">
        <f t="shared" si="72"/>
        <v/>
      </c>
      <c r="E560" t="str">
        <f t="shared" si="73"/>
        <v/>
      </c>
      <c r="F560" t="str">
        <f t="shared" si="74"/>
        <v/>
      </c>
      <c r="G560" t="str">
        <f t="shared" si="75"/>
        <v/>
      </c>
      <c r="H560" t="str">
        <f t="shared" si="76"/>
        <v/>
      </c>
      <c r="I560" t="str">
        <f t="shared" si="77"/>
        <v/>
      </c>
      <c r="J560" t="str">
        <f t="shared" si="78"/>
        <v/>
      </c>
      <c r="K560" t="str">
        <f t="shared" si="79"/>
        <v/>
      </c>
      <c r="L560" t="str">
        <f t="shared" si="80"/>
        <v/>
      </c>
    </row>
    <row r="561" spans="1:12" x14ac:dyDescent="0.2">
      <c r="A561" s="2" t="s">
        <v>643</v>
      </c>
      <c r="B561" s="1" t="s">
        <v>644</v>
      </c>
      <c r="C561" s="2" t="s">
        <v>148</v>
      </c>
      <c r="D561" s="1" t="str">
        <f t="shared" si="72"/>
        <v xml:space="preserve">"name": </v>
      </c>
      <c r="E561" t="str">
        <f t="shared" si="73"/>
        <v>"VILLARREAL ELEMENTARY SCHOOL",</v>
      </c>
      <c r="F561" t="str">
        <f t="shared" si="74"/>
        <v xml:space="preserve">"AddressLine": </v>
      </c>
      <c r="G561" t="str">
        <f t="shared" si="75"/>
        <v>"2902 WHITE TAIL DR.",</v>
      </c>
      <c r="H561" t="str">
        <f t="shared" si="76"/>
        <v xml:space="preserve">"cityStateZip": </v>
      </c>
      <c r="I561" t="str">
        <f t="shared" si="77"/>
        <v>"SAN ANTONIO TX 78228",</v>
      </c>
      <c r="J561" t="str">
        <f t="shared" si="78"/>
        <v xml:space="preserve">"hoo": </v>
      </c>
      <c r="K561" t="str">
        <f t="shared" si="79"/>
        <v>"11/08/2022-11/08/2022 07:00 AM-07:00 PM",</v>
      </c>
      <c r="L561" t="str">
        <f t="shared" si="80"/>
        <v>{"name": "VILLARREAL ELEMENTARY SCHOOL","AddressLine": "2902 WHITE TAIL DR.","cityStateZip": "SAN ANTONIO TX 78228","hoo": ["11/08/2022-11/08/2022 07:00 AM-07:00 PM",]},</v>
      </c>
    </row>
    <row r="562" spans="1:12" x14ac:dyDescent="0.2">
      <c r="A562" s="2"/>
      <c r="B562" s="1" t="s">
        <v>120</v>
      </c>
      <c r="C562" s="2"/>
      <c r="D562" s="1" t="str">
        <f t="shared" si="72"/>
        <v/>
      </c>
      <c r="E562" t="str">
        <f t="shared" si="73"/>
        <v/>
      </c>
      <c r="F562" t="str">
        <f t="shared" si="74"/>
        <v/>
      </c>
      <c r="G562" t="str">
        <f t="shared" si="75"/>
        <v/>
      </c>
      <c r="H562" t="str">
        <f t="shared" si="76"/>
        <v/>
      </c>
      <c r="I562" t="str">
        <f t="shared" si="77"/>
        <v/>
      </c>
      <c r="J562" t="str">
        <f t="shared" si="78"/>
        <v/>
      </c>
      <c r="K562" t="str">
        <f t="shared" si="79"/>
        <v/>
      </c>
      <c r="L562" t="str">
        <f t="shared" si="80"/>
        <v/>
      </c>
    </row>
    <row r="563" spans="1:12" x14ac:dyDescent="0.2">
      <c r="A563" s="2" t="s">
        <v>645</v>
      </c>
      <c r="B563" s="1" t="s">
        <v>646</v>
      </c>
      <c r="C563" s="2" t="s">
        <v>148</v>
      </c>
      <c r="D563" s="1" t="str">
        <f t="shared" si="72"/>
        <v xml:space="preserve">"name": </v>
      </c>
      <c r="E563" t="str">
        <f t="shared" si="73"/>
        <v>"VINEYARD RANCH ELEMENTARY",</v>
      </c>
      <c r="F563" t="str">
        <f t="shared" si="74"/>
        <v xml:space="preserve">"AddressLine": </v>
      </c>
      <c r="G563" t="str">
        <f t="shared" si="75"/>
        <v>"16818 HUEBNER RD.",</v>
      </c>
      <c r="H563" t="str">
        <f t="shared" si="76"/>
        <v xml:space="preserve">"cityStateZip": </v>
      </c>
      <c r="I563" t="str">
        <f t="shared" si="77"/>
        <v>"SAN ANTONIO TX 78258",</v>
      </c>
      <c r="J563" t="str">
        <f t="shared" si="78"/>
        <v xml:space="preserve">"hoo": </v>
      </c>
      <c r="K563" t="str">
        <f t="shared" si="79"/>
        <v>"11/08/2022-11/08/2022 07:00 AM-07:00 PM",</v>
      </c>
      <c r="L563" t="str">
        <f t="shared" si="80"/>
        <v>{"name": "VINEYARD RANCH ELEMENTARY","AddressLine": "16818 HUEBNER RD.","cityStateZip": "SAN ANTONIO TX 78258","hoo": ["11/08/2022-11/08/2022 07:00 AM-07:00 PM",]},</v>
      </c>
    </row>
    <row r="564" spans="1:12" x14ac:dyDescent="0.2">
      <c r="A564" s="2"/>
      <c r="B564" s="1" t="s">
        <v>95</v>
      </c>
      <c r="C564" s="2"/>
      <c r="D564" s="1" t="str">
        <f t="shared" si="72"/>
        <v/>
      </c>
      <c r="E564" t="str">
        <f t="shared" si="73"/>
        <v/>
      </c>
      <c r="F564" t="str">
        <f t="shared" si="74"/>
        <v/>
      </c>
      <c r="G564" t="str">
        <f t="shared" si="75"/>
        <v/>
      </c>
      <c r="H564" t="str">
        <f t="shared" si="76"/>
        <v/>
      </c>
      <c r="I564" t="str">
        <f t="shared" si="77"/>
        <v/>
      </c>
      <c r="J564" t="str">
        <f t="shared" si="78"/>
        <v/>
      </c>
      <c r="K564" t="str">
        <f t="shared" si="79"/>
        <v/>
      </c>
      <c r="L564" t="str">
        <f t="shared" si="80"/>
        <v/>
      </c>
    </row>
    <row r="565" spans="1:12" x14ac:dyDescent="0.2">
      <c r="A565" s="2" t="s">
        <v>647</v>
      </c>
      <c r="B565" s="1" t="s">
        <v>648</v>
      </c>
      <c r="C565" s="2" t="s">
        <v>148</v>
      </c>
      <c r="D565" s="1" t="str">
        <f t="shared" si="72"/>
        <v xml:space="preserve">"name": </v>
      </c>
      <c r="E565" t="str">
        <f t="shared" si="73"/>
        <v>"VIRGINIA A. MYERS ELEMENTARY SCHOOL",</v>
      </c>
      <c r="F565" t="str">
        <f t="shared" si="74"/>
        <v xml:space="preserve">"AddressLine": </v>
      </c>
      <c r="G565" t="str">
        <f t="shared" si="75"/>
        <v>"3031 VILLAGE PKWY",</v>
      </c>
      <c r="H565" t="str">
        <f t="shared" si="76"/>
        <v xml:space="preserve">"cityStateZip": </v>
      </c>
      <c r="I565" t="str">
        <f t="shared" si="77"/>
        <v>"SAN ANTONIO TX 78251",</v>
      </c>
      <c r="J565" t="str">
        <f t="shared" si="78"/>
        <v xml:space="preserve">"hoo": </v>
      </c>
      <c r="K565" t="str">
        <f t="shared" si="79"/>
        <v>"11/08/2022-11/08/2022 07:00 AM-07:00 PM",</v>
      </c>
      <c r="L565" t="str">
        <f t="shared" si="80"/>
        <v>{"name": "VIRGINIA A. MYERS ELEMENTARY SCHOOL","AddressLine": "3031 VILLAGE PKWY","cityStateZip": "SAN ANTONIO TX 78251","hoo": ["11/08/2022-11/08/2022 07:00 AM-07:00 PM",]},</v>
      </c>
    </row>
    <row r="566" spans="1:12" x14ac:dyDescent="0.2">
      <c r="A566" s="2"/>
      <c r="B566" s="1" t="s">
        <v>82</v>
      </c>
      <c r="C566" s="2"/>
      <c r="D566" s="1" t="str">
        <f t="shared" si="72"/>
        <v/>
      </c>
      <c r="E566" t="str">
        <f t="shared" si="73"/>
        <v/>
      </c>
      <c r="F566" t="str">
        <f t="shared" si="74"/>
        <v/>
      </c>
      <c r="G566" t="str">
        <f t="shared" si="75"/>
        <v/>
      </c>
      <c r="H566" t="str">
        <f t="shared" si="76"/>
        <v/>
      </c>
      <c r="I566" t="str">
        <f t="shared" si="77"/>
        <v/>
      </c>
      <c r="J566" t="str">
        <f t="shared" si="78"/>
        <v/>
      </c>
      <c r="K566" t="str">
        <f t="shared" si="79"/>
        <v/>
      </c>
      <c r="L566" t="str">
        <f t="shared" si="80"/>
        <v/>
      </c>
    </row>
    <row r="567" spans="1:12" x14ac:dyDescent="0.2">
      <c r="A567" s="2" t="s">
        <v>649</v>
      </c>
      <c r="B567" s="1" t="s">
        <v>650</v>
      </c>
      <c r="C567" s="2" t="s">
        <v>148</v>
      </c>
      <c r="D567" s="1" t="str">
        <f t="shared" si="72"/>
        <v xml:space="preserve">"name": </v>
      </c>
      <c r="E567" t="str">
        <f t="shared" si="73"/>
        <v>"WANKE ELEMENTARY SCHOOL",</v>
      </c>
      <c r="F567" t="str">
        <f t="shared" si="74"/>
        <v xml:space="preserve">"AddressLine": </v>
      </c>
      <c r="G567" t="str">
        <f t="shared" si="75"/>
        <v>"10419 OLD PRUE RD.",</v>
      </c>
      <c r="H567" t="str">
        <f t="shared" si="76"/>
        <v xml:space="preserve">"cityStateZip": </v>
      </c>
      <c r="I567" t="str">
        <f t="shared" si="77"/>
        <v>"SAN ANTONIO TX 78249",</v>
      </c>
      <c r="J567" t="str">
        <f t="shared" si="78"/>
        <v xml:space="preserve">"hoo": </v>
      </c>
      <c r="K567" t="str">
        <f t="shared" si="79"/>
        <v>"11/08/2022-11/08/2022 07:00 AM-07:00 PM",</v>
      </c>
      <c r="L567" t="str">
        <f t="shared" si="80"/>
        <v>{"name": "WANKE ELEMENTARY SCHOOL","AddressLine": "10419 OLD PRUE RD.","cityStateZip": "SAN ANTONIO TX 78249","hoo": ["11/08/2022-11/08/2022 07:00 AM-07:00 PM",]},</v>
      </c>
    </row>
    <row r="568" spans="1:12" x14ac:dyDescent="0.2">
      <c r="A568" s="2"/>
      <c r="B568" s="1" t="s">
        <v>54</v>
      </c>
      <c r="C568" s="2"/>
      <c r="D568" s="1" t="str">
        <f t="shared" si="72"/>
        <v/>
      </c>
      <c r="E568" t="str">
        <f t="shared" si="73"/>
        <v/>
      </c>
      <c r="F568" t="str">
        <f t="shared" si="74"/>
        <v/>
      </c>
      <c r="G568" t="str">
        <f t="shared" si="75"/>
        <v/>
      </c>
      <c r="H568" t="str">
        <f t="shared" si="76"/>
        <v/>
      </c>
      <c r="I568" t="str">
        <f t="shared" si="77"/>
        <v/>
      </c>
      <c r="J568" t="str">
        <f t="shared" si="78"/>
        <v/>
      </c>
      <c r="K568" t="str">
        <f t="shared" si="79"/>
        <v/>
      </c>
      <c r="L568" t="str">
        <f t="shared" si="80"/>
        <v/>
      </c>
    </row>
    <row r="569" spans="1:12" x14ac:dyDescent="0.2">
      <c r="A569" s="2" t="s">
        <v>651</v>
      </c>
      <c r="B569" s="1" t="s">
        <v>652</v>
      </c>
      <c r="C569" s="2" t="s">
        <v>148</v>
      </c>
      <c r="D569" s="1" t="str">
        <f t="shared" si="72"/>
        <v xml:space="preserve">"name": </v>
      </c>
      <c r="E569" t="str">
        <f t="shared" si="73"/>
        <v>"WARD ELEMENTARY SCHOOL",</v>
      </c>
      <c r="F569" t="str">
        <f t="shared" si="74"/>
        <v xml:space="preserve">"AddressLine": </v>
      </c>
      <c r="G569" t="str">
        <f t="shared" si="75"/>
        <v>"8400 CAVERN HILL",</v>
      </c>
      <c r="H569" t="str">
        <f t="shared" si="76"/>
        <v xml:space="preserve">"cityStateZip": </v>
      </c>
      <c r="I569" t="str">
        <f t="shared" si="77"/>
        <v>"SAN ANTONIO TX 78254",</v>
      </c>
      <c r="J569" t="str">
        <f t="shared" si="78"/>
        <v xml:space="preserve">"hoo": </v>
      </c>
      <c r="K569" t="str">
        <f t="shared" si="79"/>
        <v>"11/08/2022-11/08/2022 07:00 AM-07:00 PM",</v>
      </c>
      <c r="L569" t="str">
        <f t="shared" si="80"/>
        <v>{"name": "WARD ELEMENTARY SCHOOL","AddressLine": "8400 CAVERN HILL","cityStateZip": "SAN ANTONIO TX 78254","hoo": ["11/08/2022-11/08/2022 07:00 AM-07:00 PM",]},</v>
      </c>
    </row>
    <row r="570" spans="1:12" x14ac:dyDescent="0.2">
      <c r="A570" s="2"/>
      <c r="B570" s="1" t="s">
        <v>71</v>
      </c>
      <c r="C570" s="2"/>
      <c r="D570" s="1" t="str">
        <f t="shared" si="72"/>
        <v/>
      </c>
      <c r="E570" t="str">
        <f t="shared" si="73"/>
        <v/>
      </c>
      <c r="F570" t="str">
        <f t="shared" si="74"/>
        <v/>
      </c>
      <c r="G570" t="str">
        <f t="shared" si="75"/>
        <v/>
      </c>
      <c r="H570" t="str">
        <f t="shared" si="76"/>
        <v/>
      </c>
      <c r="I570" t="str">
        <f t="shared" si="77"/>
        <v/>
      </c>
      <c r="J570" t="str">
        <f t="shared" si="78"/>
        <v/>
      </c>
      <c r="K570" t="str">
        <f t="shared" si="79"/>
        <v/>
      </c>
      <c r="L570" t="str">
        <f t="shared" si="80"/>
        <v/>
      </c>
    </row>
    <row r="571" spans="1:12" x14ac:dyDescent="0.2">
      <c r="A571" s="2" t="s">
        <v>653</v>
      </c>
      <c r="B571" s="1" t="s">
        <v>654</v>
      </c>
      <c r="C571" s="2" t="s">
        <v>148</v>
      </c>
      <c r="D571" s="1" t="str">
        <f t="shared" si="72"/>
        <v xml:space="preserve">"name": </v>
      </c>
      <c r="E571" t="str">
        <f t="shared" si="73"/>
        <v>"WESTMINISTER SQUARE MANAGEMENT",</v>
      </c>
      <c r="F571" t="str">
        <f t="shared" si="74"/>
        <v xml:space="preserve">"AddressLine": </v>
      </c>
      <c r="G571" t="str">
        <f t="shared" si="75"/>
        <v>"1838 BASSE RD.",</v>
      </c>
      <c r="H571" t="str">
        <f t="shared" si="76"/>
        <v xml:space="preserve">"cityStateZip": </v>
      </c>
      <c r="I571" t="str">
        <f t="shared" si="77"/>
        <v>"SAN ANTONIO TX 78213",</v>
      </c>
      <c r="J571" t="str">
        <f t="shared" si="78"/>
        <v xml:space="preserve">"hoo": </v>
      </c>
      <c r="K571" t="str">
        <f t="shared" si="79"/>
        <v>"11/08/2022-11/08/2022 07:00 AM-07:00 PM",</v>
      </c>
      <c r="L571" t="str">
        <f t="shared" si="80"/>
        <v>{"name": "WESTMINISTER SQUARE MANAGEMENT","AddressLine": "1838 BASSE RD.","cityStateZip": "SAN ANTONIO TX 78213","hoo": ["11/08/2022-11/08/2022 07:00 AM-07:00 PM",]},</v>
      </c>
    </row>
    <row r="572" spans="1:12" x14ac:dyDescent="0.2">
      <c r="A572" s="2"/>
      <c r="B572" s="1" t="s">
        <v>16</v>
      </c>
      <c r="C572" s="2"/>
      <c r="D572" s="1" t="str">
        <f t="shared" si="72"/>
        <v/>
      </c>
      <c r="E572" t="str">
        <f t="shared" si="73"/>
        <v/>
      </c>
      <c r="F572" t="str">
        <f t="shared" si="74"/>
        <v/>
      </c>
      <c r="G572" t="str">
        <f t="shared" si="75"/>
        <v/>
      </c>
      <c r="H572" t="str">
        <f t="shared" si="76"/>
        <v/>
      </c>
      <c r="I572" t="str">
        <f t="shared" si="77"/>
        <v/>
      </c>
      <c r="J572" t="str">
        <f t="shared" si="78"/>
        <v/>
      </c>
      <c r="K572" t="str">
        <f t="shared" si="79"/>
        <v/>
      </c>
      <c r="L572" t="str">
        <f t="shared" si="80"/>
        <v/>
      </c>
    </row>
    <row r="573" spans="1:12" x14ac:dyDescent="0.2">
      <c r="A573" s="2" t="s">
        <v>655</v>
      </c>
      <c r="B573" s="1" t="s">
        <v>656</v>
      </c>
      <c r="C573" s="2" t="s">
        <v>148</v>
      </c>
      <c r="D573" s="1" t="str">
        <f t="shared" si="72"/>
        <v xml:space="preserve">"name": </v>
      </c>
      <c r="E573" t="str">
        <f t="shared" si="73"/>
        <v>"WESTWOOD TERRACE ELEMENTARY SCHOOL",</v>
      </c>
      <c r="F573" t="str">
        <f t="shared" si="74"/>
        <v xml:space="preserve">"AddressLine": </v>
      </c>
      <c r="G573" t="str">
        <f t="shared" si="75"/>
        <v>"2315 HACKAMORE LANE",</v>
      </c>
      <c r="H573" t="str">
        <f t="shared" si="76"/>
        <v xml:space="preserve">"cityStateZip": </v>
      </c>
      <c r="I573" t="str">
        <f t="shared" si="77"/>
        <v>"SAN ANTONIO TX 78227",</v>
      </c>
      <c r="J573" t="str">
        <f t="shared" si="78"/>
        <v xml:space="preserve">"hoo": </v>
      </c>
      <c r="K573" t="str">
        <f t="shared" si="79"/>
        <v>"11/08/2022-11/08/2022 07:00 AM-07:00 PM",</v>
      </c>
      <c r="L573" t="str">
        <f t="shared" si="80"/>
        <v>{"name": "WESTWOOD TERRACE ELEMENTARY SCHOOL","AddressLine": "2315 HACKAMORE LANE","cityStateZip": "SAN ANTONIO TX 78227","hoo": ["11/08/2022-11/08/2022 07:00 AM-07:00 PM",]},</v>
      </c>
    </row>
    <row r="574" spans="1:12" x14ac:dyDescent="0.2">
      <c r="A574" s="2"/>
      <c r="B574" s="1" t="s">
        <v>48</v>
      </c>
      <c r="C574" s="2"/>
      <c r="D574" s="1" t="str">
        <f t="shared" si="72"/>
        <v/>
      </c>
      <c r="E574" t="str">
        <f t="shared" si="73"/>
        <v/>
      </c>
      <c r="F574" t="str">
        <f t="shared" si="74"/>
        <v/>
      </c>
      <c r="G574" t="str">
        <f t="shared" si="75"/>
        <v/>
      </c>
      <c r="H574" t="str">
        <f t="shared" si="76"/>
        <v/>
      </c>
      <c r="I574" t="str">
        <f t="shared" si="77"/>
        <v/>
      </c>
      <c r="J574" t="str">
        <f t="shared" si="78"/>
        <v/>
      </c>
      <c r="K574" t="str">
        <f t="shared" si="79"/>
        <v/>
      </c>
      <c r="L574" t="str">
        <f t="shared" si="80"/>
        <v/>
      </c>
    </row>
    <row r="575" spans="1:12" x14ac:dyDescent="0.2">
      <c r="A575" s="2" t="s">
        <v>657</v>
      </c>
      <c r="B575" s="1" t="s">
        <v>658</v>
      </c>
      <c r="C575" s="2" t="s">
        <v>148</v>
      </c>
      <c r="D575" s="1" t="str">
        <f t="shared" si="72"/>
        <v xml:space="preserve">"name": </v>
      </c>
      <c r="E575" t="str">
        <f t="shared" si="73"/>
        <v>"WETMORE ELEMENTARY SCHOOL",</v>
      </c>
      <c r="F575" t="str">
        <f t="shared" si="74"/>
        <v xml:space="preserve">"AddressLine": </v>
      </c>
      <c r="G575" t="str">
        <f t="shared" si="75"/>
        <v>"3250 THOUSAND OAKS",</v>
      </c>
      <c r="H575" t="str">
        <f t="shared" si="76"/>
        <v xml:space="preserve">"cityStateZip": </v>
      </c>
      <c r="I575" t="str">
        <f t="shared" si="77"/>
        <v>"SAN ANTONIO TX 78247",</v>
      </c>
      <c r="J575" t="str">
        <f t="shared" si="78"/>
        <v xml:space="preserve">"hoo": </v>
      </c>
      <c r="K575" t="str">
        <f t="shared" si="79"/>
        <v>"11/08/2022-11/08/2022 07:00 AM-07:00 PM",</v>
      </c>
      <c r="L575" t="str">
        <f t="shared" si="80"/>
        <v>{"name": "WETMORE ELEMENTARY SCHOOL","AddressLine": "3250 THOUSAND OAKS","cityStateZip": "SAN ANTONIO TX 78247","hoo": ["11/08/2022-11/08/2022 07:00 AM-07:00 PM",]},</v>
      </c>
    </row>
    <row r="576" spans="1:12" x14ac:dyDescent="0.2">
      <c r="A576" s="2"/>
      <c r="B576" s="1" t="s">
        <v>109</v>
      </c>
      <c r="C576" s="2"/>
      <c r="D576" s="1" t="str">
        <f t="shared" si="72"/>
        <v/>
      </c>
      <c r="E576" t="str">
        <f t="shared" si="73"/>
        <v/>
      </c>
      <c r="F576" t="str">
        <f t="shared" si="74"/>
        <v/>
      </c>
      <c r="G576" t="str">
        <f t="shared" si="75"/>
        <v/>
      </c>
      <c r="H576" t="str">
        <f t="shared" si="76"/>
        <v/>
      </c>
      <c r="I576" t="str">
        <f t="shared" si="77"/>
        <v/>
      </c>
      <c r="J576" t="str">
        <f t="shared" si="78"/>
        <v/>
      </c>
      <c r="K576" t="str">
        <f t="shared" si="79"/>
        <v/>
      </c>
      <c r="L576" t="str">
        <f t="shared" si="80"/>
        <v/>
      </c>
    </row>
    <row r="577" spans="1:12" x14ac:dyDescent="0.2">
      <c r="A577" s="2" t="s">
        <v>659</v>
      </c>
      <c r="B577" s="1" t="s">
        <v>660</v>
      </c>
      <c r="C577" s="2" t="s">
        <v>148</v>
      </c>
      <c r="D577" s="1" t="str">
        <f t="shared" si="72"/>
        <v xml:space="preserve">"name": </v>
      </c>
      <c r="E577" t="str">
        <f t="shared" si="73"/>
        <v>"WILSHIRE ELEMENTARY SCHOOL",</v>
      </c>
      <c r="F577" t="str">
        <f t="shared" si="74"/>
        <v xml:space="preserve">"AddressLine": </v>
      </c>
      <c r="G577" t="str">
        <f t="shared" si="75"/>
        <v>"6523 CASCADE",</v>
      </c>
      <c r="H577" t="str">
        <f t="shared" si="76"/>
        <v xml:space="preserve">"cityStateZip": </v>
      </c>
      <c r="I577" t="str">
        <f t="shared" si="77"/>
        <v>"SAN ANTONIO TX 78218",</v>
      </c>
      <c r="J577" t="str">
        <f t="shared" si="78"/>
        <v xml:space="preserve">"hoo": </v>
      </c>
      <c r="K577" t="str">
        <f t="shared" si="79"/>
        <v>"11/08/2022-11/08/2022 07:00 AM-07:00 PM",</v>
      </c>
      <c r="L577" t="str">
        <f t="shared" si="80"/>
        <v>{"name": "WILSHIRE ELEMENTARY SCHOOL","AddressLine": "6523 CASCADE","cityStateZip": "SAN ANTONIO TX 78218","hoo": ["11/08/2022-11/08/2022 07:00 AM-07:00 PM",]},</v>
      </c>
    </row>
    <row r="578" spans="1:12" x14ac:dyDescent="0.2">
      <c r="A578" s="2"/>
      <c r="B578" s="1" t="s">
        <v>289</v>
      </c>
      <c r="C578" s="2"/>
      <c r="D578" s="1" t="str">
        <f t="shared" ref="D578:D604" si="81">IF($A578&lt;&gt;"","""name"": ","")</f>
        <v/>
      </c>
      <c r="E578" t="str">
        <f t="shared" ref="E578:E604" si="82">IF($A578&lt;&gt;"",""""&amp;A578&amp;""",","")</f>
        <v/>
      </c>
      <c r="F578" t="str">
        <f t="shared" ref="F578:F604" si="83">IF($A578&lt;&gt;"","""AddressLine"": ","")</f>
        <v/>
      </c>
      <c r="G578" t="str">
        <f t="shared" ref="G578:G604" si="84">IF($A578&lt;&gt;"",""""&amp;B578&amp;""",","")</f>
        <v/>
      </c>
      <c r="H578" t="str">
        <f t="shared" ref="H578:H604" si="85">IF($A578&lt;&gt;"","""cityStateZip"": ","")</f>
        <v/>
      </c>
      <c r="I578" t="str">
        <f t="shared" ref="I578:I604" si="86">IF($A578&lt;&gt;"",""""&amp;B579&amp;""",","")</f>
        <v/>
      </c>
      <c r="J578" t="str">
        <f t="shared" ref="J578:J604" si="87">IF($A578&lt;&gt;"","""hoo"": ","")</f>
        <v/>
      </c>
      <c r="K578" t="str">
        <f t="shared" ref="K578:K604" si="88">IF($A578&lt;&gt;"",""""&amp;C578&amp;""",","")</f>
        <v/>
      </c>
      <c r="L578" t="str">
        <f t="shared" ref="L578:L604" si="89">IF($A578&lt;&gt;"",_xlfn.CONCAT("{",D578:J578,"[",K578,"]},"),"")</f>
        <v/>
      </c>
    </row>
    <row r="579" spans="1:12" x14ac:dyDescent="0.2">
      <c r="A579" s="2" t="s">
        <v>141</v>
      </c>
      <c r="B579" s="1" t="s">
        <v>142</v>
      </c>
      <c r="C579" s="2" t="s">
        <v>148</v>
      </c>
      <c r="D579" s="1" t="str">
        <f t="shared" si="81"/>
        <v xml:space="preserve">"name": </v>
      </c>
      <c r="E579" t="str">
        <f t="shared" si="82"/>
        <v>"WONDERLAND MALL OF THE AMERICAS(BOTH)",</v>
      </c>
      <c r="F579" t="str">
        <f t="shared" si="83"/>
        <v xml:space="preserve">"AddressLine": </v>
      </c>
      <c r="G579" t="str">
        <f t="shared" si="84"/>
        <v>"4522 FRED RD.",</v>
      </c>
      <c r="H579" t="str">
        <f t="shared" si="85"/>
        <v xml:space="preserve">"cityStateZip": </v>
      </c>
      <c r="I579" t="str">
        <f t="shared" si="86"/>
        <v>"SAN ANTONIO TX 78201",</v>
      </c>
      <c r="J579" t="str">
        <f t="shared" si="87"/>
        <v xml:space="preserve">"hoo": </v>
      </c>
      <c r="K579" t="str">
        <f t="shared" si="88"/>
        <v>"11/08/2022-11/08/2022 07:00 AM-07:00 PM",</v>
      </c>
      <c r="L579" t="str">
        <f t="shared" si="89"/>
        <v>{"name": "WONDERLAND MALL OF THE AMERICAS(BOTH)","AddressLine": "4522 FRED RD.","cityStateZip": "SAN ANTONIO TX 78201","hoo": ["11/08/2022-11/08/2022 07:00 AM-07:00 PM",]},</v>
      </c>
    </row>
    <row r="580" spans="1:12" x14ac:dyDescent="0.2">
      <c r="A580" s="2"/>
      <c r="B580" s="1" t="s">
        <v>143</v>
      </c>
      <c r="C580" s="2"/>
      <c r="D580" s="1" t="str">
        <f t="shared" si="81"/>
        <v/>
      </c>
      <c r="E580" t="str">
        <f t="shared" si="82"/>
        <v/>
      </c>
      <c r="F580" t="str">
        <f t="shared" si="83"/>
        <v/>
      </c>
      <c r="G580" t="str">
        <f t="shared" si="84"/>
        <v/>
      </c>
      <c r="H580" t="str">
        <f t="shared" si="85"/>
        <v/>
      </c>
      <c r="I580" t="str">
        <f t="shared" si="86"/>
        <v/>
      </c>
      <c r="J580" t="str">
        <f t="shared" si="87"/>
        <v/>
      </c>
      <c r="K580" t="str">
        <f t="shared" si="88"/>
        <v/>
      </c>
      <c r="L580" t="str">
        <f t="shared" si="89"/>
        <v/>
      </c>
    </row>
    <row r="581" spans="1:12" x14ac:dyDescent="0.2">
      <c r="A581" s="2" t="s">
        <v>661</v>
      </c>
      <c r="B581" s="1" t="s">
        <v>662</v>
      </c>
      <c r="C581" s="2" t="s">
        <v>148</v>
      </c>
      <c r="D581" s="1" t="str">
        <f t="shared" si="81"/>
        <v xml:space="preserve">"name": </v>
      </c>
      <c r="E581" t="str">
        <f t="shared" si="82"/>
        <v>"WOOD MIDDLE SCHOOL",</v>
      </c>
      <c r="F581" t="str">
        <f t="shared" si="83"/>
        <v xml:space="preserve">"AddressLine": </v>
      </c>
      <c r="G581" t="str">
        <f t="shared" si="84"/>
        <v>"14800 JUDSON RD.",</v>
      </c>
      <c r="H581" t="str">
        <f t="shared" si="85"/>
        <v xml:space="preserve">"cityStateZip": </v>
      </c>
      <c r="I581" t="str">
        <f t="shared" si="86"/>
        <v>"SAN ANTONIO TX 78233",</v>
      </c>
      <c r="J581" t="str">
        <f t="shared" si="87"/>
        <v xml:space="preserve">"hoo": </v>
      </c>
      <c r="K581" t="str">
        <f t="shared" si="88"/>
        <v>"11/08/2022-11/08/2022 07:00 AM-07:00 PM",</v>
      </c>
      <c r="L581" t="str">
        <f t="shared" si="89"/>
        <v>{"name": "WOOD MIDDLE SCHOOL","AddressLine": "14800 JUDSON RD.","cityStateZip": "SAN ANTONIO TX 78233","hoo": ["11/08/2022-11/08/2022 07:00 AM-07:00 PM",]},</v>
      </c>
    </row>
    <row r="582" spans="1:12" x14ac:dyDescent="0.2">
      <c r="A582" s="2"/>
      <c r="B582" s="1" t="s">
        <v>130</v>
      </c>
      <c r="C582" s="2"/>
      <c r="D582" s="1" t="str">
        <f t="shared" si="81"/>
        <v/>
      </c>
      <c r="E582" t="str">
        <f t="shared" si="82"/>
        <v/>
      </c>
      <c r="F582" t="str">
        <f t="shared" si="83"/>
        <v/>
      </c>
      <c r="G582" t="str">
        <f t="shared" si="84"/>
        <v/>
      </c>
      <c r="H582" t="str">
        <f t="shared" si="85"/>
        <v/>
      </c>
      <c r="I582" t="str">
        <f t="shared" si="86"/>
        <v/>
      </c>
      <c r="J582" t="str">
        <f t="shared" si="87"/>
        <v/>
      </c>
      <c r="K582" t="str">
        <f t="shared" si="88"/>
        <v/>
      </c>
      <c r="L582" t="str">
        <f t="shared" si="89"/>
        <v/>
      </c>
    </row>
    <row r="583" spans="1:12" x14ac:dyDescent="0.2">
      <c r="A583" s="2" t="s">
        <v>663</v>
      </c>
      <c r="B583" s="1" t="s">
        <v>664</v>
      </c>
      <c r="C583" s="2" t="s">
        <v>148</v>
      </c>
      <c r="D583" s="1" t="str">
        <f t="shared" si="81"/>
        <v xml:space="preserve">"name": </v>
      </c>
      <c r="E583" t="str">
        <f t="shared" si="82"/>
        <v>"WOODLAKE HILLS MIDDLE SCHOOL",</v>
      </c>
      <c r="F583" t="str">
        <f t="shared" si="83"/>
        <v xml:space="preserve">"AddressLine": </v>
      </c>
      <c r="G583" t="str">
        <f t="shared" si="84"/>
        <v>"6625 WOODLAKE PKWY",</v>
      </c>
      <c r="H583" t="str">
        <f t="shared" si="85"/>
        <v xml:space="preserve">"cityStateZip": </v>
      </c>
      <c r="I583" t="str">
        <f t="shared" si="86"/>
        <v>"SAN ANTONIO TX 78244",</v>
      </c>
      <c r="J583" t="str">
        <f t="shared" si="87"/>
        <v xml:space="preserve">"hoo": </v>
      </c>
      <c r="K583" t="str">
        <f t="shared" si="88"/>
        <v>"11/08/2022-11/08/2022 07:00 AM-07:00 PM",</v>
      </c>
      <c r="L583" t="str">
        <f t="shared" si="89"/>
        <v>{"name": "WOODLAKE HILLS MIDDLE SCHOOL","AddressLine": "6625 WOODLAKE PKWY","cityStateZip": "SAN ANTONIO TX 78244","hoo": ["11/08/2022-11/08/2022 07:00 AM-07:00 PM",]},</v>
      </c>
    </row>
    <row r="584" spans="1:12" x14ac:dyDescent="0.2">
      <c r="A584" s="2"/>
      <c r="B584" s="1" t="s">
        <v>216</v>
      </c>
      <c r="C584" s="2"/>
      <c r="D584" s="1" t="str">
        <f t="shared" si="81"/>
        <v/>
      </c>
      <c r="E584" t="str">
        <f t="shared" si="82"/>
        <v/>
      </c>
      <c r="F584" t="str">
        <f t="shared" si="83"/>
        <v/>
      </c>
      <c r="G584" t="str">
        <f t="shared" si="84"/>
        <v/>
      </c>
      <c r="H584" t="str">
        <f t="shared" si="85"/>
        <v/>
      </c>
      <c r="I584" t="str">
        <f t="shared" si="86"/>
        <v/>
      </c>
      <c r="J584" t="str">
        <f t="shared" si="87"/>
        <v/>
      </c>
      <c r="K584" t="str">
        <f t="shared" si="88"/>
        <v/>
      </c>
      <c r="L584" t="str">
        <f t="shared" si="89"/>
        <v/>
      </c>
    </row>
    <row r="585" spans="1:12" x14ac:dyDescent="0.2">
      <c r="A585" s="2" t="s">
        <v>665</v>
      </c>
      <c r="B585" s="1" t="s">
        <v>666</v>
      </c>
      <c r="C585" s="2" t="s">
        <v>148</v>
      </c>
      <c r="D585" s="1" t="str">
        <f t="shared" si="81"/>
        <v xml:space="preserve">"name": </v>
      </c>
      <c r="E585" t="str">
        <f t="shared" si="82"/>
        <v>"WOODLAWN ACADEMY",</v>
      </c>
      <c r="F585" t="str">
        <f t="shared" si="83"/>
        <v xml:space="preserve">"AddressLine": </v>
      </c>
      <c r="G585" t="str">
        <f t="shared" si="84"/>
        <v>"1717 W MAGNOLIA AVE.",</v>
      </c>
      <c r="H585" t="str">
        <f t="shared" si="85"/>
        <v xml:space="preserve">"cityStateZip": </v>
      </c>
      <c r="I585" t="str">
        <f t="shared" si="86"/>
        <v>"SAN ANTONIO TX 78201",</v>
      </c>
      <c r="J585" t="str">
        <f t="shared" si="87"/>
        <v xml:space="preserve">"hoo": </v>
      </c>
      <c r="K585" t="str">
        <f t="shared" si="88"/>
        <v>"11/08/2022-11/08/2022 07:00 AM-07:00 PM",</v>
      </c>
      <c r="L585" t="str">
        <f t="shared" si="89"/>
        <v>{"name": "WOODLAWN ACADEMY","AddressLine": "1717 W MAGNOLIA AVE.","cityStateZip": "SAN ANTONIO TX 78201","hoo": ["11/08/2022-11/08/2022 07:00 AM-07:00 PM",]},</v>
      </c>
    </row>
    <row r="586" spans="1:12" x14ac:dyDescent="0.2">
      <c r="A586" s="2"/>
      <c r="B586" s="1" t="s">
        <v>143</v>
      </c>
      <c r="C586" s="2"/>
      <c r="D586" s="1" t="str">
        <f t="shared" si="81"/>
        <v/>
      </c>
      <c r="E586" t="str">
        <f t="shared" si="82"/>
        <v/>
      </c>
      <c r="F586" t="str">
        <f t="shared" si="83"/>
        <v/>
      </c>
      <c r="G586" t="str">
        <f t="shared" si="84"/>
        <v/>
      </c>
      <c r="H586" t="str">
        <f t="shared" si="85"/>
        <v/>
      </c>
      <c r="I586" t="str">
        <f t="shared" si="86"/>
        <v/>
      </c>
      <c r="J586" t="str">
        <f t="shared" si="87"/>
        <v/>
      </c>
      <c r="K586" t="str">
        <f t="shared" si="88"/>
        <v/>
      </c>
      <c r="L586" t="str">
        <f t="shared" si="89"/>
        <v/>
      </c>
    </row>
    <row r="587" spans="1:12" x14ac:dyDescent="0.2">
      <c r="A587" s="2" t="s">
        <v>667</v>
      </c>
      <c r="B587" s="1" t="s">
        <v>668</v>
      </c>
      <c r="C587" s="2" t="s">
        <v>148</v>
      </c>
      <c r="D587" s="1" t="str">
        <f t="shared" si="81"/>
        <v xml:space="preserve">"name": </v>
      </c>
      <c r="E587" t="str">
        <f t="shared" si="82"/>
        <v>"WOODLAWN HILLS ELEMENTARY SCHOOL",</v>
      </c>
      <c r="F587" t="str">
        <f t="shared" si="83"/>
        <v xml:space="preserve">"AddressLine": </v>
      </c>
      <c r="G587" t="str">
        <f t="shared" si="84"/>
        <v>"110 W QUILL DRIVE",</v>
      </c>
      <c r="H587" t="str">
        <f t="shared" si="85"/>
        <v xml:space="preserve">"cityStateZip": </v>
      </c>
      <c r="I587" t="str">
        <f t="shared" si="86"/>
        <v>"SAN ANTONIO TX 78228",</v>
      </c>
      <c r="J587" t="str">
        <f t="shared" si="87"/>
        <v xml:space="preserve">"hoo": </v>
      </c>
      <c r="K587" t="str">
        <f t="shared" si="88"/>
        <v>"11/08/2022-11/08/2022 07:00 AM-07:00 PM",</v>
      </c>
      <c r="L587" t="str">
        <f t="shared" si="89"/>
        <v>{"name": "WOODLAWN HILLS ELEMENTARY SCHOOL","AddressLine": "110 W QUILL DRIVE","cityStateZip": "SAN ANTONIO TX 78228","hoo": ["11/08/2022-11/08/2022 07:00 AM-07:00 PM",]},</v>
      </c>
    </row>
    <row r="588" spans="1:12" x14ac:dyDescent="0.2">
      <c r="A588" s="2"/>
      <c r="B588" s="1" t="s">
        <v>120</v>
      </c>
      <c r="C588" s="2"/>
      <c r="D588" s="1" t="str">
        <f t="shared" si="81"/>
        <v/>
      </c>
      <c r="E588" t="str">
        <f t="shared" si="82"/>
        <v/>
      </c>
      <c r="F588" t="str">
        <f t="shared" si="83"/>
        <v/>
      </c>
      <c r="G588" t="str">
        <f t="shared" si="84"/>
        <v/>
      </c>
      <c r="H588" t="str">
        <f t="shared" si="85"/>
        <v/>
      </c>
      <c r="I588" t="str">
        <f t="shared" si="86"/>
        <v/>
      </c>
      <c r="J588" t="str">
        <f t="shared" si="87"/>
        <v/>
      </c>
      <c r="K588" t="str">
        <f t="shared" si="88"/>
        <v/>
      </c>
      <c r="L588" t="str">
        <f t="shared" si="89"/>
        <v/>
      </c>
    </row>
    <row r="589" spans="1:12" x14ac:dyDescent="0.2">
      <c r="A589" s="2" t="s">
        <v>144</v>
      </c>
      <c r="B589" s="1" t="s">
        <v>145</v>
      </c>
      <c r="C589" s="2" t="s">
        <v>148</v>
      </c>
      <c r="D589" s="1" t="str">
        <f t="shared" si="81"/>
        <v xml:space="preserve">"name": </v>
      </c>
      <c r="E589" t="str">
        <f t="shared" si="82"/>
        <v>"WOODLAWN POINTE CENTER FOR COMMUNITY(BOTH)",</v>
      </c>
      <c r="F589" t="str">
        <f t="shared" si="83"/>
        <v xml:space="preserve">"AddressLine": </v>
      </c>
      <c r="G589" t="str">
        <f t="shared" si="84"/>
        <v>"702 DONALDSON AVE.",</v>
      </c>
      <c r="H589" t="str">
        <f t="shared" si="85"/>
        <v xml:space="preserve">"cityStateZip": </v>
      </c>
      <c r="I589" t="str">
        <f t="shared" si="86"/>
        <v>"SAN ANTONIO TX 78201",</v>
      </c>
      <c r="J589" t="str">
        <f t="shared" si="87"/>
        <v xml:space="preserve">"hoo": </v>
      </c>
      <c r="K589" t="str">
        <f t="shared" si="88"/>
        <v>"11/08/2022-11/08/2022 07:00 AM-07:00 PM",</v>
      </c>
      <c r="L589" t="str">
        <f t="shared" si="89"/>
        <v>{"name": "WOODLAWN POINTE CENTER FOR COMMUNITY(BOTH)","AddressLine": "702 DONALDSON AVE.","cityStateZip": "SAN ANTONIO TX 78201","hoo": ["11/08/2022-11/08/2022 07:00 AM-07:00 PM",]},</v>
      </c>
    </row>
    <row r="590" spans="1:12" x14ac:dyDescent="0.2">
      <c r="A590" s="2"/>
      <c r="B590" s="1" t="s">
        <v>143</v>
      </c>
      <c r="C590" s="2"/>
      <c r="D590" s="1" t="str">
        <f t="shared" si="81"/>
        <v/>
      </c>
      <c r="E590" t="str">
        <f t="shared" si="82"/>
        <v/>
      </c>
      <c r="F590" t="str">
        <f t="shared" si="83"/>
        <v/>
      </c>
      <c r="G590" t="str">
        <f t="shared" si="84"/>
        <v/>
      </c>
      <c r="H590" t="str">
        <f t="shared" si="85"/>
        <v/>
      </c>
      <c r="I590" t="str">
        <f t="shared" si="86"/>
        <v/>
      </c>
      <c r="J590" t="str">
        <f t="shared" si="87"/>
        <v/>
      </c>
      <c r="K590" t="str">
        <f t="shared" si="88"/>
        <v/>
      </c>
      <c r="L590" t="str">
        <f t="shared" si="89"/>
        <v/>
      </c>
    </row>
    <row r="591" spans="1:12" x14ac:dyDescent="0.2">
      <c r="A591" s="2" t="s">
        <v>669</v>
      </c>
      <c r="B591" s="1" t="s">
        <v>670</v>
      </c>
      <c r="C591" s="2" t="s">
        <v>148</v>
      </c>
      <c r="D591" s="1" t="str">
        <f t="shared" si="81"/>
        <v xml:space="preserve">"name": </v>
      </c>
      <c r="E591" t="str">
        <f t="shared" si="82"/>
        <v>"WOODS OF SHAVANO COMMUNITY CLUB HOUSE",</v>
      </c>
      <c r="F591" t="str">
        <f t="shared" si="83"/>
        <v xml:space="preserve">"AddressLine": </v>
      </c>
      <c r="G591" t="str">
        <f t="shared" si="84"/>
        <v>"13838 PARKSITE WOODS ST.",</v>
      </c>
      <c r="H591" t="str">
        <f t="shared" si="85"/>
        <v xml:space="preserve">"cityStateZip": </v>
      </c>
      <c r="I591" t="str">
        <f t="shared" si="86"/>
        <v>"SAN ANTONIO TX 78249",</v>
      </c>
      <c r="J591" t="str">
        <f t="shared" si="87"/>
        <v xml:space="preserve">"hoo": </v>
      </c>
      <c r="K591" t="str">
        <f t="shared" si="88"/>
        <v>"11/08/2022-11/08/2022 07:00 AM-07:00 PM",</v>
      </c>
      <c r="L591" t="str">
        <f t="shared" si="89"/>
        <v>{"name": "WOODS OF SHAVANO COMMUNITY CLUB HOUSE","AddressLine": "13838 PARKSITE WOODS ST.","cityStateZip": "SAN ANTONIO TX 78249","hoo": ["11/08/2022-11/08/2022 07:00 AM-07:00 PM",]},</v>
      </c>
    </row>
    <row r="592" spans="1:12" x14ac:dyDescent="0.2">
      <c r="A592" s="2"/>
      <c r="B592" s="1" t="s">
        <v>54</v>
      </c>
      <c r="C592" s="2"/>
      <c r="D592" s="1" t="str">
        <f t="shared" si="81"/>
        <v/>
      </c>
      <c r="E592" t="str">
        <f t="shared" si="82"/>
        <v/>
      </c>
      <c r="F592" t="str">
        <f t="shared" si="83"/>
        <v/>
      </c>
      <c r="G592" t="str">
        <f t="shared" si="84"/>
        <v/>
      </c>
      <c r="H592" t="str">
        <f t="shared" si="85"/>
        <v/>
      </c>
      <c r="I592" t="str">
        <f t="shared" si="86"/>
        <v/>
      </c>
      <c r="J592" t="str">
        <f t="shared" si="87"/>
        <v/>
      </c>
      <c r="K592" t="str">
        <f t="shared" si="88"/>
        <v/>
      </c>
      <c r="L592" t="str">
        <f t="shared" si="89"/>
        <v/>
      </c>
    </row>
    <row r="593" spans="1:12" x14ac:dyDescent="0.2">
      <c r="A593" s="2" t="s">
        <v>671</v>
      </c>
      <c r="B593" s="1" t="s">
        <v>672</v>
      </c>
      <c r="C593" s="2" t="s">
        <v>148</v>
      </c>
      <c r="D593" s="1" t="str">
        <f t="shared" si="81"/>
        <v xml:space="preserve">"name": </v>
      </c>
      <c r="E593" t="str">
        <f t="shared" si="82"/>
        <v>"WOODSTONE ELEMENTARY SCHOOL",</v>
      </c>
      <c r="F593" t="str">
        <f t="shared" si="83"/>
        <v xml:space="preserve">"AddressLine": </v>
      </c>
      <c r="G593" t="str">
        <f t="shared" si="84"/>
        <v>"5602 FOUNTAINWOOD",</v>
      </c>
      <c r="H593" t="str">
        <f t="shared" si="85"/>
        <v xml:space="preserve">"cityStateZip": </v>
      </c>
      <c r="I593" t="str">
        <f t="shared" si="86"/>
        <v>"SAN ANTONIO TX 78233",</v>
      </c>
      <c r="J593" t="str">
        <f t="shared" si="87"/>
        <v xml:space="preserve">"hoo": </v>
      </c>
      <c r="K593" t="str">
        <f t="shared" si="88"/>
        <v>"11/08/2022-11/08/2022 07:00 AM-07:00 PM",</v>
      </c>
      <c r="L593" t="str">
        <f t="shared" si="89"/>
        <v>{"name": "WOODSTONE ELEMENTARY SCHOOL","AddressLine": "5602 FOUNTAINWOOD","cityStateZip": "SAN ANTONIO TX 78233","hoo": ["11/08/2022-11/08/2022 07:00 AM-07:00 PM",]},</v>
      </c>
    </row>
    <row r="594" spans="1:12" x14ac:dyDescent="0.2">
      <c r="A594" s="2"/>
      <c r="B594" s="1" t="s">
        <v>130</v>
      </c>
      <c r="C594" s="2"/>
      <c r="D594" s="1" t="str">
        <f t="shared" si="81"/>
        <v/>
      </c>
      <c r="E594" t="str">
        <f t="shared" si="82"/>
        <v/>
      </c>
      <c r="F594" t="str">
        <f t="shared" si="83"/>
        <v/>
      </c>
      <c r="G594" t="str">
        <f t="shared" si="84"/>
        <v/>
      </c>
      <c r="H594" t="str">
        <f t="shared" si="85"/>
        <v/>
      </c>
      <c r="I594" t="str">
        <f t="shared" si="86"/>
        <v/>
      </c>
      <c r="J594" t="str">
        <f t="shared" si="87"/>
        <v/>
      </c>
      <c r="K594" t="str">
        <f t="shared" si="88"/>
        <v/>
      </c>
      <c r="L594" t="str">
        <f t="shared" si="89"/>
        <v/>
      </c>
    </row>
    <row r="595" spans="1:12" x14ac:dyDescent="0.2">
      <c r="A595" s="2" t="s">
        <v>673</v>
      </c>
      <c r="B595" s="1" t="s">
        <v>674</v>
      </c>
      <c r="C595" s="2" t="s">
        <v>148</v>
      </c>
      <c r="D595" s="1" t="str">
        <f t="shared" si="81"/>
        <v xml:space="preserve">"name": </v>
      </c>
      <c r="E595" t="str">
        <f t="shared" si="82"/>
        <v>"WORTHAM OAKS ELEMENTARY",</v>
      </c>
      <c r="F595" t="str">
        <f t="shared" si="83"/>
        <v xml:space="preserve">"AddressLine": </v>
      </c>
      <c r="G595" t="str">
        <f t="shared" si="84"/>
        <v>"5710 CARRIAGE CAPE",</v>
      </c>
      <c r="H595" t="str">
        <f t="shared" si="85"/>
        <v xml:space="preserve">"cityStateZip": </v>
      </c>
      <c r="I595" t="str">
        <f t="shared" si="86"/>
        <v>"SAN ANTONIO TX 78261",</v>
      </c>
      <c r="J595" t="str">
        <f t="shared" si="87"/>
        <v xml:space="preserve">"hoo": </v>
      </c>
      <c r="K595" t="str">
        <f t="shared" si="88"/>
        <v>"11/08/2022-11/08/2022 07:00 AM-07:00 PM",</v>
      </c>
      <c r="L595" t="str">
        <f t="shared" si="89"/>
        <v>{"name": "WORTHAM OAKS ELEMENTARY","AddressLine": "5710 CARRIAGE CAPE","cityStateZip": "SAN ANTONIO TX 78261","hoo": ["11/08/2022-11/08/2022 07:00 AM-07:00 PM",]},</v>
      </c>
    </row>
    <row r="596" spans="1:12" x14ac:dyDescent="0.2">
      <c r="A596" s="2"/>
      <c r="B596" s="1" t="s">
        <v>240</v>
      </c>
      <c r="C596" s="2"/>
      <c r="D596" s="1" t="str">
        <f t="shared" si="81"/>
        <v/>
      </c>
      <c r="E596" t="str">
        <f t="shared" si="82"/>
        <v/>
      </c>
      <c r="F596" t="str">
        <f t="shared" si="83"/>
        <v/>
      </c>
      <c r="G596" t="str">
        <f t="shared" si="84"/>
        <v/>
      </c>
      <c r="H596" t="str">
        <f t="shared" si="85"/>
        <v/>
      </c>
      <c r="I596" t="str">
        <f t="shared" si="86"/>
        <v/>
      </c>
      <c r="J596" t="str">
        <f t="shared" si="87"/>
        <v/>
      </c>
      <c r="K596" t="str">
        <f t="shared" si="88"/>
        <v/>
      </c>
      <c r="L596" t="str">
        <f t="shared" si="89"/>
        <v/>
      </c>
    </row>
    <row r="597" spans="1:12" x14ac:dyDescent="0.2">
      <c r="A597" s="2" t="s">
        <v>675</v>
      </c>
      <c r="B597" s="1" t="s">
        <v>676</v>
      </c>
      <c r="C597" s="2" t="s">
        <v>148</v>
      </c>
      <c r="D597" s="1" t="str">
        <f t="shared" si="81"/>
        <v xml:space="preserve">"name": </v>
      </c>
      <c r="E597" t="str">
        <f t="shared" si="82"/>
        <v>"WRIGHT ELEMENTARY SCHOOL",</v>
      </c>
      <c r="F597" t="str">
        <f t="shared" si="83"/>
        <v xml:space="preserve">"AddressLine": </v>
      </c>
      <c r="G597" t="str">
        <f t="shared" si="84"/>
        <v>"115 E. HUFF AVENUE",</v>
      </c>
      <c r="H597" t="str">
        <f t="shared" si="85"/>
        <v xml:space="preserve">"cityStateZip": </v>
      </c>
      <c r="I597" t="str">
        <f t="shared" si="86"/>
        <v>"SAN ANTONIO TX 78214",</v>
      </c>
      <c r="J597" t="str">
        <f t="shared" si="87"/>
        <v xml:space="preserve">"hoo": </v>
      </c>
      <c r="K597" t="str">
        <f t="shared" si="88"/>
        <v>"11/08/2022-11/08/2022 07:00 AM-07:00 PM",</v>
      </c>
      <c r="L597" t="str">
        <f t="shared" si="89"/>
        <v>{"name": "WRIGHT ELEMENTARY SCHOOL","AddressLine": "115 E. HUFF AVENUE","cityStateZip": "SAN ANTONIO TX 78214","hoo": ["11/08/2022-11/08/2022 07:00 AM-07:00 PM",]},</v>
      </c>
    </row>
    <row r="598" spans="1:12" x14ac:dyDescent="0.2">
      <c r="A598" s="2"/>
      <c r="B598" s="1" t="s">
        <v>77</v>
      </c>
      <c r="C598" s="2"/>
      <c r="D598" s="1" t="str">
        <f t="shared" si="81"/>
        <v/>
      </c>
      <c r="E598" t="str">
        <f t="shared" si="82"/>
        <v/>
      </c>
      <c r="F598" t="str">
        <f t="shared" si="83"/>
        <v/>
      </c>
      <c r="G598" t="str">
        <f t="shared" si="84"/>
        <v/>
      </c>
      <c r="H598" t="str">
        <f t="shared" si="85"/>
        <v/>
      </c>
      <c r="I598" t="str">
        <f t="shared" si="86"/>
        <v/>
      </c>
      <c r="J598" t="str">
        <f t="shared" si="87"/>
        <v/>
      </c>
      <c r="K598" t="str">
        <f t="shared" si="88"/>
        <v/>
      </c>
      <c r="L598" t="str">
        <f t="shared" si="89"/>
        <v/>
      </c>
    </row>
    <row r="599" spans="1:12" x14ac:dyDescent="0.2">
      <c r="A599" s="2" t="s">
        <v>677</v>
      </c>
      <c r="B599" s="1" t="s">
        <v>678</v>
      </c>
      <c r="C599" s="2" t="s">
        <v>148</v>
      </c>
      <c r="D599" s="1" t="str">
        <f t="shared" si="81"/>
        <v xml:space="preserve">"name": </v>
      </c>
      <c r="E599" t="str">
        <f t="shared" si="82"/>
        <v>"YOUNG MENS LEADERSHIP ACADEMY AT PHILIS WHEATLEY",</v>
      </c>
      <c r="F599" t="str">
        <f t="shared" si="83"/>
        <v xml:space="preserve">"AddressLine": </v>
      </c>
      <c r="G599" t="str">
        <f t="shared" si="84"/>
        <v>"415 GABRIEL",</v>
      </c>
      <c r="H599" t="str">
        <f t="shared" si="85"/>
        <v xml:space="preserve">"cityStateZip": </v>
      </c>
      <c r="I599" t="str">
        <f t="shared" si="86"/>
        <v>"SAN ANTONIO TX 78202",</v>
      </c>
      <c r="J599" t="str">
        <f t="shared" si="87"/>
        <v xml:space="preserve">"hoo": </v>
      </c>
      <c r="K599" t="str">
        <f t="shared" si="88"/>
        <v>"11/08/2022-11/08/2022 07:00 AM-07:00 PM",</v>
      </c>
      <c r="L599" t="str">
        <f t="shared" si="89"/>
        <v>{"name": "YOUNG MENS LEADERSHIP ACADEMY AT PHILIS WHEATLEY","AddressLine": "415 GABRIEL","cityStateZip": "SAN ANTONIO TX 78202","hoo": ["11/08/2022-11/08/2022 07:00 AM-07:00 PM",]},</v>
      </c>
    </row>
    <row r="600" spans="1:12" x14ac:dyDescent="0.2">
      <c r="A600" s="2"/>
      <c r="B600" s="1" t="s">
        <v>22</v>
      </c>
      <c r="C600" s="2"/>
      <c r="D600" s="1" t="str">
        <f t="shared" si="81"/>
        <v/>
      </c>
      <c r="E600" t="str">
        <f t="shared" si="82"/>
        <v/>
      </c>
      <c r="F600" t="str">
        <f t="shared" si="83"/>
        <v/>
      </c>
      <c r="G600" t="str">
        <f t="shared" si="84"/>
        <v/>
      </c>
      <c r="H600" t="str">
        <f t="shared" si="85"/>
        <v/>
      </c>
      <c r="I600" t="str">
        <f t="shared" si="86"/>
        <v/>
      </c>
      <c r="J600" t="str">
        <f t="shared" si="87"/>
        <v/>
      </c>
      <c r="K600" t="str">
        <f t="shared" si="88"/>
        <v/>
      </c>
      <c r="L600" t="str">
        <f t="shared" si="89"/>
        <v/>
      </c>
    </row>
    <row r="601" spans="1:12" x14ac:dyDescent="0.2">
      <c r="A601" s="2" t="s">
        <v>679</v>
      </c>
      <c r="B601" s="1" t="s">
        <v>680</v>
      </c>
      <c r="C601" s="2" t="s">
        <v>148</v>
      </c>
      <c r="D601" s="1" t="str">
        <f t="shared" si="81"/>
        <v xml:space="preserve">"name": </v>
      </c>
      <c r="E601" t="str">
        <f t="shared" si="82"/>
        <v>"YOUNG WOMENS LEADERSHIP ACADEMY",</v>
      </c>
      <c r="F601" t="str">
        <f t="shared" si="83"/>
        <v xml:space="preserve">"AddressLine": </v>
      </c>
      <c r="G601" t="str">
        <f t="shared" si="84"/>
        <v>"2123 W HUISACHE AVE.",</v>
      </c>
      <c r="H601" t="str">
        <f t="shared" si="85"/>
        <v xml:space="preserve">"cityStateZip": </v>
      </c>
      <c r="I601" t="str">
        <f t="shared" si="86"/>
        <v>"SAN ANTONIO TX 78201",</v>
      </c>
      <c r="J601" t="str">
        <f t="shared" si="87"/>
        <v xml:space="preserve">"hoo": </v>
      </c>
      <c r="K601" t="str">
        <f t="shared" si="88"/>
        <v>"11/08/2022-11/08/2022 07:00 AM-07:00 PM",</v>
      </c>
      <c r="L601" t="str">
        <f t="shared" si="89"/>
        <v>{"name": "YOUNG WOMENS LEADERSHIP ACADEMY","AddressLine": "2123 W HUISACHE AVE.","cityStateZip": "SAN ANTONIO TX 78201","hoo": ["11/08/2022-11/08/2022 07:00 AM-07:00 PM",]},</v>
      </c>
    </row>
    <row r="602" spans="1:12" x14ac:dyDescent="0.2">
      <c r="A602" s="2"/>
      <c r="B602" s="1" t="s">
        <v>143</v>
      </c>
      <c r="C602" s="2"/>
      <c r="D602" s="1" t="str">
        <f t="shared" si="81"/>
        <v/>
      </c>
      <c r="E602" t="str">
        <f t="shared" si="82"/>
        <v/>
      </c>
      <c r="F602" t="str">
        <f t="shared" si="83"/>
        <v/>
      </c>
      <c r="G602" t="str">
        <f t="shared" si="84"/>
        <v/>
      </c>
      <c r="H602" t="str">
        <f t="shared" si="85"/>
        <v/>
      </c>
      <c r="I602" t="str">
        <f t="shared" si="86"/>
        <v/>
      </c>
      <c r="J602" t="str">
        <f t="shared" si="87"/>
        <v/>
      </c>
      <c r="K602" t="str">
        <f t="shared" si="88"/>
        <v/>
      </c>
      <c r="L602" t="str">
        <f t="shared" si="89"/>
        <v/>
      </c>
    </row>
    <row r="603" spans="1:12" x14ac:dyDescent="0.2">
      <c r="A603" s="2" t="s">
        <v>681</v>
      </c>
      <c r="B603" s="1" t="s">
        <v>682</v>
      </c>
      <c r="C603" s="2" t="s">
        <v>148</v>
      </c>
      <c r="D603" s="1" t="str">
        <f t="shared" si="81"/>
        <v xml:space="preserve">"name": </v>
      </c>
      <c r="E603" t="str">
        <f t="shared" si="82"/>
        <v>"ZACHRY MIDDLE SCHOOL",</v>
      </c>
      <c r="F603" t="str">
        <f t="shared" si="83"/>
        <v xml:space="preserve">"AddressLine": </v>
      </c>
      <c r="G603" t="str">
        <f t="shared" si="84"/>
        <v>"9410 TIMBER PATH",</v>
      </c>
      <c r="H603" t="str">
        <f t="shared" si="85"/>
        <v xml:space="preserve">"cityStateZip": </v>
      </c>
      <c r="I603" t="str">
        <f t="shared" si="86"/>
        <v>"SAN ANTONIO TX 78250",</v>
      </c>
      <c r="J603" t="str">
        <f t="shared" si="87"/>
        <v xml:space="preserve">"hoo": </v>
      </c>
      <c r="K603" t="str">
        <f t="shared" si="88"/>
        <v>"11/08/2022-11/08/2022 07:00 AM-07:00 PM",</v>
      </c>
      <c r="L603" t="str">
        <f t="shared" si="89"/>
        <v>{"name": "ZACHRY MIDDLE SCHOOL","AddressLine": "9410 TIMBER PATH","cityStateZip": "SAN ANTONIO TX 78250","hoo": ["11/08/2022-11/08/2022 07:00 AM-07:00 PM",]},</v>
      </c>
    </row>
    <row r="604" spans="1:12" x14ac:dyDescent="0.2">
      <c r="A604" s="2"/>
      <c r="B604" s="1" t="s">
        <v>45</v>
      </c>
      <c r="C604" s="2"/>
      <c r="D604" s="1" t="str">
        <f t="shared" si="81"/>
        <v/>
      </c>
      <c r="E604" t="str">
        <f t="shared" si="82"/>
        <v/>
      </c>
      <c r="F604" t="str">
        <f t="shared" si="83"/>
        <v/>
      </c>
      <c r="G604" t="str">
        <f t="shared" si="84"/>
        <v/>
      </c>
      <c r="H604" t="str">
        <f t="shared" si="85"/>
        <v/>
      </c>
      <c r="I604" t="str">
        <f t="shared" si="86"/>
        <v/>
      </c>
      <c r="J604" t="str">
        <f t="shared" si="87"/>
        <v/>
      </c>
      <c r="K604" t="str">
        <f t="shared" si="88"/>
        <v/>
      </c>
      <c r="L604" t="str">
        <f t="shared" si="8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earlyVoting</vt:lpstr>
      <vt:lpstr>electionDay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2022-10-25T18:35:51Z</dcterms:created>
  <dcterms:modified xsi:type="dcterms:W3CDTF">2022-10-26T13:43:38Z</dcterms:modified>
</cp:coreProperties>
</file>