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pflinga/azure-git/Marketing-POCs/hero-digital/locator/querystring/"/>
    </mc:Choice>
  </mc:AlternateContent>
  <xr:revisionPtr revIDLastSave="0" documentId="8_{4C7B50B7-4909-6D40-9894-7232ED1122A7}" xr6:coauthVersionLast="47" xr6:coauthVersionMax="47" xr10:uidLastSave="{00000000-0000-0000-0000-000000000000}"/>
  <bookViews>
    <workbookView xWindow="4440" yWindow="520" windowWidth="28040" windowHeight="17440" xr2:uid="{684C941B-BCEB-A041-9B02-32FBBFB373CD}"/>
  </bookViews>
  <sheets>
    <sheet name="earlyVoting" sheetId="1" r:id="rId1"/>
    <sheet name="electionDa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2" i="1"/>
  <c r="O203" i="1"/>
  <c r="O204" i="1"/>
  <c r="O1" i="1"/>
  <c r="E2" i="1"/>
  <c r="F2" i="1"/>
  <c r="G2" i="1"/>
  <c r="H2" i="1"/>
  <c r="I2" i="1"/>
  <c r="J2" i="1"/>
  <c r="K2" i="1"/>
  <c r="L2" i="1"/>
  <c r="M2" i="1"/>
  <c r="N2" i="1"/>
  <c r="E3" i="1"/>
  <c r="F3" i="1"/>
  <c r="G3" i="1"/>
  <c r="H3" i="1"/>
  <c r="I3" i="1"/>
  <c r="J3" i="1"/>
  <c r="K3" i="1"/>
  <c r="L3" i="1"/>
  <c r="M3" i="1"/>
  <c r="N3" i="1"/>
  <c r="E4" i="1"/>
  <c r="F4" i="1"/>
  <c r="G4" i="1"/>
  <c r="H4" i="1"/>
  <c r="I4" i="1"/>
  <c r="J4" i="1"/>
  <c r="K4" i="1"/>
  <c r="L4" i="1"/>
  <c r="M4" i="1"/>
  <c r="N4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E41" i="1"/>
  <c r="F41" i="1"/>
  <c r="G41" i="1"/>
  <c r="H41" i="1"/>
  <c r="I41" i="1"/>
  <c r="J41" i="1"/>
  <c r="K41" i="1"/>
  <c r="L41" i="1"/>
  <c r="M41" i="1"/>
  <c r="N41" i="1"/>
  <c r="E42" i="1"/>
  <c r="F42" i="1"/>
  <c r="G42" i="1"/>
  <c r="H42" i="1"/>
  <c r="I42" i="1"/>
  <c r="J42" i="1"/>
  <c r="K42" i="1"/>
  <c r="L42" i="1"/>
  <c r="M42" i="1"/>
  <c r="N42" i="1"/>
  <c r="E43" i="1"/>
  <c r="F43" i="1"/>
  <c r="G43" i="1"/>
  <c r="H43" i="1"/>
  <c r="I43" i="1"/>
  <c r="J43" i="1"/>
  <c r="K43" i="1"/>
  <c r="L43" i="1"/>
  <c r="M43" i="1"/>
  <c r="N43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N49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E58" i="1"/>
  <c r="F58" i="1"/>
  <c r="G58" i="1"/>
  <c r="H58" i="1"/>
  <c r="I58" i="1"/>
  <c r="J58" i="1"/>
  <c r="K58" i="1"/>
  <c r="L58" i="1"/>
  <c r="M58" i="1"/>
  <c r="N58" i="1"/>
  <c r="E59" i="1"/>
  <c r="F59" i="1"/>
  <c r="G59" i="1"/>
  <c r="H59" i="1"/>
  <c r="I59" i="1"/>
  <c r="J59" i="1"/>
  <c r="K59" i="1"/>
  <c r="L59" i="1"/>
  <c r="M59" i="1"/>
  <c r="N59" i="1"/>
  <c r="E60" i="1"/>
  <c r="F60" i="1"/>
  <c r="G60" i="1"/>
  <c r="H60" i="1"/>
  <c r="I60" i="1"/>
  <c r="J60" i="1"/>
  <c r="K60" i="1"/>
  <c r="L60" i="1"/>
  <c r="M60" i="1"/>
  <c r="N60" i="1"/>
  <c r="E61" i="1"/>
  <c r="F61" i="1"/>
  <c r="G61" i="1"/>
  <c r="H61" i="1"/>
  <c r="I61" i="1"/>
  <c r="J61" i="1"/>
  <c r="K61" i="1"/>
  <c r="L61" i="1"/>
  <c r="M61" i="1"/>
  <c r="N61" i="1"/>
  <c r="E62" i="1"/>
  <c r="F62" i="1"/>
  <c r="G62" i="1"/>
  <c r="H62" i="1"/>
  <c r="I62" i="1"/>
  <c r="J62" i="1"/>
  <c r="K62" i="1"/>
  <c r="L62" i="1"/>
  <c r="M62" i="1"/>
  <c r="N62" i="1"/>
  <c r="E63" i="1"/>
  <c r="F63" i="1"/>
  <c r="G63" i="1"/>
  <c r="H63" i="1"/>
  <c r="I63" i="1"/>
  <c r="J63" i="1"/>
  <c r="K63" i="1"/>
  <c r="L63" i="1"/>
  <c r="M63" i="1"/>
  <c r="N63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E67" i="1"/>
  <c r="F67" i="1"/>
  <c r="G67" i="1"/>
  <c r="H67" i="1"/>
  <c r="I67" i="1"/>
  <c r="J67" i="1"/>
  <c r="K67" i="1"/>
  <c r="L67" i="1"/>
  <c r="M67" i="1"/>
  <c r="N67" i="1"/>
  <c r="E68" i="1"/>
  <c r="F68" i="1"/>
  <c r="G68" i="1"/>
  <c r="H68" i="1"/>
  <c r="I68" i="1"/>
  <c r="J68" i="1"/>
  <c r="K68" i="1"/>
  <c r="L68" i="1"/>
  <c r="M68" i="1"/>
  <c r="N68" i="1"/>
  <c r="E69" i="1"/>
  <c r="F69" i="1"/>
  <c r="G69" i="1"/>
  <c r="H69" i="1"/>
  <c r="I69" i="1"/>
  <c r="J69" i="1"/>
  <c r="K69" i="1"/>
  <c r="L69" i="1"/>
  <c r="M69" i="1"/>
  <c r="N69" i="1"/>
  <c r="E70" i="1"/>
  <c r="F70" i="1"/>
  <c r="G70" i="1"/>
  <c r="H70" i="1"/>
  <c r="I70" i="1"/>
  <c r="J70" i="1"/>
  <c r="K70" i="1"/>
  <c r="L70" i="1"/>
  <c r="M70" i="1"/>
  <c r="N70" i="1"/>
  <c r="E71" i="1"/>
  <c r="F71" i="1"/>
  <c r="G71" i="1"/>
  <c r="H71" i="1"/>
  <c r="I71" i="1"/>
  <c r="J71" i="1"/>
  <c r="K71" i="1"/>
  <c r="L71" i="1"/>
  <c r="M71" i="1"/>
  <c r="N71" i="1"/>
  <c r="E72" i="1"/>
  <c r="F72" i="1"/>
  <c r="G72" i="1"/>
  <c r="H72" i="1"/>
  <c r="I72" i="1"/>
  <c r="J72" i="1"/>
  <c r="K72" i="1"/>
  <c r="L72" i="1"/>
  <c r="M72" i="1"/>
  <c r="N72" i="1"/>
  <c r="E73" i="1"/>
  <c r="F73" i="1"/>
  <c r="G73" i="1"/>
  <c r="H73" i="1"/>
  <c r="I73" i="1"/>
  <c r="J73" i="1"/>
  <c r="K73" i="1"/>
  <c r="L73" i="1"/>
  <c r="M73" i="1"/>
  <c r="N73" i="1"/>
  <c r="E74" i="1"/>
  <c r="F74" i="1"/>
  <c r="G74" i="1"/>
  <c r="H74" i="1"/>
  <c r="I74" i="1"/>
  <c r="J74" i="1"/>
  <c r="K74" i="1"/>
  <c r="L74" i="1"/>
  <c r="M74" i="1"/>
  <c r="N74" i="1"/>
  <c r="E75" i="1"/>
  <c r="F75" i="1"/>
  <c r="G75" i="1"/>
  <c r="H75" i="1"/>
  <c r="I75" i="1"/>
  <c r="J75" i="1"/>
  <c r="K75" i="1"/>
  <c r="L75" i="1"/>
  <c r="M75" i="1"/>
  <c r="N75" i="1"/>
  <c r="E76" i="1"/>
  <c r="F76" i="1"/>
  <c r="G76" i="1"/>
  <c r="H76" i="1"/>
  <c r="I76" i="1"/>
  <c r="J76" i="1"/>
  <c r="K76" i="1"/>
  <c r="L76" i="1"/>
  <c r="M76" i="1"/>
  <c r="N76" i="1"/>
  <c r="E77" i="1"/>
  <c r="F77" i="1"/>
  <c r="G77" i="1"/>
  <c r="H77" i="1"/>
  <c r="I77" i="1"/>
  <c r="J77" i="1"/>
  <c r="K77" i="1"/>
  <c r="L77" i="1"/>
  <c r="M77" i="1"/>
  <c r="N77" i="1"/>
  <c r="E78" i="1"/>
  <c r="F78" i="1"/>
  <c r="G78" i="1"/>
  <c r="H78" i="1"/>
  <c r="I78" i="1"/>
  <c r="J78" i="1"/>
  <c r="K78" i="1"/>
  <c r="L78" i="1"/>
  <c r="M78" i="1"/>
  <c r="N78" i="1"/>
  <c r="E79" i="1"/>
  <c r="F79" i="1"/>
  <c r="G79" i="1"/>
  <c r="H79" i="1"/>
  <c r="I79" i="1"/>
  <c r="J79" i="1"/>
  <c r="K79" i="1"/>
  <c r="L79" i="1"/>
  <c r="M79" i="1"/>
  <c r="N79" i="1"/>
  <c r="E80" i="1"/>
  <c r="F80" i="1"/>
  <c r="G80" i="1"/>
  <c r="H80" i="1"/>
  <c r="I80" i="1"/>
  <c r="J80" i="1"/>
  <c r="K80" i="1"/>
  <c r="L80" i="1"/>
  <c r="M80" i="1"/>
  <c r="N80" i="1"/>
  <c r="E81" i="1"/>
  <c r="F81" i="1"/>
  <c r="G81" i="1"/>
  <c r="H81" i="1"/>
  <c r="I81" i="1"/>
  <c r="J81" i="1"/>
  <c r="K81" i="1"/>
  <c r="L81" i="1"/>
  <c r="M81" i="1"/>
  <c r="N81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E84" i="1"/>
  <c r="F84" i="1"/>
  <c r="G84" i="1"/>
  <c r="H84" i="1"/>
  <c r="I84" i="1"/>
  <c r="J84" i="1"/>
  <c r="K84" i="1"/>
  <c r="L84" i="1"/>
  <c r="M84" i="1"/>
  <c r="N84" i="1"/>
  <c r="E85" i="1"/>
  <c r="F85" i="1"/>
  <c r="G85" i="1"/>
  <c r="H85" i="1"/>
  <c r="I85" i="1"/>
  <c r="J85" i="1"/>
  <c r="K85" i="1"/>
  <c r="L85" i="1"/>
  <c r="M85" i="1"/>
  <c r="N85" i="1"/>
  <c r="E86" i="1"/>
  <c r="F86" i="1"/>
  <c r="G86" i="1"/>
  <c r="H86" i="1"/>
  <c r="I86" i="1"/>
  <c r="J86" i="1"/>
  <c r="K86" i="1"/>
  <c r="L86" i="1"/>
  <c r="M86" i="1"/>
  <c r="N86" i="1"/>
  <c r="E87" i="1"/>
  <c r="F87" i="1"/>
  <c r="G87" i="1"/>
  <c r="H87" i="1"/>
  <c r="I87" i="1"/>
  <c r="J87" i="1"/>
  <c r="K87" i="1"/>
  <c r="L87" i="1"/>
  <c r="M87" i="1"/>
  <c r="N87" i="1"/>
  <c r="E88" i="1"/>
  <c r="F88" i="1"/>
  <c r="G88" i="1"/>
  <c r="H88" i="1"/>
  <c r="I88" i="1"/>
  <c r="J88" i="1"/>
  <c r="K88" i="1"/>
  <c r="L88" i="1"/>
  <c r="M88" i="1"/>
  <c r="N88" i="1"/>
  <c r="E89" i="1"/>
  <c r="F89" i="1"/>
  <c r="G89" i="1"/>
  <c r="H89" i="1"/>
  <c r="I89" i="1"/>
  <c r="J89" i="1"/>
  <c r="K89" i="1"/>
  <c r="L89" i="1"/>
  <c r="M89" i="1"/>
  <c r="N89" i="1"/>
  <c r="E90" i="1"/>
  <c r="F90" i="1"/>
  <c r="G90" i="1"/>
  <c r="H90" i="1"/>
  <c r="I90" i="1"/>
  <c r="J90" i="1"/>
  <c r="K90" i="1"/>
  <c r="L90" i="1"/>
  <c r="M90" i="1"/>
  <c r="N90" i="1"/>
  <c r="E91" i="1"/>
  <c r="F91" i="1"/>
  <c r="G91" i="1"/>
  <c r="H91" i="1"/>
  <c r="I91" i="1"/>
  <c r="J91" i="1"/>
  <c r="K91" i="1"/>
  <c r="L91" i="1"/>
  <c r="M91" i="1"/>
  <c r="N91" i="1"/>
  <c r="E92" i="1"/>
  <c r="F92" i="1"/>
  <c r="G92" i="1"/>
  <c r="H92" i="1"/>
  <c r="I92" i="1"/>
  <c r="J92" i="1"/>
  <c r="K92" i="1"/>
  <c r="L92" i="1"/>
  <c r="M92" i="1"/>
  <c r="N92" i="1"/>
  <c r="E93" i="1"/>
  <c r="F93" i="1"/>
  <c r="G93" i="1"/>
  <c r="H93" i="1"/>
  <c r="I93" i="1"/>
  <c r="J93" i="1"/>
  <c r="K93" i="1"/>
  <c r="L93" i="1"/>
  <c r="M93" i="1"/>
  <c r="N93" i="1"/>
  <c r="E94" i="1"/>
  <c r="F94" i="1"/>
  <c r="G94" i="1"/>
  <c r="H94" i="1"/>
  <c r="I94" i="1"/>
  <c r="J94" i="1"/>
  <c r="K94" i="1"/>
  <c r="L94" i="1"/>
  <c r="M94" i="1"/>
  <c r="N94" i="1"/>
  <c r="E95" i="1"/>
  <c r="F95" i="1"/>
  <c r="G95" i="1"/>
  <c r="H95" i="1"/>
  <c r="I95" i="1"/>
  <c r="J95" i="1"/>
  <c r="K95" i="1"/>
  <c r="L95" i="1"/>
  <c r="M95" i="1"/>
  <c r="N95" i="1"/>
  <c r="E96" i="1"/>
  <c r="F96" i="1"/>
  <c r="G96" i="1"/>
  <c r="H96" i="1"/>
  <c r="I96" i="1"/>
  <c r="J96" i="1"/>
  <c r="K96" i="1"/>
  <c r="L96" i="1"/>
  <c r="M96" i="1"/>
  <c r="N96" i="1"/>
  <c r="E97" i="1"/>
  <c r="F97" i="1"/>
  <c r="G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E102" i="1"/>
  <c r="F102" i="1"/>
  <c r="G102" i="1"/>
  <c r="H102" i="1"/>
  <c r="I102" i="1"/>
  <c r="J102" i="1"/>
  <c r="K102" i="1"/>
  <c r="L102" i="1"/>
  <c r="M102" i="1"/>
  <c r="N102" i="1"/>
  <c r="E103" i="1"/>
  <c r="F103" i="1"/>
  <c r="G103" i="1"/>
  <c r="H103" i="1"/>
  <c r="I103" i="1"/>
  <c r="J103" i="1"/>
  <c r="K103" i="1"/>
  <c r="L103" i="1"/>
  <c r="M103" i="1"/>
  <c r="N103" i="1"/>
  <c r="E104" i="1"/>
  <c r="F104" i="1"/>
  <c r="G104" i="1"/>
  <c r="H104" i="1"/>
  <c r="I104" i="1"/>
  <c r="J104" i="1"/>
  <c r="K104" i="1"/>
  <c r="L104" i="1"/>
  <c r="M104" i="1"/>
  <c r="N104" i="1"/>
  <c r="E105" i="1"/>
  <c r="F105" i="1"/>
  <c r="G105" i="1"/>
  <c r="H105" i="1"/>
  <c r="I105" i="1"/>
  <c r="J105" i="1"/>
  <c r="K105" i="1"/>
  <c r="L105" i="1"/>
  <c r="M105" i="1"/>
  <c r="N105" i="1"/>
  <c r="E106" i="1"/>
  <c r="F106" i="1"/>
  <c r="G106" i="1"/>
  <c r="H106" i="1"/>
  <c r="I106" i="1"/>
  <c r="J106" i="1"/>
  <c r="K106" i="1"/>
  <c r="L106" i="1"/>
  <c r="M106" i="1"/>
  <c r="N106" i="1"/>
  <c r="E107" i="1"/>
  <c r="F107" i="1"/>
  <c r="G107" i="1"/>
  <c r="H107" i="1"/>
  <c r="I107" i="1"/>
  <c r="J107" i="1"/>
  <c r="K107" i="1"/>
  <c r="L107" i="1"/>
  <c r="M107" i="1"/>
  <c r="N107" i="1"/>
  <c r="E108" i="1"/>
  <c r="F108" i="1"/>
  <c r="G108" i="1"/>
  <c r="H108" i="1"/>
  <c r="I108" i="1"/>
  <c r="J108" i="1"/>
  <c r="K108" i="1"/>
  <c r="L108" i="1"/>
  <c r="M108" i="1"/>
  <c r="N108" i="1"/>
  <c r="E109" i="1"/>
  <c r="F109" i="1"/>
  <c r="G109" i="1"/>
  <c r="H109" i="1"/>
  <c r="I109" i="1"/>
  <c r="J109" i="1"/>
  <c r="K109" i="1"/>
  <c r="L109" i="1"/>
  <c r="M109" i="1"/>
  <c r="N109" i="1"/>
  <c r="E110" i="1"/>
  <c r="F110" i="1"/>
  <c r="G110" i="1"/>
  <c r="H110" i="1"/>
  <c r="I110" i="1"/>
  <c r="J110" i="1"/>
  <c r="K110" i="1"/>
  <c r="L110" i="1"/>
  <c r="M110" i="1"/>
  <c r="N110" i="1"/>
  <c r="E111" i="1"/>
  <c r="F111" i="1"/>
  <c r="G111" i="1"/>
  <c r="H111" i="1"/>
  <c r="I111" i="1"/>
  <c r="J111" i="1"/>
  <c r="K111" i="1"/>
  <c r="L111" i="1"/>
  <c r="M111" i="1"/>
  <c r="N111" i="1"/>
  <c r="E112" i="1"/>
  <c r="F112" i="1"/>
  <c r="G112" i="1"/>
  <c r="H112" i="1"/>
  <c r="I112" i="1"/>
  <c r="J112" i="1"/>
  <c r="K112" i="1"/>
  <c r="L112" i="1"/>
  <c r="M112" i="1"/>
  <c r="N112" i="1"/>
  <c r="E113" i="1"/>
  <c r="F113" i="1"/>
  <c r="G113" i="1"/>
  <c r="H113" i="1"/>
  <c r="I113" i="1"/>
  <c r="J113" i="1"/>
  <c r="K113" i="1"/>
  <c r="L113" i="1"/>
  <c r="M113" i="1"/>
  <c r="N113" i="1"/>
  <c r="E114" i="1"/>
  <c r="F114" i="1"/>
  <c r="G114" i="1"/>
  <c r="H114" i="1"/>
  <c r="I114" i="1"/>
  <c r="J114" i="1"/>
  <c r="K114" i="1"/>
  <c r="L114" i="1"/>
  <c r="M114" i="1"/>
  <c r="N114" i="1"/>
  <c r="E115" i="1"/>
  <c r="F115" i="1"/>
  <c r="G115" i="1"/>
  <c r="H115" i="1"/>
  <c r="I115" i="1"/>
  <c r="J115" i="1"/>
  <c r="K115" i="1"/>
  <c r="L115" i="1"/>
  <c r="M115" i="1"/>
  <c r="N115" i="1"/>
  <c r="E116" i="1"/>
  <c r="F116" i="1"/>
  <c r="G116" i="1"/>
  <c r="H116" i="1"/>
  <c r="I116" i="1"/>
  <c r="J116" i="1"/>
  <c r="K116" i="1"/>
  <c r="L116" i="1"/>
  <c r="M116" i="1"/>
  <c r="N116" i="1"/>
  <c r="E117" i="1"/>
  <c r="F117" i="1"/>
  <c r="G117" i="1"/>
  <c r="H117" i="1"/>
  <c r="I117" i="1"/>
  <c r="J117" i="1"/>
  <c r="K117" i="1"/>
  <c r="L117" i="1"/>
  <c r="M117" i="1"/>
  <c r="N117" i="1"/>
  <c r="E118" i="1"/>
  <c r="F118" i="1"/>
  <c r="G118" i="1"/>
  <c r="H118" i="1"/>
  <c r="I118" i="1"/>
  <c r="J118" i="1"/>
  <c r="K118" i="1"/>
  <c r="L118" i="1"/>
  <c r="M118" i="1"/>
  <c r="N118" i="1"/>
  <c r="E119" i="1"/>
  <c r="F119" i="1"/>
  <c r="G119" i="1"/>
  <c r="H119" i="1"/>
  <c r="I119" i="1"/>
  <c r="J119" i="1"/>
  <c r="K119" i="1"/>
  <c r="L119" i="1"/>
  <c r="M119" i="1"/>
  <c r="N119" i="1"/>
  <c r="E120" i="1"/>
  <c r="F120" i="1"/>
  <c r="G120" i="1"/>
  <c r="H120" i="1"/>
  <c r="I120" i="1"/>
  <c r="J120" i="1"/>
  <c r="K120" i="1"/>
  <c r="L120" i="1"/>
  <c r="M120" i="1"/>
  <c r="N120" i="1"/>
  <c r="E121" i="1"/>
  <c r="F121" i="1"/>
  <c r="G121" i="1"/>
  <c r="H121" i="1"/>
  <c r="I121" i="1"/>
  <c r="J121" i="1"/>
  <c r="K121" i="1"/>
  <c r="L121" i="1"/>
  <c r="M121" i="1"/>
  <c r="N121" i="1"/>
  <c r="E122" i="1"/>
  <c r="F122" i="1"/>
  <c r="G122" i="1"/>
  <c r="H122" i="1"/>
  <c r="I122" i="1"/>
  <c r="J122" i="1"/>
  <c r="K122" i="1"/>
  <c r="L122" i="1"/>
  <c r="M122" i="1"/>
  <c r="N122" i="1"/>
  <c r="E123" i="1"/>
  <c r="F123" i="1"/>
  <c r="G123" i="1"/>
  <c r="H123" i="1"/>
  <c r="I123" i="1"/>
  <c r="J123" i="1"/>
  <c r="K123" i="1"/>
  <c r="L123" i="1"/>
  <c r="M123" i="1"/>
  <c r="N123" i="1"/>
  <c r="E124" i="1"/>
  <c r="F124" i="1"/>
  <c r="G124" i="1"/>
  <c r="H124" i="1"/>
  <c r="I124" i="1"/>
  <c r="J124" i="1"/>
  <c r="K124" i="1"/>
  <c r="L124" i="1"/>
  <c r="M124" i="1"/>
  <c r="N124" i="1"/>
  <c r="E125" i="1"/>
  <c r="F125" i="1"/>
  <c r="G125" i="1"/>
  <c r="H125" i="1"/>
  <c r="I125" i="1"/>
  <c r="J125" i="1"/>
  <c r="K125" i="1"/>
  <c r="L125" i="1"/>
  <c r="M125" i="1"/>
  <c r="N125" i="1"/>
  <c r="E126" i="1"/>
  <c r="F126" i="1"/>
  <c r="G126" i="1"/>
  <c r="H126" i="1"/>
  <c r="I126" i="1"/>
  <c r="J126" i="1"/>
  <c r="K126" i="1"/>
  <c r="L126" i="1"/>
  <c r="M126" i="1"/>
  <c r="N126" i="1"/>
  <c r="E127" i="1"/>
  <c r="F127" i="1"/>
  <c r="G127" i="1"/>
  <c r="H127" i="1"/>
  <c r="I127" i="1"/>
  <c r="J127" i="1"/>
  <c r="K127" i="1"/>
  <c r="L127" i="1"/>
  <c r="M127" i="1"/>
  <c r="N127" i="1"/>
  <c r="E128" i="1"/>
  <c r="F128" i="1"/>
  <c r="G128" i="1"/>
  <c r="H128" i="1"/>
  <c r="I128" i="1"/>
  <c r="J128" i="1"/>
  <c r="K128" i="1"/>
  <c r="L128" i="1"/>
  <c r="M128" i="1"/>
  <c r="N128" i="1"/>
  <c r="E129" i="1"/>
  <c r="F129" i="1"/>
  <c r="G129" i="1"/>
  <c r="H129" i="1"/>
  <c r="I129" i="1"/>
  <c r="J129" i="1"/>
  <c r="K129" i="1"/>
  <c r="L129" i="1"/>
  <c r="M129" i="1"/>
  <c r="N129" i="1"/>
  <c r="E130" i="1"/>
  <c r="F130" i="1"/>
  <c r="G130" i="1"/>
  <c r="H130" i="1"/>
  <c r="I130" i="1"/>
  <c r="J130" i="1"/>
  <c r="K130" i="1"/>
  <c r="L130" i="1"/>
  <c r="M130" i="1"/>
  <c r="N130" i="1"/>
  <c r="E131" i="1"/>
  <c r="F131" i="1"/>
  <c r="G131" i="1"/>
  <c r="H131" i="1"/>
  <c r="I131" i="1"/>
  <c r="J131" i="1"/>
  <c r="K131" i="1"/>
  <c r="L131" i="1"/>
  <c r="M131" i="1"/>
  <c r="N131" i="1"/>
  <c r="E132" i="1"/>
  <c r="F132" i="1"/>
  <c r="G132" i="1"/>
  <c r="H132" i="1"/>
  <c r="I132" i="1"/>
  <c r="J132" i="1"/>
  <c r="K132" i="1"/>
  <c r="L132" i="1"/>
  <c r="M132" i="1"/>
  <c r="N132" i="1"/>
  <c r="E133" i="1"/>
  <c r="F133" i="1"/>
  <c r="G133" i="1"/>
  <c r="H133" i="1"/>
  <c r="I133" i="1"/>
  <c r="J133" i="1"/>
  <c r="K133" i="1"/>
  <c r="L133" i="1"/>
  <c r="M133" i="1"/>
  <c r="N133" i="1"/>
  <c r="E134" i="1"/>
  <c r="F134" i="1"/>
  <c r="G134" i="1"/>
  <c r="H134" i="1"/>
  <c r="I134" i="1"/>
  <c r="J134" i="1"/>
  <c r="K134" i="1"/>
  <c r="L134" i="1"/>
  <c r="M134" i="1"/>
  <c r="N134" i="1"/>
  <c r="E135" i="1"/>
  <c r="F135" i="1"/>
  <c r="G135" i="1"/>
  <c r="H135" i="1"/>
  <c r="I135" i="1"/>
  <c r="J135" i="1"/>
  <c r="K135" i="1"/>
  <c r="L135" i="1"/>
  <c r="M135" i="1"/>
  <c r="N135" i="1"/>
  <c r="E136" i="1"/>
  <c r="F136" i="1"/>
  <c r="G136" i="1"/>
  <c r="H136" i="1"/>
  <c r="I136" i="1"/>
  <c r="J136" i="1"/>
  <c r="K136" i="1"/>
  <c r="L136" i="1"/>
  <c r="M136" i="1"/>
  <c r="N136" i="1"/>
  <c r="E137" i="1"/>
  <c r="F137" i="1"/>
  <c r="G137" i="1"/>
  <c r="H137" i="1"/>
  <c r="I137" i="1"/>
  <c r="J137" i="1"/>
  <c r="K137" i="1"/>
  <c r="L137" i="1"/>
  <c r="M137" i="1"/>
  <c r="N137" i="1"/>
  <c r="E138" i="1"/>
  <c r="F138" i="1"/>
  <c r="G138" i="1"/>
  <c r="H138" i="1"/>
  <c r="I138" i="1"/>
  <c r="J138" i="1"/>
  <c r="K138" i="1"/>
  <c r="L138" i="1"/>
  <c r="M138" i="1"/>
  <c r="N138" i="1"/>
  <c r="E139" i="1"/>
  <c r="F139" i="1"/>
  <c r="G139" i="1"/>
  <c r="H139" i="1"/>
  <c r="I139" i="1"/>
  <c r="J139" i="1"/>
  <c r="K139" i="1"/>
  <c r="L139" i="1"/>
  <c r="M139" i="1"/>
  <c r="N139" i="1"/>
  <c r="E140" i="1"/>
  <c r="F140" i="1"/>
  <c r="G140" i="1"/>
  <c r="H140" i="1"/>
  <c r="I140" i="1"/>
  <c r="J140" i="1"/>
  <c r="K140" i="1"/>
  <c r="L140" i="1"/>
  <c r="M140" i="1"/>
  <c r="N140" i="1"/>
  <c r="E141" i="1"/>
  <c r="F141" i="1"/>
  <c r="G141" i="1"/>
  <c r="H141" i="1"/>
  <c r="I141" i="1"/>
  <c r="J141" i="1"/>
  <c r="K141" i="1"/>
  <c r="L141" i="1"/>
  <c r="M141" i="1"/>
  <c r="N141" i="1"/>
  <c r="E142" i="1"/>
  <c r="F142" i="1"/>
  <c r="G142" i="1"/>
  <c r="H142" i="1"/>
  <c r="I142" i="1"/>
  <c r="J142" i="1"/>
  <c r="K142" i="1"/>
  <c r="L142" i="1"/>
  <c r="M142" i="1"/>
  <c r="N142" i="1"/>
  <c r="E143" i="1"/>
  <c r="F143" i="1"/>
  <c r="G143" i="1"/>
  <c r="H143" i="1"/>
  <c r="I143" i="1"/>
  <c r="J143" i="1"/>
  <c r="K143" i="1"/>
  <c r="L143" i="1"/>
  <c r="M143" i="1"/>
  <c r="N143" i="1"/>
  <c r="E144" i="1"/>
  <c r="F144" i="1"/>
  <c r="G144" i="1"/>
  <c r="H144" i="1"/>
  <c r="I144" i="1"/>
  <c r="J144" i="1"/>
  <c r="K144" i="1"/>
  <c r="L144" i="1"/>
  <c r="M144" i="1"/>
  <c r="N144" i="1"/>
  <c r="E145" i="1"/>
  <c r="F145" i="1"/>
  <c r="G145" i="1"/>
  <c r="H145" i="1"/>
  <c r="I145" i="1"/>
  <c r="J145" i="1"/>
  <c r="K145" i="1"/>
  <c r="L145" i="1"/>
  <c r="M145" i="1"/>
  <c r="N145" i="1"/>
  <c r="E146" i="1"/>
  <c r="F146" i="1"/>
  <c r="G146" i="1"/>
  <c r="H146" i="1"/>
  <c r="I146" i="1"/>
  <c r="J146" i="1"/>
  <c r="K146" i="1"/>
  <c r="L146" i="1"/>
  <c r="M146" i="1"/>
  <c r="N146" i="1"/>
  <c r="E147" i="1"/>
  <c r="F147" i="1"/>
  <c r="G147" i="1"/>
  <c r="H147" i="1"/>
  <c r="I147" i="1"/>
  <c r="J147" i="1"/>
  <c r="K147" i="1"/>
  <c r="L147" i="1"/>
  <c r="M147" i="1"/>
  <c r="N147" i="1"/>
  <c r="E148" i="1"/>
  <c r="F148" i="1"/>
  <c r="G148" i="1"/>
  <c r="H148" i="1"/>
  <c r="I148" i="1"/>
  <c r="J148" i="1"/>
  <c r="K148" i="1"/>
  <c r="L148" i="1"/>
  <c r="M148" i="1"/>
  <c r="N148" i="1"/>
  <c r="E149" i="1"/>
  <c r="F149" i="1"/>
  <c r="G149" i="1"/>
  <c r="H149" i="1"/>
  <c r="I149" i="1"/>
  <c r="J149" i="1"/>
  <c r="K149" i="1"/>
  <c r="L149" i="1"/>
  <c r="M149" i="1"/>
  <c r="N149" i="1"/>
  <c r="E150" i="1"/>
  <c r="F150" i="1"/>
  <c r="G150" i="1"/>
  <c r="H150" i="1"/>
  <c r="I150" i="1"/>
  <c r="J150" i="1"/>
  <c r="K150" i="1"/>
  <c r="L150" i="1"/>
  <c r="M150" i="1"/>
  <c r="N150" i="1"/>
  <c r="E151" i="1"/>
  <c r="F151" i="1"/>
  <c r="G151" i="1"/>
  <c r="H151" i="1"/>
  <c r="I151" i="1"/>
  <c r="J151" i="1"/>
  <c r="K151" i="1"/>
  <c r="L151" i="1"/>
  <c r="M151" i="1"/>
  <c r="N151" i="1"/>
  <c r="E152" i="1"/>
  <c r="F152" i="1"/>
  <c r="G152" i="1"/>
  <c r="H152" i="1"/>
  <c r="I152" i="1"/>
  <c r="J152" i="1"/>
  <c r="K152" i="1"/>
  <c r="L152" i="1"/>
  <c r="M152" i="1"/>
  <c r="N152" i="1"/>
  <c r="E153" i="1"/>
  <c r="F153" i="1"/>
  <c r="G153" i="1"/>
  <c r="H153" i="1"/>
  <c r="I153" i="1"/>
  <c r="J153" i="1"/>
  <c r="K153" i="1"/>
  <c r="L153" i="1"/>
  <c r="M153" i="1"/>
  <c r="N153" i="1"/>
  <c r="E154" i="1"/>
  <c r="F154" i="1"/>
  <c r="G154" i="1"/>
  <c r="H154" i="1"/>
  <c r="I154" i="1"/>
  <c r="J154" i="1"/>
  <c r="K154" i="1"/>
  <c r="L154" i="1"/>
  <c r="M154" i="1"/>
  <c r="N154" i="1"/>
  <c r="E155" i="1"/>
  <c r="F155" i="1"/>
  <c r="G155" i="1"/>
  <c r="H155" i="1"/>
  <c r="I155" i="1"/>
  <c r="J155" i="1"/>
  <c r="K155" i="1"/>
  <c r="L155" i="1"/>
  <c r="M155" i="1"/>
  <c r="N155" i="1"/>
  <c r="E156" i="1"/>
  <c r="F156" i="1"/>
  <c r="G156" i="1"/>
  <c r="H156" i="1"/>
  <c r="I156" i="1"/>
  <c r="J156" i="1"/>
  <c r="K156" i="1"/>
  <c r="L156" i="1"/>
  <c r="M156" i="1"/>
  <c r="N156" i="1"/>
  <c r="E157" i="1"/>
  <c r="F157" i="1"/>
  <c r="G157" i="1"/>
  <c r="H157" i="1"/>
  <c r="I157" i="1"/>
  <c r="J157" i="1"/>
  <c r="K157" i="1"/>
  <c r="L157" i="1"/>
  <c r="M157" i="1"/>
  <c r="N157" i="1"/>
  <c r="E158" i="1"/>
  <c r="F158" i="1"/>
  <c r="G158" i="1"/>
  <c r="H158" i="1"/>
  <c r="I158" i="1"/>
  <c r="J158" i="1"/>
  <c r="K158" i="1"/>
  <c r="L158" i="1"/>
  <c r="M158" i="1"/>
  <c r="N158" i="1"/>
  <c r="E159" i="1"/>
  <c r="F159" i="1"/>
  <c r="G159" i="1"/>
  <c r="H159" i="1"/>
  <c r="I159" i="1"/>
  <c r="J159" i="1"/>
  <c r="K159" i="1"/>
  <c r="L159" i="1"/>
  <c r="M159" i="1"/>
  <c r="N159" i="1"/>
  <c r="E160" i="1"/>
  <c r="F160" i="1"/>
  <c r="G160" i="1"/>
  <c r="H160" i="1"/>
  <c r="I160" i="1"/>
  <c r="J160" i="1"/>
  <c r="K160" i="1"/>
  <c r="L160" i="1"/>
  <c r="M160" i="1"/>
  <c r="N160" i="1"/>
  <c r="E161" i="1"/>
  <c r="F161" i="1"/>
  <c r="G161" i="1"/>
  <c r="H161" i="1"/>
  <c r="I161" i="1"/>
  <c r="J161" i="1"/>
  <c r="K161" i="1"/>
  <c r="L161" i="1"/>
  <c r="M161" i="1"/>
  <c r="N161" i="1"/>
  <c r="E162" i="1"/>
  <c r="F162" i="1"/>
  <c r="G162" i="1"/>
  <c r="H162" i="1"/>
  <c r="I162" i="1"/>
  <c r="J162" i="1"/>
  <c r="K162" i="1"/>
  <c r="L162" i="1"/>
  <c r="M162" i="1"/>
  <c r="N162" i="1"/>
  <c r="E163" i="1"/>
  <c r="F163" i="1"/>
  <c r="G163" i="1"/>
  <c r="H163" i="1"/>
  <c r="I163" i="1"/>
  <c r="J163" i="1"/>
  <c r="K163" i="1"/>
  <c r="L163" i="1"/>
  <c r="M163" i="1"/>
  <c r="N163" i="1"/>
  <c r="E164" i="1"/>
  <c r="F164" i="1"/>
  <c r="G164" i="1"/>
  <c r="H164" i="1"/>
  <c r="I164" i="1"/>
  <c r="J164" i="1"/>
  <c r="K164" i="1"/>
  <c r="L164" i="1"/>
  <c r="M164" i="1"/>
  <c r="N164" i="1"/>
  <c r="E165" i="1"/>
  <c r="F165" i="1"/>
  <c r="G165" i="1"/>
  <c r="H165" i="1"/>
  <c r="I165" i="1"/>
  <c r="J165" i="1"/>
  <c r="K165" i="1"/>
  <c r="L165" i="1"/>
  <c r="M165" i="1"/>
  <c r="N165" i="1"/>
  <c r="E166" i="1"/>
  <c r="F166" i="1"/>
  <c r="G166" i="1"/>
  <c r="H166" i="1"/>
  <c r="I166" i="1"/>
  <c r="J166" i="1"/>
  <c r="K166" i="1"/>
  <c r="L166" i="1"/>
  <c r="M166" i="1"/>
  <c r="N166" i="1"/>
  <c r="E167" i="1"/>
  <c r="F167" i="1"/>
  <c r="G167" i="1"/>
  <c r="H167" i="1"/>
  <c r="I167" i="1"/>
  <c r="J167" i="1"/>
  <c r="K167" i="1"/>
  <c r="L167" i="1"/>
  <c r="M167" i="1"/>
  <c r="N167" i="1"/>
  <c r="E168" i="1"/>
  <c r="F168" i="1"/>
  <c r="G168" i="1"/>
  <c r="H168" i="1"/>
  <c r="I168" i="1"/>
  <c r="J168" i="1"/>
  <c r="K168" i="1"/>
  <c r="L168" i="1"/>
  <c r="M168" i="1"/>
  <c r="N168" i="1"/>
  <c r="E169" i="1"/>
  <c r="F169" i="1"/>
  <c r="G169" i="1"/>
  <c r="H169" i="1"/>
  <c r="I169" i="1"/>
  <c r="J169" i="1"/>
  <c r="K169" i="1"/>
  <c r="L169" i="1"/>
  <c r="M169" i="1"/>
  <c r="N169" i="1"/>
  <c r="E170" i="1"/>
  <c r="F170" i="1"/>
  <c r="G170" i="1"/>
  <c r="H170" i="1"/>
  <c r="I170" i="1"/>
  <c r="J170" i="1"/>
  <c r="K170" i="1"/>
  <c r="L170" i="1"/>
  <c r="M170" i="1"/>
  <c r="N170" i="1"/>
  <c r="E171" i="1"/>
  <c r="F171" i="1"/>
  <c r="G171" i="1"/>
  <c r="H171" i="1"/>
  <c r="I171" i="1"/>
  <c r="J171" i="1"/>
  <c r="K171" i="1"/>
  <c r="L171" i="1"/>
  <c r="M171" i="1"/>
  <c r="N171" i="1"/>
  <c r="E172" i="1"/>
  <c r="F172" i="1"/>
  <c r="G172" i="1"/>
  <c r="H172" i="1"/>
  <c r="I172" i="1"/>
  <c r="J172" i="1"/>
  <c r="K172" i="1"/>
  <c r="L172" i="1"/>
  <c r="M172" i="1"/>
  <c r="N172" i="1"/>
  <c r="E173" i="1"/>
  <c r="F173" i="1"/>
  <c r="G173" i="1"/>
  <c r="H173" i="1"/>
  <c r="I173" i="1"/>
  <c r="J173" i="1"/>
  <c r="K173" i="1"/>
  <c r="L173" i="1"/>
  <c r="M173" i="1"/>
  <c r="N173" i="1"/>
  <c r="E174" i="1"/>
  <c r="F174" i="1"/>
  <c r="G174" i="1"/>
  <c r="H174" i="1"/>
  <c r="I174" i="1"/>
  <c r="J174" i="1"/>
  <c r="K174" i="1"/>
  <c r="L174" i="1"/>
  <c r="M174" i="1"/>
  <c r="N174" i="1"/>
  <c r="E175" i="1"/>
  <c r="F175" i="1"/>
  <c r="G175" i="1"/>
  <c r="H175" i="1"/>
  <c r="I175" i="1"/>
  <c r="J175" i="1"/>
  <c r="K175" i="1"/>
  <c r="L175" i="1"/>
  <c r="M175" i="1"/>
  <c r="N175" i="1"/>
  <c r="E176" i="1"/>
  <c r="F176" i="1"/>
  <c r="G176" i="1"/>
  <c r="H176" i="1"/>
  <c r="I176" i="1"/>
  <c r="J176" i="1"/>
  <c r="K176" i="1"/>
  <c r="L176" i="1"/>
  <c r="M176" i="1"/>
  <c r="N176" i="1"/>
  <c r="E177" i="1"/>
  <c r="F177" i="1"/>
  <c r="G177" i="1"/>
  <c r="H177" i="1"/>
  <c r="I177" i="1"/>
  <c r="J177" i="1"/>
  <c r="K177" i="1"/>
  <c r="L177" i="1"/>
  <c r="M177" i="1"/>
  <c r="N177" i="1"/>
  <c r="E178" i="1"/>
  <c r="F178" i="1"/>
  <c r="G178" i="1"/>
  <c r="H178" i="1"/>
  <c r="I178" i="1"/>
  <c r="J178" i="1"/>
  <c r="K178" i="1"/>
  <c r="L178" i="1"/>
  <c r="M178" i="1"/>
  <c r="N178" i="1"/>
  <c r="E179" i="1"/>
  <c r="F179" i="1"/>
  <c r="G179" i="1"/>
  <c r="H179" i="1"/>
  <c r="I179" i="1"/>
  <c r="J179" i="1"/>
  <c r="K179" i="1"/>
  <c r="L179" i="1"/>
  <c r="M179" i="1"/>
  <c r="N179" i="1"/>
  <c r="E180" i="1"/>
  <c r="F180" i="1"/>
  <c r="G180" i="1"/>
  <c r="H180" i="1"/>
  <c r="I180" i="1"/>
  <c r="J180" i="1"/>
  <c r="K180" i="1"/>
  <c r="L180" i="1"/>
  <c r="M180" i="1"/>
  <c r="N180" i="1"/>
  <c r="E181" i="1"/>
  <c r="F181" i="1"/>
  <c r="G181" i="1"/>
  <c r="H181" i="1"/>
  <c r="I181" i="1"/>
  <c r="J181" i="1"/>
  <c r="K181" i="1"/>
  <c r="L181" i="1"/>
  <c r="M181" i="1"/>
  <c r="N181" i="1"/>
  <c r="E182" i="1"/>
  <c r="F182" i="1"/>
  <c r="G182" i="1"/>
  <c r="H182" i="1"/>
  <c r="I182" i="1"/>
  <c r="J182" i="1"/>
  <c r="K182" i="1"/>
  <c r="L182" i="1"/>
  <c r="M182" i="1"/>
  <c r="N182" i="1"/>
  <c r="E183" i="1"/>
  <c r="F183" i="1"/>
  <c r="G183" i="1"/>
  <c r="H183" i="1"/>
  <c r="I183" i="1"/>
  <c r="J183" i="1"/>
  <c r="K183" i="1"/>
  <c r="L183" i="1"/>
  <c r="M183" i="1"/>
  <c r="N183" i="1"/>
  <c r="E184" i="1"/>
  <c r="F184" i="1"/>
  <c r="G184" i="1"/>
  <c r="H184" i="1"/>
  <c r="I184" i="1"/>
  <c r="J184" i="1"/>
  <c r="K184" i="1"/>
  <c r="L184" i="1"/>
  <c r="M184" i="1"/>
  <c r="N184" i="1"/>
  <c r="E185" i="1"/>
  <c r="F185" i="1"/>
  <c r="G185" i="1"/>
  <c r="H185" i="1"/>
  <c r="I185" i="1"/>
  <c r="J185" i="1"/>
  <c r="K185" i="1"/>
  <c r="L185" i="1"/>
  <c r="M185" i="1"/>
  <c r="N185" i="1"/>
  <c r="E186" i="1"/>
  <c r="F186" i="1"/>
  <c r="G186" i="1"/>
  <c r="H186" i="1"/>
  <c r="I186" i="1"/>
  <c r="J186" i="1"/>
  <c r="K186" i="1"/>
  <c r="L186" i="1"/>
  <c r="M186" i="1"/>
  <c r="N186" i="1"/>
  <c r="E187" i="1"/>
  <c r="F187" i="1"/>
  <c r="G187" i="1"/>
  <c r="H187" i="1"/>
  <c r="I187" i="1"/>
  <c r="J187" i="1"/>
  <c r="K187" i="1"/>
  <c r="L187" i="1"/>
  <c r="M187" i="1"/>
  <c r="N187" i="1"/>
  <c r="E188" i="1"/>
  <c r="F188" i="1"/>
  <c r="G188" i="1"/>
  <c r="H188" i="1"/>
  <c r="I188" i="1"/>
  <c r="J188" i="1"/>
  <c r="K188" i="1"/>
  <c r="L188" i="1"/>
  <c r="M188" i="1"/>
  <c r="N188" i="1"/>
  <c r="E189" i="1"/>
  <c r="F189" i="1"/>
  <c r="G189" i="1"/>
  <c r="H189" i="1"/>
  <c r="I189" i="1"/>
  <c r="J189" i="1"/>
  <c r="K189" i="1"/>
  <c r="L189" i="1"/>
  <c r="M189" i="1"/>
  <c r="N189" i="1"/>
  <c r="E190" i="1"/>
  <c r="F190" i="1"/>
  <c r="G190" i="1"/>
  <c r="H190" i="1"/>
  <c r="I190" i="1"/>
  <c r="J190" i="1"/>
  <c r="K190" i="1"/>
  <c r="L190" i="1"/>
  <c r="M190" i="1"/>
  <c r="N190" i="1"/>
  <c r="E191" i="1"/>
  <c r="F191" i="1"/>
  <c r="G191" i="1"/>
  <c r="H191" i="1"/>
  <c r="I191" i="1"/>
  <c r="J191" i="1"/>
  <c r="K191" i="1"/>
  <c r="L191" i="1"/>
  <c r="M191" i="1"/>
  <c r="N191" i="1"/>
  <c r="E192" i="1"/>
  <c r="F192" i="1"/>
  <c r="G192" i="1"/>
  <c r="H192" i="1"/>
  <c r="I192" i="1"/>
  <c r="J192" i="1"/>
  <c r="K192" i="1"/>
  <c r="L192" i="1"/>
  <c r="M192" i="1"/>
  <c r="N192" i="1"/>
  <c r="E193" i="1"/>
  <c r="F193" i="1"/>
  <c r="G193" i="1"/>
  <c r="H193" i="1"/>
  <c r="I193" i="1"/>
  <c r="J193" i="1"/>
  <c r="K193" i="1"/>
  <c r="L193" i="1"/>
  <c r="M193" i="1"/>
  <c r="N193" i="1"/>
  <c r="E194" i="1"/>
  <c r="F194" i="1"/>
  <c r="G194" i="1"/>
  <c r="H194" i="1"/>
  <c r="I194" i="1"/>
  <c r="J194" i="1"/>
  <c r="K194" i="1"/>
  <c r="L194" i="1"/>
  <c r="M194" i="1"/>
  <c r="N194" i="1"/>
  <c r="E195" i="1"/>
  <c r="F195" i="1"/>
  <c r="G195" i="1"/>
  <c r="H195" i="1"/>
  <c r="I195" i="1"/>
  <c r="J195" i="1"/>
  <c r="K195" i="1"/>
  <c r="L195" i="1"/>
  <c r="M195" i="1"/>
  <c r="N195" i="1"/>
  <c r="E196" i="1"/>
  <c r="F196" i="1"/>
  <c r="G196" i="1"/>
  <c r="H196" i="1"/>
  <c r="I196" i="1"/>
  <c r="J196" i="1"/>
  <c r="K196" i="1"/>
  <c r="L196" i="1"/>
  <c r="M196" i="1"/>
  <c r="N196" i="1"/>
  <c r="E197" i="1"/>
  <c r="F197" i="1"/>
  <c r="G197" i="1"/>
  <c r="H197" i="1"/>
  <c r="I197" i="1"/>
  <c r="J197" i="1"/>
  <c r="K197" i="1"/>
  <c r="L197" i="1"/>
  <c r="M197" i="1"/>
  <c r="N197" i="1"/>
  <c r="E198" i="1"/>
  <c r="F198" i="1"/>
  <c r="G198" i="1"/>
  <c r="H198" i="1"/>
  <c r="I198" i="1"/>
  <c r="J198" i="1"/>
  <c r="K198" i="1"/>
  <c r="L198" i="1"/>
  <c r="M198" i="1"/>
  <c r="N198" i="1"/>
  <c r="E199" i="1"/>
  <c r="F199" i="1"/>
  <c r="G199" i="1"/>
  <c r="H199" i="1"/>
  <c r="I199" i="1"/>
  <c r="J199" i="1"/>
  <c r="K199" i="1"/>
  <c r="L199" i="1"/>
  <c r="M199" i="1"/>
  <c r="N199" i="1"/>
  <c r="E200" i="1"/>
  <c r="F200" i="1"/>
  <c r="G200" i="1"/>
  <c r="H200" i="1"/>
  <c r="I200" i="1"/>
  <c r="J200" i="1"/>
  <c r="K200" i="1"/>
  <c r="L200" i="1"/>
  <c r="M200" i="1"/>
  <c r="N200" i="1"/>
  <c r="E201" i="1"/>
  <c r="F201" i="1"/>
  <c r="G201" i="1"/>
  <c r="H201" i="1"/>
  <c r="I201" i="1"/>
  <c r="J201" i="1"/>
  <c r="K201" i="1"/>
  <c r="L201" i="1"/>
  <c r="M201" i="1"/>
  <c r="N201" i="1"/>
  <c r="E202" i="1"/>
  <c r="F202" i="1"/>
  <c r="G202" i="1"/>
  <c r="H202" i="1"/>
  <c r="I202" i="1"/>
  <c r="J202" i="1"/>
  <c r="K202" i="1"/>
  <c r="L202" i="1"/>
  <c r="M202" i="1"/>
  <c r="N202" i="1"/>
  <c r="E203" i="1"/>
  <c r="F203" i="1"/>
  <c r="G203" i="1"/>
  <c r="H203" i="1"/>
  <c r="I203" i="1"/>
  <c r="J203" i="1"/>
  <c r="K203" i="1"/>
  <c r="L203" i="1"/>
  <c r="M203" i="1"/>
  <c r="N203" i="1"/>
  <c r="E204" i="1"/>
  <c r="F204" i="1"/>
  <c r="G204" i="1"/>
  <c r="H204" i="1"/>
  <c r="I204" i="1"/>
  <c r="J204" i="1"/>
  <c r="K204" i="1"/>
  <c r="L204" i="1"/>
  <c r="M204" i="1"/>
  <c r="N204" i="1"/>
  <c r="N1" i="1"/>
  <c r="M1" i="1"/>
  <c r="L1" i="1"/>
  <c r="K1" i="1"/>
  <c r="I1" i="1"/>
  <c r="G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J1" i="1"/>
  <c r="H1" i="1"/>
  <c r="F1" i="1"/>
  <c r="D1" i="1"/>
</calcChain>
</file>

<file path=xl/sharedStrings.xml><?xml version="1.0" encoding="utf-8"?>
<sst xmlns="http://schemas.openxmlformats.org/spreadsheetml/2006/main" count="1563" uniqueCount="683">
  <si>
    <t>BEXAR COUNTY ELECTIONS(BOTH)</t>
  </si>
  <si>
    <t>1103 S. FRIO</t>
  </si>
  <si>
    <t>SAN ANTONIO TX 78207</t>
  </si>
  <si>
    <t>10/24/2022-10/28/2022 08:00 AM-06:00 PM</t>
  </si>
  <si>
    <t>10/29/2022-10/29/2022 08:00 AM-08:00 PM</t>
  </si>
  <si>
    <t>10/30/2022-10/30/2022 12:00 PM-06:00 PM</t>
  </si>
  <si>
    <t>10/31/2022-11/04/2022 08:00 AM-08:00 PM</t>
  </si>
  <si>
    <t>BEXAR COUNTY JUSTICE CENTER(BOTH)</t>
  </si>
  <si>
    <t>300 DOLOROSA</t>
  </si>
  <si>
    <t>SAN ANTONIO TX 78205</t>
  </si>
  <si>
    <t>10/31/2022-11/04/2022 08:00 AM-06:00 PM</t>
  </si>
  <si>
    <t>BROOKHOLLOW BRANCH LIBRARY(BOTH)</t>
  </si>
  <si>
    <t>530 HEIMER RD.</t>
  </si>
  <si>
    <t>SAN ANTONIO TX 78232</t>
  </si>
  <si>
    <t>CASTLE HILLS CITY HALL(BOTH)</t>
  </si>
  <si>
    <t>209 LEMONWOOD</t>
  </si>
  <si>
    <t>SAN ANTONIO TX 78213</t>
  </si>
  <si>
    <t>CHRISTIAN FAMILY BAPTIST CHURCH(BOTH)</t>
  </si>
  <si>
    <t>1589 GROSSENBACHER</t>
  </si>
  <si>
    <t>SAN ANTONIO TX 78245</t>
  </si>
  <si>
    <t>CLAUDE BLACK COMMUNITY CENTER(BOTH)</t>
  </si>
  <si>
    <t>2805 E. COMMERCE</t>
  </si>
  <si>
    <t>SAN ANTONIO TX 78202</t>
  </si>
  <si>
    <t>CODY BRANCH LIBRARY(BOTH)</t>
  </si>
  <si>
    <t>11441 VANCE JACKSON</t>
  </si>
  <si>
    <t>SAN ANTONIO TX 78230</t>
  </si>
  <si>
    <t>COPERNICUS COMM. CENTER(BOTH)</t>
  </si>
  <si>
    <t>5003 LORD RD.</t>
  </si>
  <si>
    <t>SAN ANTONIO TX 78220</t>
  </si>
  <si>
    <t>CORTEZ BRANCH LIBRARY(BOTH)</t>
  </si>
  <si>
    <t>2803 HUNTER BLVD.</t>
  </si>
  <si>
    <t>SAN ANTONIO TX 78224</t>
  </si>
  <si>
    <t>EAST CENTRAL ISD ADMIN BUILDING(BOTH)</t>
  </si>
  <si>
    <t>6634 NEW SULPHUR SPRINGS RD.</t>
  </si>
  <si>
    <t>SAN ANTONIO TX 78263</t>
  </si>
  <si>
    <t>ELMENDORF CITY HALL(BOTH)</t>
  </si>
  <si>
    <t>4133 ELDRIDGE AVE.</t>
  </si>
  <si>
    <t>ELMENDORF TX 78237</t>
  </si>
  <si>
    <t>ENCINO BRANCH LIBRARY(BOTH)</t>
  </si>
  <si>
    <t>2515 E. EVANS RD.</t>
  </si>
  <si>
    <t>SAN ANTONIO TX 78259</t>
  </si>
  <si>
    <t>FRANK GARRETT MULTI SERVICE CENTER(BOTH)</t>
  </si>
  <si>
    <t>1226 NW 18TH STREET</t>
  </si>
  <si>
    <t>GREAT NORTHWEST BRANCH LIBRARY(BOTH)</t>
  </si>
  <si>
    <t>9050 WELLWOOD</t>
  </si>
  <si>
    <t>SAN ANTONIO TX 78250</t>
  </si>
  <si>
    <t>GUERRA BRANCH LIBRARY(BOTH)</t>
  </si>
  <si>
    <t>7978 W. MILITARY DRIVE</t>
  </si>
  <si>
    <t>SAN ANTONIO TX 78227</t>
  </si>
  <si>
    <t>HELOTES CITY HALL(BOTH)</t>
  </si>
  <si>
    <t>12951 BANDERA ROAD</t>
  </si>
  <si>
    <t>HELOTES TX 78023</t>
  </si>
  <si>
    <t>IGO BRANCH LIBRARY(BOTH)</t>
  </si>
  <si>
    <t>13330 KYLE SEALE PARKWAY</t>
  </si>
  <si>
    <t>SAN ANTONIO TX 78249</t>
  </si>
  <si>
    <t>JOHNSTON BRANCH LIBRARY(BOTH)</t>
  </si>
  <si>
    <t>6307 SUN VALLEY DRIVE</t>
  </si>
  <si>
    <t>KIRBY CITY HALL(BOTH)</t>
  </si>
  <si>
    <t>112 BAUMAN ST.</t>
  </si>
  <si>
    <t>KIRBY TX 78219</t>
  </si>
  <si>
    <t>LAS PALMAS BRANCH LIBRARY(BOTH)</t>
  </si>
  <si>
    <t>515 CASTROVILLE RD.</t>
  </si>
  <si>
    <t>SAN ANTONIO TX 78237</t>
  </si>
  <si>
    <t>LEON VALLEY CONFERENCE CENTER(BOTH)</t>
  </si>
  <si>
    <t>6427 EVERS RD.</t>
  </si>
  <si>
    <t>SAN ANTONIO TX 78238</t>
  </si>
  <si>
    <t>LIONS FIELD ADULT AND SENIOR CENTER(BOTH)</t>
  </si>
  <si>
    <t>2809 BROADWAY ST.</t>
  </si>
  <si>
    <t>SAN ANTONIO TX 78209</t>
  </si>
  <si>
    <t>MAVERICK BRANCH LIBRARY(BOTH)</t>
  </si>
  <si>
    <t>8700 MYSTIC PARK</t>
  </si>
  <si>
    <t>SAN ANTONIO TX 78254</t>
  </si>
  <si>
    <t>MCCRELESS LIBRARY(BOTH)</t>
  </si>
  <si>
    <t>1023 ADA ST.</t>
  </si>
  <si>
    <t>SAN ANTONIO TX 78223</t>
  </si>
  <si>
    <t>MISSION BRANCH LIBRARY(BOTH)</t>
  </si>
  <si>
    <t>3134 ROOSEVELT AVE</t>
  </si>
  <si>
    <t>SAN ANTONIO TX 78214</t>
  </si>
  <si>
    <t>NORTHSIDE ACTIVITY CENTER(BOTH)</t>
  </si>
  <si>
    <t>7001 CULEBRA RD.</t>
  </si>
  <si>
    <t>NORTHWEST VISTA COLLEGE(BOTH)</t>
  </si>
  <si>
    <t>3535 N. ELLISON DRIVE</t>
  </si>
  <si>
    <t>SAN ANTONIO TX 78251</t>
  </si>
  <si>
    <t>OLD CONVERSE CITY HALL(BOTH)</t>
  </si>
  <si>
    <t>405 S. SEGUIN ROAD</t>
  </si>
  <si>
    <t>CONVERSE TX 78109</t>
  </si>
  <si>
    <t>OLMOS PARK CITY HALL(BOTH)</t>
  </si>
  <si>
    <t>120 EL PRADO DR. W.</t>
  </si>
  <si>
    <t>SAN ANTONIO TX 78212</t>
  </si>
  <si>
    <t>OUR LADY OF THE LAKE UNIVERSITY(BOTH)</t>
  </si>
  <si>
    <t>411 S.W. 24TH STREET</t>
  </si>
  <si>
    <t>PALO ALTO COLLEGE(BOTH)</t>
  </si>
  <si>
    <t>1400 W. VILLARET BLVD</t>
  </si>
  <si>
    <t>PARMAN BRANCH LIBRARY AT STONE OAK(BOTH)</t>
  </si>
  <si>
    <t>20735 WILDERNESS OAK</t>
  </si>
  <si>
    <t>SAN ANTONIO TX 78258</t>
  </si>
  <si>
    <t>PRECINCT 1 SATELLITE OFFICE(BOTH)</t>
  </si>
  <si>
    <t>3505 PLEASANTON ROAD</t>
  </si>
  <si>
    <t>SAN ANTONIO TX 78221</t>
  </si>
  <si>
    <t>PRECINCT 3 SATELLITE OFFICE(BOTH)</t>
  </si>
  <si>
    <t>320 INTERPARK BLVD</t>
  </si>
  <si>
    <t>SAN ANTONIO TX 78216</t>
  </si>
  <si>
    <t>SAC VICTORY CENTER(BOTH)</t>
  </si>
  <si>
    <t>1819 N. MAIN AVE.</t>
  </si>
  <si>
    <t>SCHAEFER BRANCH LIBRARY(BOTH)</t>
  </si>
  <si>
    <t>6322 US HWY 87 E.</t>
  </si>
  <si>
    <t>SAN ANTONIO TX 78222</t>
  </si>
  <si>
    <t>SEMMES BRANCH LIBRARY(BOTH)</t>
  </si>
  <si>
    <t>15060 JUDSON RD.</t>
  </si>
  <si>
    <t>SAN ANTONIO TX 78247</t>
  </si>
  <si>
    <t>SHAVANO PARK CITY HALL(BOTH)</t>
  </si>
  <si>
    <t>900 SADDLETREE CT.</t>
  </si>
  <si>
    <t>SHAVANO PARK TX 78231</t>
  </si>
  <si>
    <t>SOMERSET CITY HALL(BOTH)</t>
  </si>
  <si>
    <t>7360 EAST 6TH ST., SOMERSET</t>
  </si>
  <si>
    <t>SOMERSET TX 78069</t>
  </si>
  <si>
    <t>SOUTHSIDE ISD ADMIN BLDG(BOTH)</t>
  </si>
  <si>
    <t>1460 MARTINEZ-LOSOYA RD.</t>
  </si>
  <si>
    <t>ST. MARY'S UNIVERSITY(BOTH)</t>
  </si>
  <si>
    <t>1 CAMINO SANTA MARIA</t>
  </si>
  <si>
    <t>SAN ANTONIO TX 78228</t>
  </si>
  <si>
    <t>ST. PAUL COMMUNITY CENTER(BOTH)</t>
  </si>
  <si>
    <t>1201 DONALDSON AVE.</t>
  </si>
  <si>
    <t>TAKAS PARK(BOTH)</t>
  </si>
  <si>
    <t>9310 JIM SEAL DR.</t>
  </si>
  <si>
    <t>WINDCREST TX 78239</t>
  </si>
  <si>
    <t>TEXAS A&amp;M SAN ANTONIO MAYS CENTER(BOTH)</t>
  </si>
  <si>
    <t>1 UNIVERSITY WAY</t>
  </si>
  <si>
    <t>THOUSAND OAKS BRANCH LIBRARY(BOTH)</t>
  </si>
  <si>
    <t>4618 THOUSAND OAKS</t>
  </si>
  <si>
    <t>SAN ANTONIO TX 78233</t>
  </si>
  <si>
    <t>TOBIN LIBRARY @ OAKWELL(BOTH)</t>
  </si>
  <si>
    <t>4134 HARRY WURZBACH</t>
  </si>
  <si>
    <t>UNIVERSAL CITY LIBRARY(BOTH)</t>
  </si>
  <si>
    <t>100 NORTHVIEW DR.</t>
  </si>
  <si>
    <t>SAN ANTONIO TX 78148</t>
  </si>
  <si>
    <t>UTSA(BOTH)</t>
  </si>
  <si>
    <t>1 UTSA CIRCLE</t>
  </si>
  <si>
    <t>VAN RAUB ELEMENTARY SCHOOL(BOTH)</t>
  </si>
  <si>
    <t>8776 DIETZ ELKHORN RD.</t>
  </si>
  <si>
    <t>FAIR OAKS RANCH TX 78015</t>
  </si>
  <si>
    <t>WONDERLAND MALL OF THE AMERICAS(BOTH)</t>
  </si>
  <si>
    <t>4522 FRED RD.</t>
  </si>
  <si>
    <t>SAN ANTONIO TX 78201</t>
  </si>
  <si>
    <t>WOODLAWN POINTE CENTER FOR COMMUNITY(BOTH)</t>
  </si>
  <si>
    <t>702 DONALDSON AVE.</t>
  </si>
  <si>
    <t>ADAMS ELEMENTARY SCHOOL</t>
  </si>
  <si>
    <t>135 E. SOUTHCROSS</t>
  </si>
  <si>
    <t>11/08/2022-11/08/2022 07:00 AM-07:00 PM</t>
  </si>
  <si>
    <t>ADAMS HILL ELEMENTARY SCHOOL</t>
  </si>
  <si>
    <t>9627 ADAMS HILL DRIVE</t>
  </si>
  <si>
    <t>ADANTE INDEPENDENT LIVING</t>
  </si>
  <si>
    <t>2702 CEMBALO BLVD</t>
  </si>
  <si>
    <t>AGNES COTTON ACADEMY</t>
  </si>
  <si>
    <t>1616 BLANCO RD.</t>
  </si>
  <si>
    <t>ALAMO HEIGHTS CITY HALL</t>
  </si>
  <si>
    <t>6116 BROADWAY ST.</t>
  </si>
  <si>
    <t>ALAMO HEIGHTS UNITED METHODIST</t>
  </si>
  <si>
    <t>825 E. BASSE RD.</t>
  </si>
  <si>
    <t>ALAMO STADIUM CONVOCATION CENTER</t>
  </si>
  <si>
    <t>110 TULETA DR.</t>
  </si>
  <si>
    <t>ALAN B. SHEPARD MIDDLE SCHOOL</t>
  </si>
  <si>
    <t>5558 RAY ELLISON BLVD.</t>
  </si>
  <si>
    <t>SAN ANTONIO TX 78242</t>
  </si>
  <si>
    <t>ANTONIO MARGIL ELEMENTARY SCHOOL</t>
  </si>
  <si>
    <t>1000 PEREZ STREET</t>
  </si>
  <si>
    <t>ARTEMISIA BOWDEN ACADEMY</t>
  </si>
  <si>
    <t>515 WILLOW ST.</t>
  </si>
  <si>
    <t>AUE ELEMENTARY SCHOOL</t>
  </si>
  <si>
    <t>24750 BAYWATER STAGE</t>
  </si>
  <si>
    <t>SAN ANTONIO TX 78255</t>
  </si>
  <si>
    <t>BALL ACADEMY</t>
  </si>
  <si>
    <t>343 KOEHLER COURT</t>
  </si>
  <si>
    <t>BARKLEY-RUIZ ELEMENTARY SCHOOL</t>
  </si>
  <si>
    <t>1111 S. NAVIDAD STREET</t>
  </si>
  <si>
    <t>BEACON HILL ACADEMY</t>
  </si>
  <si>
    <t>1411 W. ASHBY PL.</t>
  </si>
  <si>
    <t>BEARD ELEMENTARY SCHOOL</t>
  </si>
  <si>
    <t>8725 SONOMA PKWY</t>
  </si>
  <si>
    <t>BELLA CAMERON ELEMENTARY SCHOOL</t>
  </si>
  <si>
    <t>3635 BELGIUM DR.</t>
  </si>
  <si>
    <t>SAN ANTONIO TX 78219</t>
  </si>
  <si>
    <t>BETHANY ROMANIAN CHURCH</t>
  </si>
  <si>
    <t>26347 BOERNE STAGE RD.</t>
  </si>
  <si>
    <t>BOERNE TX 78006</t>
  </si>
  <si>
    <t>BIG COUNTRY ELEMENTARY SCHOOL</t>
  </si>
  <si>
    <t>2250 PUE ROAD</t>
  </si>
  <si>
    <t>BLOSSOM ATHLETIC CENTER</t>
  </si>
  <si>
    <t>12002 JONES MALTSBERGER RD.</t>
  </si>
  <si>
    <t>BOB HOPE ELEMENTARY SCHOOL</t>
  </si>
  <si>
    <t>3022 REFORMA</t>
  </si>
  <si>
    <t>SAN ANTONIO TX 78211</t>
  </si>
  <si>
    <t>BOBBYE BEHLAU ELEMENTARY SCHOOL</t>
  </si>
  <si>
    <t>2355 CAMP LIGHT WAY</t>
  </si>
  <si>
    <t>BODE COMMUNITY CENTER</t>
  </si>
  <si>
    <t>900 RIGSBY</t>
  </si>
  <si>
    <t>SAN ANTONIO TX 78210</t>
  </si>
  <si>
    <t>BOONE ELEMENTARY SCHOOL</t>
  </si>
  <si>
    <t>6614 SPRING TIME DR.</t>
  </si>
  <si>
    <t>BRADLEY MIDDLE SCHOOL</t>
  </si>
  <si>
    <t>14819 HEIMER RD.</t>
  </si>
  <si>
    <t>BRANDEIS HIGH SCHOOL</t>
  </si>
  <si>
    <t>13011 KYLE SEALE PKWY</t>
  </si>
  <si>
    <t>BRAUCHLE ELEMENTARY SCHOOL</t>
  </si>
  <si>
    <t>8555 BOWENS CROSSING</t>
  </si>
  <si>
    <t>BRENTWOOD STEAM SCHOOL OF INNOVATION</t>
  </si>
  <si>
    <t>1626 W. THOMPSON PLACE</t>
  </si>
  <si>
    <t>SAN ANTONIO TX 78226</t>
  </si>
  <si>
    <t>BULVERDE CREEK ELEMENTARY SCHOOL</t>
  </si>
  <si>
    <t>3839 CANYON PKWY</t>
  </si>
  <si>
    <t>BURKE ELEMENTARY SCHOOL</t>
  </si>
  <si>
    <t>10111 TERRA OAK</t>
  </si>
  <si>
    <t>BUSH MIDDLE SCHOOL</t>
  </si>
  <si>
    <t>1500 EVANS RD.</t>
  </si>
  <si>
    <t>CANDLEWOOD ELEMENTARY SCHOOL</t>
  </si>
  <si>
    <t>3635 CANDLEGLEN</t>
  </si>
  <si>
    <t>SAN ANTONIO TX 78244</t>
  </si>
  <si>
    <t>CARLOS COON ELEMENTARY SCHOOL</t>
  </si>
  <si>
    <t>3114 TIMBER VIEW DRIVE</t>
  </si>
  <si>
    <t>CARNAHAN ELEMENTARY SCHOOL</t>
  </si>
  <si>
    <t>6839 BABCOCK RD.</t>
  </si>
  <si>
    <t>CARSON ELEMENTARY SCHOOL</t>
  </si>
  <si>
    <t>8151 OLD TEZEL RD.</t>
  </si>
  <si>
    <t>CENTRAL LIBRARY</t>
  </si>
  <si>
    <t>600 SOLEDAD</t>
  </si>
  <si>
    <t>CHARLES GRAEBNER ELEMENTARY SCHOOL</t>
  </si>
  <si>
    <t>530 HOOVER STREET</t>
  </si>
  <si>
    <t>SAN ANTONIO TX 78225</t>
  </si>
  <si>
    <t>CHINA GROVE CITY HALL</t>
  </si>
  <si>
    <t>2412 FM 1516 S.</t>
  </si>
  <si>
    <t>CHINA GROVE TX 78263</t>
  </si>
  <si>
    <t>CHRISTA MCAULIFFE MIDDLE SCHOOL</t>
  </si>
  <si>
    <t>9390 SW LOOP 410</t>
  </si>
  <si>
    <t>CHURCH OF RECONCILIATION</t>
  </si>
  <si>
    <t>8900 STARCREST</t>
  </si>
  <si>
    <t>SAN ANTONIO TX 78217</t>
  </si>
  <si>
    <t>CHURCHILL HIGH SCHOOL</t>
  </si>
  <si>
    <t>12049 BLANCO RD.</t>
  </si>
  <si>
    <t>CIBOLO GREEN ELEMENTARY SCHOOL</t>
  </si>
  <si>
    <t>24315 BULVERDE GREEN</t>
  </si>
  <si>
    <t>SAN ANTONIO TX 78261</t>
  </si>
  <si>
    <t>CITY OF SANDY OAKS MUNICIPAL BLDG</t>
  </si>
  <si>
    <t>22780 PRIEST RD.</t>
  </si>
  <si>
    <t>SANDY OAKS TX 78112</t>
  </si>
  <si>
    <t>CITY OF VON ORMY MUNICIPAL COURT</t>
  </si>
  <si>
    <t>14729 QUARTER HORSE</t>
  </si>
  <si>
    <t>VON ORMY TX 78073</t>
  </si>
  <si>
    <t>CLARK HIGH SCHOOL</t>
  </si>
  <si>
    <t>5150 DE ZAVALA RD.</t>
  </si>
  <si>
    <t>CLEAR SPRING ELEMENTARY SCHOOL</t>
  </si>
  <si>
    <t>4311 CLEAR SPRING DR.</t>
  </si>
  <si>
    <t>CODY ELEMENTARY SCHOOL</t>
  </si>
  <si>
    <t>10403 DUGAS DRIVE</t>
  </si>
  <si>
    <t>COLE ELEMENTARY SCHOOL</t>
  </si>
  <si>
    <t>13185 TILLMAN RIDGE</t>
  </si>
  <si>
    <t>SAN ANTONIO TX 78253</t>
  </si>
  <si>
    <t>COLLIER ELEMENTARY SCHOOL</t>
  </si>
  <si>
    <t>834 W. SOUTHCROSS</t>
  </si>
  <si>
    <t>COLLINS GARDEN BRANCH LIBRARY</t>
  </si>
  <si>
    <t>200 N. PARK BLVD</t>
  </si>
  <si>
    <t>SAN ANTONIO TX 78204</t>
  </si>
  <si>
    <t>COLONIAL HILLS UNITED METHODIST CHURCH</t>
  </si>
  <si>
    <t>5247 VANCE JACKSON</t>
  </si>
  <si>
    <t>COLONIES NORTH ELEMENTARY SCHOOL</t>
  </si>
  <si>
    <t>9915 NORTHHAMPTON</t>
  </si>
  <si>
    <t>COMMUNITY ALLIANCE FOR TRAFFIC SAFETY</t>
  </si>
  <si>
    <t>7719 PIPERS LANE</t>
  </si>
  <si>
    <t>CONNALLY MIDDLE SCHOOL</t>
  </si>
  <si>
    <t>8661 SILENT SUNRISE</t>
  </si>
  <si>
    <t>CORONADO VILLAGE ELEM. SCHOOL</t>
  </si>
  <si>
    <t>213 AMISTAD BLVD.</t>
  </si>
  <si>
    <t>UNIVERSAL CITY TX 78148</t>
  </si>
  <si>
    <t>CROCKETT ACADEMY</t>
  </si>
  <si>
    <t>2215 MORALES ST.</t>
  </si>
  <si>
    <t>CROSS MOUNTAIN CHURCH</t>
  </si>
  <si>
    <t>24891 BOERNE STAGE RD</t>
  </si>
  <si>
    <t>DAVIS MIDDLE SCHOOL</t>
  </si>
  <si>
    <t>4702 E. HOUSTON STREET</t>
  </si>
  <si>
    <t>DAVIS SCOTT YMCA</t>
  </si>
  <si>
    <t>1213 IOWA STREET</t>
  </si>
  <si>
    <t>SAN ANTONIO TX 78203</t>
  </si>
  <si>
    <t>DELLVIEW ELEMENTARY SCHOOL</t>
  </si>
  <si>
    <t>7235 DEWHURST RD.</t>
  </si>
  <si>
    <t>E.T. WRENN MIDDLE SCHOOL</t>
  </si>
  <si>
    <t>627 S. ACME RD.</t>
  </si>
  <si>
    <t>EAST CENTRAL HIGH SCHOOL</t>
  </si>
  <si>
    <t>7173 FM 1628</t>
  </si>
  <si>
    <t>EAST TERRELL HILLS ELEMENTARY SCHOOL</t>
  </si>
  <si>
    <t>4415 BLOOMDALE</t>
  </si>
  <si>
    <t>SAN ANTONIO TX 78218</t>
  </si>
  <si>
    <t>ED WHITE MIDDLE SCHOOL</t>
  </si>
  <si>
    <t>7800 MIDCROWN</t>
  </si>
  <si>
    <t>EDGEWOOD GYM</t>
  </si>
  <si>
    <t>EISENHOWER MIDDLE SCHOOL</t>
  </si>
  <si>
    <t>8231 BLANCO RD.</t>
  </si>
  <si>
    <t>EL DORADO ELEMENTARY SCHOOL</t>
  </si>
  <si>
    <t>12634 EL SENDERO</t>
  </si>
  <si>
    <t>ELLISON ELEMENTARY SCHOOL</t>
  </si>
  <si>
    <t>7132 OAK DR.</t>
  </si>
  <si>
    <t>SAN ANTONIO TX 78256</t>
  </si>
  <si>
    <t>ELOISE JAPHET ACADEMY</t>
  </si>
  <si>
    <t>314 ASTOR</t>
  </si>
  <si>
    <t>ELOLF STEAM ACADEMY</t>
  </si>
  <si>
    <t>6335 BEECH TRAIL</t>
  </si>
  <si>
    <t>ELROD ELEMENTARY SCHOOL</t>
  </si>
  <si>
    <t>8885 HEATH CIRCLE DRIVE</t>
  </si>
  <si>
    <t>ESPARZA ELEMENTARY SCHOOL</t>
  </si>
  <si>
    <t>5700 HEMPHILL DRIVE</t>
  </si>
  <si>
    <t>EVERS ELEMENTARY SCHOOL</t>
  </si>
  <si>
    <t>1715 RICHLAND HILLS DRIVE</t>
  </si>
  <si>
    <t>FAITH LUTHERAN CHURCH</t>
  </si>
  <si>
    <t>14819 JONES MALTSBERGER RD.</t>
  </si>
  <si>
    <t>FERNANDEZ ELEMENTARY SCHOOL</t>
  </si>
  <si>
    <t>6845 RIDGEBROOK ST.</t>
  </si>
  <si>
    <t>FIELDS ELEMENTARY SCHOOL</t>
  </si>
  <si>
    <t>9570 FM 1560</t>
  </si>
  <si>
    <t>FIRE STATION #3</t>
  </si>
  <si>
    <t>11917 LOWER SEGUIN RD.</t>
  </si>
  <si>
    <t>SCHERTZ TX 78154</t>
  </si>
  <si>
    <t>FIRST CHINESE BAPTIST CHURCH</t>
  </si>
  <si>
    <t>5481 PRUE RD.</t>
  </si>
  <si>
    <t>SAN ANTONIO TX 78240</t>
  </si>
  <si>
    <t>FIVE PALMS ELEMENTARY SCHOOL</t>
  </si>
  <si>
    <t>7138 FIVE PALMS DRIVE</t>
  </si>
  <si>
    <t>FOLKS MIDDLE SCHOOL</t>
  </si>
  <si>
    <t>9855 SWAYBACK RANCH</t>
  </si>
  <si>
    <t>FRANK MADLA ELEMENTARY SCHOOL</t>
  </si>
  <si>
    <t>6100 ROYALGATE DRIVE</t>
  </si>
  <si>
    <t>GALM ELEMENTARY SCHOOL</t>
  </si>
  <si>
    <t>1454 SAXOHILL DRIVE</t>
  </si>
  <si>
    <t>GARDENDALE EARLY LEARNING PROGRAM</t>
  </si>
  <si>
    <t>1731 DAHLGREEN AVENUE</t>
  </si>
  <si>
    <t>GILLETTE ELEMENTARY SCHOOL</t>
  </si>
  <si>
    <t>625 GILLETTE BLVD.</t>
  </si>
  <si>
    <t>GLENOAKS ELEMENTARY SCHOOL</t>
  </si>
  <si>
    <t>5103 NEWCOME DRIVE</t>
  </si>
  <si>
    <t>SAN ANTONIO TX 78229</t>
  </si>
  <si>
    <t>GRANADOS ADULT AND SENIOR CENTER</t>
  </si>
  <si>
    <t>500 FREILING</t>
  </si>
  <si>
    <t>GREY FOREST COMMUNITY CENTER</t>
  </si>
  <si>
    <t>18249 SHERWOOD TRAIL</t>
  </si>
  <si>
    <t>GREY FOREST TX 78023</t>
  </si>
  <si>
    <t>GUS GARCIA UNIVERSITY SCHOOL</t>
  </si>
  <si>
    <t>3306 RUIZ STREET</t>
  </si>
  <si>
    <t>HARDY OAK ELEMENTARY SCHOOL</t>
  </si>
  <si>
    <t>22900 HARDY OAK BLVD.</t>
  </si>
  <si>
    <t>HARMONY ELEMENTARY SCHOOL</t>
  </si>
  <si>
    <t>10625 GREEN LAKE DR.</t>
  </si>
  <si>
    <t>HARMONY HILLS ELEMENTARY SCHOOL</t>
  </si>
  <si>
    <t>10727 MEMORY LANE</t>
  </si>
  <si>
    <t>HARRY H. ROGERS MIDDLE SCHOOL</t>
  </si>
  <si>
    <t>314 GALWAY DR.</t>
  </si>
  <si>
    <t>HARTMAN CENTER II</t>
  </si>
  <si>
    <t>1202 W. BITTERS, BLDG 1</t>
  </si>
  <si>
    <t>HATCHETT ELEMENTARY</t>
  </si>
  <si>
    <t>10700 INGRAM RD.</t>
  </si>
  <si>
    <t>HEALTH CAREERS HIGH SCHOOL</t>
  </si>
  <si>
    <t>4646 HAMILTON WOLFE</t>
  </si>
  <si>
    <t>HECTOR GARCIA MIDDLE SCHOOL</t>
  </si>
  <si>
    <t>14900 KYLE SEALE PARKWAY</t>
  </si>
  <si>
    <t>HELOTES ELEMENTARY SCHOOL</t>
  </si>
  <si>
    <t>13878 RIGGS RD.</t>
  </si>
  <si>
    <t>HENDERSON ELEMENTARY SCHOOL</t>
  </si>
  <si>
    <t>14605 KALLISON BEND</t>
  </si>
  <si>
    <t>HERMAN HIRSCH ELEMENTARY SCHOOL</t>
  </si>
  <si>
    <t>4826 SEA BREEZE</t>
  </si>
  <si>
    <t>HIDDEN COVE ELEMENTARY</t>
  </si>
  <si>
    <t>5102 TRADING POST DR.</t>
  </si>
  <si>
    <t>HIDDEN FOREST ELEMENTARY SCHOOL</t>
  </si>
  <si>
    <t>802 SILVER SPRUCE</t>
  </si>
  <si>
    <t>HIGHLAND HILLS ELEMENTARY SCHOOL</t>
  </si>
  <si>
    <t>734 GLAMIS</t>
  </si>
  <si>
    <t>HIGHLANDS HIGH SCHOOL</t>
  </si>
  <si>
    <t>3118 ELGIN AVE.</t>
  </si>
  <si>
    <t>HILL COUNTRY RETREAT</t>
  </si>
  <si>
    <t>4550 DEL WEBB BLVD.</t>
  </si>
  <si>
    <t>HILL COUNTRY VILLAGE CITY HALL</t>
  </si>
  <si>
    <t>116 ASPEN LANE</t>
  </si>
  <si>
    <t>HILL MIDDLE SCHOOL</t>
  </si>
  <si>
    <t>21314 BULVERDE RD.</t>
  </si>
  <si>
    <t>HOLLYWOOD PARK CITY HALL</t>
  </si>
  <si>
    <t>2 MECCA DR.</t>
  </si>
  <si>
    <t>HOLLYWOOD PARK TX 78232</t>
  </si>
  <si>
    <t>HOPE CHURCH</t>
  </si>
  <si>
    <t>18850 REDLAND RD</t>
  </si>
  <si>
    <t>HUEBNER ELEMENTARY SCHOOL</t>
  </si>
  <si>
    <t>16311 HUEBNER RD.</t>
  </si>
  <si>
    <t>HUISACHE AVENUE BAPTIST CHURCH</t>
  </si>
  <si>
    <t>1339 HUISACHE</t>
  </si>
  <si>
    <t>HUNTERS CREEK SWIM AND RACQUET CLUB</t>
  </si>
  <si>
    <t>3630 HUNTERS CIRCLE ST.</t>
  </si>
  <si>
    <t>INDIAN SPRINGS ELEMENTARY SCHOOL</t>
  </si>
  <si>
    <t>25751 WILDERNESS OAK</t>
  </si>
  <si>
    <t>INEZ FOSTER ELEMENTARY SCHOOL</t>
  </si>
  <si>
    <t>6718 PECAN VALLEY</t>
  </si>
  <si>
    <t>JAMES RUSSELL LOWELL MIDDLE SCHOOL</t>
  </si>
  <si>
    <t>919 THOMPSON PLACE</t>
  </si>
  <si>
    <t>JOE WARD RECREATION CENTER</t>
  </si>
  <si>
    <t>435 E. SUNSHINE DRIVE</t>
  </si>
  <si>
    <t>JOHN GLENN ELEMENTARY SCHOOL</t>
  </si>
  <si>
    <t>2385 HORAL DRIVE</t>
  </si>
  <si>
    <t>JOHN GREENLEAF WHITTIER MIDDLE SCHOOL</t>
  </si>
  <si>
    <t>2101 EDISON DRIVE</t>
  </si>
  <si>
    <t>JOHN HOFFMANN ELEMENTARY SCHOOL</t>
  </si>
  <si>
    <t>12118 VOLUNTEER PARKWAY</t>
  </si>
  <si>
    <t>JOHN MARSHALL HIGH SCHOOL</t>
  </si>
  <si>
    <t>8000 LOBO LN.</t>
  </si>
  <si>
    <t>JUDSON ISD ERC</t>
  </si>
  <si>
    <t>8205 PALISADES DRIVE</t>
  </si>
  <si>
    <t>JUDSON ISD PERFORMING ARTS CENTER</t>
  </si>
  <si>
    <t>9443 SCHAEFER RD.</t>
  </si>
  <si>
    <t>KALLISON ELEMENTARY SCHOOL</t>
  </si>
  <si>
    <t>8610 RANCH VIEW</t>
  </si>
  <si>
    <t>KATE SCHENCK ELEMENTARY SCHOOL</t>
  </si>
  <si>
    <t>101 KATE SCHENCK</t>
  </si>
  <si>
    <t>KENWOOD COMMUNITY CENTER</t>
  </si>
  <si>
    <t>305 DORA STREET</t>
  </si>
  <si>
    <t>KINDER RANCH ELEMENTARY</t>
  </si>
  <si>
    <t>2035 KINDER PKWY.</t>
  </si>
  <si>
    <t>SAN ANTONIO TX 78260</t>
  </si>
  <si>
    <t>KINGSBOROUGH MIDDLE SCHOOL</t>
  </si>
  <si>
    <t>422 ASHLEY ROAD</t>
  </si>
  <si>
    <t>KITTY HAWK MIDDLE SCHOOL</t>
  </si>
  <si>
    <t>840 CIMARRON TRAIL</t>
  </si>
  <si>
    <t>KNOWLTON ELEMENTARY SCHOOL</t>
  </si>
  <si>
    <t>9500 TIMBER PATH</t>
  </si>
  <si>
    <t>KRUEGER ELEMENTARY SCHOOL</t>
  </si>
  <si>
    <t>9900 WILDHORSE PARKWAY</t>
  </si>
  <si>
    <t>KRUEGER MIDDLE SCHOOL</t>
  </si>
  <si>
    <t>438 LANARK DR.</t>
  </si>
  <si>
    <t>LANIER HIGH SCHOOL</t>
  </si>
  <si>
    <t>1514 W. CESAR CHAVEZ</t>
  </si>
  <si>
    <t>LARKSPUR ELEMENTARY SCHOOL</t>
  </si>
  <si>
    <t>1802 LARKSPUR</t>
  </si>
  <si>
    <t>LAUREL HEIGHTS UNITED METHODIST CHURCH</t>
  </si>
  <si>
    <t>227 W WOODLAWN AVE.</t>
  </si>
  <si>
    <t>LEON SPRINGS ELEMENTARY SCHOOL</t>
  </si>
  <si>
    <t>23881 IH 10 W</t>
  </si>
  <si>
    <t>SAN ANTONIO TX 78257</t>
  </si>
  <si>
    <t>LEWIS ELEMENTARY SCHOOL</t>
  </si>
  <si>
    <t>1000 SEASCAPE</t>
  </si>
  <si>
    <t>LONGFELLOW MIDDLE SCHOOL</t>
  </si>
  <si>
    <t>1130 E. SUNSHINE DRIVE</t>
  </si>
  <si>
    <t>LONGS CREEK ELEMENTARY SCHOOL</t>
  </si>
  <si>
    <t>15806 O'CONNOR RD.</t>
  </si>
  <si>
    <t>LOPEZ MIDDLE SCHOOL</t>
  </si>
  <si>
    <t>23103 HARDY OAK BLVD.</t>
  </si>
  <si>
    <t>LUCKEY RANCH ELEMENTARY SCHOOL</t>
  </si>
  <si>
    <t>12045 LUCKEY RIVER</t>
  </si>
  <si>
    <t>SAN ANTONIO TX 78252</t>
  </si>
  <si>
    <t>LUTHER BURBANK HIGH SCHOOL</t>
  </si>
  <si>
    <t>1002 EDWARDS STREET</t>
  </si>
  <si>
    <t>MADISON HIGH SCHOOL</t>
  </si>
  <si>
    <t>5005 STAHL RD.</t>
  </si>
  <si>
    <t>MARIN B.FENWICK ACADEMY</t>
  </si>
  <si>
    <t>1930 WAVERLY AVE.</t>
  </si>
  <si>
    <t>MARTIN LUTHER KING JR. ACADEMY</t>
  </si>
  <si>
    <t>3501 MARTIN LUTHER KING DR.</t>
  </si>
  <si>
    <t>MARY MICHAEL ELEMENTARY SCHOOL</t>
  </si>
  <si>
    <t>3155 QUIET PLAIN DRIVE</t>
  </si>
  <si>
    <t>MAY ELEMENTARY SCHOOL</t>
  </si>
  <si>
    <t>15707 CHASE HILL BLVD</t>
  </si>
  <si>
    <t>MCDERMOTT ELEMENTARY SCHOOL</t>
  </si>
  <si>
    <t>5111 USAA BLVD</t>
  </si>
  <si>
    <t>MEAD ELEMENTARY SCHOOL</t>
  </si>
  <si>
    <t>3803 MIDHORIZON DR.</t>
  </si>
  <si>
    <t>MEADOW VILLAGE ELEMENTARY SCHOOL</t>
  </si>
  <si>
    <t>1406 MEADOW WAY DRIVE</t>
  </si>
  <si>
    <t>METZGER MIDDLE SCHOOL</t>
  </si>
  <si>
    <t>7475 BINZ-ENGLEMAN RD.</t>
  </si>
  <si>
    <t>MIGUEL CARRILLO, JR. ELEMENTARY SCHOOL</t>
  </si>
  <si>
    <t>500 PRICE AVE.</t>
  </si>
  <si>
    <t>MILLER'S POINT ELEMENTARY SCHOOL</t>
  </si>
  <si>
    <t>7027 MISTY RIDGE</t>
  </si>
  <si>
    <t>MIRABEAU B. LAMAR ELEMENTARY SCHOOL</t>
  </si>
  <si>
    <t>201 PARLAND</t>
  </si>
  <si>
    <t>MIRELES ELEMENTARY SCHOOL</t>
  </si>
  <si>
    <t>12260 ROCKWALL DRIVE</t>
  </si>
  <si>
    <t>MISSION ACADEMY</t>
  </si>
  <si>
    <t>9210 S. PRESA</t>
  </si>
  <si>
    <t>MISSION DEL LAGO COMMUNITY CENTER</t>
  </si>
  <si>
    <t>2301 DEL LAGO PKWY</t>
  </si>
  <si>
    <t>MONTGOMERY ELEMENTARY SCHOOL</t>
  </si>
  <si>
    <t>7047 MONTGOMERY DR.</t>
  </si>
  <si>
    <t>SAN ANTONIO TX 78239</t>
  </si>
  <si>
    <t>MORA ELEMENTARY SCHOOL</t>
  </si>
  <si>
    <t>1520 AMERICAN LOTUS</t>
  </si>
  <si>
    <t>MOUNT CALVARY LUTHERAN CHURCH</t>
  </si>
  <si>
    <t>308 MOUNT CALVARY DR.</t>
  </si>
  <si>
    <t>MURNIN ELEMENTARY SCHOOL</t>
  </si>
  <si>
    <t>9019 DUGAS</t>
  </si>
  <si>
    <t>NEFF ELEMENTARY SCHOOL</t>
  </si>
  <si>
    <t>5227 EVERS RD.</t>
  </si>
  <si>
    <t>NICHOLS ELEMENTARY SCHOOL</t>
  </si>
  <si>
    <t>9560 BRAUN RD.</t>
  </si>
  <si>
    <t>NIMITZ MIDDLE SCHOOL</t>
  </si>
  <si>
    <t>5426 BLANCO RD.</t>
  </si>
  <si>
    <t>NORTHEAST LAKEVIEW COLLEGE</t>
  </si>
  <si>
    <t>1201 KITTY HAWK RD</t>
  </si>
  <si>
    <t>NORTHERN HILLS ELEMENTARY SCHOOL</t>
  </si>
  <si>
    <t>13901 HIGGINS RD.</t>
  </si>
  <si>
    <t>NORTHWEST CHURCH OF CHRIST</t>
  </si>
  <si>
    <t>9681 W. LOOP 1604 N.</t>
  </si>
  <si>
    <t>NORTHWEST CROSSING ELEMENTARY SCHOOL</t>
  </si>
  <si>
    <t>10255 DOVER RDG.</t>
  </si>
  <si>
    <t>NORTHWOOD ELEMENTARY SCHOOL</t>
  </si>
  <si>
    <t>519 PIKE ROAD</t>
  </si>
  <si>
    <t>OAK GROVE ELEMENTARY SCHOOL</t>
  </si>
  <si>
    <t>3250 NACOGDOCHES ROAD</t>
  </si>
  <si>
    <t>OAK HILLS TERRACE ELEMENTARY SCHOOL</t>
  </si>
  <si>
    <t>5710 CARY GRANT DR</t>
  </si>
  <si>
    <t>OAK MEADOW UNITED METHODIST CHURCH</t>
  </si>
  <si>
    <t>2740 HUNTERS GREEN</t>
  </si>
  <si>
    <t>SAN ANTONIO TX 78231</t>
  </si>
  <si>
    <t>OLMOS ELEMENTARY SCHOOL</t>
  </si>
  <si>
    <t>1103 ALLENA DR.</t>
  </si>
  <si>
    <t>OTT ELEMENTARY SCHOOL</t>
  </si>
  <si>
    <t>100 N GROSENBACHER ROAD</t>
  </si>
  <si>
    <t>PARK VILLAGE ELEMENTARY SCHOOL</t>
  </si>
  <si>
    <t>5855 MIDCROWN</t>
  </si>
  <si>
    <t>PASCHALL ELEMENTARY SCHOOL</t>
  </si>
  <si>
    <t>6351 LAKEVIEW DR.</t>
  </si>
  <si>
    <t>PEASE MIDDLE SCHOOL</t>
  </si>
  <si>
    <t>201 HUNT LANE</t>
  </si>
  <si>
    <t>PECAN VALLEY ELEMENTARY SCHOOL</t>
  </si>
  <si>
    <t>3966 E. SOUTHCROSS</t>
  </si>
  <si>
    <t>PERALES STEAM ELEMENTARY SCHOOL</t>
  </si>
  <si>
    <t>1507 CERALVO STREET</t>
  </si>
  <si>
    <t>POWELL ELEMENTARY SCHOOL</t>
  </si>
  <si>
    <t>6003 THUNDER RD.</t>
  </si>
  <si>
    <t>PRE-K ACADEMY AT WEST AVENUE</t>
  </si>
  <si>
    <t>3915 WEST AVE</t>
  </si>
  <si>
    <t>RABA ELEMENTARY SCHOOL</t>
  </si>
  <si>
    <t>9740 RABA DRIVE</t>
  </si>
  <si>
    <t>RALPH LANGLEY ELEMENTARY SCHOOL</t>
  </si>
  <si>
    <t>14185 BELLA VISTA PLACE</t>
  </si>
  <si>
    <t>RAWLINSON MIDDLE SCHOOL</t>
  </si>
  <si>
    <t>14100 VANCE JACKSON</t>
  </si>
  <si>
    <t>RAYBURN ELEMENTARY SCHOOL</t>
  </si>
  <si>
    <t>635 RAYBURN DRIVE</t>
  </si>
  <si>
    <t>REDLAND OAKS ELEMENTARY SCHOOL</t>
  </si>
  <si>
    <t>16650 REDLAND RD.</t>
  </si>
  <si>
    <t>REGENCY PLACE ELEMENTARY SCHOOL</t>
  </si>
  <si>
    <t>2635 MACARTHUR VIEW</t>
  </si>
  <si>
    <t>RESNIK MIDDLE SCHOOL</t>
  </si>
  <si>
    <t>4495 VERANO PKWY.</t>
  </si>
  <si>
    <t>RHODES ELEMENTARY SCHOOL</t>
  </si>
  <si>
    <t>5714 NORTH KNOLL</t>
  </si>
  <si>
    <t>RIDGEVIEW ELEMENTARY SCHOOL</t>
  </si>
  <si>
    <t>8223 N. MCCULLOUGH AVE</t>
  </si>
  <si>
    <t>RIVERSIDE PARK ELEMENTARY SCHOOL</t>
  </si>
  <si>
    <t>202 SCHOOL STREET</t>
  </si>
  <si>
    <t>ROAN FOREST ELEMENTARY SCHOOL</t>
  </si>
  <si>
    <t>22710 ROAN PARK</t>
  </si>
  <si>
    <t>ROYAL RIDGE ELEMENTARY SCHOOL</t>
  </si>
  <si>
    <t>5933 ROYAL RIDGE</t>
  </si>
  <si>
    <t>RUDDER MIDDLE SCHOOL</t>
  </si>
  <si>
    <t>6558 HORN BLVD.</t>
  </si>
  <si>
    <t>SAM HOUSTON HIGH SCHOOL</t>
  </si>
  <si>
    <t>4635 E. HOUSTON</t>
  </si>
  <si>
    <t>SAMUEL A. MAVERICK ELEMENTARY SCHOOL</t>
  </si>
  <si>
    <t>107 RALEIGH STREET</t>
  </si>
  <si>
    <t>SAN ANTONIO HOUSING AUTHORITY</t>
  </si>
  <si>
    <t>818 S. FLORES</t>
  </si>
  <si>
    <t>SAN ANTONIO M.U.D. #1</t>
  </si>
  <si>
    <t>16450 WILDLAKE</t>
  </si>
  <si>
    <t>SAN ANTONIO TX 78023</t>
  </si>
  <si>
    <t>SAN ANTONIO SHRINE AUDITORIUM</t>
  </si>
  <si>
    <t>901 N. LOOP 1604 W.</t>
  </si>
  <si>
    <t>SARAH KING ELEMENTARY SCHOOL</t>
  </si>
  <si>
    <t>1001 CERALVO STREET</t>
  </si>
  <si>
    <t>SCARBOROUGH ELEMENTARY SCHOOL</t>
  </si>
  <si>
    <t>12280 SILVER POINT</t>
  </si>
  <si>
    <t>SCOBEE ELEMENTARY SCHOOL</t>
  </si>
  <si>
    <t>11223 CEDAR PARK</t>
  </si>
  <si>
    <t>SHEPHERD KING LUTHERAN CHURCH</t>
  </si>
  <si>
    <t>303 RAMSEY ROAD W.</t>
  </si>
  <si>
    <t>SKY HARBOUR ELEMENTARY SCHOOL</t>
  </si>
  <si>
    <t>5902 FISHERS BEND STREET</t>
  </si>
  <si>
    <t>SMITH ELEMENTARY SCHOOL</t>
  </si>
  <si>
    <t>823 S. GEVERS</t>
  </si>
  <si>
    <t>SONNY MELENDREZ COMMUNITY CENTER</t>
  </si>
  <si>
    <t>5919 W. COMMERCE</t>
  </si>
  <si>
    <t>SOUTH SAN ANTONIO HIGH SCHOOL</t>
  </si>
  <si>
    <t>7535 BARLITE BLVD.</t>
  </si>
  <si>
    <t>SOUTHWEST ISD</t>
  </si>
  <si>
    <t>11914 DRAGON LANE</t>
  </si>
  <si>
    <t>SPECHT ELEMENTARY SCHOOL</t>
  </si>
  <si>
    <t>25815 OVERLOOK PKWY</t>
  </si>
  <si>
    <t>SPICEWOOD PARK ELEMENTARY</t>
  </si>
  <si>
    <t>11303 TILSON</t>
  </si>
  <si>
    <t>SPRING MEADOWS ELEMENTARY SCHOOL</t>
  </si>
  <si>
    <t>7135 ELM TRAIL</t>
  </si>
  <si>
    <t>ST. HEDWIG CITY HALL</t>
  </si>
  <si>
    <t>13065 FM 1346</t>
  </si>
  <si>
    <t>ST. HEDWIG TX 78152</t>
  </si>
  <si>
    <t>ST. JAMES CATHOLIC CHURCH</t>
  </si>
  <si>
    <t>907 W. THEO AVE.</t>
  </si>
  <si>
    <t>ST. LEO THE GREAT CATHOLIC CHURCH</t>
  </si>
  <si>
    <t>4423 S. FLORES</t>
  </si>
  <si>
    <t>ST. PHILIPS OF JESUS CATHOLIC CHURCH</t>
  </si>
  <si>
    <t>142 E. LAMBERT ST.</t>
  </si>
  <si>
    <t>ST. PHILLIPS COLLEGE</t>
  </si>
  <si>
    <t>1801 MARTIN LUTHER KING DR.</t>
  </si>
  <si>
    <t>STAFFORD ELEMENTARY SCHOOL</t>
  </si>
  <si>
    <t>415 SW 36TH STREET</t>
  </si>
  <si>
    <t>STAHL ELEMENTARY SCHOOL</t>
  </si>
  <si>
    <t>5222 STAHL RD.</t>
  </si>
  <si>
    <t>STEUBING RANCH ELEMENTARY</t>
  </si>
  <si>
    <t>5100 KNOLL CREEK</t>
  </si>
  <si>
    <t>STEVENSON MIDDLE SCHOOL</t>
  </si>
  <si>
    <t>8403 TEZEL RD.</t>
  </si>
  <si>
    <t>STONE OAK ELEMENTARY SCHOOL</t>
  </si>
  <si>
    <t>21045 CRESENT OAKS</t>
  </si>
  <si>
    <t>STORM ELEMENTARY SCHOOL</t>
  </si>
  <si>
    <t>435 BRADY BLVD.</t>
  </si>
  <si>
    <t>TAFT HIGH SCHOOL</t>
  </si>
  <si>
    <t>11600 FM 471 W.</t>
  </si>
  <si>
    <t>TEJEDA MIDDLE SCHOOL</t>
  </si>
  <si>
    <t>2909 E. EVANS RD.</t>
  </si>
  <si>
    <t>TERRELL HILLS CITY HALL</t>
  </si>
  <si>
    <t>5100 N. NEW BRAUNFELS</t>
  </si>
  <si>
    <t>TERRELL HILLS TX 78209</t>
  </si>
  <si>
    <t>THOMAS EDISON HIGH SCHOOL</t>
  </si>
  <si>
    <t>701 SANTA MONICA DRIVE</t>
  </si>
  <si>
    <t>THORNTON ELEMENTARY SCHOOL</t>
  </si>
  <si>
    <t>6450 PEMBROKE</t>
  </si>
  <si>
    <t>THOUSAND OAKS ELEMENTARY SCHOOL</t>
  </si>
  <si>
    <t>16080 HENDERSON PASS</t>
  </si>
  <si>
    <t>TRINITY UNITED METHODIST CHURCH</t>
  </si>
  <si>
    <t>6800 WURZBACH RD.</t>
  </si>
  <si>
    <t>TUSCANY HEIGHTS ELEMENTARY SCHOOL</t>
  </si>
  <si>
    <t>25001 WILDERNESS OAK</t>
  </si>
  <si>
    <t>UNIVERSAL CITY HALL</t>
  </si>
  <si>
    <t>2150 UNIVERSAL CITY BLVD.</t>
  </si>
  <si>
    <t>UNIVERSAL TX 78148</t>
  </si>
  <si>
    <t>VALE MIDDLE SCHOOL</t>
  </si>
  <si>
    <t>2120 N. ELLISON DRIVE</t>
  </si>
  <si>
    <t>VESTAL ELEMENTARY SCHOOL</t>
  </si>
  <si>
    <t>1111 W. VESTAL PLACE</t>
  </si>
  <si>
    <t>VETERANS MEMORIAL HIGH SCHOOL</t>
  </si>
  <si>
    <t>7618 EVANS RD</t>
  </si>
  <si>
    <t>SAN ANTONIO TX 78266</t>
  </si>
  <si>
    <t>VILLARREAL ELEMENTARY SCHOOL</t>
  </si>
  <si>
    <t>2902 WHITE TAIL DR.</t>
  </si>
  <si>
    <t>VINEYARD RANCH ELEMENTARY</t>
  </si>
  <si>
    <t>16818 HUEBNER RD.</t>
  </si>
  <si>
    <t>VIRGINIA A. MYERS ELEMENTARY SCHOOL</t>
  </si>
  <si>
    <t>3031 VILLAGE PKWY</t>
  </si>
  <si>
    <t>WANKE ELEMENTARY SCHOOL</t>
  </si>
  <si>
    <t>10419 OLD PRUE RD.</t>
  </si>
  <si>
    <t>WARD ELEMENTARY SCHOOL</t>
  </si>
  <si>
    <t>8400 CAVERN HILL</t>
  </si>
  <si>
    <t>WESTMINISTER SQUARE MANAGEMENT</t>
  </si>
  <si>
    <t>1838 BASSE RD.</t>
  </si>
  <si>
    <t>WESTWOOD TERRACE ELEMENTARY SCHOOL</t>
  </si>
  <si>
    <t>2315 HACKAMORE LANE</t>
  </si>
  <si>
    <t>WETMORE ELEMENTARY SCHOOL</t>
  </si>
  <si>
    <t>3250 THOUSAND OAKS</t>
  </si>
  <si>
    <t>WILSHIRE ELEMENTARY SCHOOL</t>
  </si>
  <si>
    <t>6523 CASCADE</t>
  </si>
  <si>
    <t>WOOD MIDDLE SCHOOL</t>
  </si>
  <si>
    <t>14800 JUDSON RD.</t>
  </si>
  <si>
    <t>WOODLAKE HILLS MIDDLE SCHOOL</t>
  </si>
  <si>
    <t>6625 WOODLAKE PKWY</t>
  </si>
  <si>
    <t>WOODLAWN ACADEMY</t>
  </si>
  <si>
    <t>1717 W MAGNOLIA AVE.</t>
  </si>
  <si>
    <t>WOODLAWN HILLS ELEMENTARY SCHOOL</t>
  </si>
  <si>
    <t>110 W QUILL DRIVE</t>
  </si>
  <si>
    <t>WOODS OF SHAVANO COMMUNITY CLUB HOUSE</t>
  </si>
  <si>
    <t>13838 PARKSITE WOODS ST.</t>
  </si>
  <si>
    <t>WOODSTONE ELEMENTARY SCHOOL</t>
  </si>
  <si>
    <t>5602 FOUNTAINWOOD</t>
  </si>
  <si>
    <t>WORTHAM OAKS ELEMENTARY</t>
  </si>
  <si>
    <t>5710 CARRIAGE CAPE</t>
  </si>
  <si>
    <t>WRIGHT ELEMENTARY SCHOOL</t>
  </si>
  <si>
    <t>115 E. HUFF AVENUE</t>
  </si>
  <si>
    <t>YOUNG MENS LEADERSHIP ACADEMY AT PHILIS WHEATLEY</t>
  </si>
  <si>
    <t>415 GABRIEL</t>
  </si>
  <si>
    <t>YOUNG WOMENS LEADERSHIP ACADEMY</t>
  </si>
  <si>
    <t>2123 W HUISACHE AVE.</t>
  </si>
  <si>
    <t>ZACHRY MIDDLE SCHOOL</t>
  </si>
  <si>
    <t>9410 TIMBER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</si>
</sst>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7A6D-A447-684F-A738-1D768F4DF827}">
  <dimension ref="A1:O204"/>
  <sheetViews>
    <sheetView tabSelected="1" topLeftCell="D182" workbookViewId="0">
      <selection activeCell="O201" sqref="O1:O201"/>
    </sheetView>
  </sheetViews>
  <sheetFormatPr baseColWidth="10" defaultRowHeight="16" x14ac:dyDescent="0.2"/>
  <cols>
    <col min="1" max="1" width="55.6640625" bestFit="1" customWidth="1"/>
    <col min="2" max="2" width="35.5" bestFit="1" customWidth="1"/>
    <col min="3" max="3" width="41.83203125" bestFit="1" customWidth="1"/>
    <col min="9" max="9" width="9" customWidth="1"/>
    <col min="14" max="14" width="8.6640625" customWidth="1"/>
  </cols>
  <sheetData>
    <row r="1" spans="1:15" x14ac:dyDescent="0.2">
      <c r="A1" s="2" t="s">
        <v>0</v>
      </c>
      <c r="B1" s="1" t="s">
        <v>1</v>
      </c>
      <c r="C1" s="1" t="s">
        <v>3</v>
      </c>
      <c r="D1" s="1" t="str">
        <f>IF($A1&lt;&gt;"","""name"": ","")</f>
        <v xml:space="preserve">"name": </v>
      </c>
      <c r="E1" t="str">
        <f>IF($A1&lt;&gt;"",""""&amp;A1&amp;""",","")</f>
        <v>"BEXAR COUNTY ELECTIONS(BOTH)",</v>
      </c>
      <c r="F1" t="str">
        <f>IF($A1&lt;&gt;"","""AddressLine"": ","")</f>
        <v xml:space="preserve">"AddressLine": </v>
      </c>
      <c r="G1" t="str">
        <f>IF($A1&lt;&gt;"",""""&amp;B1&amp;""",","")</f>
        <v>"1103 S. FRIO",</v>
      </c>
      <c r="H1" t="str">
        <f>IF($A1&lt;&gt;"","""cityStateZip"": ","")</f>
        <v xml:space="preserve">"cityStateZip": </v>
      </c>
      <c r="I1" t="str">
        <f>IF($A1&lt;&gt;"",""""&amp;B2&amp;""",","")</f>
        <v>"SAN ANTONIO TX 78207",</v>
      </c>
      <c r="J1" t="str">
        <f>IF($A1&lt;&gt;"","""hoo"": ","")</f>
        <v xml:space="preserve">"hoo": </v>
      </c>
      <c r="K1" t="str">
        <f>IF($A1&lt;&gt;"",""""&amp;C1&amp;""",","")</f>
        <v>"10/24/2022-10/28/2022 08:00 AM-06:00 PM",</v>
      </c>
      <c r="L1" t="str">
        <f>IF($A1&lt;&gt;"",""""&amp;C2&amp;""",","")</f>
        <v>"10/29/2022-10/29/2022 08:00 AM-08:00 PM",</v>
      </c>
      <c r="M1" t="str">
        <f>IF($A1&lt;&gt;"",""""&amp;C3&amp;""",","")</f>
        <v>"10/30/2022-10/30/2022 12:00 PM-06:00 PM",</v>
      </c>
      <c r="N1" t="str">
        <f>IF($A1&lt;&gt;"",""""&amp;C4&amp;"""","")</f>
        <v>"10/31/2022-11/04/2022 08:00 AM-08:00 PM"</v>
      </c>
      <c r="O1" t="str">
        <f>IF($A1&lt;&gt;"",_xlfn.CONCAT("{",D1:J1,"[",K1:N1,"]},"),"")</f>
        <v>{"name": "BEXAR COUNTY ELECTIONS(BOTH)","AddressLine": "1103 S. FRIO","cityStateZip": "SAN ANTONIO TX 78207","hoo": ["10/24/2022-10/28/2022 08:00 AM-06:00 PM","10/29/2022-10/29/2022 08:00 AM-08:00 PM","10/30/2022-10/30/2022 12:00 PM-06:00 PM","10/31/2022-11/04/2022 08:00 AM-08:00 PM"]},</v>
      </c>
    </row>
    <row r="2" spans="1:15" x14ac:dyDescent="0.2">
      <c r="A2" s="2"/>
      <c r="B2" s="1" t="s">
        <v>2</v>
      </c>
      <c r="C2" s="1" t="s">
        <v>4</v>
      </c>
      <c r="D2" s="1" t="str">
        <f t="shared" ref="D2:D65" si="0">IF($A2&lt;&gt;"","""name"": ","")</f>
        <v/>
      </c>
      <c r="E2" t="str">
        <f t="shared" ref="E2:E65" si="1">IF($A2&lt;&gt;"",""""&amp;A2&amp;""",","")</f>
        <v/>
      </c>
      <c r="F2" t="str">
        <f t="shared" ref="F2:F65" si="2">IF($A2&lt;&gt;"","""AddressLine"": ","")</f>
        <v/>
      </c>
      <c r="G2" t="str">
        <f t="shared" ref="G2:G65" si="3">IF($A2&lt;&gt;"",""""&amp;B2&amp;""",","")</f>
        <v/>
      </c>
      <c r="H2" t="str">
        <f t="shared" ref="H2:H65" si="4">IF($A2&lt;&gt;"","""cityStateZip"": ","")</f>
        <v/>
      </c>
      <c r="I2" t="str">
        <f t="shared" ref="I2:I65" si="5">IF($A2&lt;&gt;"",""""&amp;B3&amp;""",","")</f>
        <v/>
      </c>
      <c r="J2" t="str">
        <f t="shared" ref="J2:J65" si="6">IF($A2&lt;&gt;"","""hoo"": ","")</f>
        <v/>
      </c>
      <c r="K2" t="str">
        <f t="shared" ref="K2:K65" si="7">IF($A2&lt;&gt;"",""""&amp;C2&amp;""",","")</f>
        <v/>
      </c>
      <c r="L2" t="str">
        <f t="shared" ref="L2:L65" si="8">IF($A2&lt;&gt;"",""""&amp;C3&amp;""",","")</f>
        <v/>
      </c>
      <c r="M2" t="str">
        <f t="shared" ref="M2:M65" si="9">IF($A2&lt;&gt;"",""""&amp;C4&amp;""",","")</f>
        <v/>
      </c>
      <c r="N2" t="str">
        <f t="shared" ref="N2:N65" si="10">IF($A2&lt;&gt;"",""""&amp;C5&amp;"""","")</f>
        <v/>
      </c>
      <c r="O2" t="str">
        <f t="shared" ref="O2:O65" si="11">IF($A2&lt;&gt;"",_xlfn.CONCAT("{",D2:J2,"[",K2:N2,"]},"),"")</f>
        <v/>
      </c>
    </row>
    <row r="3" spans="1:15" x14ac:dyDescent="0.2">
      <c r="A3" s="2"/>
      <c r="B3" s="1"/>
      <c r="C3" s="1" t="s">
        <v>5</v>
      </c>
      <c r="D3" s="1" t="str">
        <f t="shared" si="0"/>
        <v/>
      </c>
      <c r="E3" t="str">
        <f t="shared" si="1"/>
        <v/>
      </c>
      <c r="F3" t="str">
        <f t="shared" si="2"/>
        <v/>
      </c>
      <c r="G3" t="str">
        <f t="shared" si="3"/>
        <v/>
      </c>
      <c r="H3" t="str">
        <f t="shared" si="4"/>
        <v/>
      </c>
      <c r="I3" t="str">
        <f t="shared" si="5"/>
        <v/>
      </c>
      <c r="J3" t="str">
        <f t="shared" si="6"/>
        <v/>
      </c>
      <c r="K3" t="str">
        <f t="shared" si="7"/>
        <v/>
      </c>
      <c r="L3" t="str">
        <f t="shared" si="8"/>
        <v/>
      </c>
      <c r="M3" t="str">
        <f t="shared" si="9"/>
        <v/>
      </c>
      <c r="N3" t="str">
        <f t="shared" si="10"/>
        <v/>
      </c>
      <c r="O3" t="str">
        <f t="shared" si="11"/>
        <v/>
      </c>
    </row>
    <row r="4" spans="1:15" x14ac:dyDescent="0.2">
      <c r="A4" s="2"/>
      <c r="B4" s="1"/>
      <c r="C4" s="1" t="s">
        <v>6</v>
      </c>
      <c r="D4" s="1" t="str">
        <f t="shared" si="0"/>
        <v/>
      </c>
      <c r="E4" t="str">
        <f t="shared" si="1"/>
        <v/>
      </c>
      <c r="F4" t="str">
        <f t="shared" si="2"/>
        <v/>
      </c>
      <c r="G4" t="str">
        <f t="shared" si="3"/>
        <v/>
      </c>
      <c r="H4" t="str">
        <f t="shared" si="4"/>
        <v/>
      </c>
      <c r="I4" t="str">
        <f t="shared" si="5"/>
        <v/>
      </c>
      <c r="J4" t="str">
        <f t="shared" si="6"/>
        <v/>
      </c>
      <c r="K4" t="str">
        <f t="shared" si="7"/>
        <v/>
      </c>
      <c r="L4" t="str">
        <f t="shared" si="8"/>
        <v/>
      </c>
      <c r="M4" t="str">
        <f t="shared" si="9"/>
        <v/>
      </c>
      <c r="N4" t="str">
        <f t="shared" si="10"/>
        <v/>
      </c>
      <c r="O4" t="str">
        <f t="shared" si="11"/>
        <v/>
      </c>
    </row>
    <row r="5" spans="1:15" x14ac:dyDescent="0.2">
      <c r="A5" s="2" t="s">
        <v>7</v>
      </c>
      <c r="B5" s="1" t="s">
        <v>8</v>
      </c>
      <c r="C5" s="1" t="s">
        <v>3</v>
      </c>
      <c r="D5" s="1" t="str">
        <f t="shared" si="0"/>
        <v xml:space="preserve">"name": </v>
      </c>
      <c r="E5" t="str">
        <f t="shared" si="1"/>
        <v>"BEXAR COUNTY JUSTICE CENTER(BOTH)",</v>
      </c>
      <c r="F5" t="str">
        <f t="shared" si="2"/>
        <v xml:space="preserve">"AddressLine": </v>
      </c>
      <c r="G5" t="str">
        <f t="shared" si="3"/>
        <v>"300 DOLOROSA",</v>
      </c>
      <c r="H5" t="str">
        <f t="shared" si="4"/>
        <v xml:space="preserve">"cityStateZip": </v>
      </c>
      <c r="I5" t="str">
        <f t="shared" si="5"/>
        <v>"SAN ANTONIO TX 78205",</v>
      </c>
      <c r="J5" t="str">
        <f t="shared" si="6"/>
        <v xml:space="preserve">"hoo": </v>
      </c>
      <c r="K5" t="str">
        <f t="shared" si="7"/>
        <v>"10/24/2022-10/28/2022 08:00 AM-06:00 PM",</v>
      </c>
      <c r="L5" t="str">
        <f t="shared" si="8"/>
        <v>"10/31/2022-11/04/2022 08:00 AM-06:00 PM",</v>
      </c>
      <c r="M5" t="str">
        <f t="shared" si="9"/>
        <v>"",</v>
      </c>
      <c r="N5" t="str">
        <f t="shared" si="10"/>
        <v>""</v>
      </c>
      <c r="O5" t="str">
        <f t="shared" si="11"/>
        <v>{"name": "BEXAR COUNTY JUSTICE CENTER(BOTH)","AddressLine": "300 DOLOROSA","cityStateZip": "SAN ANTONIO TX 78205","hoo": ["10/24/2022-10/28/2022 08:00 AM-06:00 PM","10/31/2022-11/04/2022 08:00 AM-06:00 PM","",""]},</v>
      </c>
    </row>
    <row r="6" spans="1:15" x14ac:dyDescent="0.2">
      <c r="A6" s="2"/>
      <c r="B6" s="1" t="s">
        <v>9</v>
      </c>
      <c r="C6" s="1" t="s">
        <v>10</v>
      </c>
      <c r="D6" s="1" t="str">
        <f t="shared" si="0"/>
        <v/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  <c r="I6" t="str">
        <f t="shared" si="5"/>
        <v/>
      </c>
      <c r="J6" t="str">
        <f t="shared" si="6"/>
        <v/>
      </c>
      <c r="K6" t="str">
        <f t="shared" si="7"/>
        <v/>
      </c>
      <c r="L6" t="str">
        <f t="shared" si="8"/>
        <v/>
      </c>
      <c r="M6" t="str">
        <f t="shared" si="9"/>
        <v/>
      </c>
      <c r="N6" t="str">
        <f t="shared" si="10"/>
        <v/>
      </c>
      <c r="O6" t="str">
        <f t="shared" si="11"/>
        <v/>
      </c>
    </row>
    <row r="7" spans="1:15" x14ac:dyDescent="0.2">
      <c r="A7" s="2"/>
      <c r="B7" s="1"/>
      <c r="C7" s="1"/>
      <c r="D7" s="1" t="str">
        <f t="shared" si="0"/>
        <v/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  <c r="I7" t="str">
        <f t="shared" si="5"/>
        <v/>
      </c>
      <c r="J7" t="str">
        <f t="shared" si="6"/>
        <v/>
      </c>
      <c r="K7" t="str">
        <f t="shared" si="7"/>
        <v/>
      </c>
      <c r="L7" t="str">
        <f t="shared" si="8"/>
        <v/>
      </c>
      <c r="M7" t="str">
        <f t="shared" si="9"/>
        <v/>
      </c>
      <c r="N7" t="str">
        <f t="shared" si="10"/>
        <v/>
      </c>
      <c r="O7" t="str">
        <f t="shared" si="11"/>
        <v/>
      </c>
    </row>
    <row r="8" spans="1:15" x14ac:dyDescent="0.2">
      <c r="A8" s="2"/>
      <c r="B8" s="1"/>
      <c r="C8" s="1"/>
      <c r="D8" s="1" t="str">
        <f t="shared" si="0"/>
        <v/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  <c r="I8" t="str">
        <f t="shared" si="5"/>
        <v/>
      </c>
      <c r="J8" t="str">
        <f t="shared" si="6"/>
        <v/>
      </c>
      <c r="K8" t="str">
        <f t="shared" si="7"/>
        <v/>
      </c>
      <c r="L8" t="str">
        <f t="shared" si="8"/>
        <v/>
      </c>
      <c r="M8" t="str">
        <f t="shared" si="9"/>
        <v/>
      </c>
      <c r="N8" t="str">
        <f t="shared" si="10"/>
        <v/>
      </c>
      <c r="O8" t="str">
        <f t="shared" si="11"/>
        <v/>
      </c>
    </row>
    <row r="9" spans="1:15" x14ac:dyDescent="0.2">
      <c r="A9" s="2" t="s">
        <v>11</v>
      </c>
      <c r="B9" s="1" t="s">
        <v>12</v>
      </c>
      <c r="C9" s="1" t="s">
        <v>3</v>
      </c>
      <c r="D9" s="1" t="str">
        <f t="shared" si="0"/>
        <v xml:space="preserve">"name": </v>
      </c>
      <c r="E9" t="str">
        <f t="shared" si="1"/>
        <v>"BROOKHOLLOW BRANCH LIBRARY(BOTH)",</v>
      </c>
      <c r="F9" t="str">
        <f t="shared" si="2"/>
        <v xml:space="preserve">"AddressLine": </v>
      </c>
      <c r="G9" t="str">
        <f t="shared" si="3"/>
        <v>"530 HEIMER RD.",</v>
      </c>
      <c r="H9" t="str">
        <f t="shared" si="4"/>
        <v xml:space="preserve">"cityStateZip": </v>
      </c>
      <c r="I9" t="str">
        <f t="shared" si="5"/>
        <v>"SAN ANTONIO TX 78232",</v>
      </c>
      <c r="J9" t="str">
        <f t="shared" si="6"/>
        <v xml:space="preserve">"hoo": </v>
      </c>
      <c r="K9" t="str">
        <f t="shared" si="7"/>
        <v>"10/24/2022-10/28/2022 08:00 AM-06:00 PM",</v>
      </c>
      <c r="L9" t="str">
        <f t="shared" si="8"/>
        <v>"10/29/2022-10/29/2022 08:00 AM-08:00 PM",</v>
      </c>
      <c r="M9" t="str">
        <f t="shared" si="9"/>
        <v>"10/30/2022-10/30/2022 12:00 PM-06:00 PM",</v>
      </c>
      <c r="N9" t="str">
        <f t="shared" si="10"/>
        <v>"10/31/2022-11/04/2022 08:00 AM-08:00 PM"</v>
      </c>
      <c r="O9" t="str">
        <f t="shared" si="11"/>
        <v>{"name": "BROOKHOLLOW BRANCH LIBRARY(BOTH)","AddressLine": "530 HEIMER RD.","cityStateZip": "SAN ANTONIO TX 78232","hoo": ["10/24/2022-10/28/2022 08:00 AM-06:00 PM","10/29/2022-10/29/2022 08:00 AM-08:00 PM","10/30/2022-10/30/2022 12:00 PM-06:00 PM","10/31/2022-11/04/2022 08:00 AM-08:00 PM"]},</v>
      </c>
    </row>
    <row r="10" spans="1:15" x14ac:dyDescent="0.2">
      <c r="A10" s="2"/>
      <c r="B10" s="1" t="s">
        <v>13</v>
      </c>
      <c r="C10" s="1" t="s">
        <v>4</v>
      </c>
      <c r="D10" s="1" t="str">
        <f t="shared" si="0"/>
        <v/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  <c r="I10" t="str">
        <f t="shared" si="5"/>
        <v/>
      </c>
      <c r="J10" t="str">
        <f t="shared" si="6"/>
        <v/>
      </c>
      <c r="K10" t="str">
        <f t="shared" si="7"/>
        <v/>
      </c>
      <c r="L10" t="str">
        <f t="shared" si="8"/>
        <v/>
      </c>
      <c r="M10" t="str">
        <f t="shared" si="9"/>
        <v/>
      </c>
      <c r="N10" t="str">
        <f t="shared" si="10"/>
        <v/>
      </c>
      <c r="O10" t="str">
        <f t="shared" si="11"/>
        <v/>
      </c>
    </row>
    <row r="11" spans="1:15" x14ac:dyDescent="0.2">
      <c r="A11" s="2"/>
      <c r="B11" s="1"/>
      <c r="C11" s="1" t="s">
        <v>5</v>
      </c>
      <c r="D11" s="1" t="str">
        <f t="shared" si="0"/>
        <v/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  <c r="I11" t="str">
        <f t="shared" si="5"/>
        <v/>
      </c>
      <c r="J1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 t="str">
        <f t="shared" si="10"/>
        <v/>
      </c>
      <c r="O11" t="str">
        <f t="shared" si="11"/>
        <v/>
      </c>
    </row>
    <row r="12" spans="1:15" x14ac:dyDescent="0.2">
      <c r="A12" s="2"/>
      <c r="B12" s="1"/>
      <c r="C12" s="1" t="s">
        <v>6</v>
      </c>
      <c r="D12" s="1" t="str">
        <f t="shared" si="0"/>
        <v/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  <c r="I12" t="str">
        <f t="shared" si="5"/>
        <v/>
      </c>
      <c r="J12" t="str">
        <f t="shared" si="6"/>
        <v/>
      </c>
      <c r="K12" t="str">
        <f t="shared" si="7"/>
        <v/>
      </c>
      <c r="L12" t="str">
        <f t="shared" si="8"/>
        <v/>
      </c>
      <c r="M12" t="str">
        <f t="shared" si="9"/>
        <v/>
      </c>
      <c r="N12" t="str">
        <f t="shared" si="10"/>
        <v/>
      </c>
      <c r="O12" t="str">
        <f t="shared" si="11"/>
        <v/>
      </c>
    </row>
    <row r="13" spans="1:15" x14ac:dyDescent="0.2">
      <c r="A13" s="2" t="s">
        <v>14</v>
      </c>
      <c r="B13" s="1" t="s">
        <v>15</v>
      </c>
      <c r="C13" s="1" t="s">
        <v>3</v>
      </c>
      <c r="D13" s="1" t="str">
        <f t="shared" si="0"/>
        <v xml:space="preserve">"name": </v>
      </c>
      <c r="E13" t="str">
        <f t="shared" si="1"/>
        <v>"CASTLE HILLS CITY HALL(BOTH)",</v>
      </c>
      <c r="F13" t="str">
        <f t="shared" si="2"/>
        <v xml:space="preserve">"AddressLine": </v>
      </c>
      <c r="G13" t="str">
        <f t="shared" si="3"/>
        <v>"209 LEMONWOOD",</v>
      </c>
      <c r="H13" t="str">
        <f t="shared" si="4"/>
        <v xml:space="preserve">"cityStateZip": </v>
      </c>
      <c r="I13" t="str">
        <f t="shared" si="5"/>
        <v>"SAN ANTONIO TX 78213",</v>
      </c>
      <c r="J13" t="str">
        <f t="shared" si="6"/>
        <v xml:space="preserve">"hoo": </v>
      </c>
      <c r="K13" t="str">
        <f t="shared" si="7"/>
        <v>"10/24/2022-10/28/2022 08:00 AM-06:00 PM",</v>
      </c>
      <c r="L13" t="str">
        <f t="shared" si="8"/>
        <v>"10/29/2022-10/29/2022 08:00 AM-08:00 PM",</v>
      </c>
      <c r="M13" t="str">
        <f t="shared" si="9"/>
        <v>"10/30/2022-10/30/2022 12:00 PM-06:00 PM",</v>
      </c>
      <c r="N13" t="str">
        <f t="shared" si="10"/>
        <v>"10/31/2022-11/04/2022 08:00 AM-08:00 PM"</v>
      </c>
      <c r="O13" t="str">
        <f t="shared" si="11"/>
        <v>{"name": "CASTLE HILLS CITY HALL(BOTH)","AddressLine": "209 LEMONWOOD","cityStateZip": "SAN ANTONIO TX 78213","hoo": ["10/24/2022-10/28/2022 08:00 AM-06:00 PM","10/29/2022-10/29/2022 08:00 AM-08:00 PM","10/30/2022-10/30/2022 12:00 PM-06:00 PM","10/31/2022-11/04/2022 08:00 AM-08:00 PM"]},</v>
      </c>
    </row>
    <row r="14" spans="1:15" x14ac:dyDescent="0.2">
      <c r="A14" s="2"/>
      <c r="B14" s="1" t="s">
        <v>16</v>
      </c>
      <c r="C14" s="1" t="s">
        <v>4</v>
      </c>
      <c r="D14" s="1" t="str">
        <f t="shared" si="0"/>
        <v/>
      </c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  <c r="I14" t="str">
        <f t="shared" si="5"/>
        <v/>
      </c>
      <c r="J14" t="str">
        <f t="shared" si="6"/>
        <v/>
      </c>
      <c r="K14" t="str">
        <f t="shared" si="7"/>
        <v/>
      </c>
      <c r="L14" t="str">
        <f t="shared" si="8"/>
        <v/>
      </c>
      <c r="M14" t="str">
        <f t="shared" si="9"/>
        <v/>
      </c>
      <c r="N14" t="str">
        <f t="shared" si="10"/>
        <v/>
      </c>
      <c r="O14" t="str">
        <f t="shared" si="11"/>
        <v/>
      </c>
    </row>
    <row r="15" spans="1:15" x14ac:dyDescent="0.2">
      <c r="A15" s="2"/>
      <c r="B15" s="1"/>
      <c r="C15" s="1" t="s">
        <v>5</v>
      </c>
      <c r="D15" s="1" t="str">
        <f t="shared" si="0"/>
        <v/>
      </c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  <c r="I15" t="str">
        <f t="shared" si="5"/>
        <v/>
      </c>
      <c r="J15" t="str">
        <f t="shared" si="6"/>
        <v/>
      </c>
      <c r="K15" t="str">
        <f t="shared" si="7"/>
        <v/>
      </c>
      <c r="L15" t="str">
        <f t="shared" si="8"/>
        <v/>
      </c>
      <c r="M15" t="str">
        <f t="shared" si="9"/>
        <v/>
      </c>
      <c r="N15" t="str">
        <f t="shared" si="10"/>
        <v/>
      </c>
      <c r="O15" t="str">
        <f t="shared" si="11"/>
        <v/>
      </c>
    </row>
    <row r="16" spans="1:15" x14ac:dyDescent="0.2">
      <c r="A16" s="2"/>
      <c r="B16" s="1"/>
      <c r="C16" s="1" t="s">
        <v>6</v>
      </c>
      <c r="D16" s="1" t="str">
        <f t="shared" si="0"/>
        <v/>
      </c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8"/>
        <v/>
      </c>
      <c r="M16" t="str">
        <f t="shared" si="9"/>
        <v/>
      </c>
      <c r="N16" t="str">
        <f t="shared" si="10"/>
        <v/>
      </c>
      <c r="O16" t="str">
        <f t="shared" si="11"/>
        <v/>
      </c>
    </row>
    <row r="17" spans="1:15" x14ac:dyDescent="0.2">
      <c r="A17" s="2" t="s">
        <v>17</v>
      </c>
      <c r="B17" s="1" t="s">
        <v>18</v>
      </c>
      <c r="C17" s="1" t="s">
        <v>3</v>
      </c>
      <c r="D17" s="1" t="str">
        <f t="shared" si="0"/>
        <v xml:space="preserve">"name": </v>
      </c>
      <c r="E17" t="str">
        <f t="shared" si="1"/>
        <v>"CHRISTIAN FAMILY BAPTIST CHURCH(BOTH)",</v>
      </c>
      <c r="F17" t="str">
        <f t="shared" si="2"/>
        <v xml:space="preserve">"AddressLine": </v>
      </c>
      <c r="G17" t="str">
        <f t="shared" si="3"/>
        <v>"1589 GROSSENBACHER",</v>
      </c>
      <c r="H17" t="str">
        <f t="shared" si="4"/>
        <v xml:space="preserve">"cityStateZip": </v>
      </c>
      <c r="I17" t="str">
        <f t="shared" si="5"/>
        <v>"SAN ANTONIO TX 78245",</v>
      </c>
      <c r="J17" t="str">
        <f t="shared" si="6"/>
        <v xml:space="preserve">"hoo": </v>
      </c>
      <c r="K17" t="str">
        <f t="shared" si="7"/>
        <v>"10/24/2022-10/28/2022 08:00 AM-06:00 PM",</v>
      </c>
      <c r="L17" t="str">
        <f t="shared" si="8"/>
        <v>"10/29/2022-10/29/2022 08:00 AM-08:00 PM",</v>
      </c>
      <c r="M17" t="str">
        <f t="shared" si="9"/>
        <v>"10/30/2022-10/30/2022 12:00 PM-06:00 PM",</v>
      </c>
      <c r="N17" t="str">
        <f t="shared" si="10"/>
        <v>"10/31/2022-11/04/2022 08:00 AM-08:00 PM"</v>
      </c>
      <c r="O17" t="str">
        <f t="shared" si="11"/>
        <v>{"name": "CHRISTIAN FAMILY BAPTIST CHURCH(BOTH)","AddressLine": "1589 GROSSENBACHER","cityStateZip": "SAN ANTONIO TX 78245","hoo": ["10/24/2022-10/28/2022 08:00 AM-06:00 PM","10/29/2022-10/29/2022 08:00 AM-08:00 PM","10/30/2022-10/30/2022 12:00 PM-06:00 PM","10/31/2022-11/04/2022 08:00 AM-08:00 PM"]},</v>
      </c>
    </row>
    <row r="18" spans="1:15" x14ac:dyDescent="0.2">
      <c r="A18" s="2"/>
      <c r="B18" s="1" t="s">
        <v>19</v>
      </c>
      <c r="C18" s="1" t="s">
        <v>4</v>
      </c>
      <c r="D18" s="1" t="str">
        <f t="shared" si="0"/>
        <v/>
      </c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  <c r="I18" t="str">
        <f t="shared" si="5"/>
        <v/>
      </c>
      <c r="J18" t="str">
        <f t="shared" si="6"/>
        <v/>
      </c>
      <c r="K18" t="str">
        <f t="shared" si="7"/>
        <v/>
      </c>
      <c r="L18" t="str">
        <f t="shared" si="8"/>
        <v/>
      </c>
      <c r="M18" t="str">
        <f t="shared" si="9"/>
        <v/>
      </c>
      <c r="N18" t="str">
        <f t="shared" si="10"/>
        <v/>
      </c>
      <c r="O18" t="str">
        <f t="shared" si="11"/>
        <v/>
      </c>
    </row>
    <row r="19" spans="1:15" x14ac:dyDescent="0.2">
      <c r="A19" s="2"/>
      <c r="B19" s="1"/>
      <c r="C19" s="1" t="s">
        <v>5</v>
      </c>
      <c r="D19" s="1" t="str">
        <f t="shared" si="0"/>
        <v/>
      </c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  <c r="I19" t="str">
        <f t="shared" si="5"/>
        <v/>
      </c>
      <c r="J19" t="str">
        <f t="shared" si="6"/>
        <v/>
      </c>
      <c r="K19" t="str">
        <f t="shared" si="7"/>
        <v/>
      </c>
      <c r="L19" t="str">
        <f t="shared" si="8"/>
        <v/>
      </c>
      <c r="M19" t="str">
        <f t="shared" si="9"/>
        <v/>
      </c>
      <c r="N19" t="str">
        <f t="shared" si="10"/>
        <v/>
      </c>
      <c r="O19" t="str">
        <f t="shared" si="11"/>
        <v/>
      </c>
    </row>
    <row r="20" spans="1:15" x14ac:dyDescent="0.2">
      <c r="A20" s="2"/>
      <c r="B20" s="1"/>
      <c r="C20" s="1" t="s">
        <v>6</v>
      </c>
      <c r="D20" s="1" t="str">
        <f t="shared" si="0"/>
        <v/>
      </c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  <c r="I20" t="str">
        <f t="shared" si="5"/>
        <v/>
      </c>
      <c r="J20" t="str">
        <f t="shared" si="6"/>
        <v/>
      </c>
      <c r="K20" t="str">
        <f t="shared" si="7"/>
        <v/>
      </c>
      <c r="L20" t="str">
        <f t="shared" si="8"/>
        <v/>
      </c>
      <c r="M20" t="str">
        <f t="shared" si="9"/>
        <v/>
      </c>
      <c r="N20" t="str">
        <f t="shared" si="10"/>
        <v/>
      </c>
      <c r="O20" t="str">
        <f t="shared" si="11"/>
        <v/>
      </c>
    </row>
    <row r="21" spans="1:15" x14ac:dyDescent="0.2">
      <c r="A21" s="2" t="s">
        <v>20</v>
      </c>
      <c r="B21" s="1" t="s">
        <v>21</v>
      </c>
      <c r="C21" s="1" t="s">
        <v>3</v>
      </c>
      <c r="D21" s="1" t="str">
        <f t="shared" si="0"/>
        <v xml:space="preserve">"name": </v>
      </c>
      <c r="E21" t="str">
        <f t="shared" si="1"/>
        <v>"CLAUDE BLACK COMMUNITY CENTER(BOTH)",</v>
      </c>
      <c r="F21" t="str">
        <f t="shared" si="2"/>
        <v xml:space="preserve">"AddressLine": </v>
      </c>
      <c r="G21" t="str">
        <f t="shared" si="3"/>
        <v>"2805 E. COMMERCE",</v>
      </c>
      <c r="H21" t="str">
        <f t="shared" si="4"/>
        <v xml:space="preserve">"cityStateZip": </v>
      </c>
      <c r="I21" t="str">
        <f t="shared" si="5"/>
        <v>"SAN ANTONIO TX 78202",</v>
      </c>
      <c r="J21" t="str">
        <f t="shared" si="6"/>
        <v xml:space="preserve">"hoo": </v>
      </c>
      <c r="K21" t="str">
        <f t="shared" si="7"/>
        <v>"10/24/2022-10/28/2022 08:00 AM-06:00 PM",</v>
      </c>
      <c r="L21" t="str">
        <f t="shared" si="8"/>
        <v>"10/29/2022-10/29/2022 08:00 AM-08:00 PM",</v>
      </c>
      <c r="M21" t="str">
        <f t="shared" si="9"/>
        <v>"10/30/2022-10/30/2022 12:00 PM-06:00 PM",</v>
      </c>
      <c r="N21" t="str">
        <f t="shared" si="10"/>
        <v>"10/31/2022-11/04/2022 08:00 AM-08:00 PM"</v>
      </c>
      <c r="O21" t="str">
        <f t="shared" si="11"/>
        <v>{"name": "CLAUDE BLACK COMMUNITY CENTER(BOTH)","AddressLine": "2805 E. COMMERCE","cityStateZip": "SAN ANTONIO TX 78202","hoo": ["10/24/2022-10/28/2022 08:00 AM-06:00 PM","10/29/2022-10/29/2022 08:00 AM-08:00 PM","10/30/2022-10/30/2022 12:00 PM-06:00 PM","10/31/2022-11/04/2022 08:00 AM-08:00 PM"]},</v>
      </c>
    </row>
    <row r="22" spans="1:15" x14ac:dyDescent="0.2">
      <c r="A22" s="2"/>
      <c r="B22" s="1" t="s">
        <v>22</v>
      </c>
      <c r="C22" s="1" t="s">
        <v>4</v>
      </c>
      <c r="D22" s="1" t="str">
        <f t="shared" si="0"/>
        <v/>
      </c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  <c r="I22" t="str">
        <f t="shared" si="5"/>
        <v/>
      </c>
      <c r="J22" t="str">
        <f t="shared" si="6"/>
        <v/>
      </c>
      <c r="K22" t="str">
        <f t="shared" si="7"/>
        <v/>
      </c>
      <c r="L22" t="str">
        <f t="shared" si="8"/>
        <v/>
      </c>
      <c r="M22" t="str">
        <f t="shared" si="9"/>
        <v/>
      </c>
      <c r="N22" t="str">
        <f t="shared" si="10"/>
        <v/>
      </c>
      <c r="O22" t="str">
        <f t="shared" si="11"/>
        <v/>
      </c>
    </row>
    <row r="23" spans="1:15" x14ac:dyDescent="0.2">
      <c r="A23" s="2"/>
      <c r="B23" s="1"/>
      <c r="C23" s="1" t="s">
        <v>5</v>
      </c>
      <c r="D23" s="1" t="str">
        <f t="shared" si="0"/>
        <v/>
      </c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  <c r="I23" t="str">
        <f t="shared" si="5"/>
        <v/>
      </c>
      <c r="J23" t="str">
        <f t="shared" si="6"/>
        <v/>
      </c>
      <c r="K23" t="str">
        <f t="shared" si="7"/>
        <v/>
      </c>
      <c r="L23" t="str">
        <f t="shared" si="8"/>
        <v/>
      </c>
      <c r="M23" t="str">
        <f t="shared" si="9"/>
        <v/>
      </c>
      <c r="N23" t="str">
        <f t="shared" si="10"/>
        <v/>
      </c>
      <c r="O23" t="str">
        <f t="shared" si="11"/>
        <v/>
      </c>
    </row>
    <row r="24" spans="1:15" x14ac:dyDescent="0.2">
      <c r="A24" s="2"/>
      <c r="B24" s="1"/>
      <c r="C24" s="1" t="s">
        <v>6</v>
      </c>
      <c r="D24" s="1" t="str">
        <f t="shared" si="0"/>
        <v/>
      </c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  <c r="I24" t="str">
        <f t="shared" si="5"/>
        <v/>
      </c>
      <c r="J24" t="str">
        <f t="shared" si="6"/>
        <v/>
      </c>
      <c r="K24" t="str">
        <f t="shared" si="7"/>
        <v/>
      </c>
      <c r="L24" t="str">
        <f t="shared" si="8"/>
        <v/>
      </c>
      <c r="M24" t="str">
        <f t="shared" si="9"/>
        <v/>
      </c>
      <c r="N24" t="str">
        <f t="shared" si="10"/>
        <v/>
      </c>
      <c r="O24" t="str">
        <f t="shared" si="11"/>
        <v/>
      </c>
    </row>
    <row r="25" spans="1:15" x14ac:dyDescent="0.2">
      <c r="A25" s="2" t="s">
        <v>23</v>
      </c>
      <c r="B25" s="1" t="s">
        <v>24</v>
      </c>
      <c r="C25" s="1" t="s">
        <v>3</v>
      </c>
      <c r="D25" s="1" t="str">
        <f t="shared" si="0"/>
        <v xml:space="preserve">"name": </v>
      </c>
      <c r="E25" t="str">
        <f t="shared" si="1"/>
        <v>"CODY BRANCH LIBRARY(BOTH)",</v>
      </c>
      <c r="F25" t="str">
        <f t="shared" si="2"/>
        <v xml:space="preserve">"AddressLine": </v>
      </c>
      <c r="G25" t="str">
        <f t="shared" si="3"/>
        <v>"11441 VANCE JACKSON",</v>
      </c>
      <c r="H25" t="str">
        <f t="shared" si="4"/>
        <v xml:space="preserve">"cityStateZip": </v>
      </c>
      <c r="I25" t="str">
        <f t="shared" si="5"/>
        <v>"SAN ANTONIO TX 78230",</v>
      </c>
      <c r="J25" t="str">
        <f t="shared" si="6"/>
        <v xml:space="preserve">"hoo": </v>
      </c>
      <c r="K25" t="str">
        <f t="shared" si="7"/>
        <v>"10/24/2022-10/28/2022 08:00 AM-06:00 PM",</v>
      </c>
      <c r="L25" t="str">
        <f t="shared" si="8"/>
        <v>"10/29/2022-10/29/2022 08:00 AM-08:00 PM",</v>
      </c>
      <c r="M25" t="str">
        <f t="shared" si="9"/>
        <v>"10/30/2022-10/30/2022 12:00 PM-06:00 PM",</v>
      </c>
      <c r="N25" t="str">
        <f t="shared" si="10"/>
        <v>"10/31/2022-11/04/2022 08:00 AM-08:00 PM"</v>
      </c>
      <c r="O25" t="str">
        <f t="shared" si="11"/>
        <v>{"name": "CODY BRANCH LIBRARY(BOTH)","AddressLine": "11441 VANCE JACKSON","cityStateZip": "SAN ANTONIO TX 78230","hoo": ["10/24/2022-10/28/2022 08:00 AM-06:00 PM","10/29/2022-10/29/2022 08:00 AM-08:00 PM","10/30/2022-10/30/2022 12:00 PM-06:00 PM","10/31/2022-11/04/2022 08:00 AM-08:00 PM"]},</v>
      </c>
    </row>
    <row r="26" spans="1:15" x14ac:dyDescent="0.2">
      <c r="A26" s="2"/>
      <c r="B26" s="1" t="s">
        <v>25</v>
      </c>
      <c r="C26" s="1" t="s">
        <v>4</v>
      </c>
      <c r="D26" s="1" t="str">
        <f t="shared" si="0"/>
        <v/>
      </c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  <c r="I26" t="str">
        <f t="shared" si="5"/>
        <v/>
      </c>
      <c r="J26" t="str">
        <f t="shared" si="6"/>
        <v/>
      </c>
      <c r="K26" t="str">
        <f t="shared" si="7"/>
        <v/>
      </c>
      <c r="L26" t="str">
        <f t="shared" si="8"/>
        <v/>
      </c>
      <c r="M26" t="str">
        <f t="shared" si="9"/>
        <v/>
      </c>
      <c r="N26" t="str">
        <f t="shared" si="10"/>
        <v/>
      </c>
      <c r="O26" t="str">
        <f t="shared" si="11"/>
        <v/>
      </c>
    </row>
    <row r="27" spans="1:15" x14ac:dyDescent="0.2">
      <c r="A27" s="2"/>
      <c r="B27" s="1"/>
      <c r="C27" s="1" t="s">
        <v>5</v>
      </c>
      <c r="D27" s="1" t="str">
        <f t="shared" si="0"/>
        <v/>
      </c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  <c r="I27" t="str">
        <f t="shared" si="5"/>
        <v/>
      </c>
      <c r="J27" t="str">
        <f t="shared" si="6"/>
        <v/>
      </c>
      <c r="K27" t="str">
        <f t="shared" si="7"/>
        <v/>
      </c>
      <c r="L27" t="str">
        <f t="shared" si="8"/>
        <v/>
      </c>
      <c r="M27" t="str">
        <f t="shared" si="9"/>
        <v/>
      </c>
      <c r="N27" t="str">
        <f t="shared" si="10"/>
        <v/>
      </c>
      <c r="O27" t="str">
        <f t="shared" si="11"/>
        <v/>
      </c>
    </row>
    <row r="28" spans="1:15" x14ac:dyDescent="0.2">
      <c r="A28" s="2"/>
      <c r="B28" s="1"/>
      <c r="C28" s="1" t="s">
        <v>6</v>
      </c>
      <c r="D28" s="1" t="str">
        <f t="shared" si="0"/>
        <v/>
      </c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  <c r="I28" t="str">
        <f t="shared" si="5"/>
        <v/>
      </c>
      <c r="J28" t="str">
        <f t="shared" si="6"/>
        <v/>
      </c>
      <c r="K28" t="str">
        <f t="shared" si="7"/>
        <v/>
      </c>
      <c r="L28" t="str">
        <f t="shared" si="8"/>
        <v/>
      </c>
      <c r="M28" t="str">
        <f t="shared" si="9"/>
        <v/>
      </c>
      <c r="N28" t="str">
        <f t="shared" si="10"/>
        <v/>
      </c>
      <c r="O28" t="str">
        <f t="shared" si="11"/>
        <v/>
      </c>
    </row>
    <row r="29" spans="1:15" x14ac:dyDescent="0.2">
      <c r="A29" s="2" t="s">
        <v>26</v>
      </c>
      <c r="B29" s="1" t="s">
        <v>27</v>
      </c>
      <c r="C29" s="1" t="s">
        <v>3</v>
      </c>
      <c r="D29" s="1" t="str">
        <f t="shared" si="0"/>
        <v xml:space="preserve">"name": </v>
      </c>
      <c r="E29" t="str">
        <f t="shared" si="1"/>
        <v>"COPERNICUS COMM. CENTER(BOTH)",</v>
      </c>
      <c r="F29" t="str">
        <f t="shared" si="2"/>
        <v xml:space="preserve">"AddressLine": </v>
      </c>
      <c r="G29" t="str">
        <f t="shared" si="3"/>
        <v>"5003 LORD RD.",</v>
      </c>
      <c r="H29" t="str">
        <f t="shared" si="4"/>
        <v xml:space="preserve">"cityStateZip": </v>
      </c>
      <c r="I29" t="str">
        <f t="shared" si="5"/>
        <v>"SAN ANTONIO TX 78220",</v>
      </c>
      <c r="J29" t="str">
        <f t="shared" si="6"/>
        <v xml:space="preserve">"hoo": </v>
      </c>
      <c r="K29" t="str">
        <f t="shared" si="7"/>
        <v>"10/24/2022-10/28/2022 08:00 AM-06:00 PM",</v>
      </c>
      <c r="L29" t="str">
        <f t="shared" si="8"/>
        <v>"10/29/2022-10/29/2022 08:00 AM-08:00 PM",</v>
      </c>
      <c r="M29" t="str">
        <f t="shared" si="9"/>
        <v>"10/30/2022-10/30/2022 12:00 PM-06:00 PM",</v>
      </c>
      <c r="N29" t="str">
        <f t="shared" si="10"/>
        <v>"10/31/2022-11/04/2022 08:00 AM-08:00 PM"</v>
      </c>
      <c r="O29" t="str">
        <f t="shared" si="11"/>
        <v>{"name": "COPERNICUS COMM. CENTER(BOTH)","AddressLine": "5003 LORD RD.","cityStateZip": "SAN ANTONIO TX 78220","hoo": ["10/24/2022-10/28/2022 08:00 AM-06:00 PM","10/29/2022-10/29/2022 08:00 AM-08:00 PM","10/30/2022-10/30/2022 12:00 PM-06:00 PM","10/31/2022-11/04/2022 08:00 AM-08:00 PM"]},</v>
      </c>
    </row>
    <row r="30" spans="1:15" x14ac:dyDescent="0.2">
      <c r="A30" s="2"/>
      <c r="B30" s="1" t="s">
        <v>28</v>
      </c>
      <c r="C30" s="1" t="s">
        <v>4</v>
      </c>
      <c r="D30" s="1" t="str">
        <f t="shared" si="0"/>
        <v/>
      </c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  <c r="J30" t="str">
        <f t="shared" si="6"/>
        <v/>
      </c>
      <c r="K30" t="str">
        <f t="shared" si="7"/>
        <v/>
      </c>
      <c r="L30" t="str">
        <f t="shared" si="8"/>
        <v/>
      </c>
      <c r="M30" t="str">
        <f t="shared" si="9"/>
        <v/>
      </c>
      <c r="N30" t="str">
        <f t="shared" si="10"/>
        <v/>
      </c>
      <c r="O30" t="str">
        <f t="shared" si="11"/>
        <v/>
      </c>
    </row>
    <row r="31" spans="1:15" x14ac:dyDescent="0.2">
      <c r="A31" s="2"/>
      <c r="B31" s="1"/>
      <c r="C31" s="1" t="s">
        <v>5</v>
      </c>
      <c r="D31" s="1" t="str">
        <f t="shared" si="0"/>
        <v/>
      </c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  <c r="I31" t="str">
        <f t="shared" si="5"/>
        <v/>
      </c>
      <c r="J31" t="str">
        <f t="shared" si="6"/>
        <v/>
      </c>
      <c r="K31" t="str">
        <f t="shared" si="7"/>
        <v/>
      </c>
      <c r="L31" t="str">
        <f t="shared" si="8"/>
        <v/>
      </c>
      <c r="M31" t="str">
        <f t="shared" si="9"/>
        <v/>
      </c>
      <c r="N31" t="str">
        <f t="shared" si="10"/>
        <v/>
      </c>
      <c r="O31" t="str">
        <f t="shared" si="11"/>
        <v/>
      </c>
    </row>
    <row r="32" spans="1:15" x14ac:dyDescent="0.2">
      <c r="A32" s="2"/>
      <c r="B32" s="1"/>
      <c r="C32" s="1" t="s">
        <v>6</v>
      </c>
      <c r="D32" s="1" t="str">
        <f t="shared" si="0"/>
        <v/>
      </c>
      <c r="E32" t="str">
        <f t="shared" si="1"/>
        <v/>
      </c>
      <c r="F32" t="str">
        <f t="shared" si="2"/>
        <v/>
      </c>
      <c r="G32" t="str">
        <f t="shared" si="3"/>
        <v/>
      </c>
      <c r="H32" t="str">
        <f t="shared" si="4"/>
        <v/>
      </c>
      <c r="I32" t="str">
        <f t="shared" si="5"/>
        <v/>
      </c>
      <c r="J32" t="str">
        <f t="shared" si="6"/>
        <v/>
      </c>
      <c r="K32" t="str">
        <f t="shared" si="7"/>
        <v/>
      </c>
      <c r="L32" t="str">
        <f t="shared" si="8"/>
        <v/>
      </c>
      <c r="M32" t="str">
        <f t="shared" si="9"/>
        <v/>
      </c>
      <c r="N32" t="str">
        <f t="shared" si="10"/>
        <v/>
      </c>
      <c r="O32" t="str">
        <f t="shared" si="11"/>
        <v/>
      </c>
    </row>
    <row r="33" spans="1:15" x14ac:dyDescent="0.2">
      <c r="A33" s="2" t="s">
        <v>29</v>
      </c>
      <c r="B33" s="1" t="s">
        <v>30</v>
      </c>
      <c r="C33" s="1" t="s">
        <v>3</v>
      </c>
      <c r="D33" s="1" t="str">
        <f t="shared" si="0"/>
        <v xml:space="preserve">"name": </v>
      </c>
      <c r="E33" t="str">
        <f t="shared" si="1"/>
        <v>"CORTEZ BRANCH LIBRARY(BOTH)",</v>
      </c>
      <c r="F33" t="str">
        <f t="shared" si="2"/>
        <v xml:space="preserve">"AddressLine": </v>
      </c>
      <c r="G33" t="str">
        <f t="shared" si="3"/>
        <v>"2803 HUNTER BLVD.",</v>
      </c>
      <c r="H33" t="str">
        <f t="shared" si="4"/>
        <v xml:space="preserve">"cityStateZip": </v>
      </c>
      <c r="I33" t="str">
        <f t="shared" si="5"/>
        <v>"SAN ANTONIO TX 78224",</v>
      </c>
      <c r="J33" t="str">
        <f t="shared" si="6"/>
        <v xml:space="preserve">"hoo": </v>
      </c>
      <c r="K33" t="str">
        <f t="shared" si="7"/>
        <v>"10/24/2022-10/28/2022 08:00 AM-06:00 PM",</v>
      </c>
      <c r="L33" t="str">
        <f t="shared" si="8"/>
        <v>"10/29/2022-10/29/2022 08:00 AM-08:00 PM",</v>
      </c>
      <c r="M33" t="str">
        <f t="shared" si="9"/>
        <v>"10/30/2022-10/30/2022 12:00 PM-06:00 PM",</v>
      </c>
      <c r="N33" t="str">
        <f t="shared" si="10"/>
        <v>"10/31/2022-11/04/2022 08:00 AM-08:00 PM"</v>
      </c>
      <c r="O33" t="str">
        <f t="shared" si="11"/>
        <v>{"name": "CORTEZ BRANCH LIBRARY(BOTH)","AddressLine": "2803 HUNTER BLVD.","cityStateZip": "SAN ANTONIO TX 78224","hoo": ["10/24/2022-10/28/2022 08:00 AM-06:00 PM","10/29/2022-10/29/2022 08:00 AM-08:00 PM","10/30/2022-10/30/2022 12:00 PM-06:00 PM","10/31/2022-11/04/2022 08:00 AM-08:00 PM"]},</v>
      </c>
    </row>
    <row r="34" spans="1:15" x14ac:dyDescent="0.2">
      <c r="A34" s="2"/>
      <c r="B34" s="1" t="s">
        <v>31</v>
      </c>
      <c r="C34" s="1" t="s">
        <v>4</v>
      </c>
      <c r="D34" s="1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3"/>
        <v/>
      </c>
      <c r="H34" t="str">
        <f t="shared" si="4"/>
        <v/>
      </c>
      <c r="I34" t="str">
        <f t="shared" si="5"/>
        <v/>
      </c>
      <c r="J34" t="str">
        <f t="shared" si="6"/>
        <v/>
      </c>
      <c r="K34" t="str">
        <f t="shared" si="7"/>
        <v/>
      </c>
      <c r="L34" t="str">
        <f t="shared" si="8"/>
        <v/>
      </c>
      <c r="M34" t="str">
        <f t="shared" si="9"/>
        <v/>
      </c>
      <c r="N34" t="str">
        <f t="shared" si="10"/>
        <v/>
      </c>
      <c r="O34" t="str">
        <f t="shared" si="11"/>
        <v/>
      </c>
    </row>
    <row r="35" spans="1:15" x14ac:dyDescent="0.2">
      <c r="A35" s="2"/>
      <c r="B35" s="1"/>
      <c r="C35" s="1" t="s">
        <v>5</v>
      </c>
      <c r="D35" s="1" t="str">
        <f t="shared" si="0"/>
        <v/>
      </c>
      <c r="E35" t="str">
        <f t="shared" si="1"/>
        <v/>
      </c>
      <c r="F35" t="str">
        <f t="shared" si="2"/>
        <v/>
      </c>
      <c r="G35" t="str">
        <f t="shared" si="3"/>
        <v/>
      </c>
      <c r="H35" t="str">
        <f t="shared" si="4"/>
        <v/>
      </c>
      <c r="I35" t="str">
        <f t="shared" si="5"/>
        <v/>
      </c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:15" x14ac:dyDescent="0.2">
      <c r="A36" s="2"/>
      <c r="B36" s="1"/>
      <c r="C36" s="1" t="s">
        <v>6</v>
      </c>
      <c r="D36" s="1" t="str">
        <f t="shared" si="0"/>
        <v/>
      </c>
      <c r="E36" t="str">
        <f t="shared" si="1"/>
        <v/>
      </c>
      <c r="F36" t="str">
        <f t="shared" si="2"/>
        <v/>
      </c>
      <c r="G36" t="str">
        <f t="shared" si="3"/>
        <v/>
      </c>
      <c r="H36" t="str">
        <f t="shared" si="4"/>
        <v/>
      </c>
      <c r="I36" t="str">
        <f t="shared" si="5"/>
        <v/>
      </c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:15" x14ac:dyDescent="0.2">
      <c r="A37" s="2" t="s">
        <v>32</v>
      </c>
      <c r="B37" s="1" t="s">
        <v>33</v>
      </c>
      <c r="C37" s="1" t="s">
        <v>3</v>
      </c>
      <c r="D37" s="1" t="str">
        <f t="shared" si="0"/>
        <v xml:space="preserve">"name": </v>
      </c>
      <c r="E37" t="str">
        <f t="shared" si="1"/>
        <v>"EAST CENTRAL ISD ADMIN BUILDING(BOTH)",</v>
      </c>
      <c r="F37" t="str">
        <f t="shared" si="2"/>
        <v xml:space="preserve">"AddressLine": </v>
      </c>
      <c r="G37" t="str">
        <f t="shared" si="3"/>
        <v>"6634 NEW SULPHUR SPRINGS RD.",</v>
      </c>
      <c r="H37" t="str">
        <f t="shared" si="4"/>
        <v xml:space="preserve">"cityStateZip": </v>
      </c>
      <c r="I37" t="str">
        <f t="shared" si="5"/>
        <v>"SAN ANTONIO TX 78263",</v>
      </c>
      <c r="J37" t="str">
        <f t="shared" si="6"/>
        <v xml:space="preserve">"hoo": </v>
      </c>
      <c r="K37" t="str">
        <f t="shared" si="7"/>
        <v>"10/24/2022-10/28/2022 08:00 AM-06:00 PM",</v>
      </c>
      <c r="L37" t="str">
        <f t="shared" si="8"/>
        <v>"10/29/2022-10/29/2022 08:00 AM-08:00 PM",</v>
      </c>
      <c r="M37" t="str">
        <f t="shared" si="9"/>
        <v>"10/30/2022-10/30/2022 12:00 PM-06:00 PM",</v>
      </c>
      <c r="N37" t="str">
        <f t="shared" si="10"/>
        <v>"10/31/2022-11/04/2022 08:00 AM-08:00 PM"</v>
      </c>
      <c r="O37" t="str">
        <f t="shared" si="11"/>
        <v>{"name": "EAST CENTRAL ISD ADMIN BUILDING(BOTH)","AddressLine": "6634 NEW SULPHUR SPRINGS RD.","cityStateZip": "SAN ANTONIO TX 78263","hoo": ["10/24/2022-10/28/2022 08:00 AM-06:00 PM","10/29/2022-10/29/2022 08:00 AM-08:00 PM","10/30/2022-10/30/2022 12:00 PM-06:00 PM","10/31/2022-11/04/2022 08:00 AM-08:00 PM"]},</v>
      </c>
    </row>
    <row r="38" spans="1:15" x14ac:dyDescent="0.2">
      <c r="A38" s="2"/>
      <c r="B38" s="1" t="s">
        <v>34</v>
      </c>
      <c r="C38" s="1" t="s">
        <v>4</v>
      </c>
      <c r="D38" s="1" t="str">
        <f t="shared" si="0"/>
        <v/>
      </c>
      <c r="E38" t="str">
        <f t="shared" si="1"/>
        <v/>
      </c>
      <c r="F38" t="str">
        <f t="shared" si="2"/>
        <v/>
      </c>
      <c r="G38" t="str">
        <f t="shared" si="3"/>
        <v/>
      </c>
      <c r="H38" t="str">
        <f t="shared" si="4"/>
        <v/>
      </c>
      <c r="I38" t="str">
        <f t="shared" si="5"/>
        <v/>
      </c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:15" x14ac:dyDescent="0.2">
      <c r="A39" s="2"/>
      <c r="B39" s="1"/>
      <c r="C39" s="1" t="s">
        <v>5</v>
      </c>
      <c r="D39" s="1" t="str">
        <f t="shared" si="0"/>
        <v/>
      </c>
      <c r="E39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I39" t="str">
        <f t="shared" si="5"/>
        <v/>
      </c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:15" x14ac:dyDescent="0.2">
      <c r="A40" s="2"/>
      <c r="B40" s="1"/>
      <c r="C40" s="1" t="s">
        <v>6</v>
      </c>
      <c r="D40" s="1" t="str">
        <f t="shared" si="0"/>
        <v/>
      </c>
      <c r="E40" t="str">
        <f t="shared" si="1"/>
        <v/>
      </c>
      <c r="F40" t="str">
        <f t="shared" si="2"/>
        <v/>
      </c>
      <c r="G40" t="str">
        <f t="shared" si="3"/>
        <v/>
      </c>
      <c r="H40" t="str">
        <f t="shared" si="4"/>
        <v/>
      </c>
      <c r="I40" t="str">
        <f t="shared" si="5"/>
        <v/>
      </c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1:15" x14ac:dyDescent="0.2">
      <c r="A41" s="2" t="s">
        <v>35</v>
      </c>
      <c r="B41" s="1" t="s">
        <v>36</v>
      </c>
      <c r="C41" s="1" t="s">
        <v>3</v>
      </c>
      <c r="D41" s="1" t="str">
        <f t="shared" si="0"/>
        <v xml:space="preserve">"name": </v>
      </c>
      <c r="E41" t="str">
        <f t="shared" si="1"/>
        <v>"ELMENDORF CITY HALL(BOTH)",</v>
      </c>
      <c r="F41" t="str">
        <f t="shared" si="2"/>
        <v xml:space="preserve">"AddressLine": </v>
      </c>
      <c r="G41" t="str">
        <f t="shared" si="3"/>
        <v>"4133 ELDRIDGE AVE.",</v>
      </c>
      <c r="H41" t="str">
        <f t="shared" si="4"/>
        <v xml:space="preserve">"cityStateZip": </v>
      </c>
      <c r="I41" t="str">
        <f t="shared" si="5"/>
        <v>"ELMENDORF TX 78237",</v>
      </c>
      <c r="J41" t="str">
        <f t="shared" si="6"/>
        <v xml:space="preserve">"hoo": </v>
      </c>
      <c r="K41" t="str">
        <f t="shared" si="7"/>
        <v>"10/24/2022-10/28/2022 08:00 AM-06:00 PM",</v>
      </c>
      <c r="L41" t="str">
        <f t="shared" si="8"/>
        <v>"10/29/2022-10/29/2022 08:00 AM-08:00 PM",</v>
      </c>
      <c r="M41" t="str">
        <f t="shared" si="9"/>
        <v>"10/30/2022-10/30/2022 12:00 PM-06:00 PM",</v>
      </c>
      <c r="N41" t="str">
        <f t="shared" si="10"/>
        <v>"10/31/2022-11/04/2022 08:00 AM-08:00 PM"</v>
      </c>
      <c r="O41" t="str">
        <f t="shared" si="11"/>
        <v>{"name": "ELMENDORF CITY HALL(BOTH)","AddressLine": "4133 ELDRIDGE AVE.","cityStateZip": "ELMENDORF TX 78237","hoo": ["10/24/2022-10/28/2022 08:00 AM-06:00 PM","10/29/2022-10/29/2022 08:00 AM-08:00 PM","10/30/2022-10/30/2022 12:00 PM-06:00 PM","10/31/2022-11/04/2022 08:00 AM-08:00 PM"]},</v>
      </c>
    </row>
    <row r="42" spans="1:15" x14ac:dyDescent="0.2">
      <c r="A42" s="2"/>
      <c r="B42" s="1" t="s">
        <v>37</v>
      </c>
      <c r="C42" s="1" t="s">
        <v>4</v>
      </c>
      <c r="D42" s="1" t="str">
        <f t="shared" si="0"/>
        <v/>
      </c>
      <c r="E42" t="str">
        <f t="shared" si="1"/>
        <v/>
      </c>
      <c r="F42" t="str">
        <f t="shared" si="2"/>
        <v/>
      </c>
      <c r="G42" t="str">
        <f t="shared" si="3"/>
        <v/>
      </c>
      <c r="H42" t="str">
        <f t="shared" si="4"/>
        <v/>
      </c>
      <c r="I42" t="str">
        <f t="shared" si="5"/>
        <v/>
      </c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:15" x14ac:dyDescent="0.2">
      <c r="A43" s="2"/>
      <c r="B43" s="1"/>
      <c r="C43" s="1" t="s">
        <v>5</v>
      </c>
      <c r="D43" s="1" t="str">
        <f t="shared" si="0"/>
        <v/>
      </c>
      <c r="E43" t="str">
        <f t="shared" si="1"/>
        <v/>
      </c>
      <c r="F43" t="str">
        <f t="shared" si="2"/>
        <v/>
      </c>
      <c r="G43" t="str">
        <f t="shared" si="3"/>
        <v/>
      </c>
      <c r="H43" t="str">
        <f t="shared" si="4"/>
        <v/>
      </c>
      <c r="I43" t="str">
        <f t="shared" si="5"/>
        <v/>
      </c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:15" x14ac:dyDescent="0.2">
      <c r="A44" s="2"/>
      <c r="B44" s="1"/>
      <c r="C44" s="1" t="s">
        <v>6</v>
      </c>
      <c r="D44" s="1" t="str">
        <f t="shared" si="0"/>
        <v/>
      </c>
      <c r="E44" t="str">
        <f t="shared" si="1"/>
        <v/>
      </c>
      <c r="F44" t="str">
        <f t="shared" si="2"/>
        <v/>
      </c>
      <c r="G44" t="str">
        <f t="shared" si="3"/>
        <v/>
      </c>
      <c r="H44" t="str">
        <f t="shared" si="4"/>
        <v/>
      </c>
      <c r="I44" t="str">
        <f t="shared" si="5"/>
        <v/>
      </c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:15" x14ac:dyDescent="0.2">
      <c r="A45" s="2" t="s">
        <v>38</v>
      </c>
      <c r="B45" s="1" t="s">
        <v>39</v>
      </c>
      <c r="C45" s="1" t="s">
        <v>3</v>
      </c>
      <c r="D45" s="1" t="str">
        <f t="shared" si="0"/>
        <v xml:space="preserve">"name": </v>
      </c>
      <c r="E45" t="str">
        <f t="shared" si="1"/>
        <v>"ENCINO BRANCH LIBRARY(BOTH)",</v>
      </c>
      <c r="F45" t="str">
        <f t="shared" si="2"/>
        <v xml:space="preserve">"AddressLine": </v>
      </c>
      <c r="G45" t="str">
        <f t="shared" si="3"/>
        <v>"2515 E. EVANS RD.",</v>
      </c>
      <c r="H45" t="str">
        <f t="shared" si="4"/>
        <v xml:space="preserve">"cityStateZip": </v>
      </c>
      <c r="I45" t="str">
        <f t="shared" si="5"/>
        <v>"SAN ANTONIO TX 78259",</v>
      </c>
      <c r="J45" t="str">
        <f t="shared" si="6"/>
        <v xml:space="preserve">"hoo": </v>
      </c>
      <c r="K45" t="str">
        <f t="shared" si="7"/>
        <v>"10/24/2022-10/28/2022 08:00 AM-06:00 PM",</v>
      </c>
      <c r="L45" t="str">
        <f t="shared" si="8"/>
        <v>"10/29/2022-10/29/2022 08:00 AM-08:00 PM",</v>
      </c>
      <c r="M45" t="str">
        <f t="shared" si="9"/>
        <v>"10/30/2022-10/30/2022 12:00 PM-06:00 PM",</v>
      </c>
      <c r="N45" t="str">
        <f t="shared" si="10"/>
        <v>"10/31/2022-11/04/2022 08:00 AM-08:00 PM"</v>
      </c>
      <c r="O45" t="str">
        <f t="shared" si="11"/>
        <v>{"name": "ENCINO BRANCH LIBRARY(BOTH)","AddressLine": "2515 E. EVANS RD.","cityStateZip": "SAN ANTONIO TX 78259","hoo": ["10/24/2022-10/28/2022 08:00 AM-06:00 PM","10/29/2022-10/29/2022 08:00 AM-08:00 PM","10/30/2022-10/30/2022 12:00 PM-06:00 PM","10/31/2022-11/04/2022 08:00 AM-08:00 PM"]},</v>
      </c>
    </row>
    <row r="46" spans="1:15" x14ac:dyDescent="0.2">
      <c r="A46" s="2"/>
      <c r="B46" s="1" t="s">
        <v>40</v>
      </c>
      <c r="C46" s="1" t="s">
        <v>4</v>
      </c>
      <c r="D46" s="1" t="str">
        <f t="shared" si="0"/>
        <v/>
      </c>
      <c r="E46" t="str">
        <f t="shared" si="1"/>
        <v/>
      </c>
      <c r="F46" t="str">
        <f t="shared" si="2"/>
        <v/>
      </c>
      <c r="G46" t="str">
        <f t="shared" si="3"/>
        <v/>
      </c>
      <c r="H46" t="str">
        <f t="shared" si="4"/>
        <v/>
      </c>
      <c r="I46" t="str">
        <f t="shared" si="5"/>
        <v/>
      </c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:15" x14ac:dyDescent="0.2">
      <c r="A47" s="2"/>
      <c r="B47" s="1"/>
      <c r="C47" s="1" t="s">
        <v>5</v>
      </c>
      <c r="D47" s="1" t="str">
        <f t="shared" si="0"/>
        <v/>
      </c>
      <c r="E47" t="str">
        <f t="shared" si="1"/>
        <v/>
      </c>
      <c r="F47" t="str">
        <f t="shared" si="2"/>
        <v/>
      </c>
      <c r="G47" t="str">
        <f t="shared" si="3"/>
        <v/>
      </c>
      <c r="H47" t="str">
        <f t="shared" si="4"/>
        <v/>
      </c>
      <c r="I47" t="str">
        <f t="shared" si="5"/>
        <v/>
      </c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:15" x14ac:dyDescent="0.2">
      <c r="A48" s="2"/>
      <c r="B48" s="1"/>
      <c r="C48" s="1" t="s">
        <v>6</v>
      </c>
      <c r="D48" s="1" t="str">
        <f t="shared" si="0"/>
        <v/>
      </c>
      <c r="E48" t="str">
        <f t="shared" si="1"/>
        <v/>
      </c>
      <c r="F48" t="str">
        <f t="shared" si="2"/>
        <v/>
      </c>
      <c r="G48" t="str">
        <f t="shared" si="3"/>
        <v/>
      </c>
      <c r="H48" t="str">
        <f t="shared" si="4"/>
        <v/>
      </c>
      <c r="I48" t="str">
        <f t="shared" si="5"/>
        <v/>
      </c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:15" x14ac:dyDescent="0.2">
      <c r="A49" s="2" t="s">
        <v>41</v>
      </c>
      <c r="B49" s="1" t="s">
        <v>42</v>
      </c>
      <c r="C49" s="1" t="s">
        <v>3</v>
      </c>
      <c r="D49" s="1" t="str">
        <f t="shared" si="0"/>
        <v xml:space="preserve">"name": </v>
      </c>
      <c r="E49" t="str">
        <f t="shared" si="1"/>
        <v>"FRANK GARRETT MULTI SERVICE CENTER(BOTH)",</v>
      </c>
      <c r="F49" t="str">
        <f t="shared" si="2"/>
        <v xml:space="preserve">"AddressLine": </v>
      </c>
      <c r="G49" t="str">
        <f t="shared" si="3"/>
        <v>"1226 NW 18TH STREET",</v>
      </c>
      <c r="H49" t="str">
        <f t="shared" si="4"/>
        <v xml:space="preserve">"cityStateZip": </v>
      </c>
      <c r="I49" t="str">
        <f t="shared" si="5"/>
        <v>"SAN ANTONIO TX 78207",</v>
      </c>
      <c r="J49" t="str">
        <f t="shared" si="6"/>
        <v xml:space="preserve">"hoo": </v>
      </c>
      <c r="K49" t="str">
        <f t="shared" si="7"/>
        <v>"10/24/2022-10/28/2022 08:00 AM-06:00 PM",</v>
      </c>
      <c r="L49" t="str">
        <f t="shared" si="8"/>
        <v>"10/29/2022-10/29/2022 08:00 AM-08:00 PM",</v>
      </c>
      <c r="M49" t="str">
        <f t="shared" si="9"/>
        <v>"10/30/2022-10/30/2022 12:00 PM-06:00 PM",</v>
      </c>
      <c r="N49" t="str">
        <f t="shared" si="10"/>
        <v>"10/31/2022-11/04/2022 08:00 AM-08:00 PM"</v>
      </c>
      <c r="O49" t="str">
        <f t="shared" si="11"/>
        <v>{"name": "FRANK GARRETT MULTI SERVICE CENTER(BOTH)","AddressLine": "1226 NW 18TH STREET","cityStateZip": "SAN ANTONIO TX 78207","hoo": ["10/24/2022-10/28/2022 08:00 AM-06:00 PM","10/29/2022-10/29/2022 08:00 AM-08:00 PM","10/30/2022-10/30/2022 12:00 PM-06:00 PM","10/31/2022-11/04/2022 08:00 AM-08:00 PM"]},</v>
      </c>
    </row>
    <row r="50" spans="1:15" x14ac:dyDescent="0.2">
      <c r="A50" s="2"/>
      <c r="B50" s="1" t="s">
        <v>2</v>
      </c>
      <c r="C50" s="1" t="s">
        <v>4</v>
      </c>
      <c r="D50" s="1" t="str">
        <f t="shared" si="0"/>
        <v/>
      </c>
      <c r="E50" t="str">
        <f t="shared" si="1"/>
        <v/>
      </c>
      <c r="F50" t="str">
        <f t="shared" si="2"/>
        <v/>
      </c>
      <c r="G50" t="str">
        <f t="shared" si="3"/>
        <v/>
      </c>
      <c r="H50" t="str">
        <f t="shared" si="4"/>
        <v/>
      </c>
      <c r="I50" t="str">
        <f t="shared" si="5"/>
        <v/>
      </c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:15" x14ac:dyDescent="0.2">
      <c r="A51" s="2"/>
      <c r="B51" s="1"/>
      <c r="C51" s="1" t="s">
        <v>5</v>
      </c>
      <c r="D51" s="1" t="str">
        <f t="shared" si="0"/>
        <v/>
      </c>
      <c r="E51" t="str">
        <f t="shared" si="1"/>
        <v/>
      </c>
      <c r="F51" t="str">
        <f t="shared" si="2"/>
        <v/>
      </c>
      <c r="G51" t="str">
        <f t="shared" si="3"/>
        <v/>
      </c>
      <c r="H51" t="str">
        <f t="shared" si="4"/>
        <v/>
      </c>
      <c r="I51" t="str">
        <f t="shared" si="5"/>
        <v/>
      </c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:15" x14ac:dyDescent="0.2">
      <c r="A52" s="2"/>
      <c r="B52" s="1"/>
      <c r="C52" s="1" t="s">
        <v>6</v>
      </c>
      <c r="D52" s="1" t="str">
        <f t="shared" si="0"/>
        <v/>
      </c>
      <c r="E52" t="str">
        <f t="shared" si="1"/>
        <v/>
      </c>
      <c r="F52" t="str">
        <f t="shared" si="2"/>
        <v/>
      </c>
      <c r="G52" t="str">
        <f t="shared" si="3"/>
        <v/>
      </c>
      <c r="H52" t="str">
        <f t="shared" si="4"/>
        <v/>
      </c>
      <c r="I52" t="str">
        <f t="shared" si="5"/>
        <v/>
      </c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:15" x14ac:dyDescent="0.2">
      <c r="A53" s="2" t="s">
        <v>43</v>
      </c>
      <c r="B53" s="1" t="s">
        <v>44</v>
      </c>
      <c r="C53" s="1" t="s">
        <v>3</v>
      </c>
      <c r="D53" s="1" t="str">
        <f t="shared" si="0"/>
        <v xml:space="preserve">"name": </v>
      </c>
      <c r="E53" t="str">
        <f t="shared" si="1"/>
        <v>"GREAT NORTHWEST BRANCH LIBRARY(BOTH)",</v>
      </c>
      <c r="F53" t="str">
        <f t="shared" si="2"/>
        <v xml:space="preserve">"AddressLine": </v>
      </c>
      <c r="G53" t="str">
        <f t="shared" si="3"/>
        <v>"9050 WELLWOOD",</v>
      </c>
      <c r="H53" t="str">
        <f t="shared" si="4"/>
        <v xml:space="preserve">"cityStateZip": </v>
      </c>
      <c r="I53" t="str">
        <f t="shared" si="5"/>
        <v>"SAN ANTONIO TX 78250",</v>
      </c>
      <c r="J53" t="str">
        <f t="shared" si="6"/>
        <v xml:space="preserve">"hoo": </v>
      </c>
      <c r="K53" t="str">
        <f t="shared" si="7"/>
        <v>"10/24/2022-10/28/2022 08:00 AM-06:00 PM",</v>
      </c>
      <c r="L53" t="str">
        <f t="shared" si="8"/>
        <v>"10/29/2022-10/29/2022 08:00 AM-08:00 PM",</v>
      </c>
      <c r="M53" t="str">
        <f t="shared" si="9"/>
        <v>"10/30/2022-10/30/2022 12:00 PM-06:00 PM",</v>
      </c>
      <c r="N53" t="str">
        <f t="shared" si="10"/>
        <v>"10/31/2022-11/04/2022 08:00 AM-08:00 PM"</v>
      </c>
      <c r="O53" t="str">
        <f t="shared" si="11"/>
        <v>{"name": "GREAT NORTHWEST BRANCH LIBRARY(BOTH)","AddressLine": "9050 WELLWOOD","cityStateZip": "SAN ANTONIO TX 78250","hoo": ["10/24/2022-10/28/2022 08:00 AM-06:00 PM","10/29/2022-10/29/2022 08:00 AM-08:00 PM","10/30/2022-10/30/2022 12:00 PM-06:00 PM","10/31/2022-11/04/2022 08:00 AM-08:00 PM"]},</v>
      </c>
    </row>
    <row r="54" spans="1:15" x14ac:dyDescent="0.2">
      <c r="A54" s="2"/>
      <c r="B54" s="1" t="s">
        <v>45</v>
      </c>
      <c r="C54" s="1" t="s">
        <v>4</v>
      </c>
      <c r="D54" s="1" t="str">
        <f t="shared" si="0"/>
        <v/>
      </c>
      <c r="E54" t="str">
        <f t="shared" si="1"/>
        <v/>
      </c>
      <c r="F54" t="str">
        <f t="shared" si="2"/>
        <v/>
      </c>
      <c r="G54" t="str">
        <f t="shared" si="3"/>
        <v/>
      </c>
      <c r="H54" t="str">
        <f t="shared" si="4"/>
        <v/>
      </c>
      <c r="I54" t="str">
        <f t="shared" si="5"/>
        <v/>
      </c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:15" x14ac:dyDescent="0.2">
      <c r="A55" s="2"/>
      <c r="B55" s="1"/>
      <c r="C55" s="1" t="s">
        <v>5</v>
      </c>
      <c r="D55" s="1" t="str">
        <f t="shared" si="0"/>
        <v/>
      </c>
      <c r="E55" t="str">
        <f t="shared" si="1"/>
        <v/>
      </c>
      <c r="F55" t="str">
        <f t="shared" si="2"/>
        <v/>
      </c>
      <c r="G55" t="str">
        <f t="shared" si="3"/>
        <v/>
      </c>
      <c r="H55" t="str">
        <f t="shared" si="4"/>
        <v/>
      </c>
      <c r="I55" t="str">
        <f t="shared" si="5"/>
        <v/>
      </c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:15" x14ac:dyDescent="0.2">
      <c r="A56" s="2"/>
      <c r="B56" s="1"/>
      <c r="C56" s="1" t="s">
        <v>6</v>
      </c>
      <c r="D56" s="1" t="str">
        <f t="shared" si="0"/>
        <v/>
      </c>
      <c r="E56" t="str">
        <f t="shared" si="1"/>
        <v/>
      </c>
      <c r="F56" t="str">
        <f t="shared" si="2"/>
        <v/>
      </c>
      <c r="G56" t="str">
        <f t="shared" si="3"/>
        <v/>
      </c>
      <c r="H56" t="str">
        <f t="shared" si="4"/>
        <v/>
      </c>
      <c r="I56" t="str">
        <f t="shared" si="5"/>
        <v/>
      </c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:15" x14ac:dyDescent="0.2">
      <c r="A57" s="2" t="s">
        <v>46</v>
      </c>
      <c r="B57" s="1" t="s">
        <v>47</v>
      </c>
      <c r="C57" s="1" t="s">
        <v>3</v>
      </c>
      <c r="D57" s="1" t="str">
        <f t="shared" si="0"/>
        <v xml:space="preserve">"name": </v>
      </c>
      <c r="E57" t="str">
        <f t="shared" si="1"/>
        <v>"GUERRA BRANCH LIBRARY(BOTH)",</v>
      </c>
      <c r="F57" t="str">
        <f t="shared" si="2"/>
        <v xml:space="preserve">"AddressLine": </v>
      </c>
      <c r="G57" t="str">
        <f t="shared" si="3"/>
        <v>"7978 W. MILITARY DRIVE",</v>
      </c>
      <c r="H57" t="str">
        <f t="shared" si="4"/>
        <v xml:space="preserve">"cityStateZip": </v>
      </c>
      <c r="I57" t="str">
        <f t="shared" si="5"/>
        <v>"SAN ANTONIO TX 78227",</v>
      </c>
      <c r="J57" t="str">
        <f t="shared" si="6"/>
        <v xml:space="preserve">"hoo": </v>
      </c>
      <c r="K57" t="str">
        <f t="shared" si="7"/>
        <v>"10/24/2022-10/28/2022 08:00 AM-06:00 PM",</v>
      </c>
      <c r="L57" t="str">
        <f t="shared" si="8"/>
        <v>"10/29/2022-10/29/2022 08:00 AM-08:00 PM",</v>
      </c>
      <c r="M57" t="str">
        <f t="shared" si="9"/>
        <v>"10/30/2022-10/30/2022 12:00 PM-06:00 PM",</v>
      </c>
      <c r="N57" t="str">
        <f t="shared" si="10"/>
        <v>"10/31/2022-11/04/2022 08:00 AM-08:00 PM"</v>
      </c>
      <c r="O57" t="str">
        <f t="shared" si="11"/>
        <v>{"name": "GUERRA BRANCH LIBRARY(BOTH)","AddressLine": "7978 W. MILITARY DRIVE","cityStateZip": "SAN ANTONIO TX 78227","hoo": ["10/24/2022-10/28/2022 08:00 AM-06:00 PM","10/29/2022-10/29/2022 08:00 AM-08:00 PM","10/30/2022-10/30/2022 12:00 PM-06:00 PM","10/31/2022-11/04/2022 08:00 AM-08:00 PM"]},</v>
      </c>
    </row>
    <row r="58" spans="1:15" x14ac:dyDescent="0.2">
      <c r="A58" s="2"/>
      <c r="B58" s="1" t="s">
        <v>48</v>
      </c>
      <c r="C58" s="1" t="s">
        <v>4</v>
      </c>
      <c r="D58" s="1" t="str">
        <f t="shared" si="0"/>
        <v/>
      </c>
      <c r="E58" t="str">
        <f t="shared" si="1"/>
        <v/>
      </c>
      <c r="F58" t="str">
        <f t="shared" si="2"/>
        <v/>
      </c>
      <c r="G58" t="str">
        <f t="shared" si="3"/>
        <v/>
      </c>
      <c r="H58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:15" x14ac:dyDescent="0.2">
      <c r="A59" s="2"/>
      <c r="B59" s="1"/>
      <c r="C59" s="1" t="s">
        <v>5</v>
      </c>
      <c r="D59" s="1" t="str">
        <f t="shared" si="0"/>
        <v/>
      </c>
      <c r="E59" t="str">
        <f t="shared" si="1"/>
        <v/>
      </c>
      <c r="F59" t="str">
        <f t="shared" si="2"/>
        <v/>
      </c>
      <c r="G59" t="str">
        <f t="shared" si="3"/>
        <v/>
      </c>
      <c r="H59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:15" x14ac:dyDescent="0.2">
      <c r="A60" s="2"/>
      <c r="B60" s="1"/>
      <c r="C60" s="1" t="s">
        <v>6</v>
      </c>
      <c r="D60" s="1" t="str">
        <f t="shared" si="0"/>
        <v/>
      </c>
      <c r="E60" t="str">
        <f t="shared" si="1"/>
        <v/>
      </c>
      <c r="F60" t="str">
        <f t="shared" si="2"/>
        <v/>
      </c>
      <c r="G60" t="str">
        <f t="shared" si="3"/>
        <v/>
      </c>
      <c r="H60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:15" x14ac:dyDescent="0.2">
      <c r="A61" s="2" t="s">
        <v>49</v>
      </c>
      <c r="B61" s="1" t="s">
        <v>50</v>
      </c>
      <c r="C61" s="1" t="s">
        <v>3</v>
      </c>
      <c r="D61" s="1" t="str">
        <f t="shared" si="0"/>
        <v xml:space="preserve">"name": </v>
      </c>
      <c r="E61" t="str">
        <f t="shared" si="1"/>
        <v>"HELOTES CITY HALL(BOTH)",</v>
      </c>
      <c r="F61" t="str">
        <f t="shared" si="2"/>
        <v xml:space="preserve">"AddressLine": </v>
      </c>
      <c r="G61" t="str">
        <f t="shared" si="3"/>
        <v>"12951 BANDERA ROAD",</v>
      </c>
      <c r="H61" t="str">
        <f t="shared" si="4"/>
        <v xml:space="preserve">"cityStateZip": </v>
      </c>
      <c r="I61" t="str">
        <f t="shared" si="5"/>
        <v>"HELOTES TX 78023",</v>
      </c>
      <c r="J61" t="str">
        <f t="shared" si="6"/>
        <v xml:space="preserve">"hoo": </v>
      </c>
      <c r="K61" t="str">
        <f t="shared" si="7"/>
        <v>"10/24/2022-10/28/2022 08:00 AM-06:00 PM",</v>
      </c>
      <c r="L61" t="str">
        <f t="shared" si="8"/>
        <v>"10/29/2022-10/29/2022 08:00 AM-08:00 PM",</v>
      </c>
      <c r="M61" t="str">
        <f t="shared" si="9"/>
        <v>"10/30/2022-10/30/2022 12:00 PM-06:00 PM",</v>
      </c>
      <c r="N61" t="str">
        <f t="shared" si="10"/>
        <v>"10/31/2022-11/04/2022 08:00 AM-08:00 PM"</v>
      </c>
      <c r="O61" t="str">
        <f t="shared" si="11"/>
        <v>{"name": "HELOTES CITY HALL(BOTH)","AddressLine": "12951 BANDERA ROAD","cityStateZip": "HELOTES TX 78023","hoo": ["10/24/2022-10/28/2022 08:00 AM-06:00 PM","10/29/2022-10/29/2022 08:00 AM-08:00 PM","10/30/2022-10/30/2022 12:00 PM-06:00 PM","10/31/2022-11/04/2022 08:00 AM-08:00 PM"]},</v>
      </c>
    </row>
    <row r="62" spans="1:15" x14ac:dyDescent="0.2">
      <c r="A62" s="2"/>
      <c r="B62" s="1" t="s">
        <v>51</v>
      </c>
      <c r="C62" s="1" t="s">
        <v>4</v>
      </c>
      <c r="D62" s="1" t="str">
        <f t="shared" si="0"/>
        <v/>
      </c>
      <c r="E62" t="str">
        <f t="shared" si="1"/>
        <v/>
      </c>
      <c r="F62" t="str">
        <f t="shared" si="2"/>
        <v/>
      </c>
      <c r="G62" t="str">
        <f t="shared" si="3"/>
        <v/>
      </c>
      <c r="H62" t="str">
        <f t="shared" si="4"/>
        <v/>
      </c>
      <c r="I62" t="str">
        <f t="shared" si="5"/>
        <v/>
      </c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:15" x14ac:dyDescent="0.2">
      <c r="A63" s="2"/>
      <c r="B63" s="1"/>
      <c r="C63" s="1" t="s">
        <v>5</v>
      </c>
      <c r="D63" s="1" t="str">
        <f t="shared" si="0"/>
        <v/>
      </c>
      <c r="E63" t="str">
        <f t="shared" si="1"/>
        <v/>
      </c>
      <c r="F63" t="str">
        <f t="shared" si="2"/>
        <v/>
      </c>
      <c r="G63" t="str">
        <f t="shared" si="3"/>
        <v/>
      </c>
      <c r="H63" t="str">
        <f t="shared" si="4"/>
        <v/>
      </c>
      <c r="I63" t="str">
        <f t="shared" si="5"/>
        <v/>
      </c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:15" x14ac:dyDescent="0.2">
      <c r="A64" s="2"/>
      <c r="B64" s="1"/>
      <c r="C64" s="1" t="s">
        <v>6</v>
      </c>
      <c r="D64" s="1" t="str">
        <f t="shared" si="0"/>
        <v/>
      </c>
      <c r="E64" t="str">
        <f t="shared" si="1"/>
        <v/>
      </c>
      <c r="F64" t="str">
        <f t="shared" si="2"/>
        <v/>
      </c>
      <c r="G64" t="str">
        <f t="shared" si="3"/>
        <v/>
      </c>
      <c r="H64" t="str">
        <f t="shared" si="4"/>
        <v/>
      </c>
      <c r="I64" t="str">
        <f t="shared" si="5"/>
        <v/>
      </c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:15" x14ac:dyDescent="0.2">
      <c r="A65" s="2" t="s">
        <v>52</v>
      </c>
      <c r="B65" s="1" t="s">
        <v>53</v>
      </c>
      <c r="C65" s="1" t="s">
        <v>3</v>
      </c>
      <c r="D65" s="1" t="str">
        <f t="shared" si="0"/>
        <v xml:space="preserve">"name": </v>
      </c>
      <c r="E65" t="str">
        <f t="shared" si="1"/>
        <v>"IGO BRANCH LIBRARY(BOTH)",</v>
      </c>
      <c r="F65" t="str">
        <f t="shared" si="2"/>
        <v xml:space="preserve">"AddressLine": </v>
      </c>
      <c r="G65" t="str">
        <f t="shared" si="3"/>
        <v>"13330 KYLE SEALE PARKWAY",</v>
      </c>
      <c r="H65" t="str">
        <f t="shared" si="4"/>
        <v xml:space="preserve">"cityStateZip": </v>
      </c>
      <c r="I65" t="str">
        <f t="shared" si="5"/>
        <v>"SAN ANTONIO TX 78249",</v>
      </c>
      <c r="J65" t="str">
        <f t="shared" si="6"/>
        <v xml:space="preserve">"hoo": </v>
      </c>
      <c r="K65" t="str">
        <f t="shared" si="7"/>
        <v>"10/24/2022-10/28/2022 08:00 AM-06:00 PM",</v>
      </c>
      <c r="L65" t="str">
        <f t="shared" si="8"/>
        <v>"10/29/2022-10/29/2022 08:00 AM-08:00 PM",</v>
      </c>
      <c r="M65" t="str">
        <f t="shared" si="9"/>
        <v>"10/30/2022-10/30/2022 12:00 PM-06:00 PM",</v>
      </c>
      <c r="N65" t="str">
        <f t="shared" si="10"/>
        <v>"10/31/2022-11/04/2022 08:00 AM-08:00 PM"</v>
      </c>
      <c r="O65" t="str">
        <f t="shared" si="11"/>
        <v>{"name": "IGO BRANCH LIBRARY(BOTH)","AddressLine": "13330 KYLE SEALE PARKWAY","cityStateZip": "SAN ANTONIO TX 78249","hoo": ["10/24/2022-10/28/2022 08:00 AM-06:00 PM","10/29/2022-10/29/2022 08:00 AM-08:00 PM","10/30/2022-10/30/2022 12:00 PM-06:00 PM","10/31/2022-11/04/2022 08:00 AM-08:00 PM"]},</v>
      </c>
    </row>
    <row r="66" spans="1:15" x14ac:dyDescent="0.2">
      <c r="A66" s="2"/>
      <c r="B66" s="1" t="s">
        <v>54</v>
      </c>
      <c r="C66" s="1" t="s">
        <v>4</v>
      </c>
      <c r="D66" s="1" t="str">
        <f t="shared" ref="D66:D129" si="12">IF($A66&lt;&gt;"","""name"": ","")</f>
        <v/>
      </c>
      <c r="E66" t="str">
        <f t="shared" ref="E66:E129" si="13">IF($A66&lt;&gt;"",""""&amp;A66&amp;""",","")</f>
        <v/>
      </c>
      <c r="F66" t="str">
        <f t="shared" ref="F66:F129" si="14">IF($A66&lt;&gt;"","""AddressLine"": ","")</f>
        <v/>
      </c>
      <c r="G66" t="str">
        <f t="shared" ref="G66:G129" si="15">IF($A66&lt;&gt;"",""""&amp;B66&amp;""",","")</f>
        <v/>
      </c>
      <c r="H66" t="str">
        <f t="shared" ref="H66:H129" si="16">IF($A66&lt;&gt;"","""cityStateZip"": ","")</f>
        <v/>
      </c>
      <c r="I66" t="str">
        <f t="shared" ref="I66:I129" si="17">IF($A66&lt;&gt;"",""""&amp;B67&amp;""",","")</f>
        <v/>
      </c>
      <c r="J66" t="str">
        <f t="shared" ref="J66:J129" si="18">IF($A66&lt;&gt;"","""hoo"": ","")</f>
        <v/>
      </c>
      <c r="K66" t="str">
        <f t="shared" ref="K66:K129" si="19">IF($A66&lt;&gt;"",""""&amp;C66&amp;""",","")</f>
        <v/>
      </c>
      <c r="L66" t="str">
        <f t="shared" ref="L66:L129" si="20">IF($A66&lt;&gt;"",""""&amp;C67&amp;""",","")</f>
        <v/>
      </c>
      <c r="M66" t="str">
        <f t="shared" ref="M66:M129" si="21">IF($A66&lt;&gt;"",""""&amp;C68&amp;""",","")</f>
        <v/>
      </c>
      <c r="N66" t="str">
        <f t="shared" ref="N66:N129" si="22">IF($A66&lt;&gt;"",""""&amp;C69&amp;"""","")</f>
        <v/>
      </c>
      <c r="O66" t="str">
        <f t="shared" ref="O66:O129" si="23">IF($A66&lt;&gt;"",_xlfn.CONCAT("{",D66:J66,"[",K66:N66,"]},"),"")</f>
        <v/>
      </c>
    </row>
    <row r="67" spans="1:15" x14ac:dyDescent="0.2">
      <c r="A67" s="2"/>
      <c r="B67" s="1"/>
      <c r="C67" s="1" t="s">
        <v>5</v>
      </c>
      <c r="D67" s="1" t="str">
        <f t="shared" si="12"/>
        <v/>
      </c>
      <c r="E67" t="str">
        <f t="shared" si="13"/>
        <v/>
      </c>
      <c r="F67" t="str">
        <f t="shared" si="14"/>
        <v/>
      </c>
      <c r="G67" t="str">
        <f t="shared" si="15"/>
        <v/>
      </c>
      <c r="H67" t="str">
        <f t="shared" si="16"/>
        <v/>
      </c>
      <c r="I67" t="str">
        <f t="shared" si="17"/>
        <v/>
      </c>
      <c r="J67" t="str">
        <f t="shared" si="18"/>
        <v/>
      </c>
      <c r="K67" t="str">
        <f t="shared" si="19"/>
        <v/>
      </c>
      <c r="L67" t="str">
        <f t="shared" si="20"/>
        <v/>
      </c>
      <c r="M67" t="str">
        <f t="shared" si="21"/>
        <v/>
      </c>
      <c r="N67" t="str">
        <f t="shared" si="22"/>
        <v/>
      </c>
      <c r="O67" t="str">
        <f t="shared" si="23"/>
        <v/>
      </c>
    </row>
    <row r="68" spans="1:15" x14ac:dyDescent="0.2">
      <c r="A68" s="2"/>
      <c r="B68" s="1"/>
      <c r="C68" s="1" t="s">
        <v>6</v>
      </c>
      <c r="D68" s="1" t="str">
        <f t="shared" si="12"/>
        <v/>
      </c>
      <c r="E68" t="str">
        <f t="shared" si="13"/>
        <v/>
      </c>
      <c r="F68" t="str">
        <f t="shared" si="14"/>
        <v/>
      </c>
      <c r="G68" t="str">
        <f t="shared" si="15"/>
        <v/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tr">
        <f t="shared" si="19"/>
        <v/>
      </c>
      <c r="L68" t="str">
        <f t="shared" si="20"/>
        <v/>
      </c>
      <c r="M68" t="str">
        <f t="shared" si="21"/>
        <v/>
      </c>
      <c r="N68" t="str">
        <f t="shared" si="22"/>
        <v/>
      </c>
      <c r="O68" t="str">
        <f t="shared" si="23"/>
        <v/>
      </c>
    </row>
    <row r="69" spans="1:15" x14ac:dyDescent="0.2">
      <c r="A69" s="2" t="s">
        <v>55</v>
      </c>
      <c r="B69" s="1" t="s">
        <v>56</v>
      </c>
      <c r="C69" s="1" t="s">
        <v>3</v>
      </c>
      <c r="D69" s="1" t="str">
        <f t="shared" si="12"/>
        <v xml:space="preserve">"name": </v>
      </c>
      <c r="E69" t="str">
        <f t="shared" si="13"/>
        <v>"JOHNSTON BRANCH LIBRARY(BOTH)",</v>
      </c>
      <c r="F69" t="str">
        <f t="shared" si="14"/>
        <v xml:space="preserve">"AddressLine": </v>
      </c>
      <c r="G69" t="str">
        <f t="shared" si="15"/>
        <v>"6307 SUN VALLEY DRIVE",</v>
      </c>
      <c r="H69" t="str">
        <f t="shared" si="16"/>
        <v xml:space="preserve">"cityStateZip": </v>
      </c>
      <c r="I69" t="str">
        <f t="shared" si="17"/>
        <v>"SAN ANTONIO TX 78227",</v>
      </c>
      <c r="J69" t="str">
        <f t="shared" si="18"/>
        <v xml:space="preserve">"hoo": </v>
      </c>
      <c r="K69" t="str">
        <f t="shared" si="19"/>
        <v>"10/24/2022-10/28/2022 08:00 AM-06:00 PM",</v>
      </c>
      <c r="L69" t="str">
        <f t="shared" si="20"/>
        <v>"10/29/2022-10/29/2022 08:00 AM-08:00 PM",</v>
      </c>
      <c r="M69" t="str">
        <f t="shared" si="21"/>
        <v>"10/30/2022-10/30/2022 12:00 PM-06:00 PM",</v>
      </c>
      <c r="N69" t="str">
        <f t="shared" si="22"/>
        <v>"10/31/2022-11/04/2022 08:00 AM-08:00 PM"</v>
      </c>
      <c r="O69" t="str">
        <f t="shared" si="23"/>
        <v>{"name": "JOHNSTON BRANCH LIBRARY(BOTH)","AddressLine": "6307 SUN VALLEY DRIVE","cityStateZip": "SAN ANTONIO TX 78227","hoo": ["10/24/2022-10/28/2022 08:00 AM-06:00 PM","10/29/2022-10/29/2022 08:00 AM-08:00 PM","10/30/2022-10/30/2022 12:00 PM-06:00 PM","10/31/2022-11/04/2022 08:00 AM-08:00 PM"]},</v>
      </c>
    </row>
    <row r="70" spans="1:15" x14ac:dyDescent="0.2">
      <c r="A70" s="2"/>
      <c r="B70" s="1" t="s">
        <v>48</v>
      </c>
      <c r="C70" s="1" t="s">
        <v>4</v>
      </c>
      <c r="D70" s="1" t="str">
        <f t="shared" si="12"/>
        <v/>
      </c>
      <c r="E70" t="str">
        <f t="shared" si="13"/>
        <v/>
      </c>
      <c r="F70" t="str">
        <f t="shared" si="14"/>
        <v/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L70" t="str">
        <f t="shared" si="20"/>
        <v/>
      </c>
      <c r="M70" t="str">
        <f t="shared" si="21"/>
        <v/>
      </c>
      <c r="N70" t="str">
        <f t="shared" si="22"/>
        <v/>
      </c>
      <c r="O70" t="str">
        <f t="shared" si="23"/>
        <v/>
      </c>
    </row>
    <row r="71" spans="1:15" x14ac:dyDescent="0.2">
      <c r="A71" s="2"/>
      <c r="B71" s="1"/>
      <c r="C71" s="1" t="s">
        <v>5</v>
      </c>
      <c r="D71" s="1" t="str">
        <f t="shared" si="12"/>
        <v/>
      </c>
      <c r="E71" t="str">
        <f t="shared" si="13"/>
        <v/>
      </c>
      <c r="F71" t="str">
        <f t="shared" si="14"/>
        <v/>
      </c>
      <c r="G71" t="str">
        <f t="shared" si="15"/>
        <v/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tr">
        <f t="shared" si="19"/>
        <v/>
      </c>
      <c r="L71" t="str">
        <f t="shared" si="20"/>
        <v/>
      </c>
      <c r="M71" t="str">
        <f t="shared" si="21"/>
        <v/>
      </c>
      <c r="N71" t="str">
        <f t="shared" si="22"/>
        <v/>
      </c>
      <c r="O71" t="str">
        <f t="shared" si="23"/>
        <v/>
      </c>
    </row>
    <row r="72" spans="1:15" x14ac:dyDescent="0.2">
      <c r="A72" s="2"/>
      <c r="B72" s="1"/>
      <c r="C72" s="1" t="s">
        <v>6</v>
      </c>
      <c r="D72" s="1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/>
      </c>
      <c r="H72" t="str">
        <f t="shared" si="16"/>
        <v/>
      </c>
      <c r="I72" t="str">
        <f t="shared" si="17"/>
        <v/>
      </c>
      <c r="J72" t="str">
        <f t="shared" si="18"/>
        <v/>
      </c>
      <c r="K72" t="str">
        <f t="shared" si="19"/>
        <v/>
      </c>
      <c r="L72" t="str">
        <f t="shared" si="20"/>
        <v/>
      </c>
      <c r="M72" t="str">
        <f t="shared" si="21"/>
        <v/>
      </c>
      <c r="N72" t="str">
        <f t="shared" si="22"/>
        <v/>
      </c>
      <c r="O72" t="str">
        <f t="shared" si="23"/>
        <v/>
      </c>
    </row>
    <row r="73" spans="1:15" x14ac:dyDescent="0.2">
      <c r="A73" s="2" t="s">
        <v>57</v>
      </c>
      <c r="B73" s="1" t="s">
        <v>58</v>
      </c>
      <c r="C73" s="1" t="s">
        <v>3</v>
      </c>
      <c r="D73" s="1" t="str">
        <f t="shared" si="12"/>
        <v xml:space="preserve">"name": </v>
      </c>
      <c r="E73" t="str">
        <f t="shared" si="13"/>
        <v>"KIRBY CITY HALL(BOTH)",</v>
      </c>
      <c r="F73" t="str">
        <f t="shared" si="14"/>
        <v xml:space="preserve">"AddressLine": </v>
      </c>
      <c r="G73" t="str">
        <f t="shared" si="15"/>
        <v>"112 BAUMAN ST.",</v>
      </c>
      <c r="H73" t="str">
        <f t="shared" si="16"/>
        <v xml:space="preserve">"cityStateZip": </v>
      </c>
      <c r="I73" t="str">
        <f t="shared" si="17"/>
        <v>"KIRBY TX 78219",</v>
      </c>
      <c r="J73" t="str">
        <f t="shared" si="18"/>
        <v xml:space="preserve">"hoo": </v>
      </c>
      <c r="K73" t="str">
        <f t="shared" si="19"/>
        <v>"10/24/2022-10/28/2022 08:00 AM-06:00 PM",</v>
      </c>
      <c r="L73" t="str">
        <f t="shared" si="20"/>
        <v>"10/29/2022-10/29/2022 08:00 AM-08:00 PM",</v>
      </c>
      <c r="M73" t="str">
        <f t="shared" si="21"/>
        <v>"10/30/2022-10/30/2022 12:00 PM-06:00 PM",</v>
      </c>
      <c r="N73" t="str">
        <f t="shared" si="22"/>
        <v>"10/31/2022-11/04/2022 08:00 AM-08:00 PM"</v>
      </c>
      <c r="O73" t="str">
        <f t="shared" si="23"/>
        <v>{"name": "KIRBY CITY HALL(BOTH)","AddressLine": "112 BAUMAN ST.","cityStateZip": "KIRBY TX 78219","hoo": ["10/24/2022-10/28/2022 08:00 AM-06:00 PM","10/29/2022-10/29/2022 08:00 AM-08:00 PM","10/30/2022-10/30/2022 12:00 PM-06:00 PM","10/31/2022-11/04/2022 08:00 AM-08:00 PM"]},</v>
      </c>
    </row>
    <row r="74" spans="1:15" x14ac:dyDescent="0.2">
      <c r="A74" s="2"/>
      <c r="B74" s="1" t="s">
        <v>59</v>
      </c>
      <c r="C74" s="1" t="s">
        <v>4</v>
      </c>
      <c r="D74" s="1" t="str">
        <f t="shared" si="12"/>
        <v/>
      </c>
      <c r="E74" t="str">
        <f t="shared" si="13"/>
        <v/>
      </c>
      <c r="F74" t="str">
        <f t="shared" si="14"/>
        <v/>
      </c>
      <c r="G74" t="str">
        <f t="shared" si="15"/>
        <v/>
      </c>
      <c r="H74" t="str">
        <f t="shared" si="16"/>
        <v/>
      </c>
      <c r="I74" t="str">
        <f t="shared" si="17"/>
        <v/>
      </c>
      <c r="J74" t="str">
        <f t="shared" si="18"/>
        <v/>
      </c>
      <c r="K74" t="str">
        <f t="shared" si="19"/>
        <v/>
      </c>
      <c r="L74" t="str">
        <f t="shared" si="20"/>
        <v/>
      </c>
      <c r="M74" t="str">
        <f t="shared" si="21"/>
        <v/>
      </c>
      <c r="N74" t="str">
        <f t="shared" si="22"/>
        <v/>
      </c>
      <c r="O74" t="str">
        <f t="shared" si="23"/>
        <v/>
      </c>
    </row>
    <row r="75" spans="1:15" x14ac:dyDescent="0.2">
      <c r="A75" s="2"/>
      <c r="B75" s="1"/>
      <c r="C75" s="1" t="s">
        <v>5</v>
      </c>
      <c r="D75" s="1" t="str">
        <f t="shared" si="12"/>
        <v/>
      </c>
      <c r="E75" t="str">
        <f t="shared" si="13"/>
        <v/>
      </c>
      <c r="F75" t="str">
        <f t="shared" si="14"/>
        <v/>
      </c>
      <c r="G75" t="str">
        <f t="shared" si="15"/>
        <v/>
      </c>
      <c r="H75" t="str">
        <f t="shared" si="16"/>
        <v/>
      </c>
      <c r="I75" t="str">
        <f t="shared" si="17"/>
        <v/>
      </c>
      <c r="J75" t="str">
        <f t="shared" si="18"/>
        <v/>
      </c>
      <c r="K75" t="str">
        <f t="shared" si="19"/>
        <v/>
      </c>
      <c r="L75" t="str">
        <f t="shared" si="20"/>
        <v/>
      </c>
      <c r="M75" t="str">
        <f t="shared" si="21"/>
        <v/>
      </c>
      <c r="N75" t="str">
        <f t="shared" si="22"/>
        <v/>
      </c>
      <c r="O75" t="str">
        <f t="shared" si="23"/>
        <v/>
      </c>
    </row>
    <row r="76" spans="1:15" x14ac:dyDescent="0.2">
      <c r="A76" s="2"/>
      <c r="B76" s="1"/>
      <c r="C76" s="1" t="s">
        <v>6</v>
      </c>
      <c r="D76" s="1" t="str">
        <f t="shared" si="12"/>
        <v/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tr">
        <f t="shared" si="19"/>
        <v/>
      </c>
      <c r="L76" t="str">
        <f t="shared" si="20"/>
        <v/>
      </c>
      <c r="M76" t="str">
        <f t="shared" si="21"/>
        <v/>
      </c>
      <c r="N76" t="str">
        <f t="shared" si="22"/>
        <v/>
      </c>
      <c r="O76" t="str">
        <f t="shared" si="23"/>
        <v/>
      </c>
    </row>
    <row r="77" spans="1:15" x14ac:dyDescent="0.2">
      <c r="A77" s="2" t="s">
        <v>60</v>
      </c>
      <c r="B77" s="1" t="s">
        <v>61</v>
      </c>
      <c r="C77" s="1" t="s">
        <v>3</v>
      </c>
      <c r="D77" s="1" t="str">
        <f t="shared" si="12"/>
        <v xml:space="preserve">"name": </v>
      </c>
      <c r="E77" t="str">
        <f t="shared" si="13"/>
        <v>"LAS PALMAS BRANCH LIBRARY(BOTH)",</v>
      </c>
      <c r="F77" t="str">
        <f t="shared" si="14"/>
        <v xml:space="preserve">"AddressLine": </v>
      </c>
      <c r="G77" t="str">
        <f t="shared" si="15"/>
        <v>"515 CASTROVILLE RD.",</v>
      </c>
      <c r="H77" t="str">
        <f t="shared" si="16"/>
        <v xml:space="preserve">"cityStateZip": </v>
      </c>
      <c r="I77" t="str">
        <f t="shared" si="17"/>
        <v>"SAN ANTONIO TX 78237",</v>
      </c>
      <c r="J77" t="str">
        <f t="shared" si="18"/>
        <v xml:space="preserve">"hoo": </v>
      </c>
      <c r="K77" t="str">
        <f t="shared" si="19"/>
        <v>"10/24/2022-10/28/2022 08:00 AM-06:00 PM",</v>
      </c>
      <c r="L77" t="str">
        <f t="shared" si="20"/>
        <v>"10/29/2022-10/29/2022 08:00 AM-08:00 PM",</v>
      </c>
      <c r="M77" t="str">
        <f t="shared" si="21"/>
        <v>"10/30/2022-10/30/2022 12:00 PM-06:00 PM",</v>
      </c>
      <c r="N77" t="str">
        <f t="shared" si="22"/>
        <v>"10/31/2022-11/04/2022 08:00 AM-08:00 PM"</v>
      </c>
      <c r="O77" t="str">
        <f t="shared" si="23"/>
        <v>{"name": "LAS PALMAS BRANCH LIBRARY(BOTH)","AddressLine": "515 CASTROVILLE RD.","cityStateZip": "SAN ANTONIO TX 78237","hoo": ["10/24/2022-10/28/2022 08:00 AM-06:00 PM","10/29/2022-10/29/2022 08:00 AM-08:00 PM","10/30/2022-10/30/2022 12:00 PM-06:00 PM","10/31/2022-11/04/2022 08:00 AM-08:00 PM"]},</v>
      </c>
    </row>
    <row r="78" spans="1:15" x14ac:dyDescent="0.2">
      <c r="A78" s="2"/>
      <c r="B78" s="1" t="s">
        <v>62</v>
      </c>
      <c r="C78" s="1" t="s">
        <v>4</v>
      </c>
      <c r="D78" s="1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/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tr">
        <f t="shared" si="19"/>
        <v/>
      </c>
      <c r="L78" t="str">
        <f t="shared" si="20"/>
        <v/>
      </c>
      <c r="M78" t="str">
        <f t="shared" si="21"/>
        <v/>
      </c>
      <c r="N78" t="str">
        <f t="shared" si="22"/>
        <v/>
      </c>
      <c r="O78" t="str">
        <f t="shared" si="23"/>
        <v/>
      </c>
    </row>
    <row r="79" spans="1:15" x14ac:dyDescent="0.2">
      <c r="A79" s="2"/>
      <c r="B79" s="1"/>
      <c r="C79" s="1" t="s">
        <v>5</v>
      </c>
      <c r="D79" s="1" t="str">
        <f t="shared" si="12"/>
        <v/>
      </c>
      <c r="E79" t="str">
        <f t="shared" si="13"/>
        <v/>
      </c>
      <c r="F79" t="str">
        <f t="shared" si="14"/>
        <v/>
      </c>
      <c r="G79" t="str">
        <f t="shared" si="15"/>
        <v/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tr">
        <f t="shared" si="19"/>
        <v/>
      </c>
      <c r="L79" t="str">
        <f t="shared" si="20"/>
        <v/>
      </c>
      <c r="M79" t="str">
        <f t="shared" si="21"/>
        <v/>
      </c>
      <c r="N79" t="str">
        <f t="shared" si="22"/>
        <v/>
      </c>
      <c r="O79" t="str">
        <f t="shared" si="23"/>
        <v/>
      </c>
    </row>
    <row r="80" spans="1:15" x14ac:dyDescent="0.2">
      <c r="A80" s="2"/>
      <c r="B80" s="1"/>
      <c r="C80" s="1" t="s">
        <v>6</v>
      </c>
      <c r="D80" s="1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/>
      </c>
      <c r="H80" t="str">
        <f t="shared" si="16"/>
        <v/>
      </c>
      <c r="I80" t="str">
        <f t="shared" si="17"/>
        <v/>
      </c>
      <c r="J80" t="str">
        <f t="shared" si="18"/>
        <v/>
      </c>
      <c r="K80" t="str">
        <f t="shared" si="19"/>
        <v/>
      </c>
      <c r="L80" t="str">
        <f t="shared" si="20"/>
        <v/>
      </c>
      <c r="M80" t="str">
        <f t="shared" si="21"/>
        <v/>
      </c>
      <c r="N80" t="str">
        <f t="shared" si="22"/>
        <v/>
      </c>
      <c r="O80" t="str">
        <f t="shared" si="23"/>
        <v/>
      </c>
    </row>
    <row r="81" spans="1:15" x14ac:dyDescent="0.2">
      <c r="A81" s="2" t="s">
        <v>63</v>
      </c>
      <c r="B81" s="1" t="s">
        <v>64</v>
      </c>
      <c r="C81" s="1" t="s">
        <v>3</v>
      </c>
      <c r="D81" s="1" t="str">
        <f t="shared" si="12"/>
        <v xml:space="preserve">"name": </v>
      </c>
      <c r="E81" t="str">
        <f t="shared" si="13"/>
        <v>"LEON VALLEY CONFERENCE CENTER(BOTH)",</v>
      </c>
      <c r="F81" t="str">
        <f t="shared" si="14"/>
        <v xml:space="preserve">"AddressLine": </v>
      </c>
      <c r="G81" t="str">
        <f t="shared" si="15"/>
        <v>"6427 EVERS RD.",</v>
      </c>
      <c r="H81" t="str">
        <f t="shared" si="16"/>
        <v xml:space="preserve">"cityStateZip": </v>
      </c>
      <c r="I81" t="str">
        <f t="shared" si="17"/>
        <v>"SAN ANTONIO TX 78238",</v>
      </c>
      <c r="J81" t="str">
        <f t="shared" si="18"/>
        <v xml:space="preserve">"hoo": </v>
      </c>
      <c r="K81" t="str">
        <f t="shared" si="19"/>
        <v>"10/24/2022-10/28/2022 08:00 AM-06:00 PM",</v>
      </c>
      <c r="L81" t="str">
        <f t="shared" si="20"/>
        <v>"10/29/2022-10/29/2022 08:00 AM-08:00 PM",</v>
      </c>
      <c r="M81" t="str">
        <f t="shared" si="21"/>
        <v>"10/30/2022-10/30/2022 12:00 PM-06:00 PM",</v>
      </c>
      <c r="N81" t="str">
        <f t="shared" si="22"/>
        <v>"10/31/2022-11/04/2022 08:00 AM-08:00 PM"</v>
      </c>
      <c r="O81" t="str">
        <f t="shared" si="23"/>
        <v>{"name": "LEON VALLEY CONFERENCE CENTER(BOTH)","AddressLine": "6427 EVERS RD.","cityStateZip": "SAN ANTONIO TX 78238","hoo": ["10/24/2022-10/28/2022 08:00 AM-06:00 PM","10/29/2022-10/29/2022 08:00 AM-08:00 PM","10/30/2022-10/30/2022 12:00 PM-06:00 PM","10/31/2022-11/04/2022 08:00 AM-08:00 PM"]},</v>
      </c>
    </row>
    <row r="82" spans="1:15" x14ac:dyDescent="0.2">
      <c r="A82" s="2"/>
      <c r="B82" s="1" t="s">
        <v>65</v>
      </c>
      <c r="C82" s="1" t="s">
        <v>4</v>
      </c>
      <c r="D82" s="1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/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tr">
        <f t="shared" si="19"/>
        <v/>
      </c>
      <c r="L82" t="str">
        <f t="shared" si="20"/>
        <v/>
      </c>
      <c r="M82" t="str">
        <f t="shared" si="21"/>
        <v/>
      </c>
      <c r="N82" t="str">
        <f t="shared" si="22"/>
        <v/>
      </c>
      <c r="O82" t="str">
        <f t="shared" si="23"/>
        <v/>
      </c>
    </row>
    <row r="83" spans="1:15" x14ac:dyDescent="0.2">
      <c r="A83" s="2"/>
      <c r="B83" s="1"/>
      <c r="C83" s="1" t="s">
        <v>5</v>
      </c>
      <c r="D83" s="1" t="str">
        <f t="shared" si="12"/>
        <v/>
      </c>
      <c r="E83" t="str">
        <f t="shared" si="13"/>
        <v/>
      </c>
      <c r="F83" t="str">
        <f t="shared" si="14"/>
        <v/>
      </c>
      <c r="G83" t="str">
        <f t="shared" si="15"/>
        <v/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tr">
        <f t="shared" si="19"/>
        <v/>
      </c>
      <c r="L83" t="str">
        <f t="shared" si="20"/>
        <v/>
      </c>
      <c r="M83" t="str">
        <f t="shared" si="21"/>
        <v/>
      </c>
      <c r="N83" t="str">
        <f t="shared" si="22"/>
        <v/>
      </c>
      <c r="O83" t="str">
        <f t="shared" si="23"/>
        <v/>
      </c>
    </row>
    <row r="84" spans="1:15" x14ac:dyDescent="0.2">
      <c r="A84" s="2"/>
      <c r="B84" s="1"/>
      <c r="C84" s="1" t="s">
        <v>6</v>
      </c>
      <c r="D84" s="1" t="str">
        <f t="shared" si="12"/>
        <v/>
      </c>
      <c r="E84" t="str">
        <f t="shared" si="13"/>
        <v/>
      </c>
      <c r="F84" t="str">
        <f t="shared" si="14"/>
        <v/>
      </c>
      <c r="G84" t="str">
        <f t="shared" si="15"/>
        <v/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tr">
        <f t="shared" si="19"/>
        <v/>
      </c>
      <c r="L84" t="str">
        <f t="shared" si="20"/>
        <v/>
      </c>
      <c r="M84" t="str">
        <f t="shared" si="21"/>
        <v/>
      </c>
      <c r="N84" t="str">
        <f t="shared" si="22"/>
        <v/>
      </c>
      <c r="O84" t="str">
        <f t="shared" si="23"/>
        <v/>
      </c>
    </row>
    <row r="85" spans="1:15" x14ac:dyDescent="0.2">
      <c r="A85" s="2" t="s">
        <v>66</v>
      </c>
      <c r="B85" s="1" t="s">
        <v>67</v>
      </c>
      <c r="C85" s="1" t="s">
        <v>3</v>
      </c>
      <c r="D85" s="1" t="str">
        <f t="shared" si="12"/>
        <v xml:space="preserve">"name": </v>
      </c>
      <c r="E85" t="str">
        <f t="shared" si="13"/>
        <v>"LIONS FIELD ADULT AND SENIOR CENTER(BOTH)",</v>
      </c>
      <c r="F85" t="str">
        <f t="shared" si="14"/>
        <v xml:space="preserve">"AddressLine": </v>
      </c>
      <c r="G85" t="str">
        <f t="shared" si="15"/>
        <v>"2809 BROADWAY ST.",</v>
      </c>
      <c r="H85" t="str">
        <f t="shared" si="16"/>
        <v xml:space="preserve">"cityStateZip": </v>
      </c>
      <c r="I85" t="str">
        <f t="shared" si="17"/>
        <v>"SAN ANTONIO TX 78209",</v>
      </c>
      <c r="J85" t="str">
        <f t="shared" si="18"/>
        <v xml:space="preserve">"hoo": </v>
      </c>
      <c r="K85" t="str">
        <f t="shared" si="19"/>
        <v>"10/24/2022-10/28/2022 08:00 AM-06:00 PM",</v>
      </c>
      <c r="L85" t="str">
        <f t="shared" si="20"/>
        <v>"10/29/2022-10/29/2022 08:00 AM-08:00 PM",</v>
      </c>
      <c r="M85" t="str">
        <f t="shared" si="21"/>
        <v>"10/30/2022-10/30/2022 12:00 PM-06:00 PM",</v>
      </c>
      <c r="N85" t="str">
        <f t="shared" si="22"/>
        <v>"10/31/2022-11/04/2022 08:00 AM-08:00 PM"</v>
      </c>
      <c r="O85" t="str">
        <f t="shared" si="23"/>
        <v>{"name": "LIONS FIELD ADULT AND SENIOR CENTER(BOTH)","AddressLine": "2809 BROADWAY ST.","cityStateZip": "SAN ANTONIO TX 78209","hoo": ["10/24/2022-10/28/2022 08:00 AM-06:00 PM","10/29/2022-10/29/2022 08:00 AM-08:00 PM","10/30/2022-10/30/2022 12:00 PM-06:00 PM","10/31/2022-11/04/2022 08:00 AM-08:00 PM"]},</v>
      </c>
    </row>
    <row r="86" spans="1:15" x14ac:dyDescent="0.2">
      <c r="A86" s="2"/>
      <c r="B86" s="1" t="s">
        <v>68</v>
      </c>
      <c r="C86" s="1" t="s">
        <v>4</v>
      </c>
      <c r="D86" s="1" t="str">
        <f t="shared" si="12"/>
        <v/>
      </c>
      <c r="E86" t="str">
        <f t="shared" si="13"/>
        <v/>
      </c>
      <c r="F86" t="str">
        <f t="shared" si="14"/>
        <v/>
      </c>
      <c r="G86" t="str">
        <f t="shared" si="15"/>
        <v/>
      </c>
      <c r="H86" t="str">
        <f t="shared" si="16"/>
        <v/>
      </c>
      <c r="I86" t="str">
        <f t="shared" si="17"/>
        <v/>
      </c>
      <c r="J86" t="str">
        <f t="shared" si="18"/>
        <v/>
      </c>
      <c r="K86" t="str">
        <f t="shared" si="19"/>
        <v/>
      </c>
      <c r="L86" t="str">
        <f t="shared" si="20"/>
        <v/>
      </c>
      <c r="M86" t="str">
        <f t="shared" si="21"/>
        <v/>
      </c>
      <c r="N86" t="str">
        <f t="shared" si="22"/>
        <v/>
      </c>
      <c r="O86" t="str">
        <f t="shared" si="23"/>
        <v/>
      </c>
    </row>
    <row r="87" spans="1:15" x14ac:dyDescent="0.2">
      <c r="A87" s="2"/>
      <c r="B87" s="1"/>
      <c r="C87" s="1" t="s">
        <v>5</v>
      </c>
      <c r="D87" s="1" t="str">
        <f t="shared" si="12"/>
        <v/>
      </c>
      <c r="E87" t="str">
        <f t="shared" si="13"/>
        <v/>
      </c>
      <c r="F87" t="str">
        <f t="shared" si="14"/>
        <v/>
      </c>
      <c r="G87" t="str">
        <f t="shared" si="15"/>
        <v/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tr">
        <f t="shared" si="19"/>
        <v/>
      </c>
      <c r="L87" t="str">
        <f t="shared" si="20"/>
        <v/>
      </c>
      <c r="M87" t="str">
        <f t="shared" si="21"/>
        <v/>
      </c>
      <c r="N87" t="str">
        <f t="shared" si="22"/>
        <v/>
      </c>
      <c r="O87" t="str">
        <f t="shared" si="23"/>
        <v/>
      </c>
    </row>
    <row r="88" spans="1:15" x14ac:dyDescent="0.2">
      <c r="A88" s="2"/>
      <c r="B88" s="1"/>
      <c r="C88" s="1" t="s">
        <v>6</v>
      </c>
      <c r="D88" s="1" t="str">
        <f t="shared" si="12"/>
        <v/>
      </c>
      <c r="E88" t="str">
        <f t="shared" si="13"/>
        <v/>
      </c>
      <c r="F88" t="str">
        <f t="shared" si="14"/>
        <v/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tr">
        <f t="shared" si="18"/>
        <v/>
      </c>
      <c r="K88" t="str">
        <f t="shared" si="19"/>
        <v/>
      </c>
      <c r="L88" t="str">
        <f t="shared" si="20"/>
        <v/>
      </c>
      <c r="M88" t="str">
        <f t="shared" si="21"/>
        <v/>
      </c>
      <c r="N88" t="str">
        <f t="shared" si="22"/>
        <v/>
      </c>
      <c r="O88" t="str">
        <f t="shared" si="23"/>
        <v/>
      </c>
    </row>
    <row r="89" spans="1:15" x14ac:dyDescent="0.2">
      <c r="A89" s="2" t="s">
        <v>69</v>
      </c>
      <c r="B89" s="1" t="s">
        <v>70</v>
      </c>
      <c r="C89" s="1" t="s">
        <v>3</v>
      </c>
      <c r="D89" s="1" t="str">
        <f t="shared" si="12"/>
        <v xml:space="preserve">"name": </v>
      </c>
      <c r="E89" t="str">
        <f t="shared" si="13"/>
        <v>"MAVERICK BRANCH LIBRARY(BOTH)",</v>
      </c>
      <c r="F89" t="str">
        <f t="shared" si="14"/>
        <v xml:space="preserve">"AddressLine": </v>
      </c>
      <c r="G89" t="str">
        <f t="shared" si="15"/>
        <v>"8700 MYSTIC PARK",</v>
      </c>
      <c r="H89" t="str">
        <f t="shared" si="16"/>
        <v xml:space="preserve">"cityStateZip": </v>
      </c>
      <c r="I89" t="str">
        <f t="shared" si="17"/>
        <v>"SAN ANTONIO TX 78254",</v>
      </c>
      <c r="J89" t="str">
        <f t="shared" si="18"/>
        <v xml:space="preserve">"hoo": </v>
      </c>
      <c r="K89" t="str">
        <f t="shared" si="19"/>
        <v>"10/24/2022-10/28/2022 08:00 AM-06:00 PM",</v>
      </c>
      <c r="L89" t="str">
        <f t="shared" si="20"/>
        <v>"10/29/2022-10/29/2022 08:00 AM-08:00 PM",</v>
      </c>
      <c r="M89" t="str">
        <f t="shared" si="21"/>
        <v>"10/30/2022-10/30/2022 12:00 PM-06:00 PM",</v>
      </c>
      <c r="N89" t="str">
        <f t="shared" si="22"/>
        <v>"10/31/2022-11/04/2022 08:00 AM-08:00 PM"</v>
      </c>
      <c r="O89" t="str">
        <f t="shared" si="23"/>
        <v>{"name": "MAVERICK BRANCH LIBRARY(BOTH)","AddressLine": "8700 MYSTIC PARK","cityStateZip": "SAN ANTONIO TX 78254","hoo": ["10/24/2022-10/28/2022 08:00 AM-06:00 PM","10/29/2022-10/29/2022 08:00 AM-08:00 PM","10/30/2022-10/30/2022 12:00 PM-06:00 PM","10/31/2022-11/04/2022 08:00 AM-08:00 PM"]},</v>
      </c>
    </row>
    <row r="90" spans="1:15" x14ac:dyDescent="0.2">
      <c r="A90" s="2"/>
      <c r="B90" s="1" t="s">
        <v>71</v>
      </c>
      <c r="C90" s="1" t="s">
        <v>4</v>
      </c>
      <c r="D90" s="1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tr">
        <f t="shared" si="18"/>
        <v/>
      </c>
      <c r="K90" t="str">
        <f t="shared" si="19"/>
        <v/>
      </c>
      <c r="L90" t="str">
        <f t="shared" si="20"/>
        <v/>
      </c>
      <c r="M90" t="str">
        <f t="shared" si="21"/>
        <v/>
      </c>
      <c r="N90" t="str">
        <f t="shared" si="22"/>
        <v/>
      </c>
      <c r="O90" t="str">
        <f t="shared" si="23"/>
        <v/>
      </c>
    </row>
    <row r="91" spans="1:15" x14ac:dyDescent="0.2">
      <c r="A91" s="2"/>
      <c r="B91" s="1"/>
      <c r="C91" s="1" t="s">
        <v>5</v>
      </c>
      <c r="D91" s="1" t="str">
        <f t="shared" si="12"/>
        <v/>
      </c>
      <c r="E91" t="str">
        <f t="shared" si="13"/>
        <v/>
      </c>
      <c r="F91" t="str">
        <f t="shared" si="14"/>
        <v/>
      </c>
      <c r="G91" t="str">
        <f t="shared" si="15"/>
        <v/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tr">
        <f t="shared" si="19"/>
        <v/>
      </c>
      <c r="L91" t="str">
        <f t="shared" si="20"/>
        <v/>
      </c>
      <c r="M91" t="str">
        <f t="shared" si="21"/>
        <v/>
      </c>
      <c r="N91" t="str">
        <f t="shared" si="22"/>
        <v/>
      </c>
      <c r="O91" t="str">
        <f t="shared" si="23"/>
        <v/>
      </c>
    </row>
    <row r="92" spans="1:15" x14ac:dyDescent="0.2">
      <c r="A92" s="2"/>
      <c r="B92" s="1"/>
      <c r="C92" s="1" t="s">
        <v>6</v>
      </c>
      <c r="D92" s="1" t="str">
        <f t="shared" si="12"/>
        <v/>
      </c>
      <c r="E92" t="str">
        <f t="shared" si="13"/>
        <v/>
      </c>
      <c r="F92" t="str">
        <f t="shared" si="14"/>
        <v/>
      </c>
      <c r="G92" t="str">
        <f t="shared" si="15"/>
        <v/>
      </c>
      <c r="H92" t="str">
        <f t="shared" si="16"/>
        <v/>
      </c>
      <c r="I92" t="str">
        <f t="shared" si="17"/>
        <v/>
      </c>
      <c r="J92" t="str">
        <f t="shared" si="18"/>
        <v/>
      </c>
      <c r="K92" t="str">
        <f t="shared" si="19"/>
        <v/>
      </c>
      <c r="L92" t="str">
        <f t="shared" si="20"/>
        <v/>
      </c>
      <c r="M92" t="str">
        <f t="shared" si="21"/>
        <v/>
      </c>
      <c r="N92" t="str">
        <f t="shared" si="22"/>
        <v/>
      </c>
      <c r="O92" t="str">
        <f t="shared" si="23"/>
        <v/>
      </c>
    </row>
    <row r="93" spans="1:15" x14ac:dyDescent="0.2">
      <c r="A93" s="2" t="s">
        <v>72</v>
      </c>
      <c r="B93" s="1" t="s">
        <v>73</v>
      </c>
      <c r="C93" s="1" t="s">
        <v>3</v>
      </c>
      <c r="D93" s="1" t="str">
        <f t="shared" si="12"/>
        <v xml:space="preserve">"name": </v>
      </c>
      <c r="E93" t="str">
        <f t="shared" si="13"/>
        <v>"MCCRELESS LIBRARY(BOTH)",</v>
      </c>
      <c r="F93" t="str">
        <f t="shared" si="14"/>
        <v xml:space="preserve">"AddressLine": </v>
      </c>
      <c r="G93" t="str">
        <f t="shared" si="15"/>
        <v>"1023 ADA ST.",</v>
      </c>
      <c r="H93" t="str">
        <f t="shared" si="16"/>
        <v xml:space="preserve">"cityStateZip": </v>
      </c>
      <c r="I93" t="str">
        <f t="shared" si="17"/>
        <v>"SAN ANTONIO TX 78223",</v>
      </c>
      <c r="J93" t="str">
        <f t="shared" si="18"/>
        <v xml:space="preserve">"hoo": </v>
      </c>
      <c r="K93" t="str">
        <f t="shared" si="19"/>
        <v>"10/24/2022-10/28/2022 08:00 AM-06:00 PM",</v>
      </c>
      <c r="L93" t="str">
        <f t="shared" si="20"/>
        <v>"10/29/2022-10/29/2022 08:00 AM-08:00 PM",</v>
      </c>
      <c r="M93" t="str">
        <f t="shared" si="21"/>
        <v>"10/30/2022-10/30/2022 12:00 PM-06:00 PM",</v>
      </c>
      <c r="N93" t="str">
        <f t="shared" si="22"/>
        <v>"10/31/2022-11/04/2022 08:00 AM-08:00 PM"</v>
      </c>
      <c r="O93" t="str">
        <f t="shared" si="23"/>
        <v>{"name": "MCCRELESS LIBRARY(BOTH)","AddressLine": "1023 ADA ST.","cityStateZip": "SAN ANTONIO TX 78223","hoo": ["10/24/2022-10/28/2022 08:00 AM-06:00 PM","10/29/2022-10/29/2022 08:00 AM-08:00 PM","10/30/2022-10/30/2022 12:00 PM-06:00 PM","10/31/2022-11/04/2022 08:00 AM-08:00 PM"]},</v>
      </c>
    </row>
    <row r="94" spans="1:15" x14ac:dyDescent="0.2">
      <c r="A94" s="2"/>
      <c r="B94" s="1" t="s">
        <v>74</v>
      </c>
      <c r="C94" s="1" t="s">
        <v>4</v>
      </c>
      <c r="D94" s="1" t="str">
        <f t="shared" si="12"/>
        <v/>
      </c>
      <c r="E94" t="str">
        <f t="shared" si="13"/>
        <v/>
      </c>
      <c r="F94" t="str">
        <f t="shared" si="14"/>
        <v/>
      </c>
      <c r="G94" t="str">
        <f t="shared" si="15"/>
        <v/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tr">
        <f t="shared" si="19"/>
        <v/>
      </c>
      <c r="L94" t="str">
        <f t="shared" si="20"/>
        <v/>
      </c>
      <c r="M94" t="str">
        <f t="shared" si="21"/>
        <v/>
      </c>
      <c r="N94" t="str">
        <f t="shared" si="22"/>
        <v/>
      </c>
      <c r="O94" t="str">
        <f t="shared" si="23"/>
        <v/>
      </c>
    </row>
    <row r="95" spans="1:15" x14ac:dyDescent="0.2">
      <c r="A95" s="2"/>
      <c r="B95" s="1"/>
      <c r="C95" s="1" t="s">
        <v>5</v>
      </c>
      <c r="D95" s="1" t="str">
        <f t="shared" si="12"/>
        <v/>
      </c>
      <c r="E95" t="str">
        <f t="shared" si="13"/>
        <v/>
      </c>
      <c r="F95" t="str">
        <f t="shared" si="14"/>
        <v/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/>
      </c>
      <c r="L95" t="str">
        <f t="shared" si="20"/>
        <v/>
      </c>
      <c r="M95" t="str">
        <f t="shared" si="21"/>
        <v/>
      </c>
      <c r="N95" t="str">
        <f t="shared" si="22"/>
        <v/>
      </c>
      <c r="O95" t="str">
        <f t="shared" si="23"/>
        <v/>
      </c>
    </row>
    <row r="96" spans="1:15" x14ac:dyDescent="0.2">
      <c r="A96" s="2"/>
      <c r="B96" s="1"/>
      <c r="C96" s="1" t="s">
        <v>6</v>
      </c>
      <c r="D96" s="1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tr">
        <f t="shared" si="19"/>
        <v/>
      </c>
      <c r="L96" t="str">
        <f t="shared" si="20"/>
        <v/>
      </c>
      <c r="M96" t="str">
        <f t="shared" si="21"/>
        <v/>
      </c>
      <c r="N96" t="str">
        <f t="shared" si="22"/>
        <v/>
      </c>
      <c r="O96" t="str">
        <f t="shared" si="23"/>
        <v/>
      </c>
    </row>
    <row r="97" spans="1:15" x14ac:dyDescent="0.2">
      <c r="A97" s="2" t="s">
        <v>75</v>
      </c>
      <c r="B97" s="1" t="s">
        <v>76</v>
      </c>
      <c r="C97" s="1" t="s">
        <v>3</v>
      </c>
      <c r="D97" s="1" t="str">
        <f t="shared" si="12"/>
        <v xml:space="preserve">"name": </v>
      </c>
      <c r="E97" t="str">
        <f t="shared" si="13"/>
        <v>"MISSION BRANCH LIBRARY(BOTH)",</v>
      </c>
      <c r="F97" t="str">
        <f t="shared" si="14"/>
        <v xml:space="preserve">"AddressLine": </v>
      </c>
      <c r="G97" t="str">
        <f t="shared" si="15"/>
        <v>"3134 ROOSEVELT AVE",</v>
      </c>
      <c r="H97" t="str">
        <f t="shared" si="16"/>
        <v xml:space="preserve">"cityStateZip": </v>
      </c>
      <c r="I97" t="str">
        <f t="shared" si="17"/>
        <v>"SAN ANTONIO TX 78214",</v>
      </c>
      <c r="J97" t="str">
        <f t="shared" si="18"/>
        <v xml:space="preserve">"hoo": </v>
      </c>
      <c r="K97" t="str">
        <f t="shared" si="19"/>
        <v>"10/24/2022-10/28/2022 08:00 AM-06:00 PM",</v>
      </c>
      <c r="L97" t="str">
        <f t="shared" si="20"/>
        <v>"10/29/2022-10/29/2022 08:00 AM-08:00 PM",</v>
      </c>
      <c r="M97" t="str">
        <f t="shared" si="21"/>
        <v>"10/30/2022-10/30/2022 12:00 PM-06:00 PM",</v>
      </c>
      <c r="N97" t="str">
        <f t="shared" si="22"/>
        <v>"10/31/2022-11/04/2022 08:00 AM-08:00 PM"</v>
      </c>
      <c r="O97" t="str">
        <f t="shared" si="23"/>
        <v>{"name": "MISSION BRANCH LIBRARY(BOTH)","AddressLine": "3134 ROOSEVELT AVE","cityStateZip": "SAN ANTONIO TX 78214","hoo": ["10/24/2022-10/28/2022 08:00 AM-06:00 PM","10/29/2022-10/29/2022 08:00 AM-08:00 PM","10/30/2022-10/30/2022 12:00 PM-06:00 PM","10/31/2022-11/04/2022 08:00 AM-08:00 PM"]},</v>
      </c>
    </row>
    <row r="98" spans="1:15" x14ac:dyDescent="0.2">
      <c r="A98" s="2"/>
      <c r="B98" s="1" t="s">
        <v>77</v>
      </c>
      <c r="C98" s="1" t="s">
        <v>4</v>
      </c>
      <c r="D98" s="1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tr">
        <f t="shared" si="19"/>
        <v/>
      </c>
      <c r="L98" t="str">
        <f t="shared" si="20"/>
        <v/>
      </c>
      <c r="M98" t="str">
        <f t="shared" si="21"/>
        <v/>
      </c>
      <c r="N98" t="str">
        <f t="shared" si="22"/>
        <v/>
      </c>
      <c r="O98" t="str">
        <f t="shared" si="23"/>
        <v/>
      </c>
    </row>
    <row r="99" spans="1:15" x14ac:dyDescent="0.2">
      <c r="A99" s="2"/>
      <c r="B99" s="1"/>
      <c r="C99" s="1" t="s">
        <v>5</v>
      </c>
      <c r="D99" s="1" t="str">
        <f t="shared" si="12"/>
        <v/>
      </c>
      <c r="E99" t="str">
        <f t="shared" si="13"/>
        <v/>
      </c>
      <c r="F99" t="str">
        <f t="shared" si="14"/>
        <v/>
      </c>
      <c r="G99" t="str">
        <f t="shared" si="15"/>
        <v/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tr">
        <f t="shared" si="19"/>
        <v/>
      </c>
      <c r="L99" t="str">
        <f t="shared" si="20"/>
        <v/>
      </c>
      <c r="M99" t="str">
        <f t="shared" si="21"/>
        <v/>
      </c>
      <c r="N99" t="str">
        <f t="shared" si="22"/>
        <v/>
      </c>
      <c r="O99" t="str">
        <f t="shared" si="23"/>
        <v/>
      </c>
    </row>
    <row r="100" spans="1:15" x14ac:dyDescent="0.2">
      <c r="A100" s="2"/>
      <c r="B100" s="1"/>
      <c r="C100" s="1" t="s">
        <v>6</v>
      </c>
      <c r="D100" s="1" t="str">
        <f t="shared" si="12"/>
        <v/>
      </c>
      <c r="E100" t="str">
        <f t="shared" si="13"/>
        <v/>
      </c>
      <c r="F100" t="str">
        <f t="shared" si="14"/>
        <v/>
      </c>
      <c r="G100" t="str">
        <f t="shared" si="15"/>
        <v/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tr">
        <f t="shared" si="19"/>
        <v/>
      </c>
      <c r="L100" t="str">
        <f t="shared" si="20"/>
        <v/>
      </c>
      <c r="M100" t="str">
        <f t="shared" si="21"/>
        <v/>
      </c>
      <c r="N100" t="str">
        <f t="shared" si="22"/>
        <v/>
      </c>
      <c r="O100" t="str">
        <f t="shared" si="23"/>
        <v/>
      </c>
    </row>
    <row r="101" spans="1:15" x14ac:dyDescent="0.2">
      <c r="A101" s="2" t="s">
        <v>78</v>
      </c>
      <c r="B101" s="1" t="s">
        <v>79</v>
      </c>
      <c r="C101" s="1" t="s">
        <v>3</v>
      </c>
      <c r="D101" s="1" t="str">
        <f t="shared" si="12"/>
        <v xml:space="preserve">"name": </v>
      </c>
      <c r="E101" t="str">
        <f t="shared" si="13"/>
        <v>"NORTHSIDE ACTIVITY CENTER(BOTH)",</v>
      </c>
      <c r="F101" t="str">
        <f t="shared" si="14"/>
        <v xml:space="preserve">"AddressLine": </v>
      </c>
      <c r="G101" t="str">
        <f t="shared" si="15"/>
        <v>"7001 CULEBRA RD.",</v>
      </c>
      <c r="H101" t="str">
        <f t="shared" si="16"/>
        <v xml:space="preserve">"cityStateZip": </v>
      </c>
      <c r="I101" t="str">
        <f t="shared" si="17"/>
        <v>"SAN ANTONIO TX 78238",</v>
      </c>
      <c r="J101" t="str">
        <f t="shared" si="18"/>
        <v xml:space="preserve">"hoo": </v>
      </c>
      <c r="K101" t="str">
        <f t="shared" si="19"/>
        <v>"10/24/2022-10/28/2022 08:00 AM-06:00 PM",</v>
      </c>
      <c r="L101" t="str">
        <f t="shared" si="20"/>
        <v>"10/29/2022-10/29/2022 08:00 AM-08:00 PM",</v>
      </c>
      <c r="M101" t="str">
        <f t="shared" si="21"/>
        <v>"10/30/2022-10/30/2022 12:00 PM-06:00 PM",</v>
      </c>
      <c r="N101" t="str">
        <f t="shared" si="22"/>
        <v>"10/31/2022-11/04/2022 08:00 AM-08:00 PM"</v>
      </c>
      <c r="O101" t="str">
        <f t="shared" si="23"/>
        <v>{"name": "NORTHSIDE ACTIVITY CENTER(BOTH)","AddressLine": "7001 CULEBRA RD.","cityStateZip": "SAN ANTONIO TX 78238","hoo": ["10/24/2022-10/28/2022 08:00 AM-06:00 PM","10/29/2022-10/29/2022 08:00 AM-08:00 PM","10/30/2022-10/30/2022 12:00 PM-06:00 PM","10/31/2022-11/04/2022 08:00 AM-08:00 PM"]},</v>
      </c>
    </row>
    <row r="102" spans="1:15" x14ac:dyDescent="0.2">
      <c r="A102" s="2"/>
      <c r="B102" s="1" t="s">
        <v>65</v>
      </c>
      <c r="C102" s="1" t="s">
        <v>4</v>
      </c>
      <c r="D102" s="1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/>
      </c>
      <c r="H102" t="str">
        <f t="shared" si="16"/>
        <v/>
      </c>
      <c r="I102" t="str">
        <f t="shared" si="17"/>
        <v/>
      </c>
      <c r="J102" t="str">
        <f t="shared" si="18"/>
        <v/>
      </c>
      <c r="K102" t="str">
        <f t="shared" si="19"/>
        <v/>
      </c>
      <c r="L102" t="str">
        <f t="shared" si="20"/>
        <v/>
      </c>
      <c r="M102" t="str">
        <f t="shared" si="21"/>
        <v/>
      </c>
      <c r="N102" t="str">
        <f t="shared" si="22"/>
        <v/>
      </c>
      <c r="O102" t="str">
        <f t="shared" si="23"/>
        <v/>
      </c>
    </row>
    <row r="103" spans="1:15" x14ac:dyDescent="0.2">
      <c r="A103" s="2"/>
      <c r="B103" s="1"/>
      <c r="C103" s="1" t="s">
        <v>5</v>
      </c>
      <c r="D103" s="1" t="str">
        <f t="shared" si="12"/>
        <v/>
      </c>
      <c r="E103" t="str">
        <f t="shared" si="13"/>
        <v/>
      </c>
      <c r="F103" t="str">
        <f t="shared" si="14"/>
        <v/>
      </c>
      <c r="G103" t="str">
        <f t="shared" si="15"/>
        <v/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t="str">
        <f t="shared" si="20"/>
        <v/>
      </c>
      <c r="M103" t="str">
        <f t="shared" si="21"/>
        <v/>
      </c>
      <c r="N103" t="str">
        <f t="shared" si="22"/>
        <v/>
      </c>
      <c r="O103" t="str">
        <f t="shared" si="23"/>
        <v/>
      </c>
    </row>
    <row r="104" spans="1:15" x14ac:dyDescent="0.2">
      <c r="A104" s="2"/>
      <c r="B104" s="1"/>
      <c r="C104" s="1" t="s">
        <v>6</v>
      </c>
      <c r="D104" s="1" t="str">
        <f t="shared" si="12"/>
        <v/>
      </c>
      <c r="E104" t="str">
        <f t="shared" si="13"/>
        <v/>
      </c>
      <c r="F104" t="str">
        <f t="shared" si="14"/>
        <v/>
      </c>
      <c r="G104" t="str">
        <f t="shared" si="15"/>
        <v/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t="str">
        <f t="shared" si="20"/>
        <v/>
      </c>
      <c r="M104" t="str">
        <f t="shared" si="21"/>
        <v/>
      </c>
      <c r="N104" t="str">
        <f t="shared" si="22"/>
        <v/>
      </c>
      <c r="O104" t="str">
        <f t="shared" si="23"/>
        <v/>
      </c>
    </row>
    <row r="105" spans="1:15" x14ac:dyDescent="0.2">
      <c r="A105" s="2" t="s">
        <v>80</v>
      </c>
      <c r="B105" s="1" t="s">
        <v>81</v>
      </c>
      <c r="C105" s="1" t="s">
        <v>3</v>
      </c>
      <c r="D105" s="1" t="str">
        <f t="shared" si="12"/>
        <v xml:space="preserve">"name": </v>
      </c>
      <c r="E105" t="str">
        <f t="shared" si="13"/>
        <v>"NORTHWEST VISTA COLLEGE(BOTH)",</v>
      </c>
      <c r="F105" t="str">
        <f t="shared" si="14"/>
        <v xml:space="preserve">"AddressLine": </v>
      </c>
      <c r="G105" t="str">
        <f t="shared" si="15"/>
        <v>"3535 N. ELLISON DRIVE",</v>
      </c>
      <c r="H105" t="str">
        <f t="shared" si="16"/>
        <v xml:space="preserve">"cityStateZip": </v>
      </c>
      <c r="I105" t="str">
        <f t="shared" si="17"/>
        <v>"SAN ANTONIO TX 78251",</v>
      </c>
      <c r="J105" t="str">
        <f t="shared" si="18"/>
        <v xml:space="preserve">"hoo": </v>
      </c>
      <c r="K105" t="str">
        <f t="shared" si="19"/>
        <v>"10/24/2022-10/28/2022 08:00 AM-06:00 PM",</v>
      </c>
      <c r="L105" t="str">
        <f t="shared" si="20"/>
        <v>"10/29/2022-10/29/2022 08:00 AM-08:00 PM",</v>
      </c>
      <c r="M105" t="str">
        <f t="shared" si="21"/>
        <v>"10/30/2022-10/30/2022 12:00 PM-06:00 PM",</v>
      </c>
      <c r="N105" t="str">
        <f t="shared" si="22"/>
        <v>"10/31/2022-11/04/2022 08:00 AM-08:00 PM"</v>
      </c>
      <c r="O105" t="str">
        <f t="shared" si="23"/>
        <v>{"name": "NORTHWEST VISTA COLLEGE(BOTH)","AddressLine": "3535 N. ELLISON DRIVE","cityStateZip": "SAN ANTONIO TX 78251","hoo": ["10/24/2022-10/28/2022 08:00 AM-06:00 PM","10/29/2022-10/29/2022 08:00 AM-08:00 PM","10/30/2022-10/30/2022 12:00 PM-06:00 PM","10/31/2022-11/04/2022 08:00 AM-08:00 PM"]},</v>
      </c>
    </row>
    <row r="106" spans="1:15" x14ac:dyDescent="0.2">
      <c r="A106" s="2"/>
      <c r="B106" s="1" t="s">
        <v>82</v>
      </c>
      <c r="C106" s="1" t="s">
        <v>4</v>
      </c>
      <c r="D106" s="1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/>
      </c>
      <c r="H106" t="str">
        <f t="shared" si="16"/>
        <v/>
      </c>
      <c r="I106" t="str">
        <f t="shared" si="17"/>
        <v/>
      </c>
      <c r="J106" t="str">
        <f t="shared" si="18"/>
        <v/>
      </c>
      <c r="K106" t="str">
        <f t="shared" si="19"/>
        <v/>
      </c>
      <c r="L106" t="str">
        <f t="shared" si="20"/>
        <v/>
      </c>
      <c r="M106" t="str">
        <f t="shared" si="21"/>
        <v/>
      </c>
      <c r="N106" t="str">
        <f t="shared" si="22"/>
        <v/>
      </c>
      <c r="O106" t="str">
        <f t="shared" si="23"/>
        <v/>
      </c>
    </row>
    <row r="107" spans="1:15" x14ac:dyDescent="0.2">
      <c r="A107" s="2"/>
      <c r="B107" s="1"/>
      <c r="C107" s="1" t="s">
        <v>5</v>
      </c>
      <c r="D107" s="1" t="str">
        <f t="shared" si="12"/>
        <v/>
      </c>
      <c r="E107" t="str">
        <f t="shared" si="13"/>
        <v/>
      </c>
      <c r="F107" t="str">
        <f t="shared" si="14"/>
        <v/>
      </c>
      <c r="G107" t="str">
        <f t="shared" si="15"/>
        <v/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t="str">
        <f t="shared" si="20"/>
        <v/>
      </c>
      <c r="M107" t="str">
        <f t="shared" si="21"/>
        <v/>
      </c>
      <c r="N107" t="str">
        <f t="shared" si="22"/>
        <v/>
      </c>
      <c r="O107" t="str">
        <f t="shared" si="23"/>
        <v/>
      </c>
    </row>
    <row r="108" spans="1:15" x14ac:dyDescent="0.2">
      <c r="A108" s="2"/>
      <c r="B108" s="1"/>
      <c r="C108" s="1" t="s">
        <v>6</v>
      </c>
      <c r="D108" s="1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/>
      </c>
      <c r="H108" t="str">
        <f t="shared" si="16"/>
        <v/>
      </c>
      <c r="I108" t="str">
        <f t="shared" si="17"/>
        <v/>
      </c>
      <c r="J108" t="str">
        <f t="shared" si="18"/>
        <v/>
      </c>
      <c r="K108" t="str">
        <f t="shared" si="19"/>
        <v/>
      </c>
      <c r="L108" t="str">
        <f t="shared" si="20"/>
        <v/>
      </c>
      <c r="M108" t="str">
        <f t="shared" si="21"/>
        <v/>
      </c>
      <c r="N108" t="str">
        <f t="shared" si="22"/>
        <v/>
      </c>
      <c r="O108" t="str">
        <f t="shared" si="23"/>
        <v/>
      </c>
    </row>
    <row r="109" spans="1:15" x14ac:dyDescent="0.2">
      <c r="A109" s="2" t="s">
        <v>83</v>
      </c>
      <c r="B109" s="1" t="s">
        <v>84</v>
      </c>
      <c r="C109" s="1" t="s">
        <v>3</v>
      </c>
      <c r="D109" s="1" t="str">
        <f t="shared" si="12"/>
        <v xml:space="preserve">"name": </v>
      </c>
      <c r="E109" t="str">
        <f t="shared" si="13"/>
        <v>"OLD CONVERSE CITY HALL(BOTH)",</v>
      </c>
      <c r="F109" t="str">
        <f t="shared" si="14"/>
        <v xml:space="preserve">"AddressLine": </v>
      </c>
      <c r="G109" t="str">
        <f t="shared" si="15"/>
        <v>"405 S. SEGUIN ROAD",</v>
      </c>
      <c r="H109" t="str">
        <f t="shared" si="16"/>
        <v xml:space="preserve">"cityStateZip": </v>
      </c>
      <c r="I109" t="str">
        <f t="shared" si="17"/>
        <v>"CONVERSE TX 78109",</v>
      </c>
      <c r="J109" t="str">
        <f t="shared" si="18"/>
        <v xml:space="preserve">"hoo": </v>
      </c>
      <c r="K109" t="str">
        <f t="shared" si="19"/>
        <v>"10/24/2022-10/28/2022 08:00 AM-06:00 PM",</v>
      </c>
      <c r="L109" t="str">
        <f t="shared" si="20"/>
        <v>"10/29/2022-10/29/2022 08:00 AM-08:00 PM",</v>
      </c>
      <c r="M109" t="str">
        <f t="shared" si="21"/>
        <v>"10/30/2022-10/30/2022 12:00 PM-06:00 PM",</v>
      </c>
      <c r="N109" t="str">
        <f t="shared" si="22"/>
        <v>"10/31/2022-11/04/2022 08:00 AM-08:00 PM"</v>
      </c>
      <c r="O109" t="str">
        <f t="shared" si="23"/>
        <v>{"name": "OLD CONVERSE CITY HALL(BOTH)","AddressLine": "405 S. SEGUIN ROAD","cityStateZip": "CONVERSE TX 78109","hoo": ["10/24/2022-10/28/2022 08:00 AM-06:00 PM","10/29/2022-10/29/2022 08:00 AM-08:00 PM","10/30/2022-10/30/2022 12:00 PM-06:00 PM","10/31/2022-11/04/2022 08:00 AM-08:00 PM"]},</v>
      </c>
    </row>
    <row r="110" spans="1:15" x14ac:dyDescent="0.2">
      <c r="A110" s="2"/>
      <c r="B110" s="1" t="s">
        <v>85</v>
      </c>
      <c r="C110" s="1" t="s">
        <v>4</v>
      </c>
      <c r="D110" s="1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tr">
        <f t="shared" si="19"/>
        <v/>
      </c>
      <c r="L110" t="str">
        <f t="shared" si="20"/>
        <v/>
      </c>
      <c r="M110" t="str">
        <f t="shared" si="21"/>
        <v/>
      </c>
      <c r="N110" t="str">
        <f t="shared" si="22"/>
        <v/>
      </c>
      <c r="O110" t="str">
        <f t="shared" si="23"/>
        <v/>
      </c>
    </row>
    <row r="111" spans="1:15" x14ac:dyDescent="0.2">
      <c r="A111" s="2"/>
      <c r="B111" s="1"/>
      <c r="C111" s="1" t="s">
        <v>5</v>
      </c>
      <c r="D111" s="1" t="str">
        <f t="shared" si="12"/>
        <v/>
      </c>
      <c r="E111" t="str">
        <f t="shared" si="13"/>
        <v/>
      </c>
      <c r="F111" t="str">
        <f t="shared" si="14"/>
        <v/>
      </c>
      <c r="G111" t="str">
        <f t="shared" si="15"/>
        <v/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tr">
        <f t="shared" si="19"/>
        <v/>
      </c>
      <c r="L111" t="str">
        <f t="shared" si="20"/>
        <v/>
      </c>
      <c r="M111" t="str">
        <f t="shared" si="21"/>
        <v/>
      </c>
      <c r="N111" t="str">
        <f t="shared" si="22"/>
        <v/>
      </c>
      <c r="O111" t="str">
        <f t="shared" si="23"/>
        <v/>
      </c>
    </row>
    <row r="112" spans="1:15" x14ac:dyDescent="0.2">
      <c r="A112" s="2"/>
      <c r="B112" s="1"/>
      <c r="C112" s="1" t="s">
        <v>6</v>
      </c>
      <c r="D112" s="1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/>
      </c>
      <c r="H112" t="str">
        <f t="shared" si="16"/>
        <v/>
      </c>
      <c r="I112" t="str">
        <f t="shared" si="17"/>
        <v/>
      </c>
      <c r="J112" t="str">
        <f t="shared" si="18"/>
        <v/>
      </c>
      <c r="K112" t="str">
        <f t="shared" si="19"/>
        <v/>
      </c>
      <c r="L112" t="str">
        <f t="shared" si="20"/>
        <v/>
      </c>
      <c r="M112" t="str">
        <f t="shared" si="21"/>
        <v/>
      </c>
      <c r="N112" t="str">
        <f t="shared" si="22"/>
        <v/>
      </c>
      <c r="O112" t="str">
        <f t="shared" si="23"/>
        <v/>
      </c>
    </row>
    <row r="113" spans="1:15" x14ac:dyDescent="0.2">
      <c r="A113" s="2" t="s">
        <v>86</v>
      </c>
      <c r="B113" s="1" t="s">
        <v>87</v>
      </c>
      <c r="C113" s="1" t="s">
        <v>3</v>
      </c>
      <c r="D113" s="1" t="str">
        <f t="shared" si="12"/>
        <v xml:space="preserve">"name": </v>
      </c>
      <c r="E113" t="str">
        <f t="shared" si="13"/>
        <v>"OLMOS PARK CITY HALL(BOTH)",</v>
      </c>
      <c r="F113" t="str">
        <f t="shared" si="14"/>
        <v xml:space="preserve">"AddressLine": </v>
      </c>
      <c r="G113" t="str">
        <f t="shared" si="15"/>
        <v>"120 EL PRADO DR. W.",</v>
      </c>
      <c r="H113" t="str">
        <f t="shared" si="16"/>
        <v xml:space="preserve">"cityStateZip": </v>
      </c>
      <c r="I113" t="str">
        <f t="shared" si="17"/>
        <v>"SAN ANTONIO TX 78212",</v>
      </c>
      <c r="J113" t="str">
        <f t="shared" si="18"/>
        <v xml:space="preserve">"hoo": </v>
      </c>
      <c r="K113" t="str">
        <f t="shared" si="19"/>
        <v>"10/24/2022-10/28/2022 08:00 AM-06:00 PM",</v>
      </c>
      <c r="L113" t="str">
        <f t="shared" si="20"/>
        <v>"10/29/2022-10/29/2022 08:00 AM-08:00 PM",</v>
      </c>
      <c r="M113" t="str">
        <f t="shared" si="21"/>
        <v>"10/30/2022-10/30/2022 12:00 PM-06:00 PM",</v>
      </c>
      <c r="N113" t="str">
        <f t="shared" si="22"/>
        <v>"10/31/2022-11/04/2022 08:00 AM-08:00 PM"</v>
      </c>
      <c r="O113" t="str">
        <f t="shared" si="23"/>
        <v>{"name": "OLMOS PARK CITY HALL(BOTH)","AddressLine": "120 EL PRADO DR. W.","cityStateZip": "SAN ANTONIO TX 78212","hoo": ["10/24/2022-10/28/2022 08:00 AM-06:00 PM","10/29/2022-10/29/2022 08:00 AM-08:00 PM","10/30/2022-10/30/2022 12:00 PM-06:00 PM","10/31/2022-11/04/2022 08:00 AM-08:00 PM"]},</v>
      </c>
    </row>
    <row r="114" spans="1:15" x14ac:dyDescent="0.2">
      <c r="A114" s="2"/>
      <c r="B114" s="1" t="s">
        <v>88</v>
      </c>
      <c r="C114" s="1" t="s">
        <v>4</v>
      </c>
      <c r="D114" s="1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tr">
        <f t="shared" si="18"/>
        <v/>
      </c>
      <c r="K114" t="str">
        <f t="shared" si="19"/>
        <v/>
      </c>
      <c r="L114" t="str">
        <f t="shared" si="20"/>
        <v/>
      </c>
      <c r="M114" t="str">
        <f t="shared" si="21"/>
        <v/>
      </c>
      <c r="N114" t="str">
        <f t="shared" si="22"/>
        <v/>
      </c>
      <c r="O114" t="str">
        <f t="shared" si="23"/>
        <v/>
      </c>
    </row>
    <row r="115" spans="1:15" x14ac:dyDescent="0.2">
      <c r="A115" s="2"/>
      <c r="B115" s="1"/>
      <c r="C115" s="1" t="s">
        <v>5</v>
      </c>
      <c r="D115" s="1" t="str">
        <f t="shared" si="12"/>
        <v/>
      </c>
      <c r="E115" t="str">
        <f t="shared" si="13"/>
        <v/>
      </c>
      <c r="F115" t="str">
        <f t="shared" si="14"/>
        <v/>
      </c>
      <c r="G115" t="str">
        <f t="shared" si="15"/>
        <v/>
      </c>
      <c r="H115" t="str">
        <f t="shared" si="16"/>
        <v/>
      </c>
      <c r="I115" t="str">
        <f t="shared" si="17"/>
        <v/>
      </c>
      <c r="J115" t="str">
        <f t="shared" si="18"/>
        <v/>
      </c>
      <c r="K115" t="str">
        <f t="shared" si="19"/>
        <v/>
      </c>
      <c r="L115" t="str">
        <f t="shared" si="20"/>
        <v/>
      </c>
      <c r="M115" t="str">
        <f t="shared" si="21"/>
        <v/>
      </c>
      <c r="N115" t="str">
        <f t="shared" si="22"/>
        <v/>
      </c>
      <c r="O115" t="str">
        <f t="shared" si="23"/>
        <v/>
      </c>
    </row>
    <row r="116" spans="1:15" x14ac:dyDescent="0.2">
      <c r="A116" s="2"/>
      <c r="B116" s="1"/>
      <c r="C116" s="1" t="s">
        <v>6</v>
      </c>
      <c r="D116" s="1" t="str">
        <f t="shared" si="12"/>
        <v/>
      </c>
      <c r="E116" t="str">
        <f t="shared" si="13"/>
        <v/>
      </c>
      <c r="F116" t="str">
        <f t="shared" si="14"/>
        <v/>
      </c>
      <c r="G116" t="str">
        <f t="shared" si="15"/>
        <v/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t="str">
        <f t="shared" si="20"/>
        <v/>
      </c>
      <c r="M116" t="str">
        <f t="shared" si="21"/>
        <v/>
      </c>
      <c r="N116" t="str">
        <f t="shared" si="22"/>
        <v/>
      </c>
      <c r="O116" t="str">
        <f t="shared" si="23"/>
        <v/>
      </c>
    </row>
    <row r="117" spans="1:15" x14ac:dyDescent="0.2">
      <c r="A117" s="2" t="s">
        <v>89</v>
      </c>
      <c r="B117" s="1" t="s">
        <v>90</v>
      </c>
      <c r="C117" s="1" t="s">
        <v>3</v>
      </c>
      <c r="D117" s="1" t="str">
        <f t="shared" si="12"/>
        <v xml:space="preserve">"name": </v>
      </c>
      <c r="E117" t="str">
        <f t="shared" si="13"/>
        <v>"OUR LADY OF THE LAKE UNIVERSITY(BOTH)",</v>
      </c>
      <c r="F117" t="str">
        <f t="shared" si="14"/>
        <v xml:space="preserve">"AddressLine": </v>
      </c>
      <c r="G117" t="str">
        <f t="shared" si="15"/>
        <v>"411 S.W. 24TH STREET",</v>
      </c>
      <c r="H117" t="str">
        <f t="shared" si="16"/>
        <v xml:space="preserve">"cityStateZip": </v>
      </c>
      <c r="I117" t="str">
        <f t="shared" si="17"/>
        <v>"SAN ANTONIO TX 78207",</v>
      </c>
      <c r="J117" t="str">
        <f t="shared" si="18"/>
        <v xml:space="preserve">"hoo": </v>
      </c>
      <c r="K117" t="str">
        <f t="shared" si="19"/>
        <v>"10/24/2022-10/28/2022 08:00 AM-06:00 PM",</v>
      </c>
      <c r="L117" t="str">
        <f t="shared" si="20"/>
        <v>"10/29/2022-10/29/2022 08:00 AM-08:00 PM",</v>
      </c>
      <c r="M117" t="str">
        <f t="shared" si="21"/>
        <v>"10/30/2022-10/30/2022 12:00 PM-06:00 PM",</v>
      </c>
      <c r="N117" t="str">
        <f t="shared" si="22"/>
        <v>"10/31/2022-11/04/2022 08:00 AM-08:00 PM"</v>
      </c>
      <c r="O117" t="str">
        <f t="shared" si="23"/>
        <v>{"name": "OUR LADY OF THE LAKE UNIVERSITY(BOTH)","AddressLine": "411 S.W. 24TH STREET","cityStateZip": "SAN ANTONIO TX 78207","hoo": ["10/24/2022-10/28/2022 08:00 AM-06:00 PM","10/29/2022-10/29/2022 08:00 AM-08:00 PM","10/30/2022-10/30/2022 12:00 PM-06:00 PM","10/31/2022-11/04/2022 08:00 AM-08:00 PM"]},</v>
      </c>
    </row>
    <row r="118" spans="1:15" x14ac:dyDescent="0.2">
      <c r="A118" s="2"/>
      <c r="B118" s="1" t="s">
        <v>2</v>
      </c>
      <c r="C118" s="1" t="s">
        <v>4</v>
      </c>
      <c r="D118" s="1" t="str">
        <f t="shared" si="12"/>
        <v/>
      </c>
      <c r="E118" t="str">
        <f t="shared" si="13"/>
        <v/>
      </c>
      <c r="F118" t="str">
        <f t="shared" si="14"/>
        <v/>
      </c>
      <c r="G118" t="str">
        <f t="shared" si="15"/>
        <v/>
      </c>
      <c r="H118" t="str">
        <f t="shared" si="16"/>
        <v/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t="str">
        <f t="shared" si="20"/>
        <v/>
      </c>
      <c r="M118" t="str">
        <f t="shared" si="21"/>
        <v/>
      </c>
      <c r="N118" t="str">
        <f t="shared" si="22"/>
        <v/>
      </c>
      <c r="O118" t="str">
        <f t="shared" si="23"/>
        <v/>
      </c>
    </row>
    <row r="119" spans="1:15" x14ac:dyDescent="0.2">
      <c r="A119" s="2"/>
      <c r="B119" s="1"/>
      <c r="C119" s="1" t="s">
        <v>5</v>
      </c>
      <c r="D119" s="1" t="str">
        <f t="shared" si="12"/>
        <v/>
      </c>
      <c r="E119" t="str">
        <f t="shared" si="13"/>
        <v/>
      </c>
      <c r="F119" t="str">
        <f t="shared" si="14"/>
        <v/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t="str">
        <f t="shared" si="20"/>
        <v/>
      </c>
      <c r="M119" t="str">
        <f t="shared" si="21"/>
        <v/>
      </c>
      <c r="N119" t="str">
        <f t="shared" si="22"/>
        <v/>
      </c>
      <c r="O119" t="str">
        <f t="shared" si="23"/>
        <v/>
      </c>
    </row>
    <row r="120" spans="1:15" x14ac:dyDescent="0.2">
      <c r="A120" s="2"/>
      <c r="B120" s="1"/>
      <c r="C120" s="1" t="s">
        <v>6</v>
      </c>
      <c r="D120" s="1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t="str">
        <f t="shared" si="20"/>
        <v/>
      </c>
      <c r="M120" t="str">
        <f t="shared" si="21"/>
        <v/>
      </c>
      <c r="N120" t="str">
        <f t="shared" si="22"/>
        <v/>
      </c>
      <c r="O120" t="str">
        <f t="shared" si="23"/>
        <v/>
      </c>
    </row>
    <row r="121" spans="1:15" x14ac:dyDescent="0.2">
      <c r="A121" s="2" t="s">
        <v>91</v>
      </c>
      <c r="B121" s="1" t="s">
        <v>92</v>
      </c>
      <c r="C121" s="1" t="s">
        <v>3</v>
      </c>
      <c r="D121" s="1" t="str">
        <f t="shared" si="12"/>
        <v xml:space="preserve">"name": </v>
      </c>
      <c r="E121" t="str">
        <f t="shared" si="13"/>
        <v>"PALO ALTO COLLEGE(BOTH)",</v>
      </c>
      <c r="F121" t="str">
        <f t="shared" si="14"/>
        <v xml:space="preserve">"AddressLine": </v>
      </c>
      <c r="G121" t="str">
        <f t="shared" si="15"/>
        <v>"1400 W. VILLARET BLVD",</v>
      </c>
      <c r="H121" t="str">
        <f t="shared" si="16"/>
        <v xml:space="preserve">"cityStateZip": </v>
      </c>
      <c r="I121" t="str">
        <f t="shared" si="17"/>
        <v>"SAN ANTONIO TX 78224",</v>
      </c>
      <c r="J121" t="str">
        <f t="shared" si="18"/>
        <v xml:space="preserve">"hoo": </v>
      </c>
      <c r="K121" t="str">
        <f t="shared" si="19"/>
        <v>"10/24/2022-10/28/2022 08:00 AM-06:00 PM",</v>
      </c>
      <c r="L121" t="str">
        <f t="shared" si="20"/>
        <v>"10/29/2022-10/29/2022 08:00 AM-08:00 PM",</v>
      </c>
      <c r="M121" t="str">
        <f t="shared" si="21"/>
        <v>"10/30/2022-10/30/2022 12:00 PM-06:00 PM",</v>
      </c>
      <c r="N121" t="str">
        <f t="shared" si="22"/>
        <v>"10/31/2022-11/04/2022 08:00 AM-08:00 PM"</v>
      </c>
      <c r="O121" t="str">
        <f t="shared" si="23"/>
        <v>{"name": "PALO ALTO COLLEGE(BOTH)","AddressLine": "1400 W. VILLARET BLVD","cityStateZip": "SAN ANTONIO TX 78224","hoo": ["10/24/2022-10/28/2022 08:00 AM-06:00 PM","10/29/2022-10/29/2022 08:00 AM-08:00 PM","10/30/2022-10/30/2022 12:00 PM-06:00 PM","10/31/2022-11/04/2022 08:00 AM-08:00 PM"]},</v>
      </c>
    </row>
    <row r="122" spans="1:15" x14ac:dyDescent="0.2">
      <c r="A122" s="2"/>
      <c r="B122" s="1" t="s">
        <v>31</v>
      </c>
      <c r="C122" s="1" t="s">
        <v>4</v>
      </c>
      <c r="D122" s="1" t="str">
        <f t="shared" si="12"/>
        <v/>
      </c>
      <c r="E122" t="str">
        <f t="shared" si="13"/>
        <v/>
      </c>
      <c r="F122" t="str">
        <f t="shared" si="14"/>
        <v/>
      </c>
      <c r="G122" t="str">
        <f t="shared" si="15"/>
        <v/>
      </c>
      <c r="H122" t="str">
        <f t="shared" si="16"/>
        <v/>
      </c>
      <c r="I122" t="str">
        <f t="shared" si="17"/>
        <v/>
      </c>
      <c r="J122" t="str">
        <f t="shared" si="18"/>
        <v/>
      </c>
      <c r="K122" t="str">
        <f t="shared" si="19"/>
        <v/>
      </c>
      <c r="L122" t="str">
        <f t="shared" si="20"/>
        <v/>
      </c>
      <c r="M122" t="str">
        <f t="shared" si="21"/>
        <v/>
      </c>
      <c r="N122" t="str">
        <f t="shared" si="22"/>
        <v/>
      </c>
      <c r="O122" t="str">
        <f t="shared" si="23"/>
        <v/>
      </c>
    </row>
    <row r="123" spans="1:15" x14ac:dyDescent="0.2">
      <c r="A123" s="2"/>
      <c r="B123" s="1"/>
      <c r="C123" s="1" t="s">
        <v>5</v>
      </c>
      <c r="D123" s="1" t="str">
        <f t="shared" si="12"/>
        <v/>
      </c>
      <c r="E123" t="str">
        <f t="shared" si="13"/>
        <v/>
      </c>
      <c r="F123" t="str">
        <f t="shared" si="14"/>
        <v/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t="str">
        <f t="shared" si="20"/>
        <v/>
      </c>
      <c r="M123" t="str">
        <f t="shared" si="21"/>
        <v/>
      </c>
      <c r="N123" t="str">
        <f t="shared" si="22"/>
        <v/>
      </c>
      <c r="O123" t="str">
        <f t="shared" si="23"/>
        <v/>
      </c>
    </row>
    <row r="124" spans="1:15" x14ac:dyDescent="0.2">
      <c r="A124" s="2"/>
      <c r="B124" s="1"/>
      <c r="C124" s="1" t="s">
        <v>6</v>
      </c>
      <c r="D124" s="1" t="str">
        <f t="shared" si="12"/>
        <v/>
      </c>
      <c r="E124" t="str">
        <f t="shared" si="13"/>
        <v/>
      </c>
      <c r="F124" t="str">
        <f t="shared" si="14"/>
        <v/>
      </c>
      <c r="G124" t="str">
        <f t="shared" si="15"/>
        <v/>
      </c>
      <c r="H124" t="str">
        <f t="shared" si="16"/>
        <v/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t="str">
        <f t="shared" si="20"/>
        <v/>
      </c>
      <c r="M124" t="str">
        <f t="shared" si="21"/>
        <v/>
      </c>
      <c r="N124" t="str">
        <f t="shared" si="22"/>
        <v/>
      </c>
      <c r="O124" t="str">
        <f t="shared" si="23"/>
        <v/>
      </c>
    </row>
    <row r="125" spans="1:15" x14ac:dyDescent="0.2">
      <c r="A125" s="2" t="s">
        <v>93</v>
      </c>
      <c r="B125" s="1" t="s">
        <v>94</v>
      </c>
      <c r="C125" s="1" t="s">
        <v>3</v>
      </c>
      <c r="D125" s="1" t="str">
        <f t="shared" si="12"/>
        <v xml:space="preserve">"name": </v>
      </c>
      <c r="E125" t="str">
        <f t="shared" si="13"/>
        <v>"PARMAN BRANCH LIBRARY AT STONE OAK(BOTH)",</v>
      </c>
      <c r="F125" t="str">
        <f t="shared" si="14"/>
        <v xml:space="preserve">"AddressLine": </v>
      </c>
      <c r="G125" t="str">
        <f t="shared" si="15"/>
        <v>"20735 WILDERNESS OAK",</v>
      </c>
      <c r="H125" t="str">
        <f t="shared" si="16"/>
        <v xml:space="preserve">"cityStateZip": </v>
      </c>
      <c r="I125" t="str">
        <f t="shared" si="17"/>
        <v>"SAN ANTONIO TX 78258",</v>
      </c>
      <c r="J125" t="str">
        <f t="shared" si="18"/>
        <v xml:space="preserve">"hoo": </v>
      </c>
      <c r="K125" t="str">
        <f t="shared" si="19"/>
        <v>"10/24/2022-10/28/2022 08:00 AM-06:00 PM",</v>
      </c>
      <c r="L125" t="str">
        <f t="shared" si="20"/>
        <v>"10/29/2022-10/29/2022 08:00 AM-08:00 PM",</v>
      </c>
      <c r="M125" t="str">
        <f t="shared" si="21"/>
        <v>"10/30/2022-10/30/2022 12:00 PM-06:00 PM",</v>
      </c>
      <c r="N125" t="str">
        <f t="shared" si="22"/>
        <v>"10/31/2022-11/04/2022 08:00 AM-08:00 PM"</v>
      </c>
      <c r="O125" t="str">
        <f t="shared" si="23"/>
        <v>{"name": "PARMAN BRANCH LIBRARY AT STONE OAK(BOTH)","AddressLine": "20735 WILDERNESS OAK","cityStateZip": "SAN ANTONIO TX 78258","hoo": ["10/24/2022-10/28/2022 08:00 AM-06:00 PM","10/29/2022-10/29/2022 08:00 AM-08:00 PM","10/30/2022-10/30/2022 12:00 PM-06:00 PM","10/31/2022-11/04/2022 08:00 AM-08:00 PM"]},</v>
      </c>
    </row>
    <row r="126" spans="1:15" x14ac:dyDescent="0.2">
      <c r="A126" s="2"/>
      <c r="B126" s="1" t="s">
        <v>95</v>
      </c>
      <c r="C126" s="1" t="s">
        <v>4</v>
      </c>
      <c r="D126" s="1" t="str">
        <f t="shared" si="12"/>
        <v/>
      </c>
      <c r="E126" t="str">
        <f t="shared" si="13"/>
        <v/>
      </c>
      <c r="F126" t="str">
        <f t="shared" si="14"/>
        <v/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t="str">
        <f t="shared" si="20"/>
        <v/>
      </c>
      <c r="M126" t="str">
        <f t="shared" si="21"/>
        <v/>
      </c>
      <c r="N126" t="str">
        <f t="shared" si="22"/>
        <v/>
      </c>
      <c r="O126" t="str">
        <f t="shared" si="23"/>
        <v/>
      </c>
    </row>
    <row r="127" spans="1:15" x14ac:dyDescent="0.2">
      <c r="A127" s="2"/>
      <c r="B127" s="1"/>
      <c r="C127" s="1" t="s">
        <v>5</v>
      </c>
      <c r="D127" s="1" t="str">
        <f t="shared" si="12"/>
        <v/>
      </c>
      <c r="E127" t="str">
        <f t="shared" si="13"/>
        <v/>
      </c>
      <c r="F127" t="str">
        <f t="shared" si="14"/>
        <v/>
      </c>
      <c r="G127" t="str">
        <f t="shared" si="15"/>
        <v/>
      </c>
      <c r="H127" t="str">
        <f t="shared" si="16"/>
        <v/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t="str">
        <f t="shared" si="20"/>
        <v/>
      </c>
      <c r="M127" t="str">
        <f t="shared" si="21"/>
        <v/>
      </c>
      <c r="N127" t="str">
        <f t="shared" si="22"/>
        <v/>
      </c>
      <c r="O127" t="str">
        <f t="shared" si="23"/>
        <v/>
      </c>
    </row>
    <row r="128" spans="1:15" x14ac:dyDescent="0.2">
      <c r="A128" s="2"/>
      <c r="B128" s="1"/>
      <c r="C128" s="1" t="s">
        <v>6</v>
      </c>
      <c r="D128" s="1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/>
      </c>
      <c r="J128" t="str">
        <f t="shared" si="18"/>
        <v/>
      </c>
      <c r="K128" t="str">
        <f t="shared" si="19"/>
        <v/>
      </c>
      <c r="L128" t="str">
        <f t="shared" si="20"/>
        <v/>
      </c>
      <c r="M128" t="str">
        <f t="shared" si="21"/>
        <v/>
      </c>
      <c r="N128" t="str">
        <f t="shared" si="22"/>
        <v/>
      </c>
      <c r="O128" t="str">
        <f t="shared" si="23"/>
        <v/>
      </c>
    </row>
    <row r="129" spans="1:15" x14ac:dyDescent="0.2">
      <c r="A129" s="2" t="s">
        <v>96</v>
      </c>
      <c r="B129" s="1" t="s">
        <v>97</v>
      </c>
      <c r="C129" s="1" t="s">
        <v>3</v>
      </c>
      <c r="D129" s="1" t="str">
        <f t="shared" si="12"/>
        <v xml:space="preserve">"name": </v>
      </c>
      <c r="E129" t="str">
        <f t="shared" si="13"/>
        <v>"PRECINCT 1 SATELLITE OFFICE(BOTH)",</v>
      </c>
      <c r="F129" t="str">
        <f t="shared" si="14"/>
        <v xml:space="preserve">"AddressLine": </v>
      </c>
      <c r="G129" t="str">
        <f t="shared" si="15"/>
        <v>"3505 PLEASANTON ROAD",</v>
      </c>
      <c r="H129" t="str">
        <f t="shared" si="16"/>
        <v xml:space="preserve">"cityStateZip": </v>
      </c>
      <c r="I129" t="str">
        <f t="shared" si="17"/>
        <v>"SAN ANTONIO TX 78221",</v>
      </c>
      <c r="J129" t="str">
        <f t="shared" si="18"/>
        <v xml:space="preserve">"hoo": </v>
      </c>
      <c r="K129" t="str">
        <f t="shared" si="19"/>
        <v>"10/24/2022-10/28/2022 08:00 AM-06:00 PM",</v>
      </c>
      <c r="L129" t="str">
        <f t="shared" si="20"/>
        <v>"10/29/2022-10/29/2022 08:00 AM-08:00 PM",</v>
      </c>
      <c r="M129" t="str">
        <f t="shared" si="21"/>
        <v>"10/30/2022-10/30/2022 12:00 PM-06:00 PM",</v>
      </c>
      <c r="N129" t="str">
        <f t="shared" si="22"/>
        <v>"10/31/2022-11/04/2022 08:00 AM-08:00 PM"</v>
      </c>
      <c r="O129" t="str">
        <f t="shared" si="23"/>
        <v>{"name": "PRECINCT 1 SATELLITE OFFICE(BOTH)","AddressLine": "3505 PLEASANTON ROAD","cityStateZip": "SAN ANTONIO TX 78221","hoo": ["10/24/2022-10/28/2022 08:00 AM-06:00 PM","10/29/2022-10/29/2022 08:00 AM-08:00 PM","10/30/2022-10/30/2022 12:00 PM-06:00 PM","10/31/2022-11/04/2022 08:00 AM-08:00 PM"]},</v>
      </c>
    </row>
    <row r="130" spans="1:15" x14ac:dyDescent="0.2">
      <c r="A130" s="2"/>
      <c r="B130" s="1" t="s">
        <v>98</v>
      </c>
      <c r="C130" s="1" t="s">
        <v>4</v>
      </c>
      <c r="D130" s="1" t="str">
        <f t="shared" ref="D130:D193" si="24">IF($A130&lt;&gt;"","""name"": ","")</f>
        <v/>
      </c>
      <c r="E130" t="str">
        <f t="shared" ref="E130:E193" si="25">IF($A130&lt;&gt;"",""""&amp;A130&amp;""",","")</f>
        <v/>
      </c>
      <c r="F130" t="str">
        <f t="shared" ref="F130:F193" si="26">IF($A130&lt;&gt;"","""AddressLine"": ","")</f>
        <v/>
      </c>
      <c r="G130" t="str">
        <f t="shared" ref="G130:G193" si="27">IF($A130&lt;&gt;"",""""&amp;B130&amp;""",","")</f>
        <v/>
      </c>
      <c r="H130" t="str">
        <f t="shared" ref="H130:H193" si="28">IF($A130&lt;&gt;"","""cityStateZip"": ","")</f>
        <v/>
      </c>
      <c r="I130" t="str">
        <f t="shared" ref="I130:I193" si="29">IF($A130&lt;&gt;"",""""&amp;B131&amp;""",","")</f>
        <v/>
      </c>
      <c r="J130" t="str">
        <f t="shared" ref="J130:J193" si="30">IF($A130&lt;&gt;"","""hoo"": ","")</f>
        <v/>
      </c>
      <c r="K130" t="str">
        <f t="shared" ref="K130:K193" si="31">IF($A130&lt;&gt;"",""""&amp;C130&amp;""",","")</f>
        <v/>
      </c>
      <c r="L130" t="str">
        <f t="shared" ref="L130:L193" si="32">IF($A130&lt;&gt;"",""""&amp;C131&amp;""",","")</f>
        <v/>
      </c>
      <c r="M130" t="str">
        <f t="shared" ref="M130:M193" si="33">IF($A130&lt;&gt;"",""""&amp;C132&amp;""",","")</f>
        <v/>
      </c>
      <c r="N130" t="str">
        <f t="shared" ref="N130:N193" si="34">IF($A130&lt;&gt;"",""""&amp;C133&amp;"""","")</f>
        <v/>
      </c>
      <c r="O130" t="str">
        <f t="shared" ref="O130:O193" si="35">IF($A130&lt;&gt;"",_xlfn.CONCAT("{",D130:J130,"[",K130:N130,"]},"),"")</f>
        <v/>
      </c>
    </row>
    <row r="131" spans="1:15" x14ac:dyDescent="0.2">
      <c r="A131" s="2"/>
      <c r="B131" s="1"/>
      <c r="C131" s="1" t="s">
        <v>5</v>
      </c>
      <c r="D131" s="1" t="str">
        <f t="shared" si="24"/>
        <v/>
      </c>
      <c r="E131" t="str">
        <f t="shared" si="25"/>
        <v/>
      </c>
      <c r="F131" t="str">
        <f t="shared" si="26"/>
        <v/>
      </c>
      <c r="G131" t="str">
        <f t="shared" si="27"/>
        <v/>
      </c>
      <c r="H131" t="str">
        <f t="shared" si="28"/>
        <v/>
      </c>
      <c r="I131" t="str">
        <f t="shared" si="29"/>
        <v/>
      </c>
      <c r="J131" t="str">
        <f t="shared" si="30"/>
        <v/>
      </c>
      <c r="K131" t="str">
        <f t="shared" si="31"/>
        <v/>
      </c>
      <c r="L131" t="str">
        <f t="shared" si="32"/>
        <v/>
      </c>
      <c r="M131" t="str">
        <f t="shared" si="33"/>
        <v/>
      </c>
      <c r="N131" t="str">
        <f t="shared" si="34"/>
        <v/>
      </c>
      <c r="O131" t="str">
        <f t="shared" si="35"/>
        <v/>
      </c>
    </row>
    <row r="132" spans="1:15" x14ac:dyDescent="0.2">
      <c r="A132" s="2"/>
      <c r="B132" s="1"/>
      <c r="C132" s="1" t="s">
        <v>6</v>
      </c>
      <c r="D132" s="1" t="str">
        <f t="shared" si="24"/>
        <v/>
      </c>
      <c r="E132" t="str">
        <f t="shared" si="25"/>
        <v/>
      </c>
      <c r="F132" t="str">
        <f t="shared" si="26"/>
        <v/>
      </c>
      <c r="G132" t="str">
        <f t="shared" si="27"/>
        <v/>
      </c>
      <c r="H132" t="str">
        <f t="shared" si="28"/>
        <v/>
      </c>
      <c r="I132" t="str">
        <f t="shared" si="29"/>
        <v/>
      </c>
      <c r="J132" t="str">
        <f t="shared" si="30"/>
        <v/>
      </c>
      <c r="K132" t="str">
        <f t="shared" si="31"/>
        <v/>
      </c>
      <c r="L132" t="str">
        <f t="shared" si="32"/>
        <v/>
      </c>
      <c r="M132" t="str">
        <f t="shared" si="33"/>
        <v/>
      </c>
      <c r="N132" t="str">
        <f t="shared" si="34"/>
        <v/>
      </c>
      <c r="O132" t="str">
        <f t="shared" si="35"/>
        <v/>
      </c>
    </row>
    <row r="133" spans="1:15" x14ac:dyDescent="0.2">
      <c r="A133" s="2" t="s">
        <v>99</v>
      </c>
      <c r="B133" s="1" t="s">
        <v>100</v>
      </c>
      <c r="C133" s="1" t="s">
        <v>3</v>
      </c>
      <c r="D133" s="1" t="str">
        <f t="shared" si="24"/>
        <v xml:space="preserve">"name": </v>
      </c>
      <c r="E133" t="str">
        <f t="shared" si="25"/>
        <v>"PRECINCT 3 SATELLITE OFFICE(BOTH)",</v>
      </c>
      <c r="F133" t="str">
        <f t="shared" si="26"/>
        <v xml:space="preserve">"AddressLine": </v>
      </c>
      <c r="G133" t="str">
        <f t="shared" si="27"/>
        <v>"320 INTERPARK BLVD",</v>
      </c>
      <c r="H133" t="str">
        <f t="shared" si="28"/>
        <v xml:space="preserve">"cityStateZip": </v>
      </c>
      <c r="I133" t="str">
        <f t="shared" si="29"/>
        <v>"SAN ANTONIO TX 78216",</v>
      </c>
      <c r="J133" t="str">
        <f t="shared" si="30"/>
        <v xml:space="preserve">"hoo": </v>
      </c>
      <c r="K133" t="str">
        <f t="shared" si="31"/>
        <v>"10/24/2022-10/28/2022 08:00 AM-06:00 PM",</v>
      </c>
      <c r="L133" t="str">
        <f t="shared" si="32"/>
        <v>"10/29/2022-10/29/2022 08:00 AM-08:00 PM",</v>
      </c>
      <c r="M133" t="str">
        <f t="shared" si="33"/>
        <v>"10/30/2022-10/30/2022 12:00 PM-06:00 PM",</v>
      </c>
      <c r="N133" t="str">
        <f t="shared" si="34"/>
        <v>"10/31/2022-11/04/2022 08:00 AM-08:00 PM"</v>
      </c>
      <c r="O133" t="str">
        <f t="shared" si="35"/>
        <v>{"name": "PRECINCT 3 SATELLITE OFFICE(BOTH)","AddressLine": "320 INTERPARK BLVD","cityStateZip": "SAN ANTONIO TX 78216","hoo": ["10/24/2022-10/28/2022 08:00 AM-06:00 PM","10/29/2022-10/29/2022 08:00 AM-08:00 PM","10/30/2022-10/30/2022 12:00 PM-06:00 PM","10/31/2022-11/04/2022 08:00 AM-08:00 PM"]},</v>
      </c>
    </row>
    <row r="134" spans="1:15" x14ac:dyDescent="0.2">
      <c r="A134" s="2"/>
      <c r="B134" s="1" t="s">
        <v>101</v>
      </c>
      <c r="C134" s="1" t="s">
        <v>4</v>
      </c>
      <c r="D134" s="1" t="str">
        <f t="shared" si="24"/>
        <v/>
      </c>
      <c r="E134" t="str">
        <f t="shared" si="25"/>
        <v/>
      </c>
      <c r="F134" t="str">
        <f t="shared" si="26"/>
        <v/>
      </c>
      <c r="G134" t="str">
        <f t="shared" si="27"/>
        <v/>
      </c>
      <c r="H134" t="str">
        <f t="shared" si="28"/>
        <v/>
      </c>
      <c r="I134" t="str">
        <f t="shared" si="29"/>
        <v/>
      </c>
      <c r="J134" t="str">
        <f t="shared" si="30"/>
        <v/>
      </c>
      <c r="K134" t="str">
        <f t="shared" si="31"/>
        <v/>
      </c>
      <c r="L134" t="str">
        <f t="shared" si="32"/>
        <v/>
      </c>
      <c r="M134" t="str">
        <f t="shared" si="33"/>
        <v/>
      </c>
      <c r="N134" t="str">
        <f t="shared" si="34"/>
        <v/>
      </c>
      <c r="O134" t="str">
        <f t="shared" si="35"/>
        <v/>
      </c>
    </row>
    <row r="135" spans="1:15" x14ac:dyDescent="0.2">
      <c r="A135" s="2"/>
      <c r="B135" s="1"/>
      <c r="C135" s="1" t="s">
        <v>5</v>
      </c>
      <c r="D135" s="1" t="str">
        <f t="shared" si="24"/>
        <v/>
      </c>
      <c r="E135" t="str">
        <f t="shared" si="25"/>
        <v/>
      </c>
      <c r="F135" t="str">
        <f t="shared" si="26"/>
        <v/>
      </c>
      <c r="G135" t="str">
        <f t="shared" si="27"/>
        <v/>
      </c>
      <c r="H135" t="str">
        <f t="shared" si="28"/>
        <v/>
      </c>
      <c r="I135" t="str">
        <f t="shared" si="29"/>
        <v/>
      </c>
      <c r="J135" t="str">
        <f t="shared" si="30"/>
        <v/>
      </c>
      <c r="K135" t="str">
        <f t="shared" si="31"/>
        <v/>
      </c>
      <c r="L135" t="str">
        <f t="shared" si="32"/>
        <v/>
      </c>
      <c r="M135" t="str">
        <f t="shared" si="33"/>
        <v/>
      </c>
      <c r="N135" t="str">
        <f t="shared" si="34"/>
        <v/>
      </c>
      <c r="O135" t="str">
        <f t="shared" si="35"/>
        <v/>
      </c>
    </row>
    <row r="136" spans="1:15" x14ac:dyDescent="0.2">
      <c r="A136" s="2"/>
      <c r="B136" s="1"/>
      <c r="C136" s="1" t="s">
        <v>6</v>
      </c>
      <c r="D136" s="1" t="str">
        <f t="shared" si="24"/>
        <v/>
      </c>
      <c r="E136" t="str">
        <f t="shared" si="25"/>
        <v/>
      </c>
      <c r="F136" t="str">
        <f t="shared" si="26"/>
        <v/>
      </c>
      <c r="G136" t="str">
        <f t="shared" si="27"/>
        <v/>
      </c>
      <c r="H136" t="str">
        <f t="shared" si="28"/>
        <v/>
      </c>
      <c r="I136" t="str">
        <f t="shared" si="29"/>
        <v/>
      </c>
      <c r="J136" t="str">
        <f t="shared" si="30"/>
        <v/>
      </c>
      <c r="K136" t="str">
        <f t="shared" si="31"/>
        <v/>
      </c>
      <c r="L136" t="str">
        <f t="shared" si="32"/>
        <v/>
      </c>
      <c r="M136" t="str">
        <f t="shared" si="33"/>
        <v/>
      </c>
      <c r="N136" t="str">
        <f t="shared" si="34"/>
        <v/>
      </c>
      <c r="O136" t="str">
        <f t="shared" si="35"/>
        <v/>
      </c>
    </row>
    <row r="137" spans="1:15" x14ac:dyDescent="0.2">
      <c r="A137" s="2" t="s">
        <v>102</v>
      </c>
      <c r="B137" s="1" t="s">
        <v>103</v>
      </c>
      <c r="C137" s="1" t="s">
        <v>3</v>
      </c>
      <c r="D137" s="1" t="str">
        <f t="shared" si="24"/>
        <v xml:space="preserve">"name": </v>
      </c>
      <c r="E137" t="str">
        <f t="shared" si="25"/>
        <v>"SAC VICTORY CENTER(BOTH)",</v>
      </c>
      <c r="F137" t="str">
        <f t="shared" si="26"/>
        <v xml:space="preserve">"AddressLine": </v>
      </c>
      <c r="G137" t="str">
        <f t="shared" si="27"/>
        <v>"1819 N. MAIN AVE.",</v>
      </c>
      <c r="H137" t="str">
        <f t="shared" si="28"/>
        <v xml:space="preserve">"cityStateZip": </v>
      </c>
      <c r="I137" t="str">
        <f t="shared" si="29"/>
        <v>"SAN ANTONIO TX 78212",</v>
      </c>
      <c r="J137" t="str">
        <f t="shared" si="30"/>
        <v xml:space="preserve">"hoo": </v>
      </c>
      <c r="K137" t="str">
        <f t="shared" si="31"/>
        <v>"10/24/2022-10/28/2022 08:00 AM-06:00 PM",</v>
      </c>
      <c r="L137" t="str">
        <f t="shared" si="32"/>
        <v>"10/29/2022-10/29/2022 08:00 AM-08:00 PM",</v>
      </c>
      <c r="M137" t="str">
        <f t="shared" si="33"/>
        <v>"10/30/2022-10/30/2022 12:00 PM-06:00 PM",</v>
      </c>
      <c r="N137" t="str">
        <f t="shared" si="34"/>
        <v>"10/31/2022-11/04/2022 08:00 AM-08:00 PM"</v>
      </c>
      <c r="O137" t="str">
        <f t="shared" si="35"/>
        <v>{"name": "SAC VICTORY CENTER(BOTH)","AddressLine": "1819 N. MAIN AVE.","cityStateZip": "SAN ANTONIO TX 78212","hoo": ["10/24/2022-10/28/2022 08:00 AM-06:00 PM","10/29/2022-10/29/2022 08:00 AM-08:00 PM","10/30/2022-10/30/2022 12:00 PM-06:00 PM","10/31/2022-11/04/2022 08:00 AM-08:00 PM"]},</v>
      </c>
    </row>
    <row r="138" spans="1:15" x14ac:dyDescent="0.2">
      <c r="A138" s="2"/>
      <c r="B138" s="1" t="s">
        <v>88</v>
      </c>
      <c r="C138" s="1" t="s">
        <v>4</v>
      </c>
      <c r="D138" s="1" t="str">
        <f t="shared" si="24"/>
        <v/>
      </c>
      <c r="E138" t="str">
        <f t="shared" si="25"/>
        <v/>
      </c>
      <c r="F138" t="str">
        <f t="shared" si="26"/>
        <v/>
      </c>
      <c r="G138" t="str">
        <f t="shared" si="27"/>
        <v/>
      </c>
      <c r="H138" t="str">
        <f t="shared" si="28"/>
        <v/>
      </c>
      <c r="I138" t="str">
        <f t="shared" si="29"/>
        <v/>
      </c>
      <c r="J138" t="str">
        <f t="shared" si="30"/>
        <v/>
      </c>
      <c r="K138" t="str">
        <f t="shared" si="31"/>
        <v/>
      </c>
      <c r="L138" t="str">
        <f t="shared" si="32"/>
        <v/>
      </c>
      <c r="M138" t="str">
        <f t="shared" si="33"/>
        <v/>
      </c>
      <c r="N138" t="str">
        <f t="shared" si="34"/>
        <v/>
      </c>
      <c r="O138" t="str">
        <f t="shared" si="35"/>
        <v/>
      </c>
    </row>
    <row r="139" spans="1:15" x14ac:dyDescent="0.2">
      <c r="A139" s="2"/>
      <c r="B139" s="1"/>
      <c r="C139" s="1" t="s">
        <v>5</v>
      </c>
      <c r="D139" s="1" t="str">
        <f t="shared" si="24"/>
        <v/>
      </c>
      <c r="E139" t="str">
        <f t="shared" si="25"/>
        <v/>
      </c>
      <c r="F139" t="str">
        <f t="shared" si="26"/>
        <v/>
      </c>
      <c r="G139" t="str">
        <f t="shared" si="27"/>
        <v/>
      </c>
      <c r="H139" t="str">
        <f t="shared" si="28"/>
        <v/>
      </c>
      <c r="I139" t="str">
        <f t="shared" si="29"/>
        <v/>
      </c>
      <c r="J139" t="str">
        <f t="shared" si="30"/>
        <v/>
      </c>
      <c r="K139" t="str">
        <f t="shared" si="31"/>
        <v/>
      </c>
      <c r="L139" t="str">
        <f t="shared" si="32"/>
        <v/>
      </c>
      <c r="M139" t="str">
        <f t="shared" si="33"/>
        <v/>
      </c>
      <c r="N139" t="str">
        <f t="shared" si="34"/>
        <v/>
      </c>
      <c r="O139" t="str">
        <f t="shared" si="35"/>
        <v/>
      </c>
    </row>
    <row r="140" spans="1:15" x14ac:dyDescent="0.2">
      <c r="A140" s="2"/>
      <c r="B140" s="1"/>
      <c r="C140" s="1" t="s">
        <v>6</v>
      </c>
      <c r="D140" s="1" t="str">
        <f t="shared" si="24"/>
        <v/>
      </c>
      <c r="E140" t="str">
        <f t="shared" si="25"/>
        <v/>
      </c>
      <c r="F140" t="str">
        <f t="shared" si="26"/>
        <v/>
      </c>
      <c r="G140" t="str">
        <f t="shared" si="27"/>
        <v/>
      </c>
      <c r="H140" t="str">
        <f t="shared" si="28"/>
        <v/>
      </c>
      <c r="I140" t="str">
        <f t="shared" si="29"/>
        <v/>
      </c>
      <c r="J140" t="str">
        <f t="shared" si="30"/>
        <v/>
      </c>
      <c r="K140" t="str">
        <f t="shared" si="31"/>
        <v/>
      </c>
      <c r="L140" t="str">
        <f t="shared" si="32"/>
        <v/>
      </c>
      <c r="M140" t="str">
        <f t="shared" si="33"/>
        <v/>
      </c>
      <c r="N140" t="str">
        <f t="shared" si="34"/>
        <v/>
      </c>
      <c r="O140" t="str">
        <f t="shared" si="35"/>
        <v/>
      </c>
    </row>
    <row r="141" spans="1:15" x14ac:dyDescent="0.2">
      <c r="A141" s="2" t="s">
        <v>104</v>
      </c>
      <c r="B141" s="1" t="s">
        <v>105</v>
      </c>
      <c r="C141" s="1" t="s">
        <v>3</v>
      </c>
      <c r="D141" s="1" t="str">
        <f t="shared" si="24"/>
        <v xml:space="preserve">"name": </v>
      </c>
      <c r="E141" t="str">
        <f t="shared" si="25"/>
        <v>"SCHAEFER BRANCH LIBRARY(BOTH)",</v>
      </c>
      <c r="F141" t="str">
        <f t="shared" si="26"/>
        <v xml:space="preserve">"AddressLine": </v>
      </c>
      <c r="G141" t="str">
        <f t="shared" si="27"/>
        <v>"6322 US HWY 87 E.",</v>
      </c>
      <c r="H141" t="str">
        <f t="shared" si="28"/>
        <v xml:space="preserve">"cityStateZip": </v>
      </c>
      <c r="I141" t="str">
        <f t="shared" si="29"/>
        <v>"SAN ANTONIO TX 78222",</v>
      </c>
      <c r="J141" t="str">
        <f t="shared" si="30"/>
        <v xml:space="preserve">"hoo": </v>
      </c>
      <c r="K141" t="str">
        <f t="shared" si="31"/>
        <v>"10/24/2022-10/28/2022 08:00 AM-06:00 PM",</v>
      </c>
      <c r="L141" t="str">
        <f t="shared" si="32"/>
        <v>"10/29/2022-10/29/2022 08:00 AM-08:00 PM",</v>
      </c>
      <c r="M141" t="str">
        <f t="shared" si="33"/>
        <v>"10/30/2022-10/30/2022 12:00 PM-06:00 PM",</v>
      </c>
      <c r="N141" t="str">
        <f t="shared" si="34"/>
        <v>"10/31/2022-11/04/2022 08:00 AM-08:00 PM"</v>
      </c>
      <c r="O141" t="str">
        <f t="shared" si="35"/>
        <v>{"name": "SCHAEFER BRANCH LIBRARY(BOTH)","AddressLine": "6322 US HWY 87 E.","cityStateZip": "SAN ANTONIO TX 78222","hoo": ["10/24/2022-10/28/2022 08:00 AM-06:00 PM","10/29/2022-10/29/2022 08:00 AM-08:00 PM","10/30/2022-10/30/2022 12:00 PM-06:00 PM","10/31/2022-11/04/2022 08:00 AM-08:00 PM"]},</v>
      </c>
    </row>
    <row r="142" spans="1:15" x14ac:dyDescent="0.2">
      <c r="A142" s="2"/>
      <c r="B142" s="1" t="s">
        <v>106</v>
      </c>
      <c r="C142" s="1" t="s">
        <v>4</v>
      </c>
      <c r="D142" s="1" t="str">
        <f t="shared" si="24"/>
        <v/>
      </c>
      <c r="E142" t="str">
        <f t="shared" si="25"/>
        <v/>
      </c>
      <c r="F142" t="str">
        <f t="shared" si="26"/>
        <v/>
      </c>
      <c r="G142" t="str">
        <f t="shared" si="27"/>
        <v/>
      </c>
      <c r="H142" t="str">
        <f t="shared" si="28"/>
        <v/>
      </c>
      <c r="I142" t="str">
        <f t="shared" si="29"/>
        <v/>
      </c>
      <c r="J142" t="str">
        <f t="shared" si="30"/>
        <v/>
      </c>
      <c r="K142" t="str">
        <f t="shared" si="31"/>
        <v/>
      </c>
      <c r="L142" t="str">
        <f t="shared" si="32"/>
        <v/>
      </c>
      <c r="M142" t="str">
        <f t="shared" si="33"/>
        <v/>
      </c>
      <c r="N142" t="str">
        <f t="shared" si="34"/>
        <v/>
      </c>
      <c r="O142" t="str">
        <f t="shared" si="35"/>
        <v/>
      </c>
    </row>
    <row r="143" spans="1:15" x14ac:dyDescent="0.2">
      <c r="A143" s="2"/>
      <c r="B143" s="1"/>
      <c r="C143" s="1" t="s">
        <v>5</v>
      </c>
      <c r="D143" s="1" t="str">
        <f t="shared" si="24"/>
        <v/>
      </c>
      <c r="E143" t="str">
        <f t="shared" si="25"/>
        <v/>
      </c>
      <c r="F143" t="str">
        <f t="shared" si="26"/>
        <v/>
      </c>
      <c r="G143" t="str">
        <f t="shared" si="27"/>
        <v/>
      </c>
      <c r="H143" t="str">
        <f t="shared" si="28"/>
        <v/>
      </c>
      <c r="I143" t="str">
        <f t="shared" si="29"/>
        <v/>
      </c>
      <c r="J143" t="str">
        <f t="shared" si="30"/>
        <v/>
      </c>
      <c r="K143" t="str">
        <f t="shared" si="31"/>
        <v/>
      </c>
      <c r="L143" t="str">
        <f t="shared" si="32"/>
        <v/>
      </c>
      <c r="M143" t="str">
        <f t="shared" si="33"/>
        <v/>
      </c>
      <c r="N143" t="str">
        <f t="shared" si="34"/>
        <v/>
      </c>
      <c r="O143" t="str">
        <f t="shared" si="35"/>
        <v/>
      </c>
    </row>
    <row r="144" spans="1:15" x14ac:dyDescent="0.2">
      <c r="A144" s="2"/>
      <c r="B144" s="1"/>
      <c r="C144" s="1" t="s">
        <v>6</v>
      </c>
      <c r="D144" s="1" t="str">
        <f t="shared" si="24"/>
        <v/>
      </c>
      <c r="E144" t="str">
        <f t="shared" si="25"/>
        <v/>
      </c>
      <c r="F144" t="str">
        <f t="shared" si="26"/>
        <v/>
      </c>
      <c r="G144" t="str">
        <f t="shared" si="27"/>
        <v/>
      </c>
      <c r="H144" t="str">
        <f t="shared" si="28"/>
        <v/>
      </c>
      <c r="I144" t="str">
        <f t="shared" si="29"/>
        <v/>
      </c>
      <c r="J144" t="str">
        <f t="shared" si="30"/>
        <v/>
      </c>
      <c r="K144" t="str">
        <f t="shared" si="31"/>
        <v/>
      </c>
      <c r="L144" t="str">
        <f t="shared" si="32"/>
        <v/>
      </c>
      <c r="M144" t="str">
        <f t="shared" si="33"/>
        <v/>
      </c>
      <c r="N144" t="str">
        <f t="shared" si="34"/>
        <v/>
      </c>
      <c r="O144" t="str">
        <f t="shared" si="35"/>
        <v/>
      </c>
    </row>
    <row r="145" spans="1:15" x14ac:dyDescent="0.2">
      <c r="A145" s="2" t="s">
        <v>107</v>
      </c>
      <c r="B145" s="1" t="s">
        <v>108</v>
      </c>
      <c r="C145" s="1" t="s">
        <v>3</v>
      </c>
      <c r="D145" s="1" t="str">
        <f t="shared" si="24"/>
        <v xml:space="preserve">"name": </v>
      </c>
      <c r="E145" t="str">
        <f t="shared" si="25"/>
        <v>"SEMMES BRANCH LIBRARY(BOTH)",</v>
      </c>
      <c r="F145" t="str">
        <f t="shared" si="26"/>
        <v xml:space="preserve">"AddressLine": </v>
      </c>
      <c r="G145" t="str">
        <f t="shared" si="27"/>
        <v>"15060 JUDSON RD.",</v>
      </c>
      <c r="H145" t="str">
        <f t="shared" si="28"/>
        <v xml:space="preserve">"cityStateZip": </v>
      </c>
      <c r="I145" t="str">
        <f t="shared" si="29"/>
        <v>"SAN ANTONIO TX 78247",</v>
      </c>
      <c r="J145" t="str">
        <f t="shared" si="30"/>
        <v xml:space="preserve">"hoo": </v>
      </c>
      <c r="K145" t="str">
        <f t="shared" si="31"/>
        <v>"10/24/2022-10/28/2022 08:00 AM-06:00 PM",</v>
      </c>
      <c r="L145" t="str">
        <f t="shared" si="32"/>
        <v>"10/29/2022-10/29/2022 08:00 AM-08:00 PM",</v>
      </c>
      <c r="M145" t="str">
        <f t="shared" si="33"/>
        <v>"10/30/2022-10/30/2022 12:00 PM-06:00 PM",</v>
      </c>
      <c r="N145" t="str">
        <f t="shared" si="34"/>
        <v>"10/31/2022-11/04/2022 08:00 AM-08:00 PM"</v>
      </c>
      <c r="O145" t="str">
        <f t="shared" si="35"/>
        <v>{"name": "SEMMES BRANCH LIBRARY(BOTH)","AddressLine": "15060 JUDSON RD.","cityStateZip": "SAN ANTONIO TX 78247","hoo": ["10/24/2022-10/28/2022 08:00 AM-06:00 PM","10/29/2022-10/29/2022 08:00 AM-08:00 PM","10/30/2022-10/30/2022 12:00 PM-06:00 PM","10/31/2022-11/04/2022 08:00 AM-08:00 PM"]},</v>
      </c>
    </row>
    <row r="146" spans="1:15" x14ac:dyDescent="0.2">
      <c r="A146" s="2"/>
      <c r="B146" s="1" t="s">
        <v>109</v>
      </c>
      <c r="C146" s="1" t="s">
        <v>4</v>
      </c>
      <c r="D146" s="1" t="str">
        <f t="shared" si="24"/>
        <v/>
      </c>
      <c r="E146" t="str">
        <f t="shared" si="25"/>
        <v/>
      </c>
      <c r="F146" t="str">
        <f t="shared" si="26"/>
        <v/>
      </c>
      <c r="G146" t="str">
        <f t="shared" si="27"/>
        <v/>
      </c>
      <c r="H146" t="str">
        <f t="shared" si="28"/>
        <v/>
      </c>
      <c r="I146" t="str">
        <f t="shared" si="29"/>
        <v/>
      </c>
      <c r="J146" t="str">
        <f t="shared" si="30"/>
        <v/>
      </c>
      <c r="K146" t="str">
        <f t="shared" si="31"/>
        <v/>
      </c>
      <c r="L146" t="str">
        <f t="shared" si="32"/>
        <v/>
      </c>
      <c r="M146" t="str">
        <f t="shared" si="33"/>
        <v/>
      </c>
      <c r="N146" t="str">
        <f t="shared" si="34"/>
        <v/>
      </c>
      <c r="O146" t="str">
        <f t="shared" si="35"/>
        <v/>
      </c>
    </row>
    <row r="147" spans="1:15" x14ac:dyDescent="0.2">
      <c r="A147" s="2"/>
      <c r="B147" s="1"/>
      <c r="C147" s="1" t="s">
        <v>5</v>
      </c>
      <c r="D147" s="1" t="str">
        <f t="shared" si="24"/>
        <v/>
      </c>
      <c r="E147" t="str">
        <f t="shared" si="25"/>
        <v/>
      </c>
      <c r="F147" t="str">
        <f t="shared" si="26"/>
        <v/>
      </c>
      <c r="G147" t="str">
        <f t="shared" si="27"/>
        <v/>
      </c>
      <c r="H147" t="str">
        <f t="shared" si="28"/>
        <v/>
      </c>
      <c r="I147" t="str">
        <f t="shared" si="29"/>
        <v/>
      </c>
      <c r="J147" t="str">
        <f t="shared" si="30"/>
        <v/>
      </c>
      <c r="K147" t="str">
        <f t="shared" si="31"/>
        <v/>
      </c>
      <c r="L147" t="str">
        <f t="shared" si="32"/>
        <v/>
      </c>
      <c r="M147" t="str">
        <f t="shared" si="33"/>
        <v/>
      </c>
      <c r="N147" t="str">
        <f t="shared" si="34"/>
        <v/>
      </c>
      <c r="O147" t="str">
        <f t="shared" si="35"/>
        <v/>
      </c>
    </row>
    <row r="148" spans="1:15" x14ac:dyDescent="0.2">
      <c r="A148" s="2"/>
      <c r="B148" s="1"/>
      <c r="C148" s="1" t="s">
        <v>6</v>
      </c>
      <c r="D148" s="1" t="str">
        <f t="shared" si="24"/>
        <v/>
      </c>
      <c r="E148" t="str">
        <f t="shared" si="25"/>
        <v/>
      </c>
      <c r="F148" t="str">
        <f t="shared" si="26"/>
        <v/>
      </c>
      <c r="G148" t="str">
        <f t="shared" si="27"/>
        <v/>
      </c>
      <c r="H148" t="str">
        <f t="shared" si="28"/>
        <v/>
      </c>
      <c r="I148" t="str">
        <f t="shared" si="29"/>
        <v/>
      </c>
      <c r="J148" t="str">
        <f t="shared" si="30"/>
        <v/>
      </c>
      <c r="K148" t="str">
        <f t="shared" si="31"/>
        <v/>
      </c>
      <c r="L148" t="str">
        <f t="shared" si="32"/>
        <v/>
      </c>
      <c r="M148" t="str">
        <f t="shared" si="33"/>
        <v/>
      </c>
      <c r="N148" t="str">
        <f t="shared" si="34"/>
        <v/>
      </c>
      <c r="O148" t="str">
        <f t="shared" si="35"/>
        <v/>
      </c>
    </row>
    <row r="149" spans="1:15" x14ac:dyDescent="0.2">
      <c r="A149" s="2" t="s">
        <v>110</v>
      </c>
      <c r="B149" s="1" t="s">
        <v>111</v>
      </c>
      <c r="C149" s="1" t="s">
        <v>3</v>
      </c>
      <c r="D149" s="1" t="str">
        <f t="shared" si="24"/>
        <v xml:space="preserve">"name": </v>
      </c>
      <c r="E149" t="str">
        <f t="shared" si="25"/>
        <v>"SHAVANO PARK CITY HALL(BOTH)",</v>
      </c>
      <c r="F149" t="str">
        <f t="shared" si="26"/>
        <v xml:space="preserve">"AddressLine": </v>
      </c>
      <c r="G149" t="str">
        <f t="shared" si="27"/>
        <v>"900 SADDLETREE CT.",</v>
      </c>
      <c r="H149" t="str">
        <f t="shared" si="28"/>
        <v xml:space="preserve">"cityStateZip": </v>
      </c>
      <c r="I149" t="str">
        <f t="shared" si="29"/>
        <v>"SHAVANO PARK TX 78231",</v>
      </c>
      <c r="J149" t="str">
        <f t="shared" si="30"/>
        <v xml:space="preserve">"hoo": </v>
      </c>
      <c r="K149" t="str">
        <f t="shared" si="31"/>
        <v>"10/24/2022-10/28/2022 08:00 AM-06:00 PM",</v>
      </c>
      <c r="L149" t="str">
        <f t="shared" si="32"/>
        <v>"10/29/2022-10/29/2022 08:00 AM-08:00 PM",</v>
      </c>
      <c r="M149" t="str">
        <f t="shared" si="33"/>
        <v>"10/30/2022-10/30/2022 12:00 PM-06:00 PM",</v>
      </c>
      <c r="N149" t="str">
        <f t="shared" si="34"/>
        <v>"10/31/2022-11/04/2022 08:00 AM-08:00 PM"</v>
      </c>
      <c r="O149" t="str">
        <f t="shared" si="35"/>
        <v>{"name": "SHAVANO PARK CITY HALL(BOTH)","AddressLine": "900 SADDLETREE CT.","cityStateZip": "SHAVANO PARK TX 78231","hoo": ["10/24/2022-10/28/2022 08:00 AM-06:00 PM","10/29/2022-10/29/2022 08:00 AM-08:00 PM","10/30/2022-10/30/2022 12:00 PM-06:00 PM","10/31/2022-11/04/2022 08:00 AM-08:00 PM"]},</v>
      </c>
    </row>
    <row r="150" spans="1:15" x14ac:dyDescent="0.2">
      <c r="A150" s="2"/>
      <c r="B150" s="1" t="s">
        <v>112</v>
      </c>
      <c r="C150" s="1" t="s">
        <v>4</v>
      </c>
      <c r="D150" s="1" t="str">
        <f t="shared" si="24"/>
        <v/>
      </c>
      <c r="E150" t="str">
        <f t="shared" si="25"/>
        <v/>
      </c>
      <c r="F150" t="str">
        <f t="shared" si="26"/>
        <v/>
      </c>
      <c r="G150" t="str">
        <f t="shared" si="27"/>
        <v/>
      </c>
      <c r="H150" t="str">
        <f t="shared" si="28"/>
        <v/>
      </c>
      <c r="I150" t="str">
        <f t="shared" si="29"/>
        <v/>
      </c>
      <c r="J150" t="str">
        <f t="shared" si="30"/>
        <v/>
      </c>
      <c r="K150" t="str">
        <f t="shared" si="31"/>
        <v/>
      </c>
      <c r="L150" t="str">
        <f t="shared" si="32"/>
        <v/>
      </c>
      <c r="M150" t="str">
        <f t="shared" si="33"/>
        <v/>
      </c>
      <c r="N150" t="str">
        <f t="shared" si="34"/>
        <v/>
      </c>
      <c r="O150" t="str">
        <f t="shared" si="35"/>
        <v/>
      </c>
    </row>
    <row r="151" spans="1:15" x14ac:dyDescent="0.2">
      <c r="A151" s="2"/>
      <c r="B151" s="1"/>
      <c r="C151" s="1" t="s">
        <v>5</v>
      </c>
      <c r="D151" s="1" t="str">
        <f t="shared" si="24"/>
        <v/>
      </c>
      <c r="E151" t="str">
        <f t="shared" si="25"/>
        <v/>
      </c>
      <c r="F151" t="str">
        <f t="shared" si="26"/>
        <v/>
      </c>
      <c r="G151" t="str">
        <f t="shared" si="27"/>
        <v/>
      </c>
      <c r="H151" t="str">
        <f t="shared" si="28"/>
        <v/>
      </c>
      <c r="I151" t="str">
        <f t="shared" si="29"/>
        <v/>
      </c>
      <c r="J151" t="str">
        <f t="shared" si="30"/>
        <v/>
      </c>
      <c r="K151" t="str">
        <f t="shared" si="31"/>
        <v/>
      </c>
      <c r="L151" t="str">
        <f t="shared" si="32"/>
        <v/>
      </c>
      <c r="M151" t="str">
        <f t="shared" si="33"/>
        <v/>
      </c>
      <c r="N151" t="str">
        <f t="shared" si="34"/>
        <v/>
      </c>
      <c r="O151" t="str">
        <f t="shared" si="35"/>
        <v/>
      </c>
    </row>
    <row r="152" spans="1:15" x14ac:dyDescent="0.2">
      <c r="A152" s="2"/>
      <c r="B152" s="1"/>
      <c r="C152" s="1" t="s">
        <v>6</v>
      </c>
      <c r="D152" s="1" t="str">
        <f t="shared" si="24"/>
        <v/>
      </c>
      <c r="E152" t="str">
        <f t="shared" si="25"/>
        <v/>
      </c>
      <c r="F152" t="str">
        <f t="shared" si="26"/>
        <v/>
      </c>
      <c r="G152" t="str">
        <f t="shared" si="27"/>
        <v/>
      </c>
      <c r="H152" t="str">
        <f t="shared" si="28"/>
        <v/>
      </c>
      <c r="I152" t="str">
        <f t="shared" si="29"/>
        <v/>
      </c>
      <c r="J152" t="str">
        <f t="shared" si="30"/>
        <v/>
      </c>
      <c r="K152" t="str">
        <f t="shared" si="31"/>
        <v/>
      </c>
      <c r="L152" t="str">
        <f t="shared" si="32"/>
        <v/>
      </c>
      <c r="M152" t="str">
        <f t="shared" si="33"/>
        <v/>
      </c>
      <c r="N152" t="str">
        <f t="shared" si="34"/>
        <v/>
      </c>
      <c r="O152" t="str">
        <f t="shared" si="35"/>
        <v/>
      </c>
    </row>
    <row r="153" spans="1:15" x14ac:dyDescent="0.2">
      <c r="A153" s="2" t="s">
        <v>113</v>
      </c>
      <c r="B153" s="1" t="s">
        <v>114</v>
      </c>
      <c r="C153" s="1" t="s">
        <v>3</v>
      </c>
      <c r="D153" s="1" t="str">
        <f t="shared" si="24"/>
        <v xml:space="preserve">"name": </v>
      </c>
      <c r="E153" t="str">
        <f t="shared" si="25"/>
        <v>"SOMERSET CITY HALL(BOTH)",</v>
      </c>
      <c r="F153" t="str">
        <f t="shared" si="26"/>
        <v xml:space="preserve">"AddressLine": </v>
      </c>
      <c r="G153" t="str">
        <f t="shared" si="27"/>
        <v>"7360 EAST 6TH ST., SOMERSET",</v>
      </c>
      <c r="H153" t="str">
        <f t="shared" si="28"/>
        <v xml:space="preserve">"cityStateZip": </v>
      </c>
      <c r="I153" t="str">
        <f t="shared" si="29"/>
        <v>"SOMERSET TX 78069",</v>
      </c>
      <c r="J153" t="str">
        <f t="shared" si="30"/>
        <v xml:space="preserve">"hoo": </v>
      </c>
      <c r="K153" t="str">
        <f t="shared" si="31"/>
        <v>"10/24/2022-10/28/2022 08:00 AM-06:00 PM",</v>
      </c>
      <c r="L153" t="str">
        <f t="shared" si="32"/>
        <v>"10/29/2022-10/29/2022 08:00 AM-08:00 PM",</v>
      </c>
      <c r="M153" t="str">
        <f t="shared" si="33"/>
        <v>"10/30/2022-10/30/2022 12:00 PM-06:00 PM",</v>
      </c>
      <c r="N153" t="str">
        <f t="shared" si="34"/>
        <v>"10/31/2022-11/04/2022 08:00 AM-08:00 PM"</v>
      </c>
      <c r="O153" t="str">
        <f t="shared" si="35"/>
        <v>{"name": "SOMERSET CITY HALL(BOTH)","AddressLine": "7360 EAST 6TH ST., SOMERSET","cityStateZip": "SOMERSET TX 78069","hoo": ["10/24/2022-10/28/2022 08:00 AM-06:00 PM","10/29/2022-10/29/2022 08:00 AM-08:00 PM","10/30/2022-10/30/2022 12:00 PM-06:00 PM","10/31/2022-11/04/2022 08:00 AM-08:00 PM"]},</v>
      </c>
    </row>
    <row r="154" spans="1:15" x14ac:dyDescent="0.2">
      <c r="A154" s="2"/>
      <c r="B154" s="1" t="s">
        <v>115</v>
      </c>
      <c r="C154" s="1" t="s">
        <v>4</v>
      </c>
      <c r="D154" s="1" t="str">
        <f t="shared" si="24"/>
        <v/>
      </c>
      <c r="E154" t="str">
        <f t="shared" si="25"/>
        <v/>
      </c>
      <c r="F154" t="str">
        <f t="shared" si="26"/>
        <v/>
      </c>
      <c r="G154" t="str">
        <f t="shared" si="27"/>
        <v/>
      </c>
      <c r="H154" t="str">
        <f t="shared" si="28"/>
        <v/>
      </c>
      <c r="I154" t="str">
        <f t="shared" si="29"/>
        <v/>
      </c>
      <c r="J154" t="str">
        <f t="shared" si="30"/>
        <v/>
      </c>
      <c r="K154" t="str">
        <f t="shared" si="31"/>
        <v/>
      </c>
      <c r="L154" t="str">
        <f t="shared" si="32"/>
        <v/>
      </c>
      <c r="M154" t="str">
        <f t="shared" si="33"/>
        <v/>
      </c>
      <c r="N154" t="str">
        <f t="shared" si="34"/>
        <v/>
      </c>
      <c r="O154" t="str">
        <f t="shared" si="35"/>
        <v/>
      </c>
    </row>
    <row r="155" spans="1:15" x14ac:dyDescent="0.2">
      <c r="A155" s="2"/>
      <c r="B155" s="1"/>
      <c r="C155" s="1" t="s">
        <v>5</v>
      </c>
      <c r="D155" s="1" t="str">
        <f t="shared" si="24"/>
        <v/>
      </c>
      <c r="E155" t="str">
        <f t="shared" si="25"/>
        <v/>
      </c>
      <c r="F155" t="str">
        <f t="shared" si="26"/>
        <v/>
      </c>
      <c r="G155" t="str">
        <f t="shared" si="27"/>
        <v/>
      </c>
      <c r="H155" t="str">
        <f t="shared" si="28"/>
        <v/>
      </c>
      <c r="I155" t="str">
        <f t="shared" si="29"/>
        <v/>
      </c>
      <c r="J155" t="str">
        <f t="shared" si="30"/>
        <v/>
      </c>
      <c r="K155" t="str">
        <f t="shared" si="31"/>
        <v/>
      </c>
      <c r="L155" t="str">
        <f t="shared" si="32"/>
        <v/>
      </c>
      <c r="M155" t="str">
        <f t="shared" si="33"/>
        <v/>
      </c>
      <c r="N155" t="str">
        <f t="shared" si="34"/>
        <v/>
      </c>
      <c r="O155" t="str">
        <f t="shared" si="35"/>
        <v/>
      </c>
    </row>
    <row r="156" spans="1:15" x14ac:dyDescent="0.2">
      <c r="A156" s="2"/>
      <c r="B156" s="1"/>
      <c r="C156" s="1" t="s">
        <v>6</v>
      </c>
      <c r="D156" s="1" t="str">
        <f t="shared" si="24"/>
        <v/>
      </c>
      <c r="E156" t="str">
        <f t="shared" si="25"/>
        <v/>
      </c>
      <c r="F156" t="str">
        <f t="shared" si="26"/>
        <v/>
      </c>
      <c r="G156" t="str">
        <f t="shared" si="27"/>
        <v/>
      </c>
      <c r="H156" t="str">
        <f t="shared" si="28"/>
        <v/>
      </c>
      <c r="I156" t="str">
        <f t="shared" si="29"/>
        <v/>
      </c>
      <c r="J156" t="str">
        <f t="shared" si="30"/>
        <v/>
      </c>
      <c r="K156" t="str">
        <f t="shared" si="31"/>
        <v/>
      </c>
      <c r="L156" t="str">
        <f t="shared" si="32"/>
        <v/>
      </c>
      <c r="M156" t="str">
        <f t="shared" si="33"/>
        <v/>
      </c>
      <c r="N156" t="str">
        <f t="shared" si="34"/>
        <v/>
      </c>
      <c r="O156" t="str">
        <f t="shared" si="35"/>
        <v/>
      </c>
    </row>
    <row r="157" spans="1:15" x14ac:dyDescent="0.2">
      <c r="A157" s="2" t="s">
        <v>116</v>
      </c>
      <c r="B157" s="1" t="s">
        <v>117</v>
      </c>
      <c r="C157" s="1" t="s">
        <v>3</v>
      </c>
      <c r="D157" s="1" t="str">
        <f t="shared" si="24"/>
        <v xml:space="preserve">"name": </v>
      </c>
      <c r="E157" t="str">
        <f t="shared" si="25"/>
        <v>"SOUTHSIDE ISD ADMIN BLDG(BOTH)",</v>
      </c>
      <c r="F157" t="str">
        <f t="shared" si="26"/>
        <v xml:space="preserve">"AddressLine": </v>
      </c>
      <c r="G157" t="str">
        <f t="shared" si="27"/>
        <v>"1460 MARTINEZ-LOSOYA RD.",</v>
      </c>
      <c r="H157" t="str">
        <f t="shared" si="28"/>
        <v xml:space="preserve">"cityStateZip": </v>
      </c>
      <c r="I157" t="str">
        <f t="shared" si="29"/>
        <v>"SAN ANTONIO TX 78221",</v>
      </c>
      <c r="J157" t="str">
        <f t="shared" si="30"/>
        <v xml:space="preserve">"hoo": </v>
      </c>
      <c r="K157" t="str">
        <f t="shared" si="31"/>
        <v>"10/24/2022-10/28/2022 08:00 AM-06:00 PM",</v>
      </c>
      <c r="L157" t="str">
        <f t="shared" si="32"/>
        <v>"10/29/2022-10/29/2022 08:00 AM-08:00 PM",</v>
      </c>
      <c r="M157" t="str">
        <f t="shared" si="33"/>
        <v>"10/30/2022-10/30/2022 12:00 PM-06:00 PM",</v>
      </c>
      <c r="N157" t="str">
        <f t="shared" si="34"/>
        <v>"10/31/2022-11/04/2022 08:00 AM-08:00 PM"</v>
      </c>
      <c r="O157" t="str">
        <f t="shared" si="35"/>
        <v>{"name": "SOUTHSIDE ISD ADMIN BLDG(BOTH)","AddressLine": "1460 MARTINEZ-LOSOYA RD.","cityStateZip": "SAN ANTONIO TX 78221","hoo": ["10/24/2022-10/28/2022 08:00 AM-06:00 PM","10/29/2022-10/29/2022 08:00 AM-08:00 PM","10/30/2022-10/30/2022 12:00 PM-06:00 PM","10/31/2022-11/04/2022 08:00 AM-08:00 PM"]},</v>
      </c>
    </row>
    <row r="158" spans="1:15" x14ac:dyDescent="0.2">
      <c r="A158" s="2"/>
      <c r="B158" s="1" t="s">
        <v>98</v>
      </c>
      <c r="C158" s="1" t="s">
        <v>4</v>
      </c>
      <c r="D158" s="1" t="str">
        <f t="shared" si="24"/>
        <v/>
      </c>
      <c r="E158" t="str">
        <f t="shared" si="25"/>
        <v/>
      </c>
      <c r="F158" t="str">
        <f t="shared" si="26"/>
        <v/>
      </c>
      <c r="G158" t="str">
        <f t="shared" si="27"/>
        <v/>
      </c>
      <c r="H158" t="str">
        <f t="shared" si="28"/>
        <v/>
      </c>
      <c r="I158" t="str">
        <f t="shared" si="29"/>
        <v/>
      </c>
      <c r="J158" t="str">
        <f t="shared" si="30"/>
        <v/>
      </c>
      <c r="K158" t="str">
        <f t="shared" si="31"/>
        <v/>
      </c>
      <c r="L158" t="str">
        <f t="shared" si="32"/>
        <v/>
      </c>
      <c r="M158" t="str">
        <f t="shared" si="33"/>
        <v/>
      </c>
      <c r="N158" t="str">
        <f t="shared" si="34"/>
        <v/>
      </c>
      <c r="O158" t="str">
        <f t="shared" si="35"/>
        <v/>
      </c>
    </row>
    <row r="159" spans="1:15" x14ac:dyDescent="0.2">
      <c r="A159" s="2"/>
      <c r="B159" s="1"/>
      <c r="C159" s="1" t="s">
        <v>5</v>
      </c>
      <c r="D159" s="1" t="str">
        <f t="shared" si="24"/>
        <v/>
      </c>
      <c r="E159" t="str">
        <f t="shared" si="25"/>
        <v/>
      </c>
      <c r="F159" t="str">
        <f t="shared" si="26"/>
        <v/>
      </c>
      <c r="G159" t="str">
        <f t="shared" si="27"/>
        <v/>
      </c>
      <c r="H159" t="str">
        <f t="shared" si="28"/>
        <v/>
      </c>
      <c r="I159" t="str">
        <f t="shared" si="29"/>
        <v/>
      </c>
      <c r="J159" t="str">
        <f t="shared" si="30"/>
        <v/>
      </c>
      <c r="K159" t="str">
        <f t="shared" si="31"/>
        <v/>
      </c>
      <c r="L159" t="str">
        <f t="shared" si="32"/>
        <v/>
      </c>
      <c r="M159" t="str">
        <f t="shared" si="33"/>
        <v/>
      </c>
      <c r="N159" t="str">
        <f t="shared" si="34"/>
        <v/>
      </c>
      <c r="O159" t="str">
        <f t="shared" si="35"/>
        <v/>
      </c>
    </row>
    <row r="160" spans="1:15" x14ac:dyDescent="0.2">
      <c r="A160" s="2"/>
      <c r="B160" s="1"/>
      <c r="C160" s="1" t="s">
        <v>6</v>
      </c>
      <c r="D160" s="1" t="str">
        <f t="shared" si="24"/>
        <v/>
      </c>
      <c r="E160" t="str">
        <f t="shared" si="25"/>
        <v/>
      </c>
      <c r="F160" t="str">
        <f t="shared" si="26"/>
        <v/>
      </c>
      <c r="G160" t="str">
        <f t="shared" si="27"/>
        <v/>
      </c>
      <c r="H160" t="str">
        <f t="shared" si="28"/>
        <v/>
      </c>
      <c r="I160" t="str">
        <f t="shared" si="29"/>
        <v/>
      </c>
      <c r="J160" t="str">
        <f t="shared" si="30"/>
        <v/>
      </c>
      <c r="K160" t="str">
        <f t="shared" si="31"/>
        <v/>
      </c>
      <c r="L160" t="str">
        <f t="shared" si="32"/>
        <v/>
      </c>
      <c r="M160" t="str">
        <f t="shared" si="33"/>
        <v/>
      </c>
      <c r="N160" t="str">
        <f t="shared" si="34"/>
        <v/>
      </c>
      <c r="O160" t="str">
        <f t="shared" si="35"/>
        <v/>
      </c>
    </row>
    <row r="161" spans="1:15" x14ac:dyDescent="0.2">
      <c r="A161" s="2" t="s">
        <v>118</v>
      </c>
      <c r="B161" s="1" t="s">
        <v>119</v>
      </c>
      <c r="C161" s="1" t="s">
        <v>3</v>
      </c>
      <c r="D161" s="1" t="str">
        <f t="shared" si="24"/>
        <v xml:space="preserve">"name": </v>
      </c>
      <c r="E161" t="str">
        <f t="shared" si="25"/>
        <v>"ST. MARY'S UNIVERSITY(BOTH)",</v>
      </c>
      <c r="F161" t="str">
        <f t="shared" si="26"/>
        <v xml:space="preserve">"AddressLine": </v>
      </c>
      <c r="G161" t="str">
        <f t="shared" si="27"/>
        <v>"1 CAMINO SANTA MARIA",</v>
      </c>
      <c r="H161" t="str">
        <f t="shared" si="28"/>
        <v xml:space="preserve">"cityStateZip": </v>
      </c>
      <c r="I161" t="str">
        <f t="shared" si="29"/>
        <v>"SAN ANTONIO TX 78228",</v>
      </c>
      <c r="J161" t="str">
        <f t="shared" si="30"/>
        <v xml:space="preserve">"hoo": </v>
      </c>
      <c r="K161" t="str">
        <f t="shared" si="31"/>
        <v>"10/24/2022-10/28/2022 08:00 AM-06:00 PM",</v>
      </c>
      <c r="L161" t="str">
        <f t="shared" si="32"/>
        <v>"10/29/2022-10/29/2022 08:00 AM-08:00 PM",</v>
      </c>
      <c r="M161" t="str">
        <f t="shared" si="33"/>
        <v>"10/30/2022-10/30/2022 12:00 PM-06:00 PM",</v>
      </c>
      <c r="N161" t="str">
        <f t="shared" si="34"/>
        <v>"10/31/2022-11/04/2022 08:00 AM-08:00 PM"</v>
      </c>
      <c r="O161" t="str">
        <f t="shared" si="35"/>
        <v>{"name": "ST. MARY'S UNIVERSITY(BOTH)","AddressLine": "1 CAMINO SANTA MARIA","cityStateZip": "SAN ANTONIO TX 78228","hoo": ["10/24/2022-10/28/2022 08:00 AM-06:00 PM","10/29/2022-10/29/2022 08:00 AM-08:00 PM","10/30/2022-10/30/2022 12:00 PM-06:00 PM","10/31/2022-11/04/2022 08:00 AM-08:00 PM"]},</v>
      </c>
    </row>
    <row r="162" spans="1:15" x14ac:dyDescent="0.2">
      <c r="A162" s="2"/>
      <c r="B162" s="1" t="s">
        <v>120</v>
      </c>
      <c r="C162" s="1" t="s">
        <v>4</v>
      </c>
      <c r="D162" s="1" t="str">
        <f t="shared" si="24"/>
        <v/>
      </c>
      <c r="E162" t="str">
        <f t="shared" si="25"/>
        <v/>
      </c>
      <c r="F162" t="str">
        <f t="shared" si="26"/>
        <v/>
      </c>
      <c r="G162" t="str">
        <f t="shared" si="27"/>
        <v/>
      </c>
      <c r="H162" t="str">
        <f t="shared" si="28"/>
        <v/>
      </c>
      <c r="I162" t="str">
        <f t="shared" si="29"/>
        <v/>
      </c>
      <c r="J162" t="str">
        <f t="shared" si="30"/>
        <v/>
      </c>
      <c r="K162" t="str">
        <f t="shared" si="31"/>
        <v/>
      </c>
      <c r="L162" t="str">
        <f t="shared" si="32"/>
        <v/>
      </c>
      <c r="M162" t="str">
        <f t="shared" si="33"/>
        <v/>
      </c>
      <c r="N162" t="str">
        <f t="shared" si="34"/>
        <v/>
      </c>
      <c r="O162" t="str">
        <f t="shared" si="35"/>
        <v/>
      </c>
    </row>
    <row r="163" spans="1:15" x14ac:dyDescent="0.2">
      <c r="A163" s="2"/>
      <c r="B163" s="1"/>
      <c r="C163" s="1" t="s">
        <v>5</v>
      </c>
      <c r="D163" s="1" t="str">
        <f t="shared" si="24"/>
        <v/>
      </c>
      <c r="E163" t="str">
        <f t="shared" si="25"/>
        <v/>
      </c>
      <c r="F163" t="str">
        <f t="shared" si="26"/>
        <v/>
      </c>
      <c r="G163" t="str">
        <f t="shared" si="27"/>
        <v/>
      </c>
      <c r="H163" t="str">
        <f t="shared" si="28"/>
        <v/>
      </c>
      <c r="I163" t="str">
        <f t="shared" si="29"/>
        <v/>
      </c>
      <c r="J163" t="str">
        <f t="shared" si="30"/>
        <v/>
      </c>
      <c r="K163" t="str">
        <f t="shared" si="31"/>
        <v/>
      </c>
      <c r="L163" t="str">
        <f t="shared" si="32"/>
        <v/>
      </c>
      <c r="M163" t="str">
        <f t="shared" si="33"/>
        <v/>
      </c>
      <c r="N163" t="str">
        <f t="shared" si="34"/>
        <v/>
      </c>
      <c r="O163" t="str">
        <f t="shared" si="35"/>
        <v/>
      </c>
    </row>
    <row r="164" spans="1:15" x14ac:dyDescent="0.2">
      <c r="A164" s="2"/>
      <c r="B164" s="1"/>
      <c r="C164" s="1" t="s">
        <v>6</v>
      </c>
      <c r="D164" s="1" t="str">
        <f t="shared" si="24"/>
        <v/>
      </c>
      <c r="E164" t="str">
        <f t="shared" si="25"/>
        <v/>
      </c>
      <c r="F164" t="str">
        <f t="shared" si="26"/>
        <v/>
      </c>
      <c r="G164" t="str">
        <f t="shared" si="27"/>
        <v/>
      </c>
      <c r="H164" t="str">
        <f t="shared" si="28"/>
        <v/>
      </c>
      <c r="I164" t="str">
        <f t="shared" si="29"/>
        <v/>
      </c>
      <c r="J164" t="str">
        <f t="shared" si="30"/>
        <v/>
      </c>
      <c r="K164" t="str">
        <f t="shared" si="31"/>
        <v/>
      </c>
      <c r="L164" t="str">
        <f t="shared" si="32"/>
        <v/>
      </c>
      <c r="M164" t="str">
        <f t="shared" si="33"/>
        <v/>
      </c>
      <c r="N164" t="str">
        <f t="shared" si="34"/>
        <v/>
      </c>
      <c r="O164" t="str">
        <f t="shared" si="35"/>
        <v/>
      </c>
    </row>
    <row r="165" spans="1:15" x14ac:dyDescent="0.2">
      <c r="A165" s="2" t="s">
        <v>121</v>
      </c>
      <c r="B165" s="1" t="s">
        <v>122</v>
      </c>
      <c r="C165" s="1" t="s">
        <v>3</v>
      </c>
      <c r="D165" s="1" t="str">
        <f t="shared" si="24"/>
        <v xml:space="preserve">"name": </v>
      </c>
      <c r="E165" t="str">
        <f t="shared" si="25"/>
        <v>"ST. PAUL COMMUNITY CENTER(BOTH)",</v>
      </c>
      <c r="F165" t="str">
        <f t="shared" si="26"/>
        <v xml:space="preserve">"AddressLine": </v>
      </c>
      <c r="G165" t="str">
        <f t="shared" si="27"/>
        <v>"1201 DONALDSON AVE.",</v>
      </c>
      <c r="H165" t="str">
        <f t="shared" si="28"/>
        <v xml:space="preserve">"cityStateZip": </v>
      </c>
      <c r="I165" t="str">
        <f t="shared" si="29"/>
        <v>"SAN ANTONIO TX 78228",</v>
      </c>
      <c r="J165" t="str">
        <f t="shared" si="30"/>
        <v xml:space="preserve">"hoo": </v>
      </c>
      <c r="K165" t="str">
        <f t="shared" si="31"/>
        <v>"10/24/2022-10/28/2022 08:00 AM-06:00 PM",</v>
      </c>
      <c r="L165" t="str">
        <f t="shared" si="32"/>
        <v>"10/29/2022-10/29/2022 08:00 AM-08:00 PM",</v>
      </c>
      <c r="M165" t="str">
        <f t="shared" si="33"/>
        <v>"10/30/2022-10/30/2022 12:00 PM-06:00 PM",</v>
      </c>
      <c r="N165" t="str">
        <f t="shared" si="34"/>
        <v>"10/31/2022-11/04/2022 08:00 AM-08:00 PM"</v>
      </c>
      <c r="O165" t="str">
        <f t="shared" si="35"/>
        <v>{"name": "ST. PAUL COMMUNITY CENTER(BOTH)","AddressLine": "1201 DONALDSON AVE.","cityStateZip": "SAN ANTONIO TX 78228","hoo": ["10/24/2022-10/28/2022 08:00 AM-06:00 PM","10/29/2022-10/29/2022 08:00 AM-08:00 PM","10/30/2022-10/30/2022 12:00 PM-06:00 PM","10/31/2022-11/04/2022 08:00 AM-08:00 PM"]},</v>
      </c>
    </row>
    <row r="166" spans="1:15" x14ac:dyDescent="0.2">
      <c r="A166" s="2"/>
      <c r="B166" s="1" t="s">
        <v>120</v>
      </c>
      <c r="C166" s="1" t="s">
        <v>4</v>
      </c>
      <c r="D166" s="1" t="str">
        <f t="shared" si="24"/>
        <v/>
      </c>
      <c r="E166" t="str">
        <f t="shared" si="25"/>
        <v/>
      </c>
      <c r="F166" t="str">
        <f t="shared" si="26"/>
        <v/>
      </c>
      <c r="G166" t="str">
        <f t="shared" si="27"/>
        <v/>
      </c>
      <c r="H166" t="str">
        <f t="shared" si="28"/>
        <v/>
      </c>
      <c r="I166" t="str">
        <f t="shared" si="29"/>
        <v/>
      </c>
      <c r="J166" t="str">
        <f t="shared" si="30"/>
        <v/>
      </c>
      <c r="K166" t="str">
        <f t="shared" si="31"/>
        <v/>
      </c>
      <c r="L166" t="str">
        <f t="shared" si="32"/>
        <v/>
      </c>
      <c r="M166" t="str">
        <f t="shared" si="33"/>
        <v/>
      </c>
      <c r="N166" t="str">
        <f t="shared" si="34"/>
        <v/>
      </c>
      <c r="O166" t="str">
        <f t="shared" si="35"/>
        <v/>
      </c>
    </row>
    <row r="167" spans="1:15" x14ac:dyDescent="0.2">
      <c r="A167" s="2"/>
      <c r="B167" s="1"/>
      <c r="C167" s="1" t="s">
        <v>5</v>
      </c>
      <c r="D167" s="1" t="str">
        <f t="shared" si="24"/>
        <v/>
      </c>
      <c r="E167" t="str">
        <f t="shared" si="25"/>
        <v/>
      </c>
      <c r="F167" t="str">
        <f t="shared" si="26"/>
        <v/>
      </c>
      <c r="G167" t="str">
        <f t="shared" si="27"/>
        <v/>
      </c>
      <c r="H167" t="str">
        <f t="shared" si="28"/>
        <v/>
      </c>
      <c r="I167" t="str">
        <f t="shared" si="29"/>
        <v/>
      </c>
      <c r="J167" t="str">
        <f t="shared" si="30"/>
        <v/>
      </c>
      <c r="K167" t="str">
        <f t="shared" si="31"/>
        <v/>
      </c>
      <c r="L167" t="str">
        <f t="shared" si="32"/>
        <v/>
      </c>
      <c r="M167" t="str">
        <f t="shared" si="33"/>
        <v/>
      </c>
      <c r="N167" t="str">
        <f t="shared" si="34"/>
        <v/>
      </c>
      <c r="O167" t="str">
        <f t="shared" si="35"/>
        <v/>
      </c>
    </row>
    <row r="168" spans="1:15" x14ac:dyDescent="0.2">
      <c r="A168" s="2"/>
      <c r="B168" s="1"/>
      <c r="C168" s="1" t="s">
        <v>6</v>
      </c>
      <c r="D168" s="1" t="str">
        <f t="shared" si="24"/>
        <v/>
      </c>
      <c r="E168" t="str">
        <f t="shared" si="25"/>
        <v/>
      </c>
      <c r="F168" t="str">
        <f t="shared" si="26"/>
        <v/>
      </c>
      <c r="G168" t="str">
        <f t="shared" si="27"/>
        <v/>
      </c>
      <c r="H168" t="str">
        <f t="shared" si="28"/>
        <v/>
      </c>
      <c r="I168" t="str">
        <f t="shared" si="29"/>
        <v/>
      </c>
      <c r="J168" t="str">
        <f t="shared" si="30"/>
        <v/>
      </c>
      <c r="K168" t="str">
        <f t="shared" si="31"/>
        <v/>
      </c>
      <c r="L168" t="str">
        <f t="shared" si="32"/>
        <v/>
      </c>
      <c r="M168" t="str">
        <f t="shared" si="33"/>
        <v/>
      </c>
      <c r="N168" t="str">
        <f t="shared" si="34"/>
        <v/>
      </c>
      <c r="O168" t="str">
        <f t="shared" si="35"/>
        <v/>
      </c>
    </row>
    <row r="169" spans="1:15" x14ac:dyDescent="0.2">
      <c r="A169" s="2" t="s">
        <v>123</v>
      </c>
      <c r="B169" s="1" t="s">
        <v>124</v>
      </c>
      <c r="C169" s="1" t="s">
        <v>3</v>
      </c>
      <c r="D169" s="1" t="str">
        <f t="shared" si="24"/>
        <v xml:space="preserve">"name": </v>
      </c>
      <c r="E169" t="str">
        <f t="shared" si="25"/>
        <v>"TAKAS PARK(BOTH)",</v>
      </c>
      <c r="F169" t="str">
        <f t="shared" si="26"/>
        <v xml:space="preserve">"AddressLine": </v>
      </c>
      <c r="G169" t="str">
        <f t="shared" si="27"/>
        <v>"9310 JIM SEAL DR.",</v>
      </c>
      <c r="H169" t="str">
        <f t="shared" si="28"/>
        <v xml:space="preserve">"cityStateZip": </v>
      </c>
      <c r="I169" t="str">
        <f t="shared" si="29"/>
        <v>"WINDCREST TX 78239",</v>
      </c>
      <c r="J169" t="str">
        <f t="shared" si="30"/>
        <v xml:space="preserve">"hoo": </v>
      </c>
      <c r="K169" t="str">
        <f t="shared" si="31"/>
        <v>"10/24/2022-10/28/2022 08:00 AM-06:00 PM",</v>
      </c>
      <c r="L169" t="str">
        <f t="shared" si="32"/>
        <v>"10/29/2022-10/29/2022 08:00 AM-08:00 PM",</v>
      </c>
      <c r="M169" t="str">
        <f t="shared" si="33"/>
        <v>"10/30/2022-10/30/2022 12:00 PM-06:00 PM",</v>
      </c>
      <c r="N169" t="str">
        <f t="shared" si="34"/>
        <v>"10/31/2022-11/04/2022 08:00 AM-08:00 PM"</v>
      </c>
      <c r="O169" t="str">
        <f t="shared" si="35"/>
        <v>{"name": "TAKAS PARK(BOTH)","AddressLine": "9310 JIM SEAL DR.","cityStateZip": "WINDCREST TX 78239","hoo": ["10/24/2022-10/28/2022 08:00 AM-06:00 PM","10/29/2022-10/29/2022 08:00 AM-08:00 PM","10/30/2022-10/30/2022 12:00 PM-06:00 PM","10/31/2022-11/04/2022 08:00 AM-08:00 PM"]},</v>
      </c>
    </row>
    <row r="170" spans="1:15" x14ac:dyDescent="0.2">
      <c r="A170" s="2"/>
      <c r="B170" s="1" t="s">
        <v>125</v>
      </c>
      <c r="C170" s="1" t="s">
        <v>4</v>
      </c>
      <c r="D170" s="1" t="str">
        <f t="shared" si="24"/>
        <v/>
      </c>
      <c r="E170" t="str">
        <f t="shared" si="25"/>
        <v/>
      </c>
      <c r="F170" t="str">
        <f t="shared" si="26"/>
        <v/>
      </c>
      <c r="G170" t="str">
        <f t="shared" si="27"/>
        <v/>
      </c>
      <c r="H170" t="str">
        <f t="shared" si="28"/>
        <v/>
      </c>
      <c r="I170" t="str">
        <f t="shared" si="29"/>
        <v/>
      </c>
      <c r="J170" t="str">
        <f t="shared" si="30"/>
        <v/>
      </c>
      <c r="K170" t="str">
        <f t="shared" si="31"/>
        <v/>
      </c>
      <c r="L170" t="str">
        <f t="shared" si="32"/>
        <v/>
      </c>
      <c r="M170" t="str">
        <f t="shared" si="33"/>
        <v/>
      </c>
      <c r="N170" t="str">
        <f t="shared" si="34"/>
        <v/>
      </c>
      <c r="O170" t="str">
        <f t="shared" si="35"/>
        <v/>
      </c>
    </row>
    <row r="171" spans="1:15" x14ac:dyDescent="0.2">
      <c r="A171" s="2"/>
      <c r="B171" s="1"/>
      <c r="C171" s="1" t="s">
        <v>5</v>
      </c>
      <c r="D171" s="1" t="str">
        <f t="shared" si="24"/>
        <v/>
      </c>
      <c r="E171" t="str">
        <f t="shared" si="25"/>
        <v/>
      </c>
      <c r="F171" t="str">
        <f t="shared" si="26"/>
        <v/>
      </c>
      <c r="G171" t="str">
        <f t="shared" si="27"/>
        <v/>
      </c>
      <c r="H171" t="str">
        <f t="shared" si="28"/>
        <v/>
      </c>
      <c r="I171" t="str">
        <f t="shared" si="29"/>
        <v/>
      </c>
      <c r="J171" t="str">
        <f t="shared" si="30"/>
        <v/>
      </c>
      <c r="K171" t="str">
        <f t="shared" si="31"/>
        <v/>
      </c>
      <c r="L171" t="str">
        <f t="shared" si="32"/>
        <v/>
      </c>
      <c r="M171" t="str">
        <f t="shared" si="33"/>
        <v/>
      </c>
      <c r="N171" t="str">
        <f t="shared" si="34"/>
        <v/>
      </c>
      <c r="O171" t="str">
        <f t="shared" si="35"/>
        <v/>
      </c>
    </row>
    <row r="172" spans="1:15" x14ac:dyDescent="0.2">
      <c r="A172" s="2"/>
      <c r="B172" s="1"/>
      <c r="C172" s="1" t="s">
        <v>6</v>
      </c>
      <c r="D172" s="1" t="str">
        <f t="shared" si="24"/>
        <v/>
      </c>
      <c r="E172" t="str">
        <f t="shared" si="25"/>
        <v/>
      </c>
      <c r="F172" t="str">
        <f t="shared" si="26"/>
        <v/>
      </c>
      <c r="G172" t="str">
        <f t="shared" si="27"/>
        <v/>
      </c>
      <c r="H172" t="str">
        <f t="shared" si="28"/>
        <v/>
      </c>
      <c r="I172" t="str">
        <f t="shared" si="29"/>
        <v/>
      </c>
      <c r="J172" t="str">
        <f t="shared" si="30"/>
        <v/>
      </c>
      <c r="K172" t="str">
        <f t="shared" si="31"/>
        <v/>
      </c>
      <c r="L172" t="str">
        <f t="shared" si="32"/>
        <v/>
      </c>
      <c r="M172" t="str">
        <f t="shared" si="33"/>
        <v/>
      </c>
      <c r="N172" t="str">
        <f t="shared" si="34"/>
        <v/>
      </c>
      <c r="O172" t="str">
        <f t="shared" si="35"/>
        <v/>
      </c>
    </row>
    <row r="173" spans="1:15" x14ac:dyDescent="0.2">
      <c r="A173" s="2" t="s">
        <v>126</v>
      </c>
      <c r="B173" s="1" t="s">
        <v>127</v>
      </c>
      <c r="C173" s="1" t="s">
        <v>3</v>
      </c>
      <c r="D173" s="1" t="str">
        <f t="shared" si="24"/>
        <v xml:space="preserve">"name": </v>
      </c>
      <c r="E173" t="str">
        <f t="shared" si="25"/>
        <v>"TEXAS A&amp;M SAN ANTONIO MAYS CENTER(BOTH)",</v>
      </c>
      <c r="F173" t="str">
        <f t="shared" si="26"/>
        <v xml:space="preserve">"AddressLine": </v>
      </c>
      <c r="G173" t="str">
        <f t="shared" si="27"/>
        <v>"1 UNIVERSITY WAY",</v>
      </c>
      <c r="H173" t="str">
        <f t="shared" si="28"/>
        <v xml:space="preserve">"cityStateZip": </v>
      </c>
      <c r="I173" t="str">
        <f t="shared" si="29"/>
        <v>"SAN ANTONIO TX 78224",</v>
      </c>
      <c r="J173" t="str">
        <f t="shared" si="30"/>
        <v xml:space="preserve">"hoo": </v>
      </c>
      <c r="K173" t="str">
        <f t="shared" si="31"/>
        <v>"10/24/2022-10/28/2022 08:00 AM-06:00 PM",</v>
      </c>
      <c r="L173" t="str">
        <f t="shared" si="32"/>
        <v>"10/29/2022-10/29/2022 08:00 AM-08:00 PM",</v>
      </c>
      <c r="M173" t="str">
        <f t="shared" si="33"/>
        <v>"10/30/2022-10/30/2022 12:00 PM-06:00 PM",</v>
      </c>
      <c r="N173" t="str">
        <f t="shared" si="34"/>
        <v>"10/31/2022-11/04/2022 08:00 AM-08:00 PM"</v>
      </c>
      <c r="O173" t="str">
        <f t="shared" si="35"/>
        <v>{"name": "TEXAS A&amp;M SAN ANTONIO MAYS CENTER(BOTH)","AddressLine": "1 UNIVERSITY WAY","cityStateZip": "SAN ANTONIO TX 78224","hoo": ["10/24/2022-10/28/2022 08:00 AM-06:00 PM","10/29/2022-10/29/2022 08:00 AM-08:00 PM","10/30/2022-10/30/2022 12:00 PM-06:00 PM","10/31/2022-11/04/2022 08:00 AM-08:00 PM"]},</v>
      </c>
    </row>
    <row r="174" spans="1:15" x14ac:dyDescent="0.2">
      <c r="A174" s="2"/>
      <c r="B174" s="1" t="s">
        <v>31</v>
      </c>
      <c r="C174" s="1" t="s">
        <v>4</v>
      </c>
      <c r="D174" s="1" t="str">
        <f t="shared" si="24"/>
        <v/>
      </c>
      <c r="E174" t="str">
        <f t="shared" si="25"/>
        <v/>
      </c>
      <c r="F174" t="str">
        <f t="shared" si="26"/>
        <v/>
      </c>
      <c r="G174" t="str">
        <f t="shared" si="27"/>
        <v/>
      </c>
      <c r="H174" t="str">
        <f t="shared" si="28"/>
        <v/>
      </c>
      <c r="I174" t="str">
        <f t="shared" si="29"/>
        <v/>
      </c>
      <c r="J174" t="str">
        <f t="shared" si="30"/>
        <v/>
      </c>
      <c r="K174" t="str">
        <f t="shared" si="31"/>
        <v/>
      </c>
      <c r="L174" t="str">
        <f t="shared" si="32"/>
        <v/>
      </c>
      <c r="M174" t="str">
        <f t="shared" si="33"/>
        <v/>
      </c>
      <c r="N174" t="str">
        <f t="shared" si="34"/>
        <v/>
      </c>
      <c r="O174" t="str">
        <f t="shared" si="35"/>
        <v/>
      </c>
    </row>
    <row r="175" spans="1:15" x14ac:dyDescent="0.2">
      <c r="A175" s="2"/>
      <c r="B175" s="1"/>
      <c r="C175" s="1" t="s">
        <v>5</v>
      </c>
      <c r="D175" s="1" t="str">
        <f t="shared" si="24"/>
        <v/>
      </c>
      <c r="E175" t="str">
        <f t="shared" si="25"/>
        <v/>
      </c>
      <c r="F175" t="str">
        <f t="shared" si="26"/>
        <v/>
      </c>
      <c r="G175" t="str">
        <f t="shared" si="27"/>
        <v/>
      </c>
      <c r="H175" t="str">
        <f t="shared" si="28"/>
        <v/>
      </c>
      <c r="I175" t="str">
        <f t="shared" si="29"/>
        <v/>
      </c>
      <c r="J175" t="str">
        <f t="shared" si="30"/>
        <v/>
      </c>
      <c r="K175" t="str">
        <f t="shared" si="31"/>
        <v/>
      </c>
      <c r="L175" t="str">
        <f t="shared" si="32"/>
        <v/>
      </c>
      <c r="M175" t="str">
        <f t="shared" si="33"/>
        <v/>
      </c>
      <c r="N175" t="str">
        <f t="shared" si="34"/>
        <v/>
      </c>
      <c r="O175" t="str">
        <f t="shared" si="35"/>
        <v/>
      </c>
    </row>
    <row r="176" spans="1:15" x14ac:dyDescent="0.2">
      <c r="A176" s="2"/>
      <c r="B176" s="1"/>
      <c r="C176" s="1" t="s">
        <v>6</v>
      </c>
      <c r="D176" s="1" t="str">
        <f t="shared" si="24"/>
        <v/>
      </c>
      <c r="E176" t="str">
        <f t="shared" si="25"/>
        <v/>
      </c>
      <c r="F176" t="str">
        <f t="shared" si="26"/>
        <v/>
      </c>
      <c r="G176" t="str">
        <f t="shared" si="27"/>
        <v/>
      </c>
      <c r="H176" t="str">
        <f t="shared" si="28"/>
        <v/>
      </c>
      <c r="I176" t="str">
        <f t="shared" si="29"/>
        <v/>
      </c>
      <c r="J176" t="str">
        <f t="shared" si="30"/>
        <v/>
      </c>
      <c r="K176" t="str">
        <f t="shared" si="31"/>
        <v/>
      </c>
      <c r="L176" t="str">
        <f t="shared" si="32"/>
        <v/>
      </c>
      <c r="M176" t="str">
        <f t="shared" si="33"/>
        <v/>
      </c>
      <c r="N176" t="str">
        <f t="shared" si="34"/>
        <v/>
      </c>
      <c r="O176" t="str">
        <f t="shared" si="35"/>
        <v/>
      </c>
    </row>
    <row r="177" spans="1:15" x14ac:dyDescent="0.2">
      <c r="A177" s="2" t="s">
        <v>128</v>
      </c>
      <c r="B177" s="1" t="s">
        <v>129</v>
      </c>
      <c r="C177" s="1" t="s">
        <v>3</v>
      </c>
      <c r="D177" s="1" t="str">
        <f t="shared" si="24"/>
        <v xml:space="preserve">"name": </v>
      </c>
      <c r="E177" t="str">
        <f t="shared" si="25"/>
        <v>"THOUSAND OAKS BRANCH LIBRARY(BOTH)",</v>
      </c>
      <c r="F177" t="str">
        <f t="shared" si="26"/>
        <v xml:space="preserve">"AddressLine": </v>
      </c>
      <c r="G177" t="str">
        <f t="shared" si="27"/>
        <v>"4618 THOUSAND OAKS",</v>
      </c>
      <c r="H177" t="str">
        <f t="shared" si="28"/>
        <v xml:space="preserve">"cityStateZip": </v>
      </c>
      <c r="I177" t="str">
        <f t="shared" si="29"/>
        <v>"SAN ANTONIO TX 78233",</v>
      </c>
      <c r="J177" t="str">
        <f t="shared" si="30"/>
        <v xml:space="preserve">"hoo": </v>
      </c>
      <c r="K177" t="str">
        <f t="shared" si="31"/>
        <v>"10/24/2022-10/28/2022 08:00 AM-06:00 PM",</v>
      </c>
      <c r="L177" t="str">
        <f t="shared" si="32"/>
        <v>"10/29/2022-10/29/2022 08:00 AM-08:00 PM",</v>
      </c>
      <c r="M177" t="str">
        <f t="shared" si="33"/>
        <v>"10/30/2022-10/30/2022 12:00 PM-06:00 PM",</v>
      </c>
      <c r="N177" t="str">
        <f t="shared" si="34"/>
        <v>"10/31/2022-11/04/2022 08:00 AM-08:00 PM"</v>
      </c>
      <c r="O177" t="str">
        <f t="shared" si="35"/>
        <v>{"name": "THOUSAND OAKS BRANCH LIBRARY(BOTH)","AddressLine": "4618 THOUSAND OAKS","cityStateZip": "SAN ANTONIO TX 78233","hoo": ["10/24/2022-10/28/2022 08:00 AM-06:00 PM","10/29/2022-10/29/2022 08:00 AM-08:00 PM","10/30/2022-10/30/2022 12:00 PM-06:00 PM","10/31/2022-11/04/2022 08:00 AM-08:00 PM"]},</v>
      </c>
    </row>
    <row r="178" spans="1:15" x14ac:dyDescent="0.2">
      <c r="A178" s="2"/>
      <c r="B178" s="1" t="s">
        <v>130</v>
      </c>
      <c r="C178" s="1" t="s">
        <v>4</v>
      </c>
      <c r="D178" s="1" t="str">
        <f t="shared" si="24"/>
        <v/>
      </c>
      <c r="E178" t="str">
        <f t="shared" si="25"/>
        <v/>
      </c>
      <c r="F178" t="str">
        <f t="shared" si="26"/>
        <v/>
      </c>
      <c r="G178" t="str">
        <f t="shared" si="27"/>
        <v/>
      </c>
      <c r="H178" t="str">
        <f t="shared" si="28"/>
        <v/>
      </c>
      <c r="I178" t="str">
        <f t="shared" si="29"/>
        <v/>
      </c>
      <c r="J178" t="str">
        <f t="shared" si="30"/>
        <v/>
      </c>
      <c r="K178" t="str">
        <f t="shared" si="31"/>
        <v/>
      </c>
      <c r="L178" t="str">
        <f t="shared" si="32"/>
        <v/>
      </c>
      <c r="M178" t="str">
        <f t="shared" si="33"/>
        <v/>
      </c>
      <c r="N178" t="str">
        <f t="shared" si="34"/>
        <v/>
      </c>
      <c r="O178" t="str">
        <f t="shared" si="35"/>
        <v/>
      </c>
    </row>
    <row r="179" spans="1:15" x14ac:dyDescent="0.2">
      <c r="A179" s="2"/>
      <c r="B179" s="1"/>
      <c r="C179" s="1" t="s">
        <v>5</v>
      </c>
      <c r="D179" s="1" t="str">
        <f t="shared" si="24"/>
        <v/>
      </c>
      <c r="E179" t="str">
        <f t="shared" si="25"/>
        <v/>
      </c>
      <c r="F179" t="str">
        <f t="shared" si="26"/>
        <v/>
      </c>
      <c r="G179" t="str">
        <f t="shared" si="27"/>
        <v/>
      </c>
      <c r="H179" t="str">
        <f t="shared" si="28"/>
        <v/>
      </c>
      <c r="I179" t="str">
        <f t="shared" si="29"/>
        <v/>
      </c>
      <c r="J179" t="str">
        <f t="shared" si="30"/>
        <v/>
      </c>
      <c r="K179" t="str">
        <f t="shared" si="31"/>
        <v/>
      </c>
      <c r="L179" t="str">
        <f t="shared" si="32"/>
        <v/>
      </c>
      <c r="M179" t="str">
        <f t="shared" si="33"/>
        <v/>
      </c>
      <c r="N179" t="str">
        <f t="shared" si="34"/>
        <v/>
      </c>
      <c r="O179" t="str">
        <f t="shared" si="35"/>
        <v/>
      </c>
    </row>
    <row r="180" spans="1:15" x14ac:dyDescent="0.2">
      <c r="A180" s="2"/>
      <c r="B180" s="1"/>
      <c r="C180" s="1" t="s">
        <v>6</v>
      </c>
      <c r="D180" s="1" t="str">
        <f t="shared" si="24"/>
        <v/>
      </c>
      <c r="E180" t="str">
        <f t="shared" si="25"/>
        <v/>
      </c>
      <c r="F180" t="str">
        <f t="shared" si="26"/>
        <v/>
      </c>
      <c r="G180" t="str">
        <f t="shared" si="27"/>
        <v/>
      </c>
      <c r="H180" t="str">
        <f t="shared" si="28"/>
        <v/>
      </c>
      <c r="I180" t="str">
        <f t="shared" si="29"/>
        <v/>
      </c>
      <c r="J180" t="str">
        <f t="shared" si="30"/>
        <v/>
      </c>
      <c r="K180" t="str">
        <f t="shared" si="31"/>
        <v/>
      </c>
      <c r="L180" t="str">
        <f t="shared" si="32"/>
        <v/>
      </c>
      <c r="M180" t="str">
        <f t="shared" si="33"/>
        <v/>
      </c>
      <c r="N180" t="str">
        <f t="shared" si="34"/>
        <v/>
      </c>
      <c r="O180" t="str">
        <f t="shared" si="35"/>
        <v/>
      </c>
    </row>
    <row r="181" spans="1:15" x14ac:dyDescent="0.2">
      <c r="A181" s="2" t="s">
        <v>131</v>
      </c>
      <c r="B181" s="1" t="s">
        <v>132</v>
      </c>
      <c r="C181" s="1" t="s">
        <v>3</v>
      </c>
      <c r="D181" s="1" t="str">
        <f t="shared" si="24"/>
        <v xml:space="preserve">"name": </v>
      </c>
      <c r="E181" t="str">
        <f t="shared" si="25"/>
        <v>"TOBIN LIBRARY @ OAKWELL(BOTH)",</v>
      </c>
      <c r="F181" t="str">
        <f t="shared" si="26"/>
        <v xml:space="preserve">"AddressLine": </v>
      </c>
      <c r="G181" t="str">
        <f t="shared" si="27"/>
        <v>"4134 HARRY WURZBACH",</v>
      </c>
      <c r="H181" t="str">
        <f t="shared" si="28"/>
        <v xml:space="preserve">"cityStateZip": </v>
      </c>
      <c r="I181" t="str">
        <f t="shared" si="29"/>
        <v>"SAN ANTONIO TX 78209",</v>
      </c>
      <c r="J181" t="str">
        <f t="shared" si="30"/>
        <v xml:space="preserve">"hoo": </v>
      </c>
      <c r="K181" t="str">
        <f t="shared" si="31"/>
        <v>"10/24/2022-10/28/2022 08:00 AM-06:00 PM",</v>
      </c>
      <c r="L181" t="str">
        <f t="shared" si="32"/>
        <v>"10/29/2022-10/29/2022 08:00 AM-08:00 PM",</v>
      </c>
      <c r="M181" t="str">
        <f t="shared" si="33"/>
        <v>"10/30/2022-10/30/2022 12:00 PM-06:00 PM",</v>
      </c>
      <c r="N181" t="str">
        <f t="shared" si="34"/>
        <v>"10/31/2022-11/04/2022 08:00 AM-08:00 PM"</v>
      </c>
      <c r="O181" t="str">
        <f t="shared" si="35"/>
        <v>{"name": "TOBIN LIBRARY @ OAKWELL(BOTH)","AddressLine": "4134 HARRY WURZBACH","cityStateZip": "SAN ANTONIO TX 78209","hoo": ["10/24/2022-10/28/2022 08:00 AM-06:00 PM","10/29/2022-10/29/2022 08:00 AM-08:00 PM","10/30/2022-10/30/2022 12:00 PM-06:00 PM","10/31/2022-11/04/2022 08:00 AM-08:00 PM"]},</v>
      </c>
    </row>
    <row r="182" spans="1:15" x14ac:dyDescent="0.2">
      <c r="A182" s="2"/>
      <c r="B182" s="1" t="s">
        <v>68</v>
      </c>
      <c r="C182" s="1" t="s">
        <v>4</v>
      </c>
      <c r="D182" s="1" t="str">
        <f t="shared" si="24"/>
        <v/>
      </c>
      <c r="E182" t="str">
        <f t="shared" si="25"/>
        <v/>
      </c>
      <c r="F182" t="str">
        <f t="shared" si="26"/>
        <v/>
      </c>
      <c r="G182" t="str">
        <f t="shared" si="27"/>
        <v/>
      </c>
      <c r="H182" t="str">
        <f t="shared" si="28"/>
        <v/>
      </c>
      <c r="I182" t="str">
        <f t="shared" si="29"/>
        <v/>
      </c>
      <c r="J182" t="str">
        <f t="shared" si="30"/>
        <v/>
      </c>
      <c r="K182" t="str">
        <f t="shared" si="31"/>
        <v/>
      </c>
      <c r="L182" t="str">
        <f t="shared" si="32"/>
        <v/>
      </c>
      <c r="M182" t="str">
        <f t="shared" si="33"/>
        <v/>
      </c>
      <c r="N182" t="str">
        <f t="shared" si="34"/>
        <v/>
      </c>
      <c r="O182" t="str">
        <f t="shared" si="35"/>
        <v/>
      </c>
    </row>
    <row r="183" spans="1:15" x14ac:dyDescent="0.2">
      <c r="A183" s="2"/>
      <c r="B183" s="1"/>
      <c r="C183" s="1" t="s">
        <v>5</v>
      </c>
      <c r="D183" s="1" t="str">
        <f t="shared" si="24"/>
        <v/>
      </c>
      <c r="E183" t="str">
        <f t="shared" si="25"/>
        <v/>
      </c>
      <c r="F183" t="str">
        <f t="shared" si="26"/>
        <v/>
      </c>
      <c r="G183" t="str">
        <f t="shared" si="27"/>
        <v/>
      </c>
      <c r="H183" t="str">
        <f t="shared" si="28"/>
        <v/>
      </c>
      <c r="I183" t="str">
        <f t="shared" si="29"/>
        <v/>
      </c>
      <c r="J183" t="str">
        <f t="shared" si="30"/>
        <v/>
      </c>
      <c r="K183" t="str">
        <f t="shared" si="31"/>
        <v/>
      </c>
      <c r="L183" t="str">
        <f t="shared" si="32"/>
        <v/>
      </c>
      <c r="M183" t="str">
        <f t="shared" si="33"/>
        <v/>
      </c>
      <c r="N183" t="str">
        <f t="shared" si="34"/>
        <v/>
      </c>
      <c r="O183" t="str">
        <f t="shared" si="35"/>
        <v/>
      </c>
    </row>
    <row r="184" spans="1:15" x14ac:dyDescent="0.2">
      <c r="A184" s="2"/>
      <c r="B184" s="1"/>
      <c r="C184" s="1" t="s">
        <v>6</v>
      </c>
      <c r="D184" s="1" t="str">
        <f t="shared" si="24"/>
        <v/>
      </c>
      <c r="E184" t="str">
        <f t="shared" si="25"/>
        <v/>
      </c>
      <c r="F184" t="str">
        <f t="shared" si="26"/>
        <v/>
      </c>
      <c r="G184" t="str">
        <f t="shared" si="27"/>
        <v/>
      </c>
      <c r="H184" t="str">
        <f t="shared" si="28"/>
        <v/>
      </c>
      <c r="I184" t="str">
        <f t="shared" si="29"/>
        <v/>
      </c>
      <c r="J184" t="str">
        <f t="shared" si="30"/>
        <v/>
      </c>
      <c r="K184" t="str">
        <f t="shared" si="31"/>
        <v/>
      </c>
      <c r="L184" t="str">
        <f t="shared" si="32"/>
        <v/>
      </c>
      <c r="M184" t="str">
        <f t="shared" si="33"/>
        <v/>
      </c>
      <c r="N184" t="str">
        <f t="shared" si="34"/>
        <v/>
      </c>
      <c r="O184" t="str">
        <f t="shared" si="35"/>
        <v/>
      </c>
    </row>
    <row r="185" spans="1:15" x14ac:dyDescent="0.2">
      <c r="A185" s="2" t="s">
        <v>133</v>
      </c>
      <c r="B185" s="1" t="s">
        <v>134</v>
      </c>
      <c r="C185" s="1" t="s">
        <v>3</v>
      </c>
      <c r="D185" s="1" t="str">
        <f t="shared" si="24"/>
        <v xml:space="preserve">"name": </v>
      </c>
      <c r="E185" t="str">
        <f t="shared" si="25"/>
        <v>"UNIVERSAL CITY LIBRARY(BOTH)",</v>
      </c>
      <c r="F185" t="str">
        <f t="shared" si="26"/>
        <v xml:space="preserve">"AddressLine": </v>
      </c>
      <c r="G185" t="str">
        <f t="shared" si="27"/>
        <v>"100 NORTHVIEW DR.",</v>
      </c>
      <c r="H185" t="str">
        <f t="shared" si="28"/>
        <v xml:space="preserve">"cityStateZip": </v>
      </c>
      <c r="I185" t="str">
        <f t="shared" si="29"/>
        <v>"SAN ANTONIO TX 78148",</v>
      </c>
      <c r="J185" t="str">
        <f t="shared" si="30"/>
        <v xml:space="preserve">"hoo": </v>
      </c>
      <c r="K185" t="str">
        <f t="shared" si="31"/>
        <v>"10/24/2022-10/28/2022 08:00 AM-06:00 PM",</v>
      </c>
      <c r="L185" t="str">
        <f t="shared" si="32"/>
        <v>"10/29/2022-10/29/2022 08:00 AM-08:00 PM",</v>
      </c>
      <c r="M185" t="str">
        <f t="shared" si="33"/>
        <v>"10/30/2022-10/30/2022 12:00 PM-06:00 PM",</v>
      </c>
      <c r="N185" t="str">
        <f t="shared" si="34"/>
        <v>"10/31/2022-11/04/2022 08:00 AM-08:00 PM"</v>
      </c>
      <c r="O185" t="str">
        <f t="shared" si="35"/>
        <v>{"name": "UNIVERSAL CITY LIBRARY(BOTH)","AddressLine": "100 NORTHVIEW DR.","cityStateZip": "SAN ANTONIO TX 78148","hoo": ["10/24/2022-10/28/2022 08:00 AM-06:00 PM","10/29/2022-10/29/2022 08:00 AM-08:00 PM","10/30/2022-10/30/2022 12:00 PM-06:00 PM","10/31/2022-11/04/2022 08:00 AM-08:00 PM"]},</v>
      </c>
    </row>
    <row r="186" spans="1:15" x14ac:dyDescent="0.2">
      <c r="A186" s="2"/>
      <c r="B186" s="1" t="s">
        <v>135</v>
      </c>
      <c r="C186" s="1" t="s">
        <v>4</v>
      </c>
      <c r="D186" s="1" t="str">
        <f t="shared" si="24"/>
        <v/>
      </c>
      <c r="E186" t="str">
        <f t="shared" si="25"/>
        <v/>
      </c>
      <c r="F186" t="str">
        <f t="shared" si="26"/>
        <v/>
      </c>
      <c r="G186" t="str">
        <f t="shared" si="27"/>
        <v/>
      </c>
      <c r="H186" t="str">
        <f t="shared" si="28"/>
        <v/>
      </c>
      <c r="I186" t="str">
        <f t="shared" si="29"/>
        <v/>
      </c>
      <c r="J186" t="str">
        <f t="shared" si="30"/>
        <v/>
      </c>
      <c r="K186" t="str">
        <f t="shared" si="31"/>
        <v/>
      </c>
      <c r="L186" t="str">
        <f t="shared" si="32"/>
        <v/>
      </c>
      <c r="M186" t="str">
        <f t="shared" si="33"/>
        <v/>
      </c>
      <c r="N186" t="str">
        <f t="shared" si="34"/>
        <v/>
      </c>
      <c r="O186" t="str">
        <f t="shared" si="35"/>
        <v/>
      </c>
    </row>
    <row r="187" spans="1:15" x14ac:dyDescent="0.2">
      <c r="A187" s="2"/>
      <c r="B187" s="1"/>
      <c r="C187" s="1" t="s">
        <v>5</v>
      </c>
      <c r="D187" s="1" t="str">
        <f t="shared" si="24"/>
        <v/>
      </c>
      <c r="E187" t="str">
        <f t="shared" si="25"/>
        <v/>
      </c>
      <c r="F187" t="str">
        <f t="shared" si="26"/>
        <v/>
      </c>
      <c r="G187" t="str">
        <f t="shared" si="27"/>
        <v/>
      </c>
      <c r="H187" t="str">
        <f t="shared" si="28"/>
        <v/>
      </c>
      <c r="I187" t="str">
        <f t="shared" si="29"/>
        <v/>
      </c>
      <c r="J187" t="str">
        <f t="shared" si="30"/>
        <v/>
      </c>
      <c r="K187" t="str">
        <f t="shared" si="31"/>
        <v/>
      </c>
      <c r="L187" t="str">
        <f t="shared" si="32"/>
        <v/>
      </c>
      <c r="M187" t="str">
        <f t="shared" si="33"/>
        <v/>
      </c>
      <c r="N187" t="str">
        <f t="shared" si="34"/>
        <v/>
      </c>
      <c r="O187" t="str">
        <f t="shared" si="35"/>
        <v/>
      </c>
    </row>
    <row r="188" spans="1:15" x14ac:dyDescent="0.2">
      <c r="A188" s="2"/>
      <c r="B188" s="1"/>
      <c r="C188" s="1" t="s">
        <v>6</v>
      </c>
      <c r="D188" s="1" t="str">
        <f t="shared" si="24"/>
        <v/>
      </c>
      <c r="E188" t="str">
        <f t="shared" si="25"/>
        <v/>
      </c>
      <c r="F188" t="str">
        <f t="shared" si="26"/>
        <v/>
      </c>
      <c r="G188" t="str">
        <f t="shared" si="27"/>
        <v/>
      </c>
      <c r="H188" t="str">
        <f t="shared" si="28"/>
        <v/>
      </c>
      <c r="I188" t="str">
        <f t="shared" si="29"/>
        <v/>
      </c>
      <c r="J188" t="str">
        <f t="shared" si="30"/>
        <v/>
      </c>
      <c r="K188" t="str">
        <f t="shared" si="31"/>
        <v/>
      </c>
      <c r="L188" t="str">
        <f t="shared" si="32"/>
        <v/>
      </c>
      <c r="M188" t="str">
        <f t="shared" si="33"/>
        <v/>
      </c>
      <c r="N188" t="str">
        <f t="shared" si="34"/>
        <v/>
      </c>
      <c r="O188" t="str">
        <f t="shared" si="35"/>
        <v/>
      </c>
    </row>
    <row r="189" spans="1:15" x14ac:dyDescent="0.2">
      <c r="A189" s="2" t="s">
        <v>136</v>
      </c>
      <c r="B189" s="1" t="s">
        <v>137</v>
      </c>
      <c r="C189" s="1" t="s">
        <v>3</v>
      </c>
      <c r="D189" s="1" t="str">
        <f t="shared" si="24"/>
        <v xml:space="preserve">"name": </v>
      </c>
      <c r="E189" t="str">
        <f t="shared" si="25"/>
        <v>"UTSA(BOTH)",</v>
      </c>
      <c r="F189" t="str">
        <f t="shared" si="26"/>
        <v xml:space="preserve">"AddressLine": </v>
      </c>
      <c r="G189" t="str">
        <f t="shared" si="27"/>
        <v>"1 UTSA CIRCLE",</v>
      </c>
      <c r="H189" t="str">
        <f t="shared" si="28"/>
        <v xml:space="preserve">"cityStateZip": </v>
      </c>
      <c r="I189" t="str">
        <f t="shared" si="29"/>
        <v>"SAN ANTONIO TX 78249",</v>
      </c>
      <c r="J189" t="str">
        <f t="shared" si="30"/>
        <v xml:space="preserve">"hoo": </v>
      </c>
      <c r="K189" t="str">
        <f t="shared" si="31"/>
        <v>"10/24/2022-10/28/2022 08:00 AM-06:00 PM",</v>
      </c>
      <c r="L189" t="str">
        <f t="shared" si="32"/>
        <v>"10/29/2022-10/29/2022 08:00 AM-08:00 PM",</v>
      </c>
      <c r="M189" t="str">
        <f t="shared" si="33"/>
        <v>"10/30/2022-10/30/2022 12:00 PM-06:00 PM",</v>
      </c>
      <c r="N189" t="str">
        <f t="shared" si="34"/>
        <v>"10/31/2022-11/04/2022 08:00 AM-08:00 PM"</v>
      </c>
      <c r="O189" t="str">
        <f t="shared" si="35"/>
        <v>{"name": "UTSA(BOTH)","AddressLine": "1 UTSA CIRCLE","cityStateZip": "SAN ANTONIO TX 78249","hoo": ["10/24/2022-10/28/2022 08:00 AM-06:00 PM","10/29/2022-10/29/2022 08:00 AM-08:00 PM","10/30/2022-10/30/2022 12:00 PM-06:00 PM","10/31/2022-11/04/2022 08:00 AM-08:00 PM"]},</v>
      </c>
    </row>
    <row r="190" spans="1:15" x14ac:dyDescent="0.2">
      <c r="A190" s="2"/>
      <c r="B190" s="1" t="s">
        <v>54</v>
      </c>
      <c r="C190" s="1" t="s">
        <v>4</v>
      </c>
      <c r="D190" s="1" t="str">
        <f t="shared" si="24"/>
        <v/>
      </c>
      <c r="E190" t="str">
        <f t="shared" si="25"/>
        <v/>
      </c>
      <c r="F190" t="str">
        <f t="shared" si="26"/>
        <v/>
      </c>
      <c r="G190" t="str">
        <f t="shared" si="27"/>
        <v/>
      </c>
      <c r="H190" t="str">
        <f t="shared" si="28"/>
        <v/>
      </c>
      <c r="I190" t="str">
        <f t="shared" si="29"/>
        <v/>
      </c>
      <c r="J190" t="str">
        <f t="shared" si="30"/>
        <v/>
      </c>
      <c r="K190" t="str">
        <f t="shared" si="31"/>
        <v/>
      </c>
      <c r="L190" t="str">
        <f t="shared" si="32"/>
        <v/>
      </c>
      <c r="M190" t="str">
        <f t="shared" si="33"/>
        <v/>
      </c>
      <c r="N190" t="str">
        <f t="shared" si="34"/>
        <v/>
      </c>
      <c r="O190" t="str">
        <f t="shared" si="35"/>
        <v/>
      </c>
    </row>
    <row r="191" spans="1:15" x14ac:dyDescent="0.2">
      <c r="A191" s="2"/>
      <c r="B191" s="1"/>
      <c r="C191" s="1" t="s">
        <v>5</v>
      </c>
      <c r="D191" s="1" t="str">
        <f t="shared" si="24"/>
        <v/>
      </c>
      <c r="E191" t="str">
        <f t="shared" si="25"/>
        <v/>
      </c>
      <c r="F191" t="str">
        <f t="shared" si="26"/>
        <v/>
      </c>
      <c r="G191" t="str">
        <f t="shared" si="27"/>
        <v/>
      </c>
      <c r="H191" t="str">
        <f t="shared" si="28"/>
        <v/>
      </c>
      <c r="I191" t="str">
        <f t="shared" si="29"/>
        <v/>
      </c>
      <c r="J191" t="str">
        <f t="shared" si="30"/>
        <v/>
      </c>
      <c r="K191" t="str">
        <f t="shared" si="31"/>
        <v/>
      </c>
      <c r="L191" t="str">
        <f t="shared" si="32"/>
        <v/>
      </c>
      <c r="M191" t="str">
        <f t="shared" si="33"/>
        <v/>
      </c>
      <c r="N191" t="str">
        <f t="shared" si="34"/>
        <v/>
      </c>
      <c r="O191" t="str">
        <f t="shared" si="35"/>
        <v/>
      </c>
    </row>
    <row r="192" spans="1:15" x14ac:dyDescent="0.2">
      <c r="A192" s="2"/>
      <c r="B192" s="1"/>
      <c r="C192" s="1" t="s">
        <v>6</v>
      </c>
      <c r="D192" s="1" t="str">
        <f t="shared" si="24"/>
        <v/>
      </c>
      <c r="E192" t="str">
        <f t="shared" si="25"/>
        <v/>
      </c>
      <c r="F192" t="str">
        <f t="shared" si="26"/>
        <v/>
      </c>
      <c r="G192" t="str">
        <f t="shared" si="27"/>
        <v/>
      </c>
      <c r="H192" t="str">
        <f t="shared" si="28"/>
        <v/>
      </c>
      <c r="I192" t="str">
        <f t="shared" si="29"/>
        <v/>
      </c>
      <c r="J192" t="str">
        <f t="shared" si="30"/>
        <v/>
      </c>
      <c r="K192" t="str">
        <f t="shared" si="31"/>
        <v/>
      </c>
      <c r="L192" t="str">
        <f t="shared" si="32"/>
        <v/>
      </c>
      <c r="M192" t="str">
        <f t="shared" si="33"/>
        <v/>
      </c>
      <c r="N192" t="str">
        <f t="shared" si="34"/>
        <v/>
      </c>
      <c r="O192" t="str">
        <f t="shared" si="35"/>
        <v/>
      </c>
    </row>
    <row r="193" spans="1:15" x14ac:dyDescent="0.2">
      <c r="A193" s="2" t="s">
        <v>138</v>
      </c>
      <c r="B193" s="1" t="s">
        <v>139</v>
      </c>
      <c r="C193" s="1" t="s">
        <v>3</v>
      </c>
      <c r="D193" s="1" t="str">
        <f t="shared" si="24"/>
        <v xml:space="preserve">"name": </v>
      </c>
      <c r="E193" t="str">
        <f t="shared" si="25"/>
        <v>"VAN RAUB ELEMENTARY SCHOOL(BOTH)",</v>
      </c>
      <c r="F193" t="str">
        <f t="shared" si="26"/>
        <v xml:space="preserve">"AddressLine": </v>
      </c>
      <c r="G193" t="str">
        <f t="shared" si="27"/>
        <v>"8776 DIETZ ELKHORN RD.",</v>
      </c>
      <c r="H193" t="str">
        <f t="shared" si="28"/>
        <v xml:space="preserve">"cityStateZip": </v>
      </c>
      <c r="I193" t="str">
        <f t="shared" si="29"/>
        <v>"FAIR OAKS RANCH TX 78015",</v>
      </c>
      <c r="J193" t="str">
        <f t="shared" si="30"/>
        <v xml:space="preserve">"hoo": </v>
      </c>
      <c r="K193" t="str">
        <f t="shared" si="31"/>
        <v>"10/24/2022-10/28/2022 08:00 AM-06:00 PM",</v>
      </c>
      <c r="L193" t="str">
        <f t="shared" si="32"/>
        <v>"10/29/2022-10/29/2022 08:00 AM-08:00 PM",</v>
      </c>
      <c r="M193" t="str">
        <f t="shared" si="33"/>
        <v>"10/30/2022-10/30/2022 12:00 PM-06:00 PM",</v>
      </c>
      <c r="N193" t="str">
        <f t="shared" si="34"/>
        <v>"10/31/2022-11/04/2022 08:00 AM-08:00 PM"</v>
      </c>
      <c r="O193" t="str">
        <f t="shared" si="35"/>
        <v>{"name": "VAN RAUB ELEMENTARY SCHOOL(BOTH)","AddressLine": "8776 DIETZ ELKHORN RD.","cityStateZip": "FAIR OAKS RANCH TX 78015","hoo": ["10/24/2022-10/28/2022 08:00 AM-06:00 PM","10/29/2022-10/29/2022 08:00 AM-08:00 PM","10/30/2022-10/30/2022 12:00 PM-06:00 PM","10/31/2022-11/04/2022 08:00 AM-08:00 PM"]},</v>
      </c>
    </row>
    <row r="194" spans="1:15" x14ac:dyDescent="0.2">
      <c r="A194" s="2"/>
      <c r="B194" s="1" t="s">
        <v>140</v>
      </c>
      <c r="C194" s="1" t="s">
        <v>4</v>
      </c>
      <c r="D194" s="1" t="str">
        <f t="shared" ref="D194:D204" si="36">IF($A194&lt;&gt;"","""name"": ","")</f>
        <v/>
      </c>
      <c r="E194" t="str">
        <f t="shared" ref="E194:E204" si="37">IF($A194&lt;&gt;"",""""&amp;A194&amp;""",","")</f>
        <v/>
      </c>
      <c r="F194" t="str">
        <f t="shared" ref="F194:F204" si="38">IF($A194&lt;&gt;"","""AddressLine"": ","")</f>
        <v/>
      </c>
      <c r="G194" t="str">
        <f t="shared" ref="G194:G204" si="39">IF($A194&lt;&gt;"",""""&amp;B194&amp;""",","")</f>
        <v/>
      </c>
      <c r="H194" t="str">
        <f t="shared" ref="H194:H204" si="40">IF($A194&lt;&gt;"","""cityStateZip"": ","")</f>
        <v/>
      </c>
      <c r="I194" t="str">
        <f t="shared" ref="I194:I204" si="41">IF($A194&lt;&gt;"",""""&amp;B195&amp;""",","")</f>
        <v/>
      </c>
      <c r="J194" t="str">
        <f t="shared" ref="J194:J204" si="42">IF($A194&lt;&gt;"","""hoo"": ","")</f>
        <v/>
      </c>
      <c r="K194" t="str">
        <f t="shared" ref="K194:K204" si="43">IF($A194&lt;&gt;"",""""&amp;C194&amp;""",","")</f>
        <v/>
      </c>
      <c r="L194" t="str">
        <f t="shared" ref="L194:L204" si="44">IF($A194&lt;&gt;"",""""&amp;C195&amp;""",","")</f>
        <v/>
      </c>
      <c r="M194" t="str">
        <f t="shared" ref="M194:M204" si="45">IF($A194&lt;&gt;"",""""&amp;C196&amp;""",","")</f>
        <v/>
      </c>
      <c r="N194" t="str">
        <f t="shared" ref="N194:N204" si="46">IF($A194&lt;&gt;"",""""&amp;C197&amp;"""","")</f>
        <v/>
      </c>
      <c r="O194" t="str">
        <f t="shared" ref="O194:O204" si="47">IF($A194&lt;&gt;"",_xlfn.CONCAT("{",D194:J194,"[",K194:N194,"]},"),"")</f>
        <v/>
      </c>
    </row>
    <row r="195" spans="1:15" x14ac:dyDescent="0.2">
      <c r="A195" s="2"/>
      <c r="B195" s="1"/>
      <c r="C195" s="1" t="s">
        <v>5</v>
      </c>
      <c r="D195" s="1" t="str">
        <f t="shared" si="36"/>
        <v/>
      </c>
      <c r="E195" t="str">
        <f t="shared" si="37"/>
        <v/>
      </c>
      <c r="F195" t="str">
        <f t="shared" si="38"/>
        <v/>
      </c>
      <c r="G195" t="str">
        <f t="shared" si="39"/>
        <v/>
      </c>
      <c r="H195" t="str">
        <f t="shared" si="40"/>
        <v/>
      </c>
      <c r="I195" t="str">
        <f t="shared" si="41"/>
        <v/>
      </c>
      <c r="J195" t="str">
        <f t="shared" si="42"/>
        <v/>
      </c>
      <c r="K195" t="str">
        <f t="shared" si="43"/>
        <v/>
      </c>
      <c r="L195" t="str">
        <f t="shared" si="44"/>
        <v/>
      </c>
      <c r="M195" t="str">
        <f t="shared" si="45"/>
        <v/>
      </c>
      <c r="N195" t="str">
        <f t="shared" si="46"/>
        <v/>
      </c>
      <c r="O195" t="str">
        <f t="shared" si="47"/>
        <v/>
      </c>
    </row>
    <row r="196" spans="1:15" x14ac:dyDescent="0.2">
      <c r="A196" s="2"/>
      <c r="B196" s="1"/>
      <c r="C196" s="1" t="s">
        <v>6</v>
      </c>
      <c r="D196" s="1" t="str">
        <f t="shared" si="36"/>
        <v/>
      </c>
      <c r="E196" t="str">
        <f t="shared" si="37"/>
        <v/>
      </c>
      <c r="F196" t="str">
        <f t="shared" si="38"/>
        <v/>
      </c>
      <c r="G196" t="str">
        <f t="shared" si="39"/>
        <v/>
      </c>
      <c r="H196" t="str">
        <f t="shared" si="40"/>
        <v/>
      </c>
      <c r="I196" t="str">
        <f t="shared" si="41"/>
        <v/>
      </c>
      <c r="J196" t="str">
        <f t="shared" si="42"/>
        <v/>
      </c>
      <c r="K196" t="str">
        <f t="shared" si="43"/>
        <v/>
      </c>
      <c r="L196" t="str">
        <f t="shared" si="44"/>
        <v/>
      </c>
      <c r="M196" t="str">
        <f t="shared" si="45"/>
        <v/>
      </c>
      <c r="N196" t="str">
        <f t="shared" si="46"/>
        <v/>
      </c>
      <c r="O196" t="str">
        <f t="shared" si="47"/>
        <v/>
      </c>
    </row>
    <row r="197" spans="1:15" x14ac:dyDescent="0.2">
      <c r="A197" s="2" t="s">
        <v>141</v>
      </c>
      <c r="B197" s="1" t="s">
        <v>142</v>
      </c>
      <c r="C197" s="1" t="s">
        <v>3</v>
      </c>
      <c r="D197" s="1" t="str">
        <f t="shared" si="36"/>
        <v xml:space="preserve">"name": </v>
      </c>
      <c r="E197" t="str">
        <f t="shared" si="37"/>
        <v>"WONDERLAND MALL OF THE AMERICAS(BOTH)",</v>
      </c>
      <c r="F197" t="str">
        <f t="shared" si="38"/>
        <v xml:space="preserve">"AddressLine": </v>
      </c>
      <c r="G197" t="str">
        <f t="shared" si="39"/>
        <v>"4522 FRED RD.",</v>
      </c>
      <c r="H197" t="str">
        <f t="shared" si="40"/>
        <v xml:space="preserve">"cityStateZip": </v>
      </c>
      <c r="I197" t="str">
        <f t="shared" si="41"/>
        <v>"SAN ANTONIO TX 78201",</v>
      </c>
      <c r="J197" t="str">
        <f t="shared" si="42"/>
        <v xml:space="preserve">"hoo": </v>
      </c>
      <c r="K197" t="str">
        <f t="shared" si="43"/>
        <v>"10/24/2022-10/28/2022 08:00 AM-06:00 PM",</v>
      </c>
      <c r="L197" t="str">
        <f t="shared" si="44"/>
        <v>"10/29/2022-10/29/2022 08:00 AM-08:00 PM",</v>
      </c>
      <c r="M197" t="str">
        <f t="shared" si="45"/>
        <v>"10/30/2022-10/30/2022 12:00 PM-06:00 PM",</v>
      </c>
      <c r="N197" t="str">
        <f t="shared" si="46"/>
        <v>"10/31/2022-11/04/2022 08:00 AM-08:00 PM"</v>
      </c>
      <c r="O197" t="str">
        <f t="shared" si="47"/>
        <v>{"name": "WONDERLAND MALL OF THE AMERICAS(BOTH)","AddressLine": "4522 FRED RD.","cityStateZip": "SAN ANTONIO TX 78201","hoo": ["10/24/2022-10/28/2022 08:00 AM-06:00 PM","10/29/2022-10/29/2022 08:00 AM-08:00 PM","10/30/2022-10/30/2022 12:00 PM-06:00 PM","10/31/2022-11/04/2022 08:00 AM-08:00 PM"]},</v>
      </c>
    </row>
    <row r="198" spans="1:15" x14ac:dyDescent="0.2">
      <c r="A198" s="2"/>
      <c r="B198" s="1" t="s">
        <v>143</v>
      </c>
      <c r="C198" s="1" t="s">
        <v>4</v>
      </c>
      <c r="D198" s="1" t="str">
        <f t="shared" si="36"/>
        <v/>
      </c>
      <c r="E198" t="str">
        <f t="shared" si="37"/>
        <v/>
      </c>
      <c r="F198" t="str">
        <f t="shared" si="38"/>
        <v/>
      </c>
      <c r="G198" t="str">
        <f t="shared" si="39"/>
        <v/>
      </c>
      <c r="H198" t="str">
        <f t="shared" si="40"/>
        <v/>
      </c>
      <c r="I198" t="str">
        <f t="shared" si="41"/>
        <v/>
      </c>
      <c r="J198" t="str">
        <f t="shared" si="42"/>
        <v/>
      </c>
      <c r="K198" t="str">
        <f t="shared" si="43"/>
        <v/>
      </c>
      <c r="L198" t="str">
        <f t="shared" si="44"/>
        <v/>
      </c>
      <c r="M198" t="str">
        <f t="shared" si="45"/>
        <v/>
      </c>
      <c r="N198" t="str">
        <f t="shared" si="46"/>
        <v/>
      </c>
      <c r="O198" t="str">
        <f t="shared" si="47"/>
        <v/>
      </c>
    </row>
    <row r="199" spans="1:15" x14ac:dyDescent="0.2">
      <c r="A199" s="2"/>
      <c r="B199" s="1"/>
      <c r="C199" s="1" t="s">
        <v>5</v>
      </c>
      <c r="D199" s="1" t="str">
        <f t="shared" si="36"/>
        <v/>
      </c>
      <c r="E199" t="str">
        <f t="shared" si="37"/>
        <v/>
      </c>
      <c r="F199" t="str">
        <f t="shared" si="38"/>
        <v/>
      </c>
      <c r="G199" t="str">
        <f t="shared" si="39"/>
        <v/>
      </c>
      <c r="H199" t="str">
        <f t="shared" si="40"/>
        <v/>
      </c>
      <c r="I199" t="str">
        <f t="shared" si="41"/>
        <v/>
      </c>
      <c r="J199" t="str">
        <f t="shared" si="42"/>
        <v/>
      </c>
      <c r="K199" t="str">
        <f t="shared" si="43"/>
        <v/>
      </c>
      <c r="L199" t="str">
        <f t="shared" si="44"/>
        <v/>
      </c>
      <c r="M199" t="str">
        <f t="shared" si="45"/>
        <v/>
      </c>
      <c r="N199" t="str">
        <f t="shared" si="46"/>
        <v/>
      </c>
      <c r="O199" t="str">
        <f t="shared" si="47"/>
        <v/>
      </c>
    </row>
    <row r="200" spans="1:15" x14ac:dyDescent="0.2">
      <c r="A200" s="2"/>
      <c r="B200" s="1"/>
      <c r="C200" s="1" t="s">
        <v>6</v>
      </c>
      <c r="D200" s="1" t="str">
        <f t="shared" si="36"/>
        <v/>
      </c>
      <c r="E200" t="str">
        <f t="shared" si="37"/>
        <v/>
      </c>
      <c r="F200" t="str">
        <f t="shared" si="38"/>
        <v/>
      </c>
      <c r="G200" t="str">
        <f t="shared" si="39"/>
        <v/>
      </c>
      <c r="H200" t="str">
        <f t="shared" si="40"/>
        <v/>
      </c>
      <c r="I200" t="str">
        <f t="shared" si="41"/>
        <v/>
      </c>
      <c r="J200" t="str">
        <f t="shared" si="42"/>
        <v/>
      </c>
      <c r="K200" t="str">
        <f t="shared" si="43"/>
        <v/>
      </c>
      <c r="L200" t="str">
        <f t="shared" si="44"/>
        <v/>
      </c>
      <c r="M200" t="str">
        <f t="shared" si="45"/>
        <v/>
      </c>
      <c r="N200" t="str">
        <f t="shared" si="46"/>
        <v/>
      </c>
      <c r="O200" t="str">
        <f t="shared" si="47"/>
        <v/>
      </c>
    </row>
    <row r="201" spans="1:15" x14ac:dyDescent="0.2">
      <c r="A201" s="2" t="s">
        <v>144</v>
      </c>
      <c r="B201" s="1" t="s">
        <v>145</v>
      </c>
      <c r="C201" s="1" t="s">
        <v>3</v>
      </c>
      <c r="D201" s="1" t="str">
        <f t="shared" si="36"/>
        <v xml:space="preserve">"name": </v>
      </c>
      <c r="E201" t="str">
        <f t="shared" si="37"/>
        <v>"WOODLAWN POINTE CENTER FOR COMMUNITY(BOTH)",</v>
      </c>
      <c r="F201" t="str">
        <f t="shared" si="38"/>
        <v xml:space="preserve">"AddressLine": </v>
      </c>
      <c r="G201" t="str">
        <f t="shared" si="39"/>
        <v>"702 DONALDSON AVE.",</v>
      </c>
      <c r="H201" t="str">
        <f t="shared" si="40"/>
        <v xml:space="preserve">"cityStateZip": </v>
      </c>
      <c r="I201" t="str">
        <f t="shared" si="41"/>
        <v>"SAN ANTONIO TX 78201",</v>
      </c>
      <c r="J201" t="str">
        <f t="shared" si="42"/>
        <v xml:space="preserve">"hoo": </v>
      </c>
      <c r="K201" t="str">
        <f t="shared" si="43"/>
        <v>"10/24/2022-10/28/2022 08:00 AM-06:00 PM",</v>
      </c>
      <c r="L201" t="str">
        <f t="shared" si="44"/>
        <v>"10/29/2022-10/29/2022 08:00 AM-08:00 PM",</v>
      </c>
      <c r="M201" t="str">
        <f t="shared" si="45"/>
        <v>"10/30/2022-10/30/2022 12:00 PM-06:00 PM",</v>
      </c>
      <c r="N201" t="str">
        <f t="shared" si="46"/>
        <v>"10/31/2022-11/04/2022 08:00 AM-08:00 PM"</v>
      </c>
      <c r="O201" t="str">
        <f>IF($A201&lt;&gt;"",_xlfn.CONCAT("{",D201:J201,"[",K201:N201,"]}"),"")</f>
        <v>{"name": "WOODLAWN POINTE CENTER FOR COMMUNITY(BOTH)","AddressLine": "702 DONALDSON AVE.","cityStateZip": "SAN ANTONIO TX 78201","hoo": ["10/24/2022-10/28/2022 08:00 AM-06:00 PM","10/29/2022-10/29/2022 08:00 AM-08:00 PM","10/30/2022-10/30/2022 12:00 PM-06:00 PM","10/31/2022-11/04/2022 08:00 AM-08:00 PM"]}</v>
      </c>
    </row>
    <row r="202" spans="1:15" x14ac:dyDescent="0.2">
      <c r="A202" s="2"/>
      <c r="B202" s="1" t="s">
        <v>143</v>
      </c>
      <c r="C202" s="1" t="s">
        <v>4</v>
      </c>
      <c r="D202" s="1" t="str">
        <f t="shared" si="36"/>
        <v/>
      </c>
      <c r="E202" t="str">
        <f t="shared" si="37"/>
        <v/>
      </c>
      <c r="F202" t="str">
        <f t="shared" si="38"/>
        <v/>
      </c>
      <c r="G202" t="str">
        <f t="shared" si="39"/>
        <v/>
      </c>
      <c r="H202" t="str">
        <f t="shared" si="40"/>
        <v/>
      </c>
      <c r="I202" t="str">
        <f t="shared" si="41"/>
        <v/>
      </c>
      <c r="J202" t="str">
        <f t="shared" si="42"/>
        <v/>
      </c>
      <c r="K202" t="str">
        <f t="shared" si="43"/>
        <v/>
      </c>
      <c r="L202" t="str">
        <f t="shared" si="44"/>
        <v/>
      </c>
      <c r="M202" t="str">
        <f t="shared" si="45"/>
        <v/>
      </c>
      <c r="N202" t="str">
        <f t="shared" si="46"/>
        <v/>
      </c>
      <c r="O202" t="str">
        <f t="shared" si="47"/>
        <v/>
      </c>
    </row>
    <row r="203" spans="1:15" x14ac:dyDescent="0.2">
      <c r="A203" s="2"/>
      <c r="B203" s="1"/>
      <c r="C203" s="1" t="s">
        <v>5</v>
      </c>
      <c r="D203" s="1" t="str">
        <f t="shared" si="36"/>
        <v/>
      </c>
      <c r="E203" t="str">
        <f t="shared" si="37"/>
        <v/>
      </c>
      <c r="F203" t="str">
        <f t="shared" si="38"/>
        <v/>
      </c>
      <c r="G203" t="str">
        <f t="shared" si="39"/>
        <v/>
      </c>
      <c r="H203" t="str">
        <f t="shared" si="40"/>
        <v/>
      </c>
      <c r="I203" t="str">
        <f t="shared" si="41"/>
        <v/>
      </c>
      <c r="J203" t="str">
        <f t="shared" si="42"/>
        <v/>
      </c>
      <c r="K203" t="str">
        <f t="shared" si="43"/>
        <v/>
      </c>
      <c r="L203" t="str">
        <f t="shared" si="44"/>
        <v/>
      </c>
      <c r="M203" t="str">
        <f t="shared" si="45"/>
        <v/>
      </c>
      <c r="N203" t="str">
        <f t="shared" si="46"/>
        <v/>
      </c>
      <c r="O203" t="str">
        <f t="shared" si="47"/>
        <v/>
      </c>
    </row>
    <row r="204" spans="1:15" x14ac:dyDescent="0.2">
      <c r="A204" s="2"/>
      <c r="B204" s="1"/>
      <c r="C204" s="1" t="s">
        <v>6</v>
      </c>
      <c r="D204" s="1" t="str">
        <f t="shared" si="36"/>
        <v/>
      </c>
      <c r="E204" t="str">
        <f t="shared" si="37"/>
        <v/>
      </c>
      <c r="F204" t="str">
        <f t="shared" si="38"/>
        <v/>
      </c>
      <c r="G204" t="str">
        <f t="shared" si="39"/>
        <v/>
      </c>
      <c r="H204" t="str">
        <f t="shared" si="40"/>
        <v/>
      </c>
      <c r="I204" t="str">
        <f t="shared" si="41"/>
        <v/>
      </c>
      <c r="J204" t="str">
        <f t="shared" si="42"/>
        <v/>
      </c>
      <c r="K204" t="str">
        <f t="shared" si="43"/>
        <v/>
      </c>
      <c r="L204" t="str">
        <f t="shared" si="44"/>
        <v/>
      </c>
      <c r="M204" t="str">
        <f t="shared" si="45"/>
        <v/>
      </c>
      <c r="N204" t="str">
        <f t="shared" si="46"/>
        <v/>
      </c>
      <c r="O204" t="str">
        <f t="shared" si="4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2789-5CDE-2D42-9B8F-51CC29E8F9FC}">
  <dimension ref="A1:C604"/>
  <sheetViews>
    <sheetView workbookViewId="0">
      <selection activeCell="B1" sqref="B1:B1048576"/>
    </sheetView>
  </sheetViews>
  <sheetFormatPr baseColWidth="10" defaultRowHeight="16" x14ac:dyDescent="0.2"/>
  <cols>
    <col min="1" max="1" width="61.5" bestFit="1" customWidth="1"/>
    <col min="2" max="2" width="35.5" bestFit="1" customWidth="1"/>
    <col min="3" max="3" width="41.83203125" bestFit="1" customWidth="1"/>
  </cols>
  <sheetData>
    <row r="1" spans="1:3" x14ac:dyDescent="0.2">
      <c r="A1" s="2" t="s">
        <v>146</v>
      </c>
      <c r="B1" s="1" t="s">
        <v>147</v>
      </c>
      <c r="C1" s="2" t="s">
        <v>148</v>
      </c>
    </row>
    <row r="2" spans="1:3" x14ac:dyDescent="0.2">
      <c r="A2" s="2"/>
      <c r="B2" s="1" t="s">
        <v>77</v>
      </c>
      <c r="C2" s="2"/>
    </row>
    <row r="3" spans="1:3" x14ac:dyDescent="0.2">
      <c r="A3" s="2" t="s">
        <v>149</v>
      </c>
      <c r="B3" s="1" t="s">
        <v>150</v>
      </c>
      <c r="C3" s="2" t="s">
        <v>148</v>
      </c>
    </row>
    <row r="4" spans="1:3" x14ac:dyDescent="0.2">
      <c r="A4" s="2"/>
      <c r="B4" s="1" t="s">
        <v>19</v>
      </c>
      <c r="C4" s="2"/>
    </row>
    <row r="5" spans="1:3" x14ac:dyDescent="0.2">
      <c r="A5" s="2" t="s">
        <v>151</v>
      </c>
      <c r="B5" s="1" t="s">
        <v>152</v>
      </c>
      <c r="C5" s="2" t="s">
        <v>148</v>
      </c>
    </row>
    <row r="6" spans="1:3" x14ac:dyDescent="0.2">
      <c r="A6" s="2"/>
      <c r="B6" s="1" t="s">
        <v>25</v>
      </c>
      <c r="C6" s="2"/>
    </row>
    <row r="7" spans="1:3" x14ac:dyDescent="0.2">
      <c r="A7" s="2" t="s">
        <v>153</v>
      </c>
      <c r="B7" s="1" t="s">
        <v>154</v>
      </c>
      <c r="C7" s="2" t="s">
        <v>148</v>
      </c>
    </row>
    <row r="8" spans="1:3" x14ac:dyDescent="0.2">
      <c r="A8" s="2"/>
      <c r="B8" s="1" t="s">
        <v>88</v>
      </c>
      <c r="C8" s="2"/>
    </row>
    <row r="9" spans="1:3" x14ac:dyDescent="0.2">
      <c r="A9" s="2" t="s">
        <v>155</v>
      </c>
      <c r="B9" s="1" t="s">
        <v>156</v>
      </c>
      <c r="C9" s="2" t="s">
        <v>148</v>
      </c>
    </row>
    <row r="10" spans="1:3" x14ac:dyDescent="0.2">
      <c r="A10" s="2"/>
      <c r="B10" s="1" t="s">
        <v>68</v>
      </c>
      <c r="C10" s="2"/>
    </row>
    <row r="11" spans="1:3" x14ac:dyDescent="0.2">
      <c r="A11" s="2" t="s">
        <v>157</v>
      </c>
      <c r="B11" s="1" t="s">
        <v>158</v>
      </c>
      <c r="C11" s="2" t="s">
        <v>148</v>
      </c>
    </row>
    <row r="12" spans="1:3" x14ac:dyDescent="0.2">
      <c r="A12" s="2"/>
      <c r="B12" s="1" t="s">
        <v>68</v>
      </c>
      <c r="C12" s="2"/>
    </row>
    <row r="13" spans="1:3" x14ac:dyDescent="0.2">
      <c r="A13" s="2" t="s">
        <v>159</v>
      </c>
      <c r="B13" s="1" t="s">
        <v>160</v>
      </c>
      <c r="C13" s="2" t="s">
        <v>148</v>
      </c>
    </row>
    <row r="14" spans="1:3" x14ac:dyDescent="0.2">
      <c r="A14" s="2"/>
      <c r="B14" s="1" t="s">
        <v>88</v>
      </c>
      <c r="C14" s="2"/>
    </row>
    <row r="15" spans="1:3" x14ac:dyDescent="0.2">
      <c r="A15" s="2" t="s">
        <v>161</v>
      </c>
      <c r="B15" s="1" t="s">
        <v>162</v>
      </c>
      <c r="C15" s="2" t="s">
        <v>148</v>
      </c>
    </row>
    <row r="16" spans="1:3" x14ac:dyDescent="0.2">
      <c r="A16" s="2"/>
      <c r="B16" s="1" t="s">
        <v>163</v>
      </c>
      <c r="C16" s="2"/>
    </row>
    <row r="17" spans="1:3" x14ac:dyDescent="0.2">
      <c r="A17" s="2" t="s">
        <v>164</v>
      </c>
      <c r="B17" s="1" t="s">
        <v>165</v>
      </c>
      <c r="C17" s="2" t="s">
        <v>148</v>
      </c>
    </row>
    <row r="18" spans="1:3" x14ac:dyDescent="0.2">
      <c r="A18" s="2"/>
      <c r="B18" s="1" t="s">
        <v>2</v>
      </c>
      <c r="C18" s="2"/>
    </row>
    <row r="19" spans="1:3" x14ac:dyDescent="0.2">
      <c r="A19" s="2" t="s">
        <v>166</v>
      </c>
      <c r="B19" s="1" t="s">
        <v>167</v>
      </c>
      <c r="C19" s="2" t="s">
        <v>148</v>
      </c>
    </row>
    <row r="20" spans="1:3" x14ac:dyDescent="0.2">
      <c r="A20" s="2"/>
      <c r="B20" s="1" t="s">
        <v>22</v>
      </c>
      <c r="C20" s="2"/>
    </row>
    <row r="21" spans="1:3" x14ac:dyDescent="0.2">
      <c r="A21" s="2" t="s">
        <v>168</v>
      </c>
      <c r="B21" s="1" t="s">
        <v>169</v>
      </c>
      <c r="C21" s="2" t="s">
        <v>148</v>
      </c>
    </row>
    <row r="22" spans="1:3" x14ac:dyDescent="0.2">
      <c r="A22" s="2"/>
      <c r="B22" s="1" t="s">
        <v>170</v>
      </c>
      <c r="C22" s="2"/>
    </row>
    <row r="23" spans="1:3" x14ac:dyDescent="0.2">
      <c r="A23" s="2" t="s">
        <v>171</v>
      </c>
      <c r="B23" s="1" t="s">
        <v>172</v>
      </c>
      <c r="C23" s="2" t="s">
        <v>148</v>
      </c>
    </row>
    <row r="24" spans="1:3" x14ac:dyDescent="0.2">
      <c r="A24" s="2"/>
      <c r="B24" s="1" t="s">
        <v>74</v>
      </c>
      <c r="C24" s="2"/>
    </row>
    <row r="25" spans="1:3" x14ac:dyDescent="0.2">
      <c r="A25" s="2" t="s">
        <v>173</v>
      </c>
      <c r="B25" s="1" t="s">
        <v>174</v>
      </c>
      <c r="C25" s="2" t="s">
        <v>148</v>
      </c>
    </row>
    <row r="26" spans="1:3" x14ac:dyDescent="0.2">
      <c r="A26" s="2"/>
      <c r="B26" s="1" t="s">
        <v>2</v>
      </c>
      <c r="C26" s="2"/>
    </row>
    <row r="27" spans="1:3" x14ac:dyDescent="0.2">
      <c r="A27" s="2" t="s">
        <v>175</v>
      </c>
      <c r="B27" s="1" t="s">
        <v>176</v>
      </c>
      <c r="C27" s="2" t="s">
        <v>148</v>
      </c>
    </row>
    <row r="28" spans="1:3" x14ac:dyDescent="0.2">
      <c r="A28" s="2"/>
      <c r="B28" s="1" t="s">
        <v>143</v>
      </c>
      <c r="C28" s="2"/>
    </row>
    <row r="29" spans="1:3" x14ac:dyDescent="0.2">
      <c r="A29" s="2" t="s">
        <v>177</v>
      </c>
      <c r="B29" s="1" t="s">
        <v>178</v>
      </c>
      <c r="C29" s="2" t="s">
        <v>148</v>
      </c>
    </row>
    <row r="30" spans="1:3" x14ac:dyDescent="0.2">
      <c r="A30" s="2"/>
      <c r="B30" s="1" t="s">
        <v>51</v>
      </c>
      <c r="C30" s="2"/>
    </row>
    <row r="31" spans="1:3" x14ac:dyDescent="0.2">
      <c r="A31" s="2" t="s">
        <v>179</v>
      </c>
      <c r="B31" s="1" t="s">
        <v>180</v>
      </c>
      <c r="C31" s="2" t="s">
        <v>148</v>
      </c>
    </row>
    <row r="32" spans="1:3" x14ac:dyDescent="0.2">
      <c r="A32" s="2"/>
      <c r="B32" s="1" t="s">
        <v>181</v>
      </c>
      <c r="C32" s="2"/>
    </row>
    <row r="33" spans="1:3" x14ac:dyDescent="0.2">
      <c r="A33" s="2" t="s">
        <v>182</v>
      </c>
      <c r="B33" s="1" t="s">
        <v>183</v>
      </c>
      <c r="C33" s="2" t="s">
        <v>148</v>
      </c>
    </row>
    <row r="34" spans="1:3" x14ac:dyDescent="0.2">
      <c r="A34" s="2"/>
      <c r="B34" s="1" t="s">
        <v>184</v>
      </c>
      <c r="C34" s="2"/>
    </row>
    <row r="35" spans="1:3" x14ac:dyDescent="0.2">
      <c r="A35" s="2" t="s">
        <v>0</v>
      </c>
      <c r="B35" s="1" t="s">
        <v>1</v>
      </c>
      <c r="C35" s="2" t="s">
        <v>148</v>
      </c>
    </row>
    <row r="36" spans="1:3" x14ac:dyDescent="0.2">
      <c r="A36" s="2"/>
      <c r="B36" s="1" t="s">
        <v>2</v>
      </c>
      <c r="C36" s="2"/>
    </row>
    <row r="37" spans="1:3" x14ac:dyDescent="0.2">
      <c r="A37" s="2" t="s">
        <v>7</v>
      </c>
      <c r="B37" s="1" t="s">
        <v>8</v>
      </c>
      <c r="C37" s="2" t="s">
        <v>148</v>
      </c>
    </row>
    <row r="38" spans="1:3" x14ac:dyDescent="0.2">
      <c r="A38" s="2"/>
      <c r="B38" s="1" t="s">
        <v>9</v>
      </c>
      <c r="C38" s="2"/>
    </row>
    <row r="39" spans="1:3" x14ac:dyDescent="0.2">
      <c r="A39" s="2" t="s">
        <v>185</v>
      </c>
      <c r="B39" s="1" t="s">
        <v>186</v>
      </c>
      <c r="C39" s="2" t="s">
        <v>148</v>
      </c>
    </row>
    <row r="40" spans="1:3" x14ac:dyDescent="0.2">
      <c r="A40" s="2"/>
      <c r="B40" s="1" t="s">
        <v>19</v>
      </c>
      <c r="C40" s="2"/>
    </row>
    <row r="41" spans="1:3" x14ac:dyDescent="0.2">
      <c r="A41" s="2" t="s">
        <v>187</v>
      </c>
      <c r="B41" s="1" t="s">
        <v>188</v>
      </c>
      <c r="C41" s="2" t="s">
        <v>148</v>
      </c>
    </row>
    <row r="42" spans="1:3" x14ac:dyDescent="0.2">
      <c r="A42" s="2"/>
      <c r="B42" s="1" t="s">
        <v>101</v>
      </c>
      <c r="C42" s="2"/>
    </row>
    <row r="43" spans="1:3" x14ac:dyDescent="0.2">
      <c r="A43" s="2" t="s">
        <v>189</v>
      </c>
      <c r="B43" s="1" t="s">
        <v>190</v>
      </c>
      <c r="C43" s="2" t="s">
        <v>148</v>
      </c>
    </row>
    <row r="44" spans="1:3" x14ac:dyDescent="0.2">
      <c r="A44" s="2"/>
      <c r="B44" s="1" t="s">
        <v>191</v>
      </c>
      <c r="C44" s="2"/>
    </row>
    <row r="45" spans="1:3" x14ac:dyDescent="0.2">
      <c r="A45" s="2" t="s">
        <v>192</v>
      </c>
      <c r="B45" s="1" t="s">
        <v>193</v>
      </c>
      <c r="C45" s="2" t="s">
        <v>148</v>
      </c>
    </row>
    <row r="46" spans="1:3" x14ac:dyDescent="0.2">
      <c r="A46" s="2"/>
      <c r="B46" s="1" t="s">
        <v>19</v>
      </c>
      <c r="C46" s="2"/>
    </row>
    <row r="47" spans="1:3" x14ac:dyDescent="0.2">
      <c r="A47" s="2" t="s">
        <v>194</v>
      </c>
      <c r="B47" s="1" t="s">
        <v>195</v>
      </c>
      <c r="C47" s="2" t="s">
        <v>148</v>
      </c>
    </row>
    <row r="48" spans="1:3" x14ac:dyDescent="0.2">
      <c r="A48" s="2"/>
      <c r="B48" s="1" t="s">
        <v>196</v>
      </c>
      <c r="C48" s="2"/>
    </row>
    <row r="49" spans="1:3" x14ac:dyDescent="0.2">
      <c r="A49" s="2" t="s">
        <v>197</v>
      </c>
      <c r="B49" s="1" t="s">
        <v>198</v>
      </c>
      <c r="C49" s="2" t="s">
        <v>148</v>
      </c>
    </row>
    <row r="50" spans="1:3" x14ac:dyDescent="0.2">
      <c r="A50" s="2"/>
      <c r="B50" s="1" t="s">
        <v>54</v>
      </c>
      <c r="C50" s="2"/>
    </row>
    <row r="51" spans="1:3" x14ac:dyDescent="0.2">
      <c r="A51" s="2" t="s">
        <v>199</v>
      </c>
      <c r="B51" s="1" t="s">
        <v>200</v>
      </c>
      <c r="C51" s="2" t="s">
        <v>148</v>
      </c>
    </row>
    <row r="52" spans="1:3" x14ac:dyDescent="0.2">
      <c r="A52" s="2"/>
      <c r="B52" s="1" t="s">
        <v>13</v>
      </c>
      <c r="C52" s="2"/>
    </row>
    <row r="53" spans="1:3" x14ac:dyDescent="0.2">
      <c r="A53" s="2" t="s">
        <v>201</v>
      </c>
      <c r="B53" s="1" t="s">
        <v>202</v>
      </c>
      <c r="C53" s="2" t="s">
        <v>148</v>
      </c>
    </row>
    <row r="54" spans="1:3" x14ac:dyDescent="0.2">
      <c r="A54" s="2"/>
      <c r="B54" s="1" t="s">
        <v>54</v>
      </c>
      <c r="C54" s="2"/>
    </row>
    <row r="55" spans="1:3" x14ac:dyDescent="0.2">
      <c r="A55" s="2" t="s">
        <v>203</v>
      </c>
      <c r="B55" s="1" t="s">
        <v>204</v>
      </c>
      <c r="C55" s="2" t="s">
        <v>148</v>
      </c>
    </row>
    <row r="56" spans="1:3" x14ac:dyDescent="0.2">
      <c r="A56" s="2"/>
      <c r="B56" s="1" t="s">
        <v>45</v>
      </c>
      <c r="C56" s="2"/>
    </row>
    <row r="57" spans="1:3" x14ac:dyDescent="0.2">
      <c r="A57" s="2" t="s">
        <v>205</v>
      </c>
      <c r="B57" s="1" t="s">
        <v>206</v>
      </c>
      <c r="C57" s="2" t="s">
        <v>148</v>
      </c>
    </row>
    <row r="58" spans="1:3" x14ac:dyDescent="0.2">
      <c r="A58" s="2"/>
      <c r="B58" s="1" t="s">
        <v>207</v>
      </c>
      <c r="C58" s="2"/>
    </row>
    <row r="59" spans="1:3" x14ac:dyDescent="0.2">
      <c r="A59" s="2" t="s">
        <v>11</v>
      </c>
      <c r="B59" s="1" t="s">
        <v>12</v>
      </c>
      <c r="C59" s="2" t="s">
        <v>148</v>
      </c>
    </row>
    <row r="60" spans="1:3" x14ac:dyDescent="0.2">
      <c r="A60" s="2"/>
      <c r="B60" s="1" t="s">
        <v>13</v>
      </c>
      <c r="C60" s="2"/>
    </row>
    <row r="61" spans="1:3" x14ac:dyDescent="0.2">
      <c r="A61" s="2" t="s">
        <v>208</v>
      </c>
      <c r="B61" s="1" t="s">
        <v>209</v>
      </c>
      <c r="C61" s="2" t="s">
        <v>148</v>
      </c>
    </row>
    <row r="62" spans="1:3" x14ac:dyDescent="0.2">
      <c r="A62" s="2"/>
      <c r="B62" s="1" t="s">
        <v>40</v>
      </c>
      <c r="C62" s="2"/>
    </row>
    <row r="63" spans="1:3" x14ac:dyDescent="0.2">
      <c r="A63" s="2" t="s">
        <v>210</v>
      </c>
      <c r="B63" s="1" t="s">
        <v>211</v>
      </c>
      <c r="C63" s="2" t="s">
        <v>148</v>
      </c>
    </row>
    <row r="64" spans="1:3" x14ac:dyDescent="0.2">
      <c r="A64" s="2"/>
      <c r="B64" s="1" t="s">
        <v>45</v>
      </c>
      <c r="C64" s="2"/>
    </row>
    <row r="65" spans="1:3" x14ac:dyDescent="0.2">
      <c r="A65" s="2" t="s">
        <v>212</v>
      </c>
      <c r="B65" s="1" t="s">
        <v>213</v>
      </c>
      <c r="C65" s="2" t="s">
        <v>148</v>
      </c>
    </row>
    <row r="66" spans="1:3" x14ac:dyDescent="0.2">
      <c r="A66" s="2"/>
      <c r="B66" s="1" t="s">
        <v>95</v>
      </c>
      <c r="C66" s="2"/>
    </row>
    <row r="67" spans="1:3" x14ac:dyDescent="0.2">
      <c r="A67" s="2" t="s">
        <v>214</v>
      </c>
      <c r="B67" s="1" t="s">
        <v>215</v>
      </c>
      <c r="C67" s="2" t="s">
        <v>148</v>
      </c>
    </row>
    <row r="68" spans="1:3" x14ac:dyDescent="0.2">
      <c r="A68" s="2"/>
      <c r="B68" s="1" t="s">
        <v>216</v>
      </c>
      <c r="C68" s="2"/>
    </row>
    <row r="69" spans="1:3" x14ac:dyDescent="0.2">
      <c r="A69" s="2" t="s">
        <v>217</v>
      </c>
      <c r="B69" s="1" t="s">
        <v>218</v>
      </c>
      <c r="C69" s="2" t="s">
        <v>148</v>
      </c>
    </row>
    <row r="70" spans="1:3" x14ac:dyDescent="0.2">
      <c r="A70" s="2"/>
      <c r="B70" s="1" t="s">
        <v>82</v>
      </c>
      <c r="C70" s="2"/>
    </row>
    <row r="71" spans="1:3" x14ac:dyDescent="0.2">
      <c r="A71" s="2" t="s">
        <v>219</v>
      </c>
      <c r="B71" s="1" t="s">
        <v>220</v>
      </c>
      <c r="C71" s="2" t="s">
        <v>148</v>
      </c>
    </row>
    <row r="72" spans="1:3" x14ac:dyDescent="0.2">
      <c r="A72" s="2"/>
      <c r="B72" s="1" t="s">
        <v>54</v>
      </c>
      <c r="C72" s="2"/>
    </row>
    <row r="73" spans="1:3" x14ac:dyDescent="0.2">
      <c r="A73" s="2" t="s">
        <v>221</v>
      </c>
      <c r="B73" s="1" t="s">
        <v>222</v>
      </c>
      <c r="C73" s="2" t="s">
        <v>148</v>
      </c>
    </row>
    <row r="74" spans="1:3" x14ac:dyDescent="0.2">
      <c r="A74" s="2"/>
      <c r="B74" s="1" t="s">
        <v>45</v>
      </c>
      <c r="C74" s="2"/>
    </row>
    <row r="75" spans="1:3" x14ac:dyDescent="0.2">
      <c r="A75" s="2" t="s">
        <v>14</v>
      </c>
      <c r="B75" s="1" t="s">
        <v>15</v>
      </c>
      <c r="C75" s="2" t="s">
        <v>148</v>
      </c>
    </row>
    <row r="76" spans="1:3" x14ac:dyDescent="0.2">
      <c r="A76" s="2"/>
      <c r="B76" s="1" t="s">
        <v>16</v>
      </c>
      <c r="C76" s="2"/>
    </row>
    <row r="77" spans="1:3" x14ac:dyDescent="0.2">
      <c r="A77" s="2" t="s">
        <v>223</v>
      </c>
      <c r="B77" s="1" t="s">
        <v>224</v>
      </c>
      <c r="C77" s="2" t="s">
        <v>148</v>
      </c>
    </row>
    <row r="78" spans="1:3" x14ac:dyDescent="0.2">
      <c r="A78" s="2"/>
      <c r="B78" s="1" t="s">
        <v>9</v>
      </c>
      <c r="C78" s="2"/>
    </row>
    <row r="79" spans="1:3" x14ac:dyDescent="0.2">
      <c r="A79" s="2" t="s">
        <v>225</v>
      </c>
      <c r="B79" s="1" t="s">
        <v>226</v>
      </c>
      <c r="C79" s="2" t="s">
        <v>148</v>
      </c>
    </row>
    <row r="80" spans="1:3" x14ac:dyDescent="0.2">
      <c r="A80" s="2"/>
      <c r="B80" s="1" t="s">
        <v>227</v>
      </c>
      <c r="C80" s="2"/>
    </row>
    <row r="81" spans="1:3" x14ac:dyDescent="0.2">
      <c r="A81" s="2" t="s">
        <v>228</v>
      </c>
      <c r="B81" s="1" t="s">
        <v>229</v>
      </c>
      <c r="C81" s="2" t="s">
        <v>148</v>
      </c>
    </row>
    <row r="82" spans="1:3" x14ac:dyDescent="0.2">
      <c r="A82" s="2"/>
      <c r="B82" s="1" t="s">
        <v>230</v>
      </c>
      <c r="C82" s="2"/>
    </row>
    <row r="83" spans="1:3" x14ac:dyDescent="0.2">
      <c r="A83" s="2" t="s">
        <v>231</v>
      </c>
      <c r="B83" s="1" t="s">
        <v>232</v>
      </c>
      <c r="C83" s="2" t="s">
        <v>148</v>
      </c>
    </row>
    <row r="84" spans="1:3" x14ac:dyDescent="0.2">
      <c r="A84" s="2"/>
      <c r="B84" s="1" t="s">
        <v>163</v>
      </c>
      <c r="C84" s="2"/>
    </row>
    <row r="85" spans="1:3" x14ac:dyDescent="0.2">
      <c r="A85" s="2" t="s">
        <v>17</v>
      </c>
      <c r="B85" s="1" t="s">
        <v>18</v>
      </c>
      <c r="C85" s="2" t="s">
        <v>148</v>
      </c>
    </row>
    <row r="86" spans="1:3" x14ac:dyDescent="0.2">
      <c r="A86" s="2"/>
      <c r="B86" s="1" t="s">
        <v>19</v>
      </c>
      <c r="C86" s="2"/>
    </row>
    <row r="87" spans="1:3" x14ac:dyDescent="0.2">
      <c r="A87" s="2" t="s">
        <v>233</v>
      </c>
      <c r="B87" s="1" t="s">
        <v>234</v>
      </c>
      <c r="C87" s="2" t="s">
        <v>148</v>
      </c>
    </row>
    <row r="88" spans="1:3" x14ac:dyDescent="0.2">
      <c r="A88" s="2"/>
      <c r="B88" s="1" t="s">
        <v>235</v>
      </c>
      <c r="C88" s="2"/>
    </row>
    <row r="89" spans="1:3" x14ac:dyDescent="0.2">
      <c r="A89" s="2" t="s">
        <v>236</v>
      </c>
      <c r="B89" s="1" t="s">
        <v>237</v>
      </c>
      <c r="C89" s="2" t="s">
        <v>148</v>
      </c>
    </row>
    <row r="90" spans="1:3" x14ac:dyDescent="0.2">
      <c r="A90" s="2"/>
      <c r="B90" s="1" t="s">
        <v>101</v>
      </c>
      <c r="C90" s="2"/>
    </row>
    <row r="91" spans="1:3" x14ac:dyDescent="0.2">
      <c r="A91" s="2" t="s">
        <v>238</v>
      </c>
      <c r="B91" s="1" t="s">
        <v>239</v>
      </c>
      <c r="C91" s="2" t="s">
        <v>148</v>
      </c>
    </row>
    <row r="92" spans="1:3" x14ac:dyDescent="0.2">
      <c r="A92" s="2"/>
      <c r="B92" s="1" t="s">
        <v>240</v>
      </c>
      <c r="C92" s="2"/>
    </row>
    <row r="93" spans="1:3" x14ac:dyDescent="0.2">
      <c r="A93" s="2" t="s">
        <v>241</v>
      </c>
      <c r="B93" s="1" t="s">
        <v>242</v>
      </c>
      <c r="C93" s="2" t="s">
        <v>148</v>
      </c>
    </row>
    <row r="94" spans="1:3" x14ac:dyDescent="0.2">
      <c r="A94" s="2"/>
      <c r="B94" s="1" t="s">
        <v>243</v>
      </c>
      <c r="C94" s="2"/>
    </row>
    <row r="95" spans="1:3" x14ac:dyDescent="0.2">
      <c r="A95" s="2" t="s">
        <v>244</v>
      </c>
      <c r="B95" s="1" t="s">
        <v>245</v>
      </c>
      <c r="C95" s="2" t="s">
        <v>148</v>
      </c>
    </row>
    <row r="96" spans="1:3" x14ac:dyDescent="0.2">
      <c r="A96" s="2"/>
      <c r="B96" s="1" t="s">
        <v>246</v>
      </c>
      <c r="C96" s="2"/>
    </row>
    <row r="97" spans="1:3" x14ac:dyDescent="0.2">
      <c r="A97" s="2" t="s">
        <v>247</v>
      </c>
      <c r="B97" s="1" t="s">
        <v>248</v>
      </c>
      <c r="C97" s="2" t="s">
        <v>148</v>
      </c>
    </row>
    <row r="98" spans="1:3" x14ac:dyDescent="0.2">
      <c r="A98" s="2"/>
      <c r="B98" s="1" t="s">
        <v>54</v>
      </c>
      <c r="C98" s="2"/>
    </row>
    <row r="99" spans="1:3" x14ac:dyDescent="0.2">
      <c r="A99" s="2" t="s">
        <v>20</v>
      </c>
      <c r="B99" s="1" t="s">
        <v>21</v>
      </c>
      <c r="C99" s="2" t="s">
        <v>148</v>
      </c>
    </row>
    <row r="100" spans="1:3" x14ac:dyDescent="0.2">
      <c r="A100" s="2"/>
      <c r="B100" s="1" t="s">
        <v>22</v>
      </c>
      <c r="C100" s="2"/>
    </row>
    <row r="101" spans="1:3" x14ac:dyDescent="0.2">
      <c r="A101" s="2" t="s">
        <v>249</v>
      </c>
      <c r="B101" s="1" t="s">
        <v>250</v>
      </c>
      <c r="C101" s="2" t="s">
        <v>148</v>
      </c>
    </row>
    <row r="102" spans="1:3" x14ac:dyDescent="0.2">
      <c r="A102" s="2"/>
      <c r="B102" s="1" t="s">
        <v>235</v>
      </c>
      <c r="C102" s="2"/>
    </row>
    <row r="103" spans="1:3" x14ac:dyDescent="0.2">
      <c r="A103" s="2" t="s">
        <v>23</v>
      </c>
      <c r="B103" s="1" t="s">
        <v>24</v>
      </c>
      <c r="C103" s="2" t="s">
        <v>148</v>
      </c>
    </row>
    <row r="104" spans="1:3" x14ac:dyDescent="0.2">
      <c r="A104" s="2"/>
      <c r="B104" s="1" t="s">
        <v>25</v>
      </c>
      <c r="C104" s="2"/>
    </row>
    <row r="105" spans="1:3" x14ac:dyDescent="0.2">
      <c r="A105" s="2" t="s">
        <v>251</v>
      </c>
      <c r="B105" s="1" t="s">
        <v>252</v>
      </c>
      <c r="C105" s="2" t="s">
        <v>148</v>
      </c>
    </row>
    <row r="106" spans="1:3" x14ac:dyDescent="0.2">
      <c r="A106" s="2"/>
      <c r="B106" s="1" t="s">
        <v>19</v>
      </c>
      <c r="C106" s="2"/>
    </row>
    <row r="107" spans="1:3" x14ac:dyDescent="0.2">
      <c r="A107" s="2" t="s">
        <v>253</v>
      </c>
      <c r="B107" s="1" t="s">
        <v>254</v>
      </c>
      <c r="C107" s="2" t="s">
        <v>148</v>
      </c>
    </row>
    <row r="108" spans="1:3" x14ac:dyDescent="0.2">
      <c r="A108" s="2"/>
      <c r="B108" s="1" t="s">
        <v>255</v>
      </c>
      <c r="C108" s="2"/>
    </row>
    <row r="109" spans="1:3" x14ac:dyDescent="0.2">
      <c r="A109" s="2" t="s">
        <v>256</v>
      </c>
      <c r="B109" s="1" t="s">
        <v>257</v>
      </c>
      <c r="C109" s="2" t="s">
        <v>148</v>
      </c>
    </row>
    <row r="110" spans="1:3" x14ac:dyDescent="0.2">
      <c r="A110" s="2"/>
      <c r="B110" s="1" t="s">
        <v>191</v>
      </c>
      <c r="C110" s="2"/>
    </row>
    <row r="111" spans="1:3" x14ac:dyDescent="0.2">
      <c r="A111" s="2" t="s">
        <v>258</v>
      </c>
      <c r="B111" s="1" t="s">
        <v>259</v>
      </c>
      <c r="C111" s="2" t="s">
        <v>148</v>
      </c>
    </row>
    <row r="112" spans="1:3" x14ac:dyDescent="0.2">
      <c r="A112" s="2"/>
      <c r="B112" s="1" t="s">
        <v>260</v>
      </c>
      <c r="C112" s="2"/>
    </row>
    <row r="113" spans="1:3" x14ac:dyDescent="0.2">
      <c r="A113" s="2" t="s">
        <v>261</v>
      </c>
      <c r="B113" s="1" t="s">
        <v>262</v>
      </c>
      <c r="C113" s="2" t="s">
        <v>148</v>
      </c>
    </row>
    <row r="114" spans="1:3" x14ac:dyDescent="0.2">
      <c r="A114" s="2"/>
      <c r="B114" s="1" t="s">
        <v>25</v>
      </c>
      <c r="C114" s="2"/>
    </row>
    <row r="115" spans="1:3" x14ac:dyDescent="0.2">
      <c r="A115" s="2" t="s">
        <v>263</v>
      </c>
      <c r="B115" s="1" t="s">
        <v>264</v>
      </c>
      <c r="C115" s="2" t="s">
        <v>148</v>
      </c>
    </row>
    <row r="116" spans="1:3" x14ac:dyDescent="0.2">
      <c r="A116" s="2"/>
      <c r="B116" s="1" t="s">
        <v>25</v>
      </c>
      <c r="C116" s="2"/>
    </row>
    <row r="117" spans="1:3" x14ac:dyDescent="0.2">
      <c r="A117" s="2" t="s">
        <v>265</v>
      </c>
      <c r="B117" s="1" t="s">
        <v>266</v>
      </c>
      <c r="C117" s="2" t="s">
        <v>148</v>
      </c>
    </row>
    <row r="118" spans="1:3" x14ac:dyDescent="0.2">
      <c r="A118" s="2"/>
      <c r="B118" s="1" t="s">
        <v>82</v>
      </c>
      <c r="C118" s="2"/>
    </row>
    <row r="119" spans="1:3" x14ac:dyDescent="0.2">
      <c r="A119" s="2" t="s">
        <v>267</v>
      </c>
      <c r="B119" s="1" t="s">
        <v>268</v>
      </c>
      <c r="C119" s="2" t="s">
        <v>148</v>
      </c>
    </row>
    <row r="120" spans="1:3" x14ac:dyDescent="0.2">
      <c r="A120" s="2"/>
      <c r="B120" s="1" t="s">
        <v>45</v>
      </c>
      <c r="C120" s="2"/>
    </row>
    <row r="121" spans="1:3" x14ac:dyDescent="0.2">
      <c r="A121" s="2" t="s">
        <v>26</v>
      </c>
      <c r="B121" s="1" t="s">
        <v>27</v>
      </c>
      <c r="C121" s="2" t="s">
        <v>148</v>
      </c>
    </row>
    <row r="122" spans="1:3" x14ac:dyDescent="0.2">
      <c r="A122" s="2"/>
      <c r="B122" s="1" t="s">
        <v>28</v>
      </c>
      <c r="C122" s="2"/>
    </row>
    <row r="123" spans="1:3" x14ac:dyDescent="0.2">
      <c r="A123" s="2" t="s">
        <v>269</v>
      </c>
      <c r="B123" s="1" t="s">
        <v>270</v>
      </c>
      <c r="C123" s="2" t="s">
        <v>148</v>
      </c>
    </row>
    <row r="124" spans="1:3" x14ac:dyDescent="0.2">
      <c r="A124" s="2"/>
      <c r="B124" s="1" t="s">
        <v>271</v>
      </c>
      <c r="C124" s="2"/>
    </row>
    <row r="125" spans="1:3" x14ac:dyDescent="0.2">
      <c r="A125" s="2" t="s">
        <v>29</v>
      </c>
      <c r="B125" s="1" t="s">
        <v>30</v>
      </c>
      <c r="C125" s="2" t="s">
        <v>148</v>
      </c>
    </row>
    <row r="126" spans="1:3" x14ac:dyDescent="0.2">
      <c r="A126" s="2"/>
      <c r="B126" s="1" t="s">
        <v>31</v>
      </c>
      <c r="C126" s="2"/>
    </row>
    <row r="127" spans="1:3" x14ac:dyDescent="0.2">
      <c r="A127" s="2" t="s">
        <v>272</v>
      </c>
      <c r="B127" s="1" t="s">
        <v>273</v>
      </c>
      <c r="C127" s="2" t="s">
        <v>148</v>
      </c>
    </row>
    <row r="128" spans="1:3" x14ac:dyDescent="0.2">
      <c r="A128" s="2"/>
      <c r="B128" s="1" t="s">
        <v>2</v>
      </c>
      <c r="C128" s="2"/>
    </row>
    <row r="129" spans="1:3" x14ac:dyDescent="0.2">
      <c r="A129" s="2" t="s">
        <v>274</v>
      </c>
      <c r="B129" s="1" t="s">
        <v>275</v>
      </c>
      <c r="C129" s="2" t="s">
        <v>148</v>
      </c>
    </row>
    <row r="130" spans="1:3" x14ac:dyDescent="0.2">
      <c r="A130" s="2"/>
      <c r="B130" s="1" t="s">
        <v>170</v>
      </c>
      <c r="C130" s="2"/>
    </row>
    <row r="131" spans="1:3" x14ac:dyDescent="0.2">
      <c r="A131" s="2" t="s">
        <v>276</v>
      </c>
      <c r="B131" s="1" t="s">
        <v>277</v>
      </c>
      <c r="C131" s="2" t="s">
        <v>148</v>
      </c>
    </row>
    <row r="132" spans="1:3" x14ac:dyDescent="0.2">
      <c r="A132" s="2"/>
      <c r="B132" s="1" t="s">
        <v>28</v>
      </c>
      <c r="C132" s="2"/>
    </row>
    <row r="133" spans="1:3" x14ac:dyDescent="0.2">
      <c r="A133" s="2" t="s">
        <v>278</v>
      </c>
      <c r="B133" s="1" t="s">
        <v>279</v>
      </c>
      <c r="C133" s="2" t="s">
        <v>148</v>
      </c>
    </row>
    <row r="134" spans="1:3" x14ac:dyDescent="0.2">
      <c r="A134" s="2"/>
      <c r="B134" s="1" t="s">
        <v>280</v>
      </c>
      <c r="C134" s="2"/>
    </row>
    <row r="135" spans="1:3" x14ac:dyDescent="0.2">
      <c r="A135" s="2" t="s">
        <v>281</v>
      </c>
      <c r="B135" s="1" t="s">
        <v>282</v>
      </c>
      <c r="C135" s="2" t="s">
        <v>148</v>
      </c>
    </row>
    <row r="136" spans="1:3" x14ac:dyDescent="0.2">
      <c r="A136" s="2"/>
      <c r="B136" s="1" t="s">
        <v>16</v>
      </c>
      <c r="C136" s="2"/>
    </row>
    <row r="137" spans="1:3" x14ac:dyDescent="0.2">
      <c r="A137" s="2" t="s">
        <v>283</v>
      </c>
      <c r="B137" s="1" t="s">
        <v>284</v>
      </c>
      <c r="C137" s="2" t="s">
        <v>148</v>
      </c>
    </row>
    <row r="138" spans="1:3" x14ac:dyDescent="0.2">
      <c r="A138" s="2"/>
      <c r="B138" s="1" t="s">
        <v>62</v>
      </c>
      <c r="C138" s="2"/>
    </row>
    <row r="139" spans="1:3" x14ac:dyDescent="0.2">
      <c r="A139" s="2" t="s">
        <v>285</v>
      </c>
      <c r="B139" s="1" t="s">
        <v>286</v>
      </c>
      <c r="C139" s="2" t="s">
        <v>148</v>
      </c>
    </row>
    <row r="140" spans="1:3" x14ac:dyDescent="0.2">
      <c r="A140" s="2"/>
      <c r="B140" s="1" t="s">
        <v>34</v>
      </c>
      <c r="C140" s="2"/>
    </row>
    <row r="141" spans="1:3" x14ac:dyDescent="0.2">
      <c r="A141" s="2" t="s">
        <v>32</v>
      </c>
      <c r="B141" s="1" t="s">
        <v>33</v>
      </c>
      <c r="C141" s="2" t="s">
        <v>148</v>
      </c>
    </row>
    <row r="142" spans="1:3" x14ac:dyDescent="0.2">
      <c r="A142" s="2"/>
      <c r="B142" s="1" t="s">
        <v>34</v>
      </c>
      <c r="C142" s="2"/>
    </row>
    <row r="143" spans="1:3" x14ac:dyDescent="0.2">
      <c r="A143" s="2" t="s">
        <v>287</v>
      </c>
      <c r="B143" s="1" t="s">
        <v>288</v>
      </c>
      <c r="C143" s="2" t="s">
        <v>148</v>
      </c>
    </row>
    <row r="144" spans="1:3" x14ac:dyDescent="0.2">
      <c r="A144" s="2"/>
      <c r="B144" s="1" t="s">
        <v>289</v>
      </c>
      <c r="C144" s="2"/>
    </row>
    <row r="145" spans="1:3" x14ac:dyDescent="0.2">
      <c r="A145" s="2" t="s">
        <v>290</v>
      </c>
      <c r="B145" s="1" t="s">
        <v>291</v>
      </c>
      <c r="C145" s="2" t="s">
        <v>148</v>
      </c>
    </row>
    <row r="146" spans="1:3" x14ac:dyDescent="0.2">
      <c r="A146" s="2"/>
      <c r="B146" s="1" t="s">
        <v>289</v>
      </c>
      <c r="C146" s="2"/>
    </row>
    <row r="147" spans="1:3" x14ac:dyDescent="0.2">
      <c r="A147" s="2" t="s">
        <v>292</v>
      </c>
      <c r="B147" s="1" t="s">
        <v>36</v>
      </c>
      <c r="C147" s="2" t="s">
        <v>148</v>
      </c>
    </row>
    <row r="148" spans="1:3" x14ac:dyDescent="0.2">
      <c r="A148" s="2"/>
      <c r="B148" s="1" t="s">
        <v>62</v>
      </c>
      <c r="C148" s="2"/>
    </row>
    <row r="149" spans="1:3" x14ac:dyDescent="0.2">
      <c r="A149" s="2" t="s">
        <v>293</v>
      </c>
      <c r="B149" s="1" t="s">
        <v>294</v>
      </c>
      <c r="C149" s="2" t="s">
        <v>148</v>
      </c>
    </row>
    <row r="150" spans="1:3" x14ac:dyDescent="0.2">
      <c r="A150" s="2"/>
      <c r="B150" s="1" t="s">
        <v>101</v>
      </c>
      <c r="C150" s="2"/>
    </row>
    <row r="151" spans="1:3" x14ac:dyDescent="0.2">
      <c r="A151" s="2" t="s">
        <v>295</v>
      </c>
      <c r="B151" s="1" t="s">
        <v>296</v>
      </c>
      <c r="C151" s="2" t="s">
        <v>148</v>
      </c>
    </row>
    <row r="152" spans="1:3" x14ac:dyDescent="0.2">
      <c r="A152" s="2"/>
      <c r="B152" s="1" t="s">
        <v>130</v>
      </c>
      <c r="C152" s="2"/>
    </row>
    <row r="153" spans="1:3" x14ac:dyDescent="0.2">
      <c r="A153" s="2" t="s">
        <v>297</v>
      </c>
      <c r="B153" s="1" t="s">
        <v>298</v>
      </c>
      <c r="C153" s="2" t="s">
        <v>148</v>
      </c>
    </row>
    <row r="154" spans="1:3" x14ac:dyDescent="0.2">
      <c r="A154" s="2"/>
      <c r="B154" s="1" t="s">
        <v>299</v>
      </c>
      <c r="C154" s="2"/>
    </row>
    <row r="155" spans="1:3" x14ac:dyDescent="0.2">
      <c r="A155" s="2" t="s">
        <v>35</v>
      </c>
      <c r="B155" s="1" t="s">
        <v>36</v>
      </c>
      <c r="C155" s="2" t="s">
        <v>148</v>
      </c>
    </row>
    <row r="156" spans="1:3" x14ac:dyDescent="0.2">
      <c r="A156" s="2"/>
      <c r="B156" s="1" t="s">
        <v>37</v>
      </c>
      <c r="C156" s="2"/>
    </row>
    <row r="157" spans="1:3" x14ac:dyDescent="0.2">
      <c r="A157" s="2" t="s">
        <v>300</v>
      </c>
      <c r="B157" s="1" t="s">
        <v>301</v>
      </c>
      <c r="C157" s="2" t="s">
        <v>148</v>
      </c>
    </row>
    <row r="158" spans="1:3" x14ac:dyDescent="0.2">
      <c r="A158" s="2"/>
      <c r="B158" s="1" t="s">
        <v>196</v>
      </c>
      <c r="C158" s="2"/>
    </row>
    <row r="159" spans="1:3" x14ac:dyDescent="0.2">
      <c r="A159" s="2" t="s">
        <v>302</v>
      </c>
      <c r="B159" s="1" t="s">
        <v>303</v>
      </c>
      <c r="C159" s="2" t="s">
        <v>148</v>
      </c>
    </row>
    <row r="160" spans="1:3" x14ac:dyDescent="0.2">
      <c r="A160" s="2"/>
      <c r="B160" s="1" t="s">
        <v>85</v>
      </c>
      <c r="C160" s="2"/>
    </row>
    <row r="161" spans="1:3" x14ac:dyDescent="0.2">
      <c r="A161" s="2" t="s">
        <v>304</v>
      </c>
      <c r="B161" s="1" t="s">
        <v>305</v>
      </c>
      <c r="C161" s="2" t="s">
        <v>148</v>
      </c>
    </row>
    <row r="162" spans="1:3" x14ac:dyDescent="0.2">
      <c r="A162" s="2"/>
      <c r="B162" s="1" t="s">
        <v>45</v>
      </c>
      <c r="C162" s="2"/>
    </row>
    <row r="163" spans="1:3" x14ac:dyDescent="0.2">
      <c r="A163" s="2" t="s">
        <v>38</v>
      </c>
      <c r="B163" s="1" t="s">
        <v>39</v>
      </c>
      <c r="C163" s="2" t="s">
        <v>148</v>
      </c>
    </row>
    <row r="164" spans="1:3" x14ac:dyDescent="0.2">
      <c r="A164" s="2"/>
      <c r="B164" s="1" t="s">
        <v>40</v>
      </c>
      <c r="C164" s="2"/>
    </row>
    <row r="165" spans="1:3" x14ac:dyDescent="0.2">
      <c r="A165" s="2" t="s">
        <v>306</v>
      </c>
      <c r="B165" s="1" t="s">
        <v>307</v>
      </c>
      <c r="C165" s="2" t="s">
        <v>148</v>
      </c>
    </row>
    <row r="166" spans="1:3" x14ac:dyDescent="0.2">
      <c r="A166" s="2"/>
      <c r="B166" s="1" t="s">
        <v>120</v>
      </c>
      <c r="C166" s="2"/>
    </row>
    <row r="167" spans="1:3" x14ac:dyDescent="0.2">
      <c r="A167" s="2" t="s">
        <v>308</v>
      </c>
      <c r="B167" s="1" t="s">
        <v>309</v>
      </c>
      <c r="C167" s="2" t="s">
        <v>148</v>
      </c>
    </row>
    <row r="168" spans="1:3" x14ac:dyDescent="0.2">
      <c r="A168" s="2"/>
      <c r="B168" s="1" t="s">
        <v>82</v>
      </c>
      <c r="C168" s="2"/>
    </row>
    <row r="169" spans="1:3" x14ac:dyDescent="0.2">
      <c r="A169" s="2" t="s">
        <v>310</v>
      </c>
      <c r="B169" s="1" t="s">
        <v>311</v>
      </c>
      <c r="C169" s="2" t="s">
        <v>148</v>
      </c>
    </row>
    <row r="170" spans="1:3" x14ac:dyDescent="0.2">
      <c r="A170" s="2"/>
      <c r="B170" s="1" t="s">
        <v>109</v>
      </c>
      <c r="C170" s="2"/>
    </row>
    <row r="171" spans="1:3" x14ac:dyDescent="0.2">
      <c r="A171" s="2" t="s">
        <v>312</v>
      </c>
      <c r="B171" s="1" t="s">
        <v>313</v>
      </c>
      <c r="C171" s="2" t="s">
        <v>148</v>
      </c>
    </row>
    <row r="172" spans="1:3" x14ac:dyDescent="0.2">
      <c r="A172" s="2"/>
      <c r="B172" s="1" t="s">
        <v>45</v>
      </c>
      <c r="C172" s="2"/>
    </row>
    <row r="173" spans="1:3" x14ac:dyDescent="0.2">
      <c r="A173" s="2" t="s">
        <v>314</v>
      </c>
      <c r="B173" s="1" t="s">
        <v>315</v>
      </c>
      <c r="C173" s="2" t="s">
        <v>148</v>
      </c>
    </row>
    <row r="174" spans="1:3" x14ac:dyDescent="0.2">
      <c r="A174" s="2"/>
      <c r="B174" s="1" t="s">
        <v>71</v>
      </c>
      <c r="C174" s="2"/>
    </row>
    <row r="175" spans="1:3" x14ac:dyDescent="0.2">
      <c r="A175" s="2" t="s">
        <v>316</v>
      </c>
      <c r="B175" s="1" t="s">
        <v>317</v>
      </c>
      <c r="C175" s="2" t="s">
        <v>148</v>
      </c>
    </row>
    <row r="176" spans="1:3" x14ac:dyDescent="0.2">
      <c r="A176" s="2"/>
      <c r="B176" s="1" t="s">
        <v>318</v>
      </c>
      <c r="C176" s="2"/>
    </row>
    <row r="177" spans="1:3" x14ac:dyDescent="0.2">
      <c r="A177" s="2" t="s">
        <v>319</v>
      </c>
      <c r="B177" s="1" t="s">
        <v>320</v>
      </c>
      <c r="C177" s="2" t="s">
        <v>148</v>
      </c>
    </row>
    <row r="178" spans="1:3" x14ac:dyDescent="0.2">
      <c r="A178" s="2"/>
      <c r="B178" s="1" t="s">
        <v>321</v>
      </c>
      <c r="C178" s="2"/>
    </row>
    <row r="179" spans="1:3" x14ac:dyDescent="0.2">
      <c r="A179" s="2" t="s">
        <v>322</v>
      </c>
      <c r="B179" s="1" t="s">
        <v>323</v>
      </c>
      <c r="C179" s="2" t="s">
        <v>148</v>
      </c>
    </row>
    <row r="180" spans="1:3" x14ac:dyDescent="0.2">
      <c r="A180" s="2"/>
      <c r="B180" s="1" t="s">
        <v>163</v>
      </c>
      <c r="C180" s="2"/>
    </row>
    <row r="181" spans="1:3" x14ac:dyDescent="0.2">
      <c r="A181" s="2" t="s">
        <v>324</v>
      </c>
      <c r="B181" s="1" t="s">
        <v>325</v>
      </c>
      <c r="C181" s="2" t="s">
        <v>148</v>
      </c>
    </row>
    <row r="182" spans="1:3" x14ac:dyDescent="0.2">
      <c r="A182" s="2"/>
      <c r="B182" s="1" t="s">
        <v>71</v>
      </c>
      <c r="C182" s="2"/>
    </row>
    <row r="183" spans="1:3" x14ac:dyDescent="0.2">
      <c r="A183" s="2" t="s">
        <v>41</v>
      </c>
      <c r="B183" s="1" t="s">
        <v>42</v>
      </c>
      <c r="C183" s="2" t="s">
        <v>148</v>
      </c>
    </row>
    <row r="184" spans="1:3" x14ac:dyDescent="0.2">
      <c r="A184" s="2"/>
      <c r="B184" s="1" t="s">
        <v>2</v>
      </c>
      <c r="C184" s="2"/>
    </row>
    <row r="185" spans="1:3" x14ac:dyDescent="0.2">
      <c r="A185" s="2" t="s">
        <v>326</v>
      </c>
      <c r="B185" s="1" t="s">
        <v>327</v>
      </c>
      <c r="C185" s="2" t="s">
        <v>148</v>
      </c>
    </row>
    <row r="186" spans="1:3" x14ac:dyDescent="0.2">
      <c r="A186" s="2"/>
      <c r="B186" s="1" t="s">
        <v>163</v>
      </c>
      <c r="C186" s="2"/>
    </row>
    <row r="187" spans="1:3" x14ac:dyDescent="0.2">
      <c r="A187" s="2" t="s">
        <v>328</v>
      </c>
      <c r="B187" s="1" t="s">
        <v>329</v>
      </c>
      <c r="C187" s="2" t="s">
        <v>148</v>
      </c>
    </row>
    <row r="188" spans="1:3" x14ac:dyDescent="0.2">
      <c r="A188" s="2"/>
      <c r="B188" s="1" t="s">
        <v>255</v>
      </c>
      <c r="C188" s="2"/>
    </row>
    <row r="189" spans="1:3" x14ac:dyDescent="0.2">
      <c r="A189" s="2" t="s">
        <v>330</v>
      </c>
      <c r="B189" s="1" t="s">
        <v>331</v>
      </c>
      <c r="C189" s="2" t="s">
        <v>148</v>
      </c>
    </row>
    <row r="190" spans="1:3" x14ac:dyDescent="0.2">
      <c r="A190" s="2"/>
      <c r="B190" s="1" t="s">
        <v>62</v>
      </c>
      <c r="C190" s="2"/>
    </row>
    <row r="191" spans="1:3" x14ac:dyDescent="0.2">
      <c r="A191" s="2" t="s">
        <v>332</v>
      </c>
      <c r="B191" s="1" t="s">
        <v>333</v>
      </c>
      <c r="C191" s="2" t="s">
        <v>148</v>
      </c>
    </row>
    <row r="192" spans="1:3" x14ac:dyDescent="0.2">
      <c r="A192" s="2"/>
      <c r="B192" s="1" t="s">
        <v>98</v>
      </c>
      <c r="C192" s="2"/>
    </row>
    <row r="193" spans="1:3" x14ac:dyDescent="0.2">
      <c r="A193" s="2" t="s">
        <v>334</v>
      </c>
      <c r="B193" s="1" t="s">
        <v>335</v>
      </c>
      <c r="C193" s="2" t="s">
        <v>148</v>
      </c>
    </row>
    <row r="194" spans="1:3" x14ac:dyDescent="0.2">
      <c r="A194" s="2"/>
      <c r="B194" s="1" t="s">
        <v>336</v>
      </c>
      <c r="C194" s="2"/>
    </row>
    <row r="195" spans="1:3" x14ac:dyDescent="0.2">
      <c r="A195" s="2" t="s">
        <v>337</v>
      </c>
      <c r="B195" s="1" t="s">
        <v>338</v>
      </c>
      <c r="C195" s="2" t="s">
        <v>148</v>
      </c>
    </row>
    <row r="196" spans="1:3" x14ac:dyDescent="0.2">
      <c r="A196" s="2"/>
      <c r="B196" s="1" t="s">
        <v>16</v>
      </c>
      <c r="C196" s="2"/>
    </row>
    <row r="197" spans="1:3" x14ac:dyDescent="0.2">
      <c r="A197" s="2" t="s">
        <v>43</v>
      </c>
      <c r="B197" s="1" t="s">
        <v>44</v>
      </c>
      <c r="C197" s="2" t="s">
        <v>148</v>
      </c>
    </row>
    <row r="198" spans="1:3" x14ac:dyDescent="0.2">
      <c r="A198" s="2"/>
      <c r="B198" s="1" t="s">
        <v>45</v>
      </c>
      <c r="C198" s="2"/>
    </row>
    <row r="199" spans="1:3" x14ac:dyDescent="0.2">
      <c r="A199" s="2" t="s">
        <v>339</v>
      </c>
      <c r="B199" s="1" t="s">
        <v>340</v>
      </c>
      <c r="C199" s="2" t="s">
        <v>148</v>
      </c>
    </row>
    <row r="200" spans="1:3" x14ac:dyDescent="0.2">
      <c r="A200" s="2"/>
      <c r="B200" s="1" t="s">
        <v>341</v>
      </c>
      <c r="C200" s="2"/>
    </row>
    <row r="201" spans="1:3" x14ac:dyDescent="0.2">
      <c r="A201" s="2" t="s">
        <v>46</v>
      </c>
      <c r="B201" s="1" t="s">
        <v>47</v>
      </c>
      <c r="C201" s="2" t="s">
        <v>148</v>
      </c>
    </row>
    <row r="202" spans="1:3" x14ac:dyDescent="0.2">
      <c r="A202" s="2"/>
      <c r="B202" s="1" t="s">
        <v>48</v>
      </c>
      <c r="C202" s="2"/>
    </row>
    <row r="203" spans="1:3" x14ac:dyDescent="0.2">
      <c r="A203" s="2" t="s">
        <v>342</v>
      </c>
      <c r="B203" s="1" t="s">
        <v>343</v>
      </c>
      <c r="C203" s="2" t="s">
        <v>148</v>
      </c>
    </row>
    <row r="204" spans="1:3" x14ac:dyDescent="0.2">
      <c r="A204" s="2"/>
      <c r="B204" s="1" t="s">
        <v>120</v>
      </c>
      <c r="C204" s="2"/>
    </row>
    <row r="205" spans="1:3" x14ac:dyDescent="0.2">
      <c r="A205" s="2" t="s">
        <v>344</v>
      </c>
      <c r="B205" s="1" t="s">
        <v>345</v>
      </c>
      <c r="C205" s="2" t="s">
        <v>148</v>
      </c>
    </row>
    <row r="206" spans="1:3" x14ac:dyDescent="0.2">
      <c r="A206" s="2"/>
      <c r="B206" s="1" t="s">
        <v>95</v>
      </c>
      <c r="C206" s="2"/>
    </row>
    <row r="207" spans="1:3" x14ac:dyDescent="0.2">
      <c r="A207" s="2" t="s">
        <v>346</v>
      </c>
      <c r="B207" s="1" t="s">
        <v>347</v>
      </c>
      <c r="C207" s="2" t="s">
        <v>148</v>
      </c>
    </row>
    <row r="208" spans="1:3" x14ac:dyDescent="0.2">
      <c r="A208" s="2"/>
      <c r="B208" s="1" t="s">
        <v>74</v>
      </c>
      <c r="C208" s="2"/>
    </row>
    <row r="209" spans="1:3" x14ac:dyDescent="0.2">
      <c r="A209" s="2" t="s">
        <v>348</v>
      </c>
      <c r="B209" s="1" t="s">
        <v>349</v>
      </c>
      <c r="C209" s="2" t="s">
        <v>148</v>
      </c>
    </row>
    <row r="210" spans="1:3" x14ac:dyDescent="0.2">
      <c r="A210" s="2"/>
      <c r="B210" s="1" t="s">
        <v>101</v>
      </c>
      <c r="C210" s="2"/>
    </row>
    <row r="211" spans="1:3" x14ac:dyDescent="0.2">
      <c r="A211" s="2" t="s">
        <v>350</v>
      </c>
      <c r="B211" s="1" t="s">
        <v>351</v>
      </c>
      <c r="C211" s="2" t="s">
        <v>148</v>
      </c>
    </row>
    <row r="212" spans="1:3" x14ac:dyDescent="0.2">
      <c r="A212" s="2"/>
      <c r="B212" s="1" t="s">
        <v>74</v>
      </c>
      <c r="C212" s="2"/>
    </row>
    <row r="213" spans="1:3" x14ac:dyDescent="0.2">
      <c r="A213" s="2" t="s">
        <v>352</v>
      </c>
      <c r="B213" s="1" t="s">
        <v>353</v>
      </c>
      <c r="C213" s="2" t="s">
        <v>148</v>
      </c>
    </row>
    <row r="214" spans="1:3" x14ac:dyDescent="0.2">
      <c r="A214" s="2"/>
      <c r="B214" s="1" t="s">
        <v>101</v>
      </c>
      <c r="C214" s="2"/>
    </row>
    <row r="215" spans="1:3" x14ac:dyDescent="0.2">
      <c r="A215" s="2" t="s">
        <v>354</v>
      </c>
      <c r="B215" s="1" t="s">
        <v>355</v>
      </c>
      <c r="C215" s="2" t="s">
        <v>148</v>
      </c>
    </row>
    <row r="216" spans="1:3" x14ac:dyDescent="0.2">
      <c r="A216" s="2"/>
      <c r="B216" s="1" t="s">
        <v>19</v>
      </c>
      <c r="C216" s="2"/>
    </row>
    <row r="217" spans="1:3" x14ac:dyDescent="0.2">
      <c r="A217" s="2" t="s">
        <v>356</v>
      </c>
      <c r="B217" s="1" t="s">
        <v>357</v>
      </c>
      <c r="C217" s="2" t="s">
        <v>148</v>
      </c>
    </row>
    <row r="218" spans="1:3" x14ac:dyDescent="0.2">
      <c r="A218" s="2"/>
      <c r="B218" s="1" t="s">
        <v>336</v>
      </c>
      <c r="C218" s="2"/>
    </row>
    <row r="219" spans="1:3" x14ac:dyDescent="0.2">
      <c r="A219" s="2" t="s">
        <v>358</v>
      </c>
      <c r="B219" s="1" t="s">
        <v>359</v>
      </c>
      <c r="C219" s="2" t="s">
        <v>148</v>
      </c>
    </row>
    <row r="220" spans="1:3" x14ac:dyDescent="0.2">
      <c r="A220" s="2"/>
      <c r="B220" s="1" t="s">
        <v>170</v>
      </c>
      <c r="C220" s="2"/>
    </row>
    <row r="221" spans="1:3" x14ac:dyDescent="0.2">
      <c r="A221" s="2" t="s">
        <v>49</v>
      </c>
      <c r="B221" s="1" t="s">
        <v>50</v>
      </c>
      <c r="C221" s="2" t="s">
        <v>148</v>
      </c>
    </row>
    <row r="222" spans="1:3" x14ac:dyDescent="0.2">
      <c r="A222" s="2"/>
      <c r="B222" s="1" t="s">
        <v>51</v>
      </c>
      <c r="C222" s="2"/>
    </row>
    <row r="223" spans="1:3" x14ac:dyDescent="0.2">
      <c r="A223" s="2" t="s">
        <v>360</v>
      </c>
      <c r="B223" s="1" t="s">
        <v>361</v>
      </c>
      <c r="C223" s="2" t="s">
        <v>148</v>
      </c>
    </row>
    <row r="224" spans="1:3" x14ac:dyDescent="0.2">
      <c r="A224" s="2"/>
      <c r="B224" s="1" t="s">
        <v>51</v>
      </c>
      <c r="C224" s="2"/>
    </row>
    <row r="225" spans="1:3" x14ac:dyDescent="0.2">
      <c r="A225" s="2" t="s">
        <v>362</v>
      </c>
      <c r="B225" s="1" t="s">
        <v>363</v>
      </c>
      <c r="C225" s="2" t="s">
        <v>148</v>
      </c>
    </row>
    <row r="226" spans="1:3" x14ac:dyDescent="0.2">
      <c r="A226" s="2"/>
      <c r="B226" s="1" t="s">
        <v>71</v>
      </c>
      <c r="C226" s="2"/>
    </row>
    <row r="227" spans="1:3" x14ac:dyDescent="0.2">
      <c r="A227" s="2" t="s">
        <v>364</v>
      </c>
      <c r="B227" s="1" t="s">
        <v>365</v>
      </c>
      <c r="C227" s="2" t="s">
        <v>148</v>
      </c>
    </row>
    <row r="228" spans="1:3" x14ac:dyDescent="0.2">
      <c r="A228" s="2"/>
      <c r="B228" s="1" t="s">
        <v>28</v>
      </c>
      <c r="C228" s="2"/>
    </row>
    <row r="229" spans="1:3" x14ac:dyDescent="0.2">
      <c r="A229" s="2" t="s">
        <v>366</v>
      </c>
      <c r="B229" s="1" t="s">
        <v>367</v>
      </c>
      <c r="C229" s="2" t="s">
        <v>148</v>
      </c>
    </row>
    <row r="230" spans="1:3" x14ac:dyDescent="0.2">
      <c r="A230" s="2"/>
      <c r="B230" s="1" t="s">
        <v>163</v>
      </c>
      <c r="C230" s="2"/>
    </row>
    <row r="231" spans="1:3" x14ac:dyDescent="0.2">
      <c r="A231" s="2" t="s">
        <v>368</v>
      </c>
      <c r="B231" s="1" t="s">
        <v>369</v>
      </c>
      <c r="C231" s="2" t="s">
        <v>148</v>
      </c>
    </row>
    <row r="232" spans="1:3" x14ac:dyDescent="0.2">
      <c r="A232" s="2"/>
      <c r="B232" s="1" t="s">
        <v>13</v>
      </c>
      <c r="C232" s="2"/>
    </row>
    <row r="233" spans="1:3" x14ac:dyDescent="0.2">
      <c r="A233" s="2" t="s">
        <v>370</v>
      </c>
      <c r="B233" s="1" t="s">
        <v>371</v>
      </c>
      <c r="C233" s="2" t="s">
        <v>148</v>
      </c>
    </row>
    <row r="234" spans="1:3" x14ac:dyDescent="0.2">
      <c r="A234" s="2"/>
      <c r="B234" s="1" t="s">
        <v>74</v>
      </c>
      <c r="C234" s="2"/>
    </row>
    <row r="235" spans="1:3" x14ac:dyDescent="0.2">
      <c r="A235" s="2" t="s">
        <v>372</v>
      </c>
      <c r="B235" s="1" t="s">
        <v>373</v>
      </c>
      <c r="C235" s="2" t="s">
        <v>148</v>
      </c>
    </row>
    <row r="236" spans="1:3" x14ac:dyDescent="0.2">
      <c r="A236" s="2"/>
      <c r="B236" s="1" t="s">
        <v>196</v>
      </c>
      <c r="C236" s="2"/>
    </row>
    <row r="237" spans="1:3" x14ac:dyDescent="0.2">
      <c r="A237" s="2" t="s">
        <v>374</v>
      </c>
      <c r="B237" s="1" t="s">
        <v>375</v>
      </c>
      <c r="C237" s="2" t="s">
        <v>148</v>
      </c>
    </row>
    <row r="238" spans="1:3" x14ac:dyDescent="0.2">
      <c r="A238" s="2"/>
      <c r="B238" s="1" t="s">
        <v>255</v>
      </c>
      <c r="C238" s="2"/>
    </row>
    <row r="239" spans="1:3" x14ac:dyDescent="0.2">
      <c r="A239" s="2" t="s">
        <v>376</v>
      </c>
      <c r="B239" s="1" t="s">
        <v>377</v>
      </c>
      <c r="C239" s="2" t="s">
        <v>148</v>
      </c>
    </row>
    <row r="240" spans="1:3" x14ac:dyDescent="0.2">
      <c r="A240" s="2"/>
      <c r="B240" s="1" t="s">
        <v>13</v>
      </c>
      <c r="C240" s="2"/>
    </row>
    <row r="241" spans="1:3" x14ac:dyDescent="0.2">
      <c r="A241" s="2" t="s">
        <v>378</v>
      </c>
      <c r="B241" s="1" t="s">
        <v>379</v>
      </c>
      <c r="C241" s="2" t="s">
        <v>148</v>
      </c>
    </row>
    <row r="242" spans="1:3" x14ac:dyDescent="0.2">
      <c r="A242" s="2"/>
      <c r="B242" s="1" t="s">
        <v>40</v>
      </c>
      <c r="C242" s="2"/>
    </row>
    <row r="243" spans="1:3" x14ac:dyDescent="0.2">
      <c r="A243" s="2" t="s">
        <v>380</v>
      </c>
      <c r="B243" s="1" t="s">
        <v>381</v>
      </c>
      <c r="C243" s="2" t="s">
        <v>148</v>
      </c>
    </row>
    <row r="244" spans="1:3" x14ac:dyDescent="0.2">
      <c r="A244" s="2"/>
      <c r="B244" s="1" t="s">
        <v>382</v>
      </c>
      <c r="C244" s="2"/>
    </row>
    <row r="245" spans="1:3" x14ac:dyDescent="0.2">
      <c r="A245" s="2" t="s">
        <v>383</v>
      </c>
      <c r="B245" s="1" t="s">
        <v>384</v>
      </c>
      <c r="C245" s="2" t="s">
        <v>148</v>
      </c>
    </row>
    <row r="246" spans="1:3" x14ac:dyDescent="0.2">
      <c r="A246" s="2"/>
      <c r="B246" s="1" t="s">
        <v>40</v>
      </c>
      <c r="C246" s="2"/>
    </row>
    <row r="247" spans="1:3" x14ac:dyDescent="0.2">
      <c r="A247" s="2" t="s">
        <v>385</v>
      </c>
      <c r="B247" s="1" t="s">
        <v>386</v>
      </c>
      <c r="C247" s="2" t="s">
        <v>148</v>
      </c>
    </row>
    <row r="248" spans="1:3" x14ac:dyDescent="0.2">
      <c r="A248" s="2"/>
      <c r="B248" s="1" t="s">
        <v>54</v>
      </c>
      <c r="C248" s="2"/>
    </row>
    <row r="249" spans="1:3" x14ac:dyDescent="0.2">
      <c r="A249" s="2" t="s">
        <v>387</v>
      </c>
      <c r="B249" s="1" t="s">
        <v>388</v>
      </c>
      <c r="C249" s="2" t="s">
        <v>148</v>
      </c>
    </row>
    <row r="250" spans="1:3" x14ac:dyDescent="0.2">
      <c r="A250" s="2"/>
      <c r="B250" s="1" t="s">
        <v>143</v>
      </c>
      <c r="C250" s="2"/>
    </row>
    <row r="251" spans="1:3" x14ac:dyDescent="0.2">
      <c r="A251" s="2" t="s">
        <v>389</v>
      </c>
      <c r="B251" s="1" t="s">
        <v>390</v>
      </c>
      <c r="C251" s="2" t="s">
        <v>148</v>
      </c>
    </row>
    <row r="252" spans="1:3" x14ac:dyDescent="0.2">
      <c r="A252" s="2"/>
      <c r="B252" s="1" t="s">
        <v>25</v>
      </c>
      <c r="C252" s="2"/>
    </row>
    <row r="253" spans="1:3" x14ac:dyDescent="0.2">
      <c r="A253" s="2" t="s">
        <v>52</v>
      </c>
      <c r="B253" s="1" t="s">
        <v>53</v>
      </c>
      <c r="C253" s="2" t="s">
        <v>148</v>
      </c>
    </row>
    <row r="254" spans="1:3" x14ac:dyDescent="0.2">
      <c r="A254" s="2"/>
      <c r="B254" s="1" t="s">
        <v>54</v>
      </c>
      <c r="C254" s="2"/>
    </row>
    <row r="255" spans="1:3" x14ac:dyDescent="0.2">
      <c r="A255" s="2" t="s">
        <v>391</v>
      </c>
      <c r="B255" s="1" t="s">
        <v>392</v>
      </c>
      <c r="C255" s="2" t="s">
        <v>148</v>
      </c>
    </row>
    <row r="256" spans="1:3" x14ac:dyDescent="0.2">
      <c r="A256" s="2"/>
      <c r="B256" s="1" t="s">
        <v>240</v>
      </c>
      <c r="C256" s="2"/>
    </row>
    <row r="257" spans="1:3" x14ac:dyDescent="0.2">
      <c r="A257" s="2" t="s">
        <v>393</v>
      </c>
      <c r="B257" s="1" t="s">
        <v>394</v>
      </c>
      <c r="C257" s="2" t="s">
        <v>148</v>
      </c>
    </row>
    <row r="258" spans="1:3" x14ac:dyDescent="0.2">
      <c r="A258" s="2"/>
      <c r="B258" s="1" t="s">
        <v>74</v>
      </c>
      <c r="C258" s="2"/>
    </row>
    <row r="259" spans="1:3" x14ac:dyDescent="0.2">
      <c r="A259" s="2" t="s">
        <v>395</v>
      </c>
      <c r="B259" s="1" t="s">
        <v>396</v>
      </c>
      <c r="C259" s="2" t="s">
        <v>148</v>
      </c>
    </row>
    <row r="260" spans="1:3" x14ac:dyDescent="0.2">
      <c r="A260" s="2"/>
      <c r="B260" s="1" t="s">
        <v>207</v>
      </c>
      <c r="C260" s="2"/>
    </row>
    <row r="261" spans="1:3" x14ac:dyDescent="0.2">
      <c r="A261" s="2" t="s">
        <v>397</v>
      </c>
      <c r="B261" s="1" t="s">
        <v>398</v>
      </c>
      <c r="C261" s="2" t="s">
        <v>148</v>
      </c>
    </row>
    <row r="262" spans="1:3" x14ac:dyDescent="0.2">
      <c r="A262" s="2"/>
      <c r="B262" s="1" t="s">
        <v>120</v>
      </c>
      <c r="C262" s="2"/>
    </row>
    <row r="263" spans="1:3" x14ac:dyDescent="0.2">
      <c r="A263" s="2" t="s">
        <v>399</v>
      </c>
      <c r="B263" s="1" t="s">
        <v>400</v>
      </c>
      <c r="C263" s="2" t="s">
        <v>148</v>
      </c>
    </row>
    <row r="264" spans="1:3" x14ac:dyDescent="0.2">
      <c r="A264" s="2"/>
      <c r="B264" s="1" t="s">
        <v>48</v>
      </c>
      <c r="C264" s="2"/>
    </row>
    <row r="265" spans="1:3" x14ac:dyDescent="0.2">
      <c r="A265" s="2" t="s">
        <v>401</v>
      </c>
      <c r="B265" s="1" t="s">
        <v>402</v>
      </c>
      <c r="C265" s="2" t="s">
        <v>148</v>
      </c>
    </row>
    <row r="266" spans="1:3" x14ac:dyDescent="0.2">
      <c r="A266" s="2"/>
      <c r="B266" s="1" t="s">
        <v>143</v>
      </c>
      <c r="C266" s="2"/>
    </row>
    <row r="267" spans="1:3" x14ac:dyDescent="0.2">
      <c r="A267" s="2" t="s">
        <v>403</v>
      </c>
      <c r="B267" s="1" t="s">
        <v>404</v>
      </c>
      <c r="C267" s="2" t="s">
        <v>148</v>
      </c>
    </row>
    <row r="268" spans="1:3" x14ac:dyDescent="0.2">
      <c r="A268" s="2"/>
      <c r="B268" s="1" t="s">
        <v>255</v>
      </c>
      <c r="C268" s="2"/>
    </row>
    <row r="269" spans="1:3" x14ac:dyDescent="0.2">
      <c r="A269" s="2" t="s">
        <v>405</v>
      </c>
      <c r="B269" s="1" t="s">
        <v>406</v>
      </c>
      <c r="C269" s="2" t="s">
        <v>148</v>
      </c>
    </row>
    <row r="270" spans="1:3" x14ac:dyDescent="0.2">
      <c r="A270" s="2"/>
      <c r="B270" s="1" t="s">
        <v>321</v>
      </c>
      <c r="C270" s="2"/>
    </row>
    <row r="271" spans="1:3" x14ac:dyDescent="0.2">
      <c r="A271" s="2" t="s">
        <v>55</v>
      </c>
      <c r="B271" s="1" t="s">
        <v>56</v>
      </c>
      <c r="C271" s="2" t="s">
        <v>148</v>
      </c>
    </row>
    <row r="272" spans="1:3" x14ac:dyDescent="0.2">
      <c r="A272" s="2"/>
      <c r="B272" s="1" t="s">
        <v>48</v>
      </c>
      <c r="C272" s="2"/>
    </row>
    <row r="273" spans="1:3" x14ac:dyDescent="0.2">
      <c r="A273" s="2" t="s">
        <v>407</v>
      </c>
      <c r="B273" s="1" t="s">
        <v>408</v>
      </c>
      <c r="C273" s="2" t="s">
        <v>148</v>
      </c>
    </row>
    <row r="274" spans="1:3" x14ac:dyDescent="0.2">
      <c r="A274" s="2"/>
      <c r="B274" s="1" t="s">
        <v>130</v>
      </c>
      <c r="C274" s="2"/>
    </row>
    <row r="275" spans="1:3" x14ac:dyDescent="0.2">
      <c r="A275" s="2" t="s">
        <v>409</v>
      </c>
      <c r="B275" s="1" t="s">
        <v>410</v>
      </c>
      <c r="C275" s="2" t="s">
        <v>148</v>
      </c>
    </row>
    <row r="276" spans="1:3" x14ac:dyDescent="0.2">
      <c r="A276" s="2"/>
      <c r="B276" s="1" t="s">
        <v>85</v>
      </c>
      <c r="C276" s="2"/>
    </row>
    <row r="277" spans="1:3" x14ac:dyDescent="0.2">
      <c r="A277" s="2" t="s">
        <v>411</v>
      </c>
      <c r="B277" s="1" t="s">
        <v>412</v>
      </c>
      <c r="C277" s="2" t="s">
        <v>148</v>
      </c>
    </row>
    <row r="278" spans="1:3" x14ac:dyDescent="0.2">
      <c r="A278" s="2"/>
      <c r="B278" s="1" t="s">
        <v>71</v>
      </c>
      <c r="C278" s="2"/>
    </row>
    <row r="279" spans="1:3" x14ac:dyDescent="0.2">
      <c r="A279" s="2" t="s">
        <v>413</v>
      </c>
      <c r="B279" s="1" t="s">
        <v>414</v>
      </c>
      <c r="C279" s="2" t="s">
        <v>148</v>
      </c>
    </row>
    <row r="280" spans="1:3" x14ac:dyDescent="0.2">
      <c r="A280" s="2"/>
      <c r="B280" s="1" t="s">
        <v>130</v>
      </c>
      <c r="C280" s="2"/>
    </row>
    <row r="281" spans="1:3" x14ac:dyDescent="0.2">
      <c r="A281" s="2" t="s">
        <v>415</v>
      </c>
      <c r="B281" s="1" t="s">
        <v>416</v>
      </c>
      <c r="C281" s="2" t="s">
        <v>148</v>
      </c>
    </row>
    <row r="282" spans="1:3" x14ac:dyDescent="0.2">
      <c r="A282" s="2"/>
      <c r="B282" s="1" t="s">
        <v>88</v>
      </c>
      <c r="C282" s="2"/>
    </row>
    <row r="283" spans="1:3" x14ac:dyDescent="0.2">
      <c r="A283" s="2" t="s">
        <v>417</v>
      </c>
      <c r="B283" s="1" t="s">
        <v>418</v>
      </c>
      <c r="C283" s="2" t="s">
        <v>148</v>
      </c>
    </row>
    <row r="284" spans="1:3" x14ac:dyDescent="0.2">
      <c r="A284" s="2"/>
      <c r="B284" s="1" t="s">
        <v>419</v>
      </c>
      <c r="C284" s="2"/>
    </row>
    <row r="285" spans="1:3" x14ac:dyDescent="0.2">
      <c r="A285" s="2" t="s">
        <v>420</v>
      </c>
      <c r="B285" s="1" t="s">
        <v>421</v>
      </c>
      <c r="C285" s="2" t="s">
        <v>148</v>
      </c>
    </row>
    <row r="286" spans="1:3" x14ac:dyDescent="0.2">
      <c r="A286" s="2"/>
      <c r="B286" s="1" t="s">
        <v>98</v>
      </c>
      <c r="C286" s="2"/>
    </row>
    <row r="287" spans="1:3" x14ac:dyDescent="0.2">
      <c r="A287" s="2" t="s">
        <v>57</v>
      </c>
      <c r="B287" s="1" t="s">
        <v>58</v>
      </c>
      <c r="C287" s="2" t="s">
        <v>148</v>
      </c>
    </row>
    <row r="288" spans="1:3" x14ac:dyDescent="0.2">
      <c r="A288" s="2"/>
      <c r="B288" s="1" t="s">
        <v>59</v>
      </c>
      <c r="C288" s="2"/>
    </row>
    <row r="289" spans="1:3" x14ac:dyDescent="0.2">
      <c r="A289" s="2" t="s">
        <v>422</v>
      </c>
      <c r="B289" s="1" t="s">
        <v>423</v>
      </c>
      <c r="C289" s="2" t="s">
        <v>148</v>
      </c>
    </row>
    <row r="290" spans="1:3" x14ac:dyDescent="0.2">
      <c r="A290" s="2"/>
      <c r="B290" s="1" t="s">
        <v>271</v>
      </c>
      <c r="C290" s="2"/>
    </row>
    <row r="291" spans="1:3" x14ac:dyDescent="0.2">
      <c r="A291" s="2" t="s">
        <v>424</v>
      </c>
      <c r="B291" s="1" t="s">
        <v>425</v>
      </c>
      <c r="C291" s="2" t="s">
        <v>148</v>
      </c>
    </row>
    <row r="292" spans="1:3" x14ac:dyDescent="0.2">
      <c r="A292" s="2"/>
      <c r="B292" s="1" t="s">
        <v>45</v>
      </c>
      <c r="C292" s="2"/>
    </row>
    <row r="293" spans="1:3" x14ac:dyDescent="0.2">
      <c r="A293" s="2" t="s">
        <v>426</v>
      </c>
      <c r="B293" s="1" t="s">
        <v>427</v>
      </c>
      <c r="C293" s="2" t="s">
        <v>148</v>
      </c>
    </row>
    <row r="294" spans="1:3" x14ac:dyDescent="0.2">
      <c r="A294" s="2"/>
      <c r="B294" s="1" t="s">
        <v>71</v>
      </c>
      <c r="C294" s="2"/>
    </row>
    <row r="295" spans="1:3" x14ac:dyDescent="0.2">
      <c r="A295" s="2" t="s">
        <v>428</v>
      </c>
      <c r="B295" s="1" t="s">
        <v>429</v>
      </c>
      <c r="C295" s="2" t="s">
        <v>148</v>
      </c>
    </row>
    <row r="296" spans="1:3" x14ac:dyDescent="0.2">
      <c r="A296" s="2"/>
      <c r="B296" s="1" t="s">
        <v>289</v>
      </c>
      <c r="C296" s="2"/>
    </row>
    <row r="297" spans="1:3" x14ac:dyDescent="0.2">
      <c r="A297" s="2" t="s">
        <v>430</v>
      </c>
      <c r="B297" s="1" t="s">
        <v>431</v>
      </c>
      <c r="C297" s="2" t="s">
        <v>148</v>
      </c>
    </row>
    <row r="298" spans="1:3" x14ac:dyDescent="0.2">
      <c r="A298" s="2"/>
      <c r="B298" s="1" t="s">
        <v>2</v>
      </c>
      <c r="C298" s="2"/>
    </row>
    <row r="299" spans="1:3" x14ac:dyDescent="0.2">
      <c r="A299" s="2" t="s">
        <v>432</v>
      </c>
      <c r="B299" s="1" t="s">
        <v>433</v>
      </c>
      <c r="C299" s="2" t="s">
        <v>148</v>
      </c>
    </row>
    <row r="300" spans="1:3" x14ac:dyDescent="0.2">
      <c r="A300" s="2"/>
      <c r="B300" s="1" t="s">
        <v>16</v>
      </c>
      <c r="C300" s="2"/>
    </row>
    <row r="301" spans="1:3" x14ac:dyDescent="0.2">
      <c r="A301" s="2" t="s">
        <v>60</v>
      </c>
      <c r="B301" s="1" t="s">
        <v>61</v>
      </c>
      <c r="C301" s="2" t="s">
        <v>148</v>
      </c>
    </row>
    <row r="302" spans="1:3" x14ac:dyDescent="0.2">
      <c r="A302" s="2"/>
      <c r="B302" s="1" t="s">
        <v>62</v>
      </c>
      <c r="C302" s="2"/>
    </row>
    <row r="303" spans="1:3" x14ac:dyDescent="0.2">
      <c r="A303" s="2" t="s">
        <v>434</v>
      </c>
      <c r="B303" s="1" t="s">
        <v>435</v>
      </c>
      <c r="C303" s="2" t="s">
        <v>148</v>
      </c>
    </row>
    <row r="304" spans="1:3" x14ac:dyDescent="0.2">
      <c r="A304" s="2"/>
      <c r="B304" s="1" t="s">
        <v>88</v>
      </c>
      <c r="C304" s="2"/>
    </row>
    <row r="305" spans="1:3" x14ac:dyDescent="0.2">
      <c r="A305" s="2" t="s">
        <v>436</v>
      </c>
      <c r="B305" s="1" t="s">
        <v>437</v>
      </c>
      <c r="C305" s="2" t="s">
        <v>148</v>
      </c>
    </row>
    <row r="306" spans="1:3" x14ac:dyDescent="0.2">
      <c r="A306" s="2"/>
      <c r="B306" s="1" t="s">
        <v>438</v>
      </c>
      <c r="C306" s="2"/>
    </row>
    <row r="307" spans="1:3" x14ac:dyDescent="0.2">
      <c r="A307" s="2" t="s">
        <v>63</v>
      </c>
      <c r="B307" s="1" t="s">
        <v>64</v>
      </c>
      <c r="C307" s="2" t="s">
        <v>148</v>
      </c>
    </row>
    <row r="308" spans="1:3" x14ac:dyDescent="0.2">
      <c r="A308" s="2"/>
      <c r="B308" s="1" t="s">
        <v>65</v>
      </c>
      <c r="C308" s="2"/>
    </row>
    <row r="309" spans="1:3" x14ac:dyDescent="0.2">
      <c r="A309" s="2" t="s">
        <v>439</v>
      </c>
      <c r="B309" s="1" t="s">
        <v>440</v>
      </c>
      <c r="C309" s="2" t="s">
        <v>148</v>
      </c>
    </row>
    <row r="310" spans="1:3" x14ac:dyDescent="0.2">
      <c r="A310" s="2"/>
      <c r="B310" s="1" t="s">
        <v>82</v>
      </c>
      <c r="C310" s="2"/>
    </row>
    <row r="311" spans="1:3" x14ac:dyDescent="0.2">
      <c r="A311" s="2" t="s">
        <v>66</v>
      </c>
      <c r="B311" s="1" t="s">
        <v>67</v>
      </c>
      <c r="C311" s="2" t="s">
        <v>148</v>
      </c>
    </row>
    <row r="312" spans="1:3" x14ac:dyDescent="0.2">
      <c r="A312" s="2"/>
      <c r="B312" s="1" t="s">
        <v>68</v>
      </c>
      <c r="C312" s="2"/>
    </row>
    <row r="313" spans="1:3" x14ac:dyDescent="0.2">
      <c r="A313" s="2" t="s">
        <v>441</v>
      </c>
      <c r="B313" s="1" t="s">
        <v>442</v>
      </c>
      <c r="C313" s="2" t="s">
        <v>148</v>
      </c>
    </row>
    <row r="314" spans="1:3" x14ac:dyDescent="0.2">
      <c r="A314" s="2"/>
      <c r="B314" s="1" t="s">
        <v>120</v>
      </c>
      <c r="C314" s="2"/>
    </row>
    <row r="315" spans="1:3" x14ac:dyDescent="0.2">
      <c r="A315" s="2" t="s">
        <v>443</v>
      </c>
      <c r="B315" s="1" t="s">
        <v>444</v>
      </c>
      <c r="C315" s="2" t="s">
        <v>148</v>
      </c>
    </row>
    <row r="316" spans="1:3" x14ac:dyDescent="0.2">
      <c r="A316" s="2"/>
      <c r="B316" s="1" t="s">
        <v>109</v>
      </c>
      <c r="C316" s="2"/>
    </row>
    <row r="317" spans="1:3" x14ac:dyDescent="0.2">
      <c r="A317" s="2" t="s">
        <v>445</v>
      </c>
      <c r="B317" s="1" t="s">
        <v>446</v>
      </c>
      <c r="C317" s="2" t="s">
        <v>148</v>
      </c>
    </row>
    <row r="318" spans="1:3" x14ac:dyDescent="0.2">
      <c r="A318" s="2"/>
      <c r="B318" s="1" t="s">
        <v>95</v>
      </c>
      <c r="C318" s="2"/>
    </row>
    <row r="319" spans="1:3" x14ac:dyDescent="0.2">
      <c r="A319" s="2" t="s">
        <v>447</v>
      </c>
      <c r="B319" s="1" t="s">
        <v>448</v>
      </c>
      <c r="C319" s="2" t="s">
        <v>148</v>
      </c>
    </row>
    <row r="320" spans="1:3" x14ac:dyDescent="0.2">
      <c r="A320" s="2"/>
      <c r="B320" s="1" t="s">
        <v>449</v>
      </c>
      <c r="C320" s="2"/>
    </row>
    <row r="321" spans="1:3" x14ac:dyDescent="0.2">
      <c r="A321" s="2" t="s">
        <v>450</v>
      </c>
      <c r="B321" s="1" t="s">
        <v>451</v>
      </c>
      <c r="C321" s="2" t="s">
        <v>148</v>
      </c>
    </row>
    <row r="322" spans="1:3" x14ac:dyDescent="0.2">
      <c r="A322" s="2"/>
      <c r="B322" s="1" t="s">
        <v>260</v>
      </c>
      <c r="C322" s="2"/>
    </row>
    <row r="323" spans="1:3" x14ac:dyDescent="0.2">
      <c r="A323" s="2" t="s">
        <v>452</v>
      </c>
      <c r="B323" s="1" t="s">
        <v>453</v>
      </c>
      <c r="C323" s="2" t="s">
        <v>148</v>
      </c>
    </row>
    <row r="324" spans="1:3" x14ac:dyDescent="0.2">
      <c r="A324" s="2"/>
      <c r="B324" s="1" t="s">
        <v>109</v>
      </c>
      <c r="C324" s="2"/>
    </row>
    <row r="325" spans="1:3" x14ac:dyDescent="0.2">
      <c r="A325" s="2" t="s">
        <v>454</v>
      </c>
      <c r="B325" s="1" t="s">
        <v>455</v>
      </c>
      <c r="C325" s="2" t="s">
        <v>148</v>
      </c>
    </row>
    <row r="326" spans="1:3" x14ac:dyDescent="0.2">
      <c r="A326" s="2"/>
      <c r="B326" s="1" t="s">
        <v>120</v>
      </c>
      <c r="C326" s="2"/>
    </row>
    <row r="327" spans="1:3" x14ac:dyDescent="0.2">
      <c r="A327" s="2" t="s">
        <v>456</v>
      </c>
      <c r="B327" s="1" t="s">
        <v>457</v>
      </c>
      <c r="C327" s="2" t="s">
        <v>148</v>
      </c>
    </row>
    <row r="328" spans="1:3" x14ac:dyDescent="0.2">
      <c r="A328" s="2"/>
      <c r="B328" s="1" t="s">
        <v>28</v>
      </c>
      <c r="C328" s="2"/>
    </row>
    <row r="329" spans="1:3" x14ac:dyDescent="0.2">
      <c r="A329" s="2" t="s">
        <v>458</v>
      </c>
      <c r="B329" s="1" t="s">
        <v>459</v>
      </c>
      <c r="C329" s="2" t="s">
        <v>148</v>
      </c>
    </row>
    <row r="330" spans="1:3" x14ac:dyDescent="0.2">
      <c r="A330" s="2"/>
      <c r="B330" s="1" t="s">
        <v>19</v>
      </c>
      <c r="C330" s="2"/>
    </row>
    <row r="331" spans="1:3" x14ac:dyDescent="0.2">
      <c r="A331" s="2" t="s">
        <v>69</v>
      </c>
      <c r="B331" s="1" t="s">
        <v>70</v>
      </c>
      <c r="C331" s="2" t="s">
        <v>148</v>
      </c>
    </row>
    <row r="332" spans="1:3" x14ac:dyDescent="0.2">
      <c r="A332" s="2"/>
      <c r="B332" s="1" t="s">
        <v>71</v>
      </c>
      <c r="C332" s="2"/>
    </row>
    <row r="333" spans="1:3" x14ac:dyDescent="0.2">
      <c r="A333" s="2" t="s">
        <v>460</v>
      </c>
      <c r="B333" s="1" t="s">
        <v>461</v>
      </c>
      <c r="C333" s="2" t="s">
        <v>148</v>
      </c>
    </row>
    <row r="334" spans="1:3" x14ac:dyDescent="0.2">
      <c r="A334" s="2"/>
      <c r="B334" s="1" t="s">
        <v>299</v>
      </c>
      <c r="C334" s="2"/>
    </row>
    <row r="335" spans="1:3" x14ac:dyDescent="0.2">
      <c r="A335" s="2" t="s">
        <v>72</v>
      </c>
      <c r="B335" s="1" t="s">
        <v>73</v>
      </c>
      <c r="C335" s="2" t="s">
        <v>148</v>
      </c>
    </row>
    <row r="336" spans="1:3" x14ac:dyDescent="0.2">
      <c r="A336" s="2"/>
      <c r="B336" s="1" t="s">
        <v>74</v>
      </c>
      <c r="C336" s="2"/>
    </row>
    <row r="337" spans="1:3" x14ac:dyDescent="0.2">
      <c r="A337" s="2" t="s">
        <v>462</v>
      </c>
      <c r="B337" s="1" t="s">
        <v>463</v>
      </c>
      <c r="C337" s="2" t="s">
        <v>148</v>
      </c>
    </row>
    <row r="338" spans="1:3" x14ac:dyDescent="0.2">
      <c r="A338" s="2"/>
      <c r="B338" s="1" t="s">
        <v>321</v>
      </c>
      <c r="C338" s="2"/>
    </row>
    <row r="339" spans="1:3" x14ac:dyDescent="0.2">
      <c r="A339" s="2" t="s">
        <v>464</v>
      </c>
      <c r="B339" s="1" t="s">
        <v>465</v>
      </c>
      <c r="C339" s="2" t="s">
        <v>148</v>
      </c>
    </row>
    <row r="340" spans="1:3" x14ac:dyDescent="0.2">
      <c r="A340" s="2"/>
      <c r="B340" s="1" t="s">
        <v>336</v>
      </c>
      <c r="C340" s="2"/>
    </row>
    <row r="341" spans="1:3" x14ac:dyDescent="0.2">
      <c r="A341" s="2" t="s">
        <v>466</v>
      </c>
      <c r="B341" s="1" t="s">
        <v>467</v>
      </c>
      <c r="C341" s="2" t="s">
        <v>148</v>
      </c>
    </row>
    <row r="342" spans="1:3" x14ac:dyDescent="0.2">
      <c r="A342" s="2"/>
      <c r="B342" s="1" t="s">
        <v>48</v>
      </c>
      <c r="C342" s="2"/>
    </row>
    <row r="343" spans="1:3" x14ac:dyDescent="0.2">
      <c r="A343" s="2" t="s">
        <v>468</v>
      </c>
      <c r="B343" s="1" t="s">
        <v>469</v>
      </c>
      <c r="C343" s="2" t="s">
        <v>148</v>
      </c>
    </row>
    <row r="344" spans="1:3" x14ac:dyDescent="0.2">
      <c r="A344" s="2"/>
      <c r="B344" s="1" t="s">
        <v>216</v>
      </c>
      <c r="C344" s="2"/>
    </row>
    <row r="345" spans="1:3" x14ac:dyDescent="0.2">
      <c r="A345" s="2" t="s">
        <v>470</v>
      </c>
      <c r="B345" s="1" t="s">
        <v>471</v>
      </c>
      <c r="C345" s="2" t="s">
        <v>148</v>
      </c>
    </row>
    <row r="346" spans="1:3" x14ac:dyDescent="0.2">
      <c r="A346" s="2"/>
      <c r="B346" s="1" t="s">
        <v>191</v>
      </c>
      <c r="C346" s="2"/>
    </row>
    <row r="347" spans="1:3" x14ac:dyDescent="0.2">
      <c r="A347" s="2" t="s">
        <v>472</v>
      </c>
      <c r="B347" s="1" t="s">
        <v>473</v>
      </c>
      <c r="C347" s="2" t="s">
        <v>148</v>
      </c>
    </row>
    <row r="348" spans="1:3" x14ac:dyDescent="0.2">
      <c r="A348" s="2"/>
      <c r="B348" s="1" t="s">
        <v>85</v>
      </c>
      <c r="C348" s="2"/>
    </row>
    <row r="349" spans="1:3" x14ac:dyDescent="0.2">
      <c r="A349" s="2" t="s">
        <v>474</v>
      </c>
      <c r="B349" s="1" t="s">
        <v>475</v>
      </c>
      <c r="C349" s="2" t="s">
        <v>148</v>
      </c>
    </row>
    <row r="350" spans="1:3" x14ac:dyDescent="0.2">
      <c r="A350" s="2"/>
      <c r="B350" s="1" t="s">
        <v>68</v>
      </c>
      <c r="C350" s="2"/>
    </row>
    <row r="351" spans="1:3" x14ac:dyDescent="0.2">
      <c r="A351" s="2" t="s">
        <v>476</v>
      </c>
      <c r="B351" s="1" t="s">
        <v>477</v>
      </c>
      <c r="C351" s="2" t="s">
        <v>148</v>
      </c>
    </row>
    <row r="352" spans="1:3" x14ac:dyDescent="0.2">
      <c r="A352" s="2"/>
      <c r="B352" s="1" t="s">
        <v>255</v>
      </c>
      <c r="C352" s="2"/>
    </row>
    <row r="353" spans="1:3" x14ac:dyDescent="0.2">
      <c r="A353" s="2" t="s">
        <v>478</v>
      </c>
      <c r="B353" s="1" t="s">
        <v>479</v>
      </c>
      <c r="C353" s="2" t="s">
        <v>148</v>
      </c>
    </row>
    <row r="354" spans="1:3" x14ac:dyDescent="0.2">
      <c r="A354" s="2"/>
      <c r="B354" s="1" t="s">
        <v>74</v>
      </c>
      <c r="C354" s="2"/>
    </row>
    <row r="355" spans="1:3" x14ac:dyDescent="0.2">
      <c r="A355" s="2" t="s">
        <v>75</v>
      </c>
      <c r="B355" s="1" t="s">
        <v>76</v>
      </c>
      <c r="C355" s="2" t="s">
        <v>148</v>
      </c>
    </row>
    <row r="356" spans="1:3" x14ac:dyDescent="0.2">
      <c r="A356" s="2"/>
      <c r="B356" s="1" t="s">
        <v>77</v>
      </c>
      <c r="C356" s="2"/>
    </row>
    <row r="357" spans="1:3" x14ac:dyDescent="0.2">
      <c r="A357" s="2" t="s">
        <v>480</v>
      </c>
      <c r="B357" s="1" t="s">
        <v>481</v>
      </c>
      <c r="C357" s="2" t="s">
        <v>148</v>
      </c>
    </row>
    <row r="358" spans="1:3" x14ac:dyDescent="0.2">
      <c r="A358" s="2"/>
      <c r="B358" s="1" t="s">
        <v>98</v>
      </c>
      <c r="C358" s="2"/>
    </row>
    <row r="359" spans="1:3" x14ac:dyDescent="0.2">
      <c r="A359" s="2" t="s">
        <v>482</v>
      </c>
      <c r="B359" s="1" t="s">
        <v>483</v>
      </c>
      <c r="C359" s="2" t="s">
        <v>148</v>
      </c>
    </row>
    <row r="360" spans="1:3" x14ac:dyDescent="0.2">
      <c r="A360" s="2"/>
      <c r="B360" s="1" t="s">
        <v>484</v>
      </c>
      <c r="C360" s="2"/>
    </row>
    <row r="361" spans="1:3" x14ac:dyDescent="0.2">
      <c r="A361" s="2" t="s">
        <v>485</v>
      </c>
      <c r="B361" s="1" t="s">
        <v>486</v>
      </c>
      <c r="C361" s="2" t="s">
        <v>148</v>
      </c>
    </row>
    <row r="362" spans="1:3" x14ac:dyDescent="0.2">
      <c r="A362" s="2"/>
      <c r="B362" s="1" t="s">
        <v>19</v>
      </c>
      <c r="C362" s="2"/>
    </row>
    <row r="363" spans="1:3" x14ac:dyDescent="0.2">
      <c r="A363" s="2" t="s">
        <v>487</v>
      </c>
      <c r="B363" s="1" t="s">
        <v>488</v>
      </c>
      <c r="C363" s="2" t="s">
        <v>148</v>
      </c>
    </row>
    <row r="364" spans="1:3" x14ac:dyDescent="0.2">
      <c r="A364" s="2"/>
      <c r="B364" s="1" t="s">
        <v>68</v>
      </c>
      <c r="C364" s="2"/>
    </row>
    <row r="365" spans="1:3" x14ac:dyDescent="0.2">
      <c r="A365" s="2" t="s">
        <v>489</v>
      </c>
      <c r="B365" s="1" t="s">
        <v>490</v>
      </c>
      <c r="C365" s="2" t="s">
        <v>148</v>
      </c>
    </row>
    <row r="366" spans="1:3" x14ac:dyDescent="0.2">
      <c r="A366" s="2"/>
      <c r="B366" s="1" t="s">
        <v>82</v>
      </c>
      <c r="C366" s="2"/>
    </row>
    <row r="367" spans="1:3" x14ac:dyDescent="0.2">
      <c r="A367" s="2" t="s">
        <v>491</v>
      </c>
      <c r="B367" s="1" t="s">
        <v>492</v>
      </c>
      <c r="C367" s="2" t="s">
        <v>148</v>
      </c>
    </row>
    <row r="368" spans="1:3" x14ac:dyDescent="0.2">
      <c r="A368" s="2"/>
      <c r="B368" s="1" t="s">
        <v>120</v>
      </c>
      <c r="C368" s="2"/>
    </row>
    <row r="369" spans="1:3" x14ac:dyDescent="0.2">
      <c r="A369" s="2" t="s">
        <v>493</v>
      </c>
      <c r="B369" s="1" t="s">
        <v>494</v>
      </c>
      <c r="C369" s="2" t="s">
        <v>148</v>
      </c>
    </row>
    <row r="370" spans="1:3" x14ac:dyDescent="0.2">
      <c r="A370" s="2"/>
      <c r="B370" s="1" t="s">
        <v>71</v>
      </c>
      <c r="C370" s="2"/>
    </row>
    <row r="371" spans="1:3" x14ac:dyDescent="0.2">
      <c r="A371" s="2" t="s">
        <v>495</v>
      </c>
      <c r="B371" s="1" t="s">
        <v>496</v>
      </c>
      <c r="C371" s="2" t="s">
        <v>148</v>
      </c>
    </row>
    <row r="372" spans="1:3" x14ac:dyDescent="0.2">
      <c r="A372" s="2"/>
      <c r="B372" s="1" t="s">
        <v>101</v>
      </c>
      <c r="C372" s="2"/>
    </row>
    <row r="373" spans="1:3" x14ac:dyDescent="0.2">
      <c r="A373" s="2" t="s">
        <v>497</v>
      </c>
      <c r="B373" s="1" t="s">
        <v>498</v>
      </c>
      <c r="C373" s="2" t="s">
        <v>148</v>
      </c>
    </row>
    <row r="374" spans="1:3" x14ac:dyDescent="0.2">
      <c r="A374" s="2"/>
      <c r="B374" s="1" t="s">
        <v>271</v>
      </c>
      <c r="C374" s="2"/>
    </row>
    <row r="375" spans="1:3" x14ac:dyDescent="0.2">
      <c r="A375" s="2" t="s">
        <v>499</v>
      </c>
      <c r="B375" s="1" t="s">
        <v>500</v>
      </c>
      <c r="C375" s="2" t="s">
        <v>148</v>
      </c>
    </row>
    <row r="376" spans="1:3" x14ac:dyDescent="0.2">
      <c r="A376" s="2"/>
      <c r="B376" s="1" t="s">
        <v>235</v>
      </c>
      <c r="C376" s="2"/>
    </row>
    <row r="377" spans="1:3" x14ac:dyDescent="0.2">
      <c r="A377" s="2" t="s">
        <v>78</v>
      </c>
      <c r="B377" s="1" t="s">
        <v>79</v>
      </c>
      <c r="C377" s="2" t="s">
        <v>148</v>
      </c>
    </row>
    <row r="378" spans="1:3" x14ac:dyDescent="0.2">
      <c r="A378" s="2"/>
      <c r="B378" s="1" t="s">
        <v>65</v>
      </c>
      <c r="C378" s="2"/>
    </row>
    <row r="379" spans="1:3" x14ac:dyDescent="0.2">
      <c r="A379" s="2" t="s">
        <v>501</v>
      </c>
      <c r="B379" s="1" t="s">
        <v>502</v>
      </c>
      <c r="C379" s="2" t="s">
        <v>148</v>
      </c>
    </row>
    <row r="380" spans="1:3" x14ac:dyDescent="0.2">
      <c r="A380" s="2"/>
      <c r="B380" s="1" t="s">
        <v>71</v>
      </c>
      <c r="C380" s="2"/>
    </row>
    <row r="381" spans="1:3" x14ac:dyDescent="0.2">
      <c r="A381" s="2" t="s">
        <v>503</v>
      </c>
      <c r="B381" s="1" t="s">
        <v>504</v>
      </c>
      <c r="C381" s="2" t="s">
        <v>148</v>
      </c>
    </row>
    <row r="382" spans="1:3" x14ac:dyDescent="0.2">
      <c r="A382" s="2"/>
      <c r="B382" s="1" t="s">
        <v>45</v>
      </c>
      <c r="C382" s="2"/>
    </row>
    <row r="383" spans="1:3" x14ac:dyDescent="0.2">
      <c r="A383" s="2" t="s">
        <v>80</v>
      </c>
      <c r="B383" s="1" t="s">
        <v>81</v>
      </c>
      <c r="C383" s="2" t="s">
        <v>148</v>
      </c>
    </row>
    <row r="384" spans="1:3" x14ac:dyDescent="0.2">
      <c r="A384" s="2"/>
      <c r="B384" s="1" t="s">
        <v>82</v>
      </c>
      <c r="C384" s="2"/>
    </row>
    <row r="385" spans="1:3" x14ac:dyDescent="0.2">
      <c r="A385" s="2" t="s">
        <v>505</v>
      </c>
      <c r="B385" s="1" t="s">
        <v>506</v>
      </c>
      <c r="C385" s="2" t="s">
        <v>148</v>
      </c>
    </row>
    <row r="386" spans="1:3" x14ac:dyDescent="0.2">
      <c r="A386" s="2"/>
      <c r="B386" s="1" t="s">
        <v>68</v>
      </c>
      <c r="C386" s="2"/>
    </row>
    <row r="387" spans="1:3" x14ac:dyDescent="0.2">
      <c r="A387" s="2" t="s">
        <v>507</v>
      </c>
      <c r="B387" s="1" t="s">
        <v>508</v>
      </c>
      <c r="C387" s="2" t="s">
        <v>148</v>
      </c>
    </row>
    <row r="388" spans="1:3" x14ac:dyDescent="0.2">
      <c r="A388" s="2"/>
      <c r="B388" s="1" t="s">
        <v>235</v>
      </c>
      <c r="C388" s="2"/>
    </row>
    <row r="389" spans="1:3" x14ac:dyDescent="0.2">
      <c r="A389" s="2" t="s">
        <v>509</v>
      </c>
      <c r="B389" s="1" t="s">
        <v>510</v>
      </c>
      <c r="C389" s="2" t="s">
        <v>148</v>
      </c>
    </row>
    <row r="390" spans="1:3" x14ac:dyDescent="0.2">
      <c r="A390" s="2"/>
      <c r="B390" s="1" t="s">
        <v>321</v>
      </c>
      <c r="C390" s="2"/>
    </row>
    <row r="391" spans="1:3" x14ac:dyDescent="0.2">
      <c r="A391" s="2" t="s">
        <v>511</v>
      </c>
      <c r="B391" s="1" t="s">
        <v>512</v>
      </c>
      <c r="C391" s="2" t="s">
        <v>148</v>
      </c>
    </row>
    <row r="392" spans="1:3" x14ac:dyDescent="0.2">
      <c r="A392" s="2"/>
      <c r="B392" s="1" t="s">
        <v>513</v>
      </c>
      <c r="C392" s="2"/>
    </row>
    <row r="393" spans="1:3" x14ac:dyDescent="0.2">
      <c r="A393" s="2" t="s">
        <v>83</v>
      </c>
      <c r="B393" s="1" t="s">
        <v>84</v>
      </c>
      <c r="C393" s="2" t="s">
        <v>148</v>
      </c>
    </row>
    <row r="394" spans="1:3" x14ac:dyDescent="0.2">
      <c r="A394" s="2"/>
      <c r="B394" s="1" t="s">
        <v>85</v>
      </c>
      <c r="C394" s="2"/>
    </row>
    <row r="395" spans="1:3" x14ac:dyDescent="0.2">
      <c r="A395" s="2" t="s">
        <v>514</v>
      </c>
      <c r="B395" s="1" t="s">
        <v>515</v>
      </c>
      <c r="C395" s="2" t="s">
        <v>148</v>
      </c>
    </row>
    <row r="396" spans="1:3" x14ac:dyDescent="0.2">
      <c r="A396" s="2"/>
      <c r="B396" s="1" t="s">
        <v>16</v>
      </c>
      <c r="C396" s="2"/>
    </row>
    <row r="397" spans="1:3" x14ac:dyDescent="0.2">
      <c r="A397" s="2" t="s">
        <v>86</v>
      </c>
      <c r="B397" s="1" t="s">
        <v>87</v>
      </c>
      <c r="C397" s="2" t="s">
        <v>148</v>
      </c>
    </row>
    <row r="398" spans="1:3" x14ac:dyDescent="0.2">
      <c r="A398" s="2"/>
      <c r="B398" s="1" t="s">
        <v>88</v>
      </c>
      <c r="C398" s="2"/>
    </row>
    <row r="399" spans="1:3" x14ac:dyDescent="0.2">
      <c r="A399" s="2" t="s">
        <v>516</v>
      </c>
      <c r="B399" s="1" t="s">
        <v>517</v>
      </c>
      <c r="C399" s="2" t="s">
        <v>148</v>
      </c>
    </row>
    <row r="400" spans="1:3" x14ac:dyDescent="0.2">
      <c r="A400" s="2"/>
      <c r="B400" s="1" t="s">
        <v>255</v>
      </c>
      <c r="C400" s="2"/>
    </row>
    <row r="401" spans="1:3" x14ac:dyDescent="0.2">
      <c r="A401" s="2" t="s">
        <v>89</v>
      </c>
      <c r="B401" s="1" t="s">
        <v>90</v>
      </c>
      <c r="C401" s="2" t="s">
        <v>148</v>
      </c>
    </row>
    <row r="402" spans="1:3" x14ac:dyDescent="0.2">
      <c r="A402" s="2"/>
      <c r="B402" s="1" t="s">
        <v>2</v>
      </c>
      <c r="C402" s="2"/>
    </row>
    <row r="403" spans="1:3" x14ac:dyDescent="0.2">
      <c r="A403" s="2" t="s">
        <v>91</v>
      </c>
      <c r="B403" s="1" t="s">
        <v>92</v>
      </c>
      <c r="C403" s="2" t="s">
        <v>148</v>
      </c>
    </row>
    <row r="404" spans="1:3" x14ac:dyDescent="0.2">
      <c r="A404" s="2"/>
      <c r="B404" s="1" t="s">
        <v>31</v>
      </c>
      <c r="C404" s="2"/>
    </row>
    <row r="405" spans="1:3" x14ac:dyDescent="0.2">
      <c r="A405" s="2" t="s">
        <v>518</v>
      </c>
      <c r="B405" s="1" t="s">
        <v>519</v>
      </c>
      <c r="C405" s="2" t="s">
        <v>148</v>
      </c>
    </row>
    <row r="406" spans="1:3" x14ac:dyDescent="0.2">
      <c r="A406" s="2"/>
      <c r="B406" s="1" t="s">
        <v>289</v>
      </c>
      <c r="C406" s="2"/>
    </row>
    <row r="407" spans="1:3" x14ac:dyDescent="0.2">
      <c r="A407" s="2" t="s">
        <v>93</v>
      </c>
      <c r="B407" s="1" t="s">
        <v>94</v>
      </c>
      <c r="C407" s="2" t="s">
        <v>148</v>
      </c>
    </row>
    <row r="408" spans="1:3" x14ac:dyDescent="0.2">
      <c r="A408" s="2"/>
      <c r="B408" s="1" t="s">
        <v>95</v>
      </c>
      <c r="C408" s="2"/>
    </row>
    <row r="409" spans="1:3" x14ac:dyDescent="0.2">
      <c r="A409" s="2" t="s">
        <v>520</v>
      </c>
      <c r="B409" s="1" t="s">
        <v>521</v>
      </c>
      <c r="C409" s="2" t="s">
        <v>148</v>
      </c>
    </row>
    <row r="410" spans="1:3" x14ac:dyDescent="0.2">
      <c r="A410" s="2"/>
      <c r="B410" s="1" t="s">
        <v>216</v>
      </c>
      <c r="C410" s="2"/>
    </row>
    <row r="411" spans="1:3" x14ac:dyDescent="0.2">
      <c r="A411" s="2" t="s">
        <v>522</v>
      </c>
      <c r="B411" s="1" t="s">
        <v>523</v>
      </c>
      <c r="C411" s="2" t="s">
        <v>148</v>
      </c>
    </row>
    <row r="412" spans="1:3" x14ac:dyDescent="0.2">
      <c r="A412" s="2"/>
      <c r="B412" s="1" t="s">
        <v>19</v>
      </c>
      <c r="C412" s="2"/>
    </row>
    <row r="413" spans="1:3" x14ac:dyDescent="0.2">
      <c r="A413" s="2" t="s">
        <v>524</v>
      </c>
      <c r="B413" s="1" t="s">
        <v>525</v>
      </c>
      <c r="C413" s="2" t="s">
        <v>148</v>
      </c>
    </row>
    <row r="414" spans="1:3" x14ac:dyDescent="0.2">
      <c r="A414" s="2"/>
      <c r="B414" s="1" t="s">
        <v>106</v>
      </c>
      <c r="C414" s="2"/>
    </row>
    <row r="415" spans="1:3" x14ac:dyDescent="0.2">
      <c r="A415" s="2" t="s">
        <v>526</v>
      </c>
      <c r="B415" s="1" t="s">
        <v>527</v>
      </c>
      <c r="C415" s="2" t="s">
        <v>148</v>
      </c>
    </row>
    <row r="416" spans="1:3" x14ac:dyDescent="0.2">
      <c r="A416" s="2"/>
      <c r="B416" s="1" t="s">
        <v>62</v>
      </c>
      <c r="C416" s="2"/>
    </row>
    <row r="417" spans="1:3" x14ac:dyDescent="0.2">
      <c r="A417" s="2" t="s">
        <v>528</v>
      </c>
      <c r="B417" s="1" t="s">
        <v>529</v>
      </c>
      <c r="C417" s="2" t="s">
        <v>148</v>
      </c>
    </row>
    <row r="418" spans="1:3" x14ac:dyDescent="0.2">
      <c r="A418" s="2"/>
      <c r="B418" s="1" t="s">
        <v>65</v>
      </c>
      <c r="C418" s="2"/>
    </row>
    <row r="419" spans="1:3" x14ac:dyDescent="0.2">
      <c r="A419" s="2" t="s">
        <v>530</v>
      </c>
      <c r="B419" s="1" t="s">
        <v>531</v>
      </c>
      <c r="C419" s="2" t="s">
        <v>148</v>
      </c>
    </row>
    <row r="420" spans="1:3" x14ac:dyDescent="0.2">
      <c r="A420" s="2"/>
      <c r="B420" s="1" t="s">
        <v>16</v>
      </c>
      <c r="C420" s="2"/>
    </row>
    <row r="421" spans="1:3" x14ac:dyDescent="0.2">
      <c r="A421" s="2" t="s">
        <v>96</v>
      </c>
      <c r="B421" s="1" t="s">
        <v>97</v>
      </c>
      <c r="C421" s="2" t="s">
        <v>148</v>
      </c>
    </row>
    <row r="422" spans="1:3" x14ac:dyDescent="0.2">
      <c r="A422" s="2"/>
      <c r="B422" s="1" t="s">
        <v>98</v>
      </c>
      <c r="C422" s="2"/>
    </row>
    <row r="423" spans="1:3" x14ac:dyDescent="0.2">
      <c r="A423" s="2" t="s">
        <v>99</v>
      </c>
      <c r="B423" s="1" t="s">
        <v>100</v>
      </c>
      <c r="C423" s="2" t="s">
        <v>148</v>
      </c>
    </row>
    <row r="424" spans="1:3" x14ac:dyDescent="0.2">
      <c r="A424" s="2"/>
      <c r="B424" s="1" t="s">
        <v>101</v>
      </c>
      <c r="C424" s="2"/>
    </row>
    <row r="425" spans="1:3" x14ac:dyDescent="0.2">
      <c r="A425" s="2" t="s">
        <v>532</v>
      </c>
      <c r="B425" s="1" t="s">
        <v>533</v>
      </c>
      <c r="C425" s="2" t="s">
        <v>148</v>
      </c>
    </row>
    <row r="426" spans="1:3" x14ac:dyDescent="0.2">
      <c r="A426" s="2"/>
      <c r="B426" s="1" t="s">
        <v>82</v>
      </c>
      <c r="C426" s="2"/>
    </row>
    <row r="427" spans="1:3" x14ac:dyDescent="0.2">
      <c r="A427" s="2" t="s">
        <v>534</v>
      </c>
      <c r="B427" s="1" t="s">
        <v>535</v>
      </c>
      <c r="C427" s="2" t="s">
        <v>148</v>
      </c>
    </row>
    <row r="428" spans="1:3" x14ac:dyDescent="0.2">
      <c r="A428" s="2"/>
      <c r="B428" s="1" t="s">
        <v>255</v>
      </c>
      <c r="C428" s="2"/>
    </row>
    <row r="429" spans="1:3" x14ac:dyDescent="0.2">
      <c r="A429" s="2" t="s">
        <v>536</v>
      </c>
      <c r="B429" s="1" t="s">
        <v>537</v>
      </c>
      <c r="C429" s="2" t="s">
        <v>148</v>
      </c>
    </row>
    <row r="430" spans="1:3" x14ac:dyDescent="0.2">
      <c r="A430" s="2"/>
      <c r="B430" s="1" t="s">
        <v>54</v>
      </c>
      <c r="C430" s="2"/>
    </row>
    <row r="431" spans="1:3" x14ac:dyDescent="0.2">
      <c r="A431" s="2" t="s">
        <v>538</v>
      </c>
      <c r="B431" s="1" t="s">
        <v>539</v>
      </c>
      <c r="C431" s="2" t="s">
        <v>148</v>
      </c>
    </row>
    <row r="432" spans="1:3" x14ac:dyDescent="0.2">
      <c r="A432" s="2"/>
      <c r="B432" s="1" t="s">
        <v>77</v>
      </c>
      <c r="C432" s="2"/>
    </row>
    <row r="433" spans="1:3" x14ac:dyDescent="0.2">
      <c r="A433" s="2" t="s">
        <v>540</v>
      </c>
      <c r="B433" s="1" t="s">
        <v>541</v>
      </c>
      <c r="C433" s="2" t="s">
        <v>148</v>
      </c>
    </row>
    <row r="434" spans="1:3" x14ac:dyDescent="0.2">
      <c r="A434" s="2"/>
      <c r="B434" s="1" t="s">
        <v>109</v>
      </c>
      <c r="C434" s="2"/>
    </row>
    <row r="435" spans="1:3" x14ac:dyDescent="0.2">
      <c r="A435" s="2" t="s">
        <v>542</v>
      </c>
      <c r="B435" s="1" t="s">
        <v>543</v>
      </c>
      <c r="C435" s="2" t="s">
        <v>148</v>
      </c>
    </row>
    <row r="436" spans="1:3" x14ac:dyDescent="0.2">
      <c r="A436" s="2"/>
      <c r="B436" s="1" t="s">
        <v>235</v>
      </c>
      <c r="C436" s="2"/>
    </row>
    <row r="437" spans="1:3" x14ac:dyDescent="0.2">
      <c r="A437" s="2" t="s">
        <v>544</v>
      </c>
      <c r="B437" s="1" t="s">
        <v>545</v>
      </c>
      <c r="C437" s="2" t="s">
        <v>148</v>
      </c>
    </row>
    <row r="438" spans="1:3" x14ac:dyDescent="0.2">
      <c r="A438" s="2"/>
      <c r="B438" s="1" t="s">
        <v>246</v>
      </c>
      <c r="C438" s="2"/>
    </row>
    <row r="439" spans="1:3" x14ac:dyDescent="0.2">
      <c r="A439" s="2" t="s">
        <v>546</v>
      </c>
      <c r="B439" s="1" t="s">
        <v>547</v>
      </c>
      <c r="C439" s="2" t="s">
        <v>148</v>
      </c>
    </row>
    <row r="440" spans="1:3" x14ac:dyDescent="0.2">
      <c r="A440" s="2"/>
      <c r="B440" s="1" t="s">
        <v>321</v>
      </c>
      <c r="C440" s="2"/>
    </row>
    <row r="441" spans="1:3" x14ac:dyDescent="0.2">
      <c r="A441" s="2" t="s">
        <v>548</v>
      </c>
      <c r="B441" s="1" t="s">
        <v>549</v>
      </c>
      <c r="C441" s="2" t="s">
        <v>148</v>
      </c>
    </row>
    <row r="442" spans="1:3" x14ac:dyDescent="0.2">
      <c r="A442" s="2"/>
      <c r="B442" s="1" t="s">
        <v>101</v>
      </c>
      <c r="C442" s="2"/>
    </row>
    <row r="443" spans="1:3" x14ac:dyDescent="0.2">
      <c r="A443" s="2" t="s">
        <v>550</v>
      </c>
      <c r="B443" s="1" t="s">
        <v>551</v>
      </c>
      <c r="C443" s="2" t="s">
        <v>148</v>
      </c>
    </row>
    <row r="444" spans="1:3" x14ac:dyDescent="0.2">
      <c r="A444" s="2"/>
      <c r="B444" s="1" t="s">
        <v>196</v>
      </c>
      <c r="C444" s="2"/>
    </row>
    <row r="445" spans="1:3" x14ac:dyDescent="0.2">
      <c r="A445" s="2" t="s">
        <v>552</v>
      </c>
      <c r="B445" s="1" t="s">
        <v>553</v>
      </c>
      <c r="C445" s="2" t="s">
        <v>148</v>
      </c>
    </row>
    <row r="446" spans="1:3" x14ac:dyDescent="0.2">
      <c r="A446" s="2"/>
      <c r="B446" s="1" t="s">
        <v>40</v>
      </c>
      <c r="C446" s="2"/>
    </row>
    <row r="447" spans="1:3" x14ac:dyDescent="0.2">
      <c r="A447" s="2" t="s">
        <v>554</v>
      </c>
      <c r="B447" s="1" t="s">
        <v>555</v>
      </c>
      <c r="C447" s="2" t="s">
        <v>148</v>
      </c>
    </row>
    <row r="448" spans="1:3" x14ac:dyDescent="0.2">
      <c r="A448" s="2"/>
      <c r="B448" s="1" t="s">
        <v>484</v>
      </c>
      <c r="C448" s="2"/>
    </row>
    <row r="449" spans="1:3" x14ac:dyDescent="0.2">
      <c r="A449" s="2" t="s">
        <v>556</v>
      </c>
      <c r="B449" s="1" t="s">
        <v>557</v>
      </c>
      <c r="C449" s="2" t="s">
        <v>148</v>
      </c>
    </row>
    <row r="450" spans="1:3" x14ac:dyDescent="0.2">
      <c r="A450" s="2"/>
      <c r="B450" s="1" t="s">
        <v>321</v>
      </c>
      <c r="C450" s="2"/>
    </row>
    <row r="451" spans="1:3" x14ac:dyDescent="0.2">
      <c r="A451" s="2" t="s">
        <v>102</v>
      </c>
      <c r="B451" s="1" t="s">
        <v>103</v>
      </c>
      <c r="C451" s="2" t="s">
        <v>148</v>
      </c>
    </row>
    <row r="452" spans="1:3" x14ac:dyDescent="0.2">
      <c r="A452" s="2"/>
      <c r="B452" s="1" t="s">
        <v>88</v>
      </c>
      <c r="C452" s="2"/>
    </row>
    <row r="453" spans="1:3" x14ac:dyDescent="0.2">
      <c r="A453" s="2" t="s">
        <v>558</v>
      </c>
      <c r="B453" s="1" t="s">
        <v>559</v>
      </c>
      <c r="C453" s="2" t="s">
        <v>148</v>
      </c>
    </row>
    <row r="454" spans="1:3" x14ac:dyDescent="0.2">
      <c r="A454" s="2"/>
      <c r="B454" s="1" t="s">
        <v>28</v>
      </c>
      <c r="C454" s="2"/>
    </row>
    <row r="455" spans="1:3" x14ac:dyDescent="0.2">
      <c r="A455" s="2" t="s">
        <v>560</v>
      </c>
      <c r="B455" s="1" t="s">
        <v>561</v>
      </c>
      <c r="C455" s="2" t="s">
        <v>148</v>
      </c>
    </row>
    <row r="456" spans="1:3" x14ac:dyDescent="0.2">
      <c r="A456" s="2"/>
      <c r="B456" s="1" t="s">
        <v>143</v>
      </c>
      <c r="C456" s="2"/>
    </row>
    <row r="457" spans="1:3" x14ac:dyDescent="0.2">
      <c r="A457" s="2" t="s">
        <v>562</v>
      </c>
      <c r="B457" s="1" t="s">
        <v>563</v>
      </c>
      <c r="C457" s="2" t="s">
        <v>148</v>
      </c>
    </row>
    <row r="458" spans="1:3" x14ac:dyDescent="0.2">
      <c r="A458" s="2"/>
      <c r="B458" s="1" t="s">
        <v>260</v>
      </c>
      <c r="C458" s="2"/>
    </row>
    <row r="459" spans="1:3" x14ac:dyDescent="0.2">
      <c r="A459" s="2" t="s">
        <v>564</v>
      </c>
      <c r="B459" s="1" t="s">
        <v>565</v>
      </c>
      <c r="C459" s="2" t="s">
        <v>148</v>
      </c>
    </row>
    <row r="460" spans="1:3" x14ac:dyDescent="0.2">
      <c r="A460" s="2"/>
      <c r="B460" s="1" t="s">
        <v>566</v>
      </c>
      <c r="C460" s="2"/>
    </row>
    <row r="461" spans="1:3" x14ac:dyDescent="0.2">
      <c r="A461" s="2" t="s">
        <v>567</v>
      </c>
      <c r="B461" s="1" t="s">
        <v>568</v>
      </c>
      <c r="C461" s="2" t="s">
        <v>148</v>
      </c>
    </row>
    <row r="462" spans="1:3" x14ac:dyDescent="0.2">
      <c r="A462" s="2"/>
      <c r="B462" s="1" t="s">
        <v>13</v>
      </c>
      <c r="C462" s="2"/>
    </row>
    <row r="463" spans="1:3" x14ac:dyDescent="0.2">
      <c r="A463" s="2" t="s">
        <v>569</v>
      </c>
      <c r="B463" s="1" t="s">
        <v>570</v>
      </c>
      <c r="C463" s="2" t="s">
        <v>148</v>
      </c>
    </row>
    <row r="464" spans="1:3" x14ac:dyDescent="0.2">
      <c r="A464" s="2"/>
      <c r="B464" s="1" t="s">
        <v>2</v>
      </c>
      <c r="C464" s="2"/>
    </row>
    <row r="465" spans="1:3" x14ac:dyDescent="0.2">
      <c r="A465" s="2" t="s">
        <v>571</v>
      </c>
      <c r="B465" s="1" t="s">
        <v>572</v>
      </c>
      <c r="C465" s="2" t="s">
        <v>148</v>
      </c>
    </row>
    <row r="466" spans="1:3" x14ac:dyDescent="0.2">
      <c r="A466" s="2"/>
      <c r="B466" s="1" t="s">
        <v>71</v>
      </c>
      <c r="C466" s="2"/>
    </row>
    <row r="467" spans="1:3" x14ac:dyDescent="0.2">
      <c r="A467" s="2" t="s">
        <v>104</v>
      </c>
      <c r="B467" s="1" t="s">
        <v>105</v>
      </c>
      <c r="C467" s="2" t="s">
        <v>148</v>
      </c>
    </row>
    <row r="468" spans="1:3" x14ac:dyDescent="0.2">
      <c r="A468" s="2"/>
      <c r="B468" s="1" t="s">
        <v>106</v>
      </c>
      <c r="C468" s="2"/>
    </row>
    <row r="469" spans="1:3" x14ac:dyDescent="0.2">
      <c r="A469" s="2" t="s">
        <v>573</v>
      </c>
      <c r="B469" s="1" t="s">
        <v>574</v>
      </c>
      <c r="C469" s="2" t="s">
        <v>148</v>
      </c>
    </row>
    <row r="470" spans="1:3" x14ac:dyDescent="0.2">
      <c r="A470" s="2"/>
      <c r="B470" s="1" t="s">
        <v>54</v>
      </c>
      <c r="C470" s="2"/>
    </row>
    <row r="471" spans="1:3" x14ac:dyDescent="0.2">
      <c r="A471" s="2" t="s">
        <v>107</v>
      </c>
      <c r="B471" s="1" t="s">
        <v>108</v>
      </c>
      <c r="C471" s="2" t="s">
        <v>148</v>
      </c>
    </row>
    <row r="472" spans="1:3" x14ac:dyDescent="0.2">
      <c r="A472" s="2"/>
      <c r="B472" s="1" t="s">
        <v>109</v>
      </c>
      <c r="C472" s="2"/>
    </row>
    <row r="473" spans="1:3" x14ac:dyDescent="0.2">
      <c r="A473" s="2" t="s">
        <v>110</v>
      </c>
      <c r="B473" s="1" t="s">
        <v>111</v>
      </c>
      <c r="C473" s="2" t="s">
        <v>148</v>
      </c>
    </row>
    <row r="474" spans="1:3" x14ac:dyDescent="0.2">
      <c r="A474" s="2"/>
      <c r="B474" s="1" t="s">
        <v>112</v>
      </c>
      <c r="C474" s="2"/>
    </row>
    <row r="475" spans="1:3" x14ac:dyDescent="0.2">
      <c r="A475" s="2" t="s">
        <v>575</v>
      </c>
      <c r="B475" s="1" t="s">
        <v>576</v>
      </c>
      <c r="C475" s="2" t="s">
        <v>148</v>
      </c>
    </row>
    <row r="476" spans="1:3" x14ac:dyDescent="0.2">
      <c r="A476" s="2"/>
      <c r="B476" s="1" t="s">
        <v>101</v>
      </c>
      <c r="C476" s="2"/>
    </row>
    <row r="477" spans="1:3" x14ac:dyDescent="0.2">
      <c r="A477" s="2" t="s">
        <v>577</v>
      </c>
      <c r="B477" s="1" t="s">
        <v>578</v>
      </c>
      <c r="C477" s="2" t="s">
        <v>148</v>
      </c>
    </row>
    <row r="478" spans="1:3" x14ac:dyDescent="0.2">
      <c r="A478" s="2"/>
      <c r="B478" s="1" t="s">
        <v>163</v>
      </c>
      <c r="C478" s="2"/>
    </row>
    <row r="479" spans="1:3" x14ac:dyDescent="0.2">
      <c r="A479" s="2" t="s">
        <v>579</v>
      </c>
      <c r="B479" s="1" t="s">
        <v>580</v>
      </c>
      <c r="C479" s="2" t="s">
        <v>148</v>
      </c>
    </row>
    <row r="480" spans="1:3" x14ac:dyDescent="0.2">
      <c r="A480" s="2"/>
      <c r="B480" s="1" t="s">
        <v>280</v>
      </c>
      <c r="C480" s="2"/>
    </row>
    <row r="481" spans="1:3" x14ac:dyDescent="0.2">
      <c r="A481" s="2" t="s">
        <v>113</v>
      </c>
      <c r="B481" s="1" t="s">
        <v>114</v>
      </c>
      <c r="C481" s="2" t="s">
        <v>148</v>
      </c>
    </row>
    <row r="482" spans="1:3" x14ac:dyDescent="0.2">
      <c r="A482" s="2"/>
      <c r="B482" s="1" t="s">
        <v>115</v>
      </c>
      <c r="C482" s="2"/>
    </row>
    <row r="483" spans="1:3" x14ac:dyDescent="0.2">
      <c r="A483" s="2" t="s">
        <v>581</v>
      </c>
      <c r="B483" s="1" t="s">
        <v>582</v>
      </c>
      <c r="C483" s="2" t="s">
        <v>148</v>
      </c>
    </row>
    <row r="484" spans="1:3" x14ac:dyDescent="0.2">
      <c r="A484" s="2"/>
      <c r="B484" s="1" t="s">
        <v>62</v>
      </c>
      <c r="C484" s="2"/>
    </row>
    <row r="485" spans="1:3" x14ac:dyDescent="0.2">
      <c r="A485" s="2" t="s">
        <v>583</v>
      </c>
      <c r="B485" s="1" t="s">
        <v>584</v>
      </c>
      <c r="C485" s="2" t="s">
        <v>148</v>
      </c>
    </row>
    <row r="486" spans="1:3" x14ac:dyDescent="0.2">
      <c r="A486" s="2"/>
      <c r="B486" s="1" t="s">
        <v>31</v>
      </c>
      <c r="C486" s="2"/>
    </row>
    <row r="487" spans="1:3" x14ac:dyDescent="0.2">
      <c r="A487" s="2" t="s">
        <v>116</v>
      </c>
      <c r="B487" s="1" t="s">
        <v>117</v>
      </c>
      <c r="C487" s="2" t="s">
        <v>148</v>
      </c>
    </row>
    <row r="488" spans="1:3" x14ac:dyDescent="0.2">
      <c r="A488" s="2"/>
      <c r="B488" s="1" t="s">
        <v>98</v>
      </c>
      <c r="C488" s="2"/>
    </row>
    <row r="489" spans="1:3" x14ac:dyDescent="0.2">
      <c r="A489" s="2" t="s">
        <v>585</v>
      </c>
      <c r="B489" s="1" t="s">
        <v>586</v>
      </c>
      <c r="C489" s="2" t="s">
        <v>148</v>
      </c>
    </row>
    <row r="490" spans="1:3" x14ac:dyDescent="0.2">
      <c r="A490" s="2"/>
      <c r="B490" s="1" t="s">
        <v>449</v>
      </c>
      <c r="C490" s="2"/>
    </row>
    <row r="491" spans="1:3" x14ac:dyDescent="0.2">
      <c r="A491" s="2" t="s">
        <v>587</v>
      </c>
      <c r="B491" s="1" t="s">
        <v>588</v>
      </c>
      <c r="C491" s="2" t="s">
        <v>148</v>
      </c>
    </row>
    <row r="492" spans="1:3" x14ac:dyDescent="0.2">
      <c r="A492" s="2"/>
      <c r="B492" s="1" t="s">
        <v>419</v>
      </c>
      <c r="C492" s="2"/>
    </row>
    <row r="493" spans="1:3" x14ac:dyDescent="0.2">
      <c r="A493" s="2" t="s">
        <v>589</v>
      </c>
      <c r="B493" s="1" t="s">
        <v>590</v>
      </c>
      <c r="C493" s="2" t="s">
        <v>148</v>
      </c>
    </row>
    <row r="494" spans="1:3" x14ac:dyDescent="0.2">
      <c r="A494" s="2"/>
      <c r="B494" s="1" t="s">
        <v>31</v>
      </c>
      <c r="C494" s="2"/>
    </row>
    <row r="495" spans="1:3" x14ac:dyDescent="0.2">
      <c r="A495" s="2" t="s">
        <v>591</v>
      </c>
      <c r="B495" s="1" t="s">
        <v>592</v>
      </c>
      <c r="C495" s="2" t="s">
        <v>148</v>
      </c>
    </row>
    <row r="496" spans="1:3" x14ac:dyDescent="0.2">
      <c r="A496" s="2"/>
      <c r="B496" s="1" t="s">
        <v>216</v>
      </c>
      <c r="C496" s="2"/>
    </row>
    <row r="497" spans="1:3" x14ac:dyDescent="0.2">
      <c r="A497" s="2" t="s">
        <v>593</v>
      </c>
      <c r="B497" s="1" t="s">
        <v>594</v>
      </c>
      <c r="C497" s="2" t="s">
        <v>148</v>
      </c>
    </row>
    <row r="498" spans="1:3" x14ac:dyDescent="0.2">
      <c r="A498" s="2"/>
      <c r="B498" s="1" t="s">
        <v>595</v>
      </c>
      <c r="C498" s="2"/>
    </row>
    <row r="499" spans="1:3" x14ac:dyDescent="0.2">
      <c r="A499" s="2" t="s">
        <v>596</v>
      </c>
      <c r="B499" s="1" t="s">
        <v>597</v>
      </c>
      <c r="C499" s="2" t="s">
        <v>148</v>
      </c>
    </row>
    <row r="500" spans="1:3" x14ac:dyDescent="0.2">
      <c r="A500" s="2"/>
      <c r="B500" s="1" t="s">
        <v>227</v>
      </c>
      <c r="C500" s="2"/>
    </row>
    <row r="501" spans="1:3" x14ac:dyDescent="0.2">
      <c r="A501" s="2" t="s">
        <v>598</v>
      </c>
      <c r="B501" s="1" t="s">
        <v>599</v>
      </c>
      <c r="C501" s="2" t="s">
        <v>148</v>
      </c>
    </row>
    <row r="502" spans="1:3" x14ac:dyDescent="0.2">
      <c r="A502" s="2"/>
      <c r="B502" s="1" t="s">
        <v>77</v>
      </c>
      <c r="C502" s="2"/>
    </row>
    <row r="503" spans="1:3" x14ac:dyDescent="0.2">
      <c r="A503" s="2" t="s">
        <v>118</v>
      </c>
      <c r="B503" s="1" t="s">
        <v>119</v>
      </c>
      <c r="C503" s="2" t="s">
        <v>148</v>
      </c>
    </row>
    <row r="504" spans="1:3" x14ac:dyDescent="0.2">
      <c r="A504" s="2"/>
      <c r="B504" s="1" t="s">
        <v>120</v>
      </c>
      <c r="C504" s="2"/>
    </row>
    <row r="505" spans="1:3" x14ac:dyDescent="0.2">
      <c r="A505" s="2" t="s">
        <v>121</v>
      </c>
      <c r="B505" s="1" t="s">
        <v>122</v>
      </c>
      <c r="C505" s="2" t="s">
        <v>148</v>
      </c>
    </row>
    <row r="506" spans="1:3" x14ac:dyDescent="0.2">
      <c r="A506" s="2"/>
      <c r="B506" s="1" t="s">
        <v>120</v>
      </c>
      <c r="C506" s="2"/>
    </row>
    <row r="507" spans="1:3" x14ac:dyDescent="0.2">
      <c r="A507" s="2" t="s">
        <v>600</v>
      </c>
      <c r="B507" s="1" t="s">
        <v>601</v>
      </c>
      <c r="C507" s="2" t="s">
        <v>148</v>
      </c>
    </row>
    <row r="508" spans="1:3" x14ac:dyDescent="0.2">
      <c r="A508" s="2"/>
      <c r="B508" s="1" t="s">
        <v>260</v>
      </c>
      <c r="C508" s="2"/>
    </row>
    <row r="509" spans="1:3" x14ac:dyDescent="0.2">
      <c r="A509" s="2" t="s">
        <v>602</v>
      </c>
      <c r="B509" s="1" t="s">
        <v>603</v>
      </c>
      <c r="C509" s="2" t="s">
        <v>148</v>
      </c>
    </row>
    <row r="510" spans="1:3" x14ac:dyDescent="0.2">
      <c r="A510" s="2"/>
      <c r="B510" s="1" t="s">
        <v>280</v>
      </c>
      <c r="C510" s="2"/>
    </row>
    <row r="511" spans="1:3" x14ac:dyDescent="0.2">
      <c r="A511" s="2" t="s">
        <v>604</v>
      </c>
      <c r="B511" s="1" t="s">
        <v>605</v>
      </c>
      <c r="C511" s="2" t="s">
        <v>148</v>
      </c>
    </row>
    <row r="512" spans="1:3" x14ac:dyDescent="0.2">
      <c r="A512" s="2"/>
      <c r="B512" s="1" t="s">
        <v>62</v>
      </c>
      <c r="C512" s="2"/>
    </row>
    <row r="513" spans="1:3" x14ac:dyDescent="0.2">
      <c r="A513" s="2" t="s">
        <v>606</v>
      </c>
      <c r="B513" s="1" t="s">
        <v>607</v>
      </c>
      <c r="C513" s="2" t="s">
        <v>148</v>
      </c>
    </row>
    <row r="514" spans="1:3" x14ac:dyDescent="0.2">
      <c r="A514" s="2"/>
      <c r="B514" s="1" t="s">
        <v>109</v>
      </c>
      <c r="C514" s="2"/>
    </row>
    <row r="515" spans="1:3" x14ac:dyDescent="0.2">
      <c r="A515" s="2" t="s">
        <v>608</v>
      </c>
      <c r="B515" s="1" t="s">
        <v>609</v>
      </c>
      <c r="C515" s="2" t="s">
        <v>148</v>
      </c>
    </row>
    <row r="516" spans="1:3" x14ac:dyDescent="0.2">
      <c r="A516" s="2"/>
      <c r="B516" s="1" t="s">
        <v>109</v>
      </c>
      <c r="C516" s="2"/>
    </row>
    <row r="517" spans="1:3" x14ac:dyDescent="0.2">
      <c r="A517" s="2" t="s">
        <v>610</v>
      </c>
      <c r="B517" s="1" t="s">
        <v>611</v>
      </c>
      <c r="C517" s="2" t="s">
        <v>148</v>
      </c>
    </row>
    <row r="518" spans="1:3" x14ac:dyDescent="0.2">
      <c r="A518" s="2"/>
      <c r="B518" s="1" t="s">
        <v>71</v>
      </c>
      <c r="C518" s="2"/>
    </row>
    <row r="519" spans="1:3" x14ac:dyDescent="0.2">
      <c r="A519" s="2" t="s">
        <v>612</v>
      </c>
      <c r="B519" s="1" t="s">
        <v>613</v>
      </c>
      <c r="C519" s="2" t="s">
        <v>148</v>
      </c>
    </row>
    <row r="520" spans="1:3" x14ac:dyDescent="0.2">
      <c r="A520" s="2"/>
      <c r="B520" s="1" t="s">
        <v>95</v>
      </c>
      <c r="C520" s="2"/>
    </row>
    <row r="521" spans="1:3" x14ac:dyDescent="0.2">
      <c r="A521" s="2" t="s">
        <v>614</v>
      </c>
      <c r="B521" s="1" t="s">
        <v>615</v>
      </c>
      <c r="C521" s="2" t="s">
        <v>148</v>
      </c>
    </row>
    <row r="522" spans="1:3" x14ac:dyDescent="0.2">
      <c r="A522" s="2"/>
      <c r="B522" s="1" t="s">
        <v>2</v>
      </c>
      <c r="C522" s="2"/>
    </row>
    <row r="523" spans="1:3" x14ac:dyDescent="0.2">
      <c r="A523" s="2" t="s">
        <v>616</v>
      </c>
      <c r="B523" s="1" t="s">
        <v>617</v>
      </c>
      <c r="C523" s="2" t="s">
        <v>148</v>
      </c>
    </row>
    <row r="524" spans="1:3" x14ac:dyDescent="0.2">
      <c r="A524" s="2"/>
      <c r="B524" s="1" t="s">
        <v>255</v>
      </c>
      <c r="C524" s="2"/>
    </row>
    <row r="525" spans="1:3" x14ac:dyDescent="0.2">
      <c r="A525" s="2" t="s">
        <v>123</v>
      </c>
      <c r="B525" s="1" t="s">
        <v>124</v>
      </c>
      <c r="C525" s="2" t="s">
        <v>148</v>
      </c>
    </row>
    <row r="526" spans="1:3" x14ac:dyDescent="0.2">
      <c r="A526" s="2"/>
      <c r="B526" s="1" t="s">
        <v>125</v>
      </c>
      <c r="C526" s="2"/>
    </row>
    <row r="527" spans="1:3" x14ac:dyDescent="0.2">
      <c r="A527" s="2" t="s">
        <v>618</v>
      </c>
      <c r="B527" s="1" t="s">
        <v>619</v>
      </c>
      <c r="C527" s="2" t="s">
        <v>148</v>
      </c>
    </row>
    <row r="528" spans="1:3" x14ac:dyDescent="0.2">
      <c r="A528" s="2"/>
      <c r="B528" s="1" t="s">
        <v>40</v>
      </c>
      <c r="C528" s="2"/>
    </row>
    <row r="529" spans="1:3" x14ac:dyDescent="0.2">
      <c r="A529" s="2" t="s">
        <v>620</v>
      </c>
      <c r="B529" s="1" t="s">
        <v>621</v>
      </c>
      <c r="C529" s="2" t="s">
        <v>148</v>
      </c>
    </row>
    <row r="530" spans="1:3" x14ac:dyDescent="0.2">
      <c r="A530" s="2"/>
      <c r="B530" s="1" t="s">
        <v>622</v>
      </c>
      <c r="C530" s="2"/>
    </row>
    <row r="531" spans="1:3" x14ac:dyDescent="0.2">
      <c r="A531" s="2" t="s">
        <v>126</v>
      </c>
      <c r="B531" s="1" t="s">
        <v>127</v>
      </c>
      <c r="C531" s="2" t="s">
        <v>148</v>
      </c>
    </row>
    <row r="532" spans="1:3" x14ac:dyDescent="0.2">
      <c r="A532" s="2"/>
      <c r="B532" s="1" t="s">
        <v>31</v>
      </c>
      <c r="C532" s="2"/>
    </row>
    <row r="533" spans="1:3" x14ac:dyDescent="0.2">
      <c r="A533" s="2" t="s">
        <v>623</v>
      </c>
      <c r="B533" s="1" t="s">
        <v>624</v>
      </c>
      <c r="C533" s="2" t="s">
        <v>148</v>
      </c>
    </row>
    <row r="534" spans="1:3" x14ac:dyDescent="0.2">
      <c r="A534" s="2"/>
      <c r="B534" s="1" t="s">
        <v>88</v>
      </c>
      <c r="C534" s="2"/>
    </row>
    <row r="535" spans="1:3" x14ac:dyDescent="0.2">
      <c r="A535" s="2" t="s">
        <v>625</v>
      </c>
      <c r="B535" s="1" t="s">
        <v>626</v>
      </c>
      <c r="C535" s="2" t="s">
        <v>148</v>
      </c>
    </row>
    <row r="536" spans="1:3" x14ac:dyDescent="0.2">
      <c r="A536" s="2"/>
      <c r="B536" s="1" t="s">
        <v>321</v>
      </c>
      <c r="C536" s="2"/>
    </row>
    <row r="537" spans="1:3" x14ac:dyDescent="0.2">
      <c r="A537" s="2" t="s">
        <v>128</v>
      </c>
      <c r="B537" s="1" t="s">
        <v>129</v>
      </c>
      <c r="C537" s="2" t="s">
        <v>148</v>
      </c>
    </row>
    <row r="538" spans="1:3" x14ac:dyDescent="0.2">
      <c r="A538" s="2"/>
      <c r="B538" s="1" t="s">
        <v>130</v>
      </c>
      <c r="C538" s="2"/>
    </row>
    <row r="539" spans="1:3" x14ac:dyDescent="0.2">
      <c r="A539" s="2" t="s">
        <v>627</v>
      </c>
      <c r="B539" s="1" t="s">
        <v>628</v>
      </c>
      <c r="C539" s="2" t="s">
        <v>148</v>
      </c>
    </row>
    <row r="540" spans="1:3" x14ac:dyDescent="0.2">
      <c r="A540" s="2"/>
      <c r="B540" s="1" t="s">
        <v>13</v>
      </c>
      <c r="C540" s="2"/>
    </row>
    <row r="541" spans="1:3" x14ac:dyDescent="0.2">
      <c r="A541" s="2" t="s">
        <v>131</v>
      </c>
      <c r="B541" s="1" t="s">
        <v>132</v>
      </c>
      <c r="C541" s="2" t="s">
        <v>148</v>
      </c>
    </row>
    <row r="542" spans="1:3" x14ac:dyDescent="0.2">
      <c r="A542" s="2"/>
      <c r="B542" s="1" t="s">
        <v>68</v>
      </c>
      <c r="C542" s="2"/>
    </row>
    <row r="543" spans="1:3" x14ac:dyDescent="0.2">
      <c r="A543" s="2" t="s">
        <v>629</v>
      </c>
      <c r="B543" s="1" t="s">
        <v>630</v>
      </c>
      <c r="C543" s="2" t="s">
        <v>148</v>
      </c>
    </row>
    <row r="544" spans="1:3" x14ac:dyDescent="0.2">
      <c r="A544" s="2"/>
      <c r="B544" s="1" t="s">
        <v>321</v>
      </c>
      <c r="C544" s="2"/>
    </row>
    <row r="545" spans="1:3" x14ac:dyDescent="0.2">
      <c r="A545" s="2" t="s">
        <v>631</v>
      </c>
      <c r="B545" s="1" t="s">
        <v>632</v>
      </c>
      <c r="C545" s="2" t="s">
        <v>148</v>
      </c>
    </row>
    <row r="546" spans="1:3" x14ac:dyDescent="0.2">
      <c r="A546" s="2"/>
      <c r="B546" s="1" t="s">
        <v>419</v>
      </c>
      <c r="C546" s="2"/>
    </row>
    <row r="547" spans="1:3" x14ac:dyDescent="0.2">
      <c r="A547" s="2" t="s">
        <v>633</v>
      </c>
      <c r="B547" s="1" t="s">
        <v>634</v>
      </c>
      <c r="C547" s="2" t="s">
        <v>148</v>
      </c>
    </row>
    <row r="548" spans="1:3" x14ac:dyDescent="0.2">
      <c r="A548" s="2"/>
      <c r="B548" s="1" t="s">
        <v>635</v>
      </c>
      <c r="C548" s="2"/>
    </row>
    <row r="549" spans="1:3" x14ac:dyDescent="0.2">
      <c r="A549" s="2" t="s">
        <v>133</v>
      </c>
      <c r="B549" s="1" t="s">
        <v>134</v>
      </c>
      <c r="C549" s="2" t="s">
        <v>148</v>
      </c>
    </row>
    <row r="550" spans="1:3" x14ac:dyDescent="0.2">
      <c r="A550" s="2"/>
      <c r="B550" s="1" t="s">
        <v>135</v>
      </c>
      <c r="C550" s="2"/>
    </row>
    <row r="551" spans="1:3" x14ac:dyDescent="0.2">
      <c r="A551" s="2" t="s">
        <v>136</v>
      </c>
      <c r="B551" s="1" t="s">
        <v>137</v>
      </c>
      <c r="C551" s="2" t="s">
        <v>148</v>
      </c>
    </row>
    <row r="552" spans="1:3" x14ac:dyDescent="0.2">
      <c r="A552" s="2"/>
      <c r="B552" s="1" t="s">
        <v>54</v>
      </c>
      <c r="C552" s="2"/>
    </row>
    <row r="553" spans="1:3" x14ac:dyDescent="0.2">
      <c r="A553" s="2" t="s">
        <v>636</v>
      </c>
      <c r="B553" s="1" t="s">
        <v>637</v>
      </c>
      <c r="C553" s="2" t="s">
        <v>148</v>
      </c>
    </row>
    <row r="554" spans="1:3" x14ac:dyDescent="0.2">
      <c r="A554" s="2"/>
      <c r="B554" s="1" t="s">
        <v>82</v>
      </c>
      <c r="C554" s="2"/>
    </row>
    <row r="555" spans="1:3" x14ac:dyDescent="0.2">
      <c r="A555" s="2" t="s">
        <v>138</v>
      </c>
      <c r="B555" s="1" t="s">
        <v>139</v>
      </c>
      <c r="C555" s="2" t="s">
        <v>148</v>
      </c>
    </row>
    <row r="556" spans="1:3" x14ac:dyDescent="0.2">
      <c r="A556" s="2"/>
      <c r="B556" s="1" t="s">
        <v>140</v>
      </c>
      <c r="C556" s="2"/>
    </row>
    <row r="557" spans="1:3" x14ac:dyDescent="0.2">
      <c r="A557" s="2" t="s">
        <v>638</v>
      </c>
      <c r="B557" s="1" t="s">
        <v>639</v>
      </c>
      <c r="C557" s="2" t="s">
        <v>148</v>
      </c>
    </row>
    <row r="558" spans="1:3" x14ac:dyDescent="0.2">
      <c r="A558" s="2"/>
      <c r="B558" s="1" t="s">
        <v>98</v>
      </c>
      <c r="C558" s="2"/>
    </row>
    <row r="559" spans="1:3" x14ac:dyDescent="0.2">
      <c r="A559" s="2" t="s">
        <v>640</v>
      </c>
      <c r="B559" s="1" t="s">
        <v>641</v>
      </c>
      <c r="C559" s="2" t="s">
        <v>148</v>
      </c>
    </row>
    <row r="560" spans="1:3" x14ac:dyDescent="0.2">
      <c r="A560" s="2"/>
      <c r="B560" s="1" t="s">
        <v>642</v>
      </c>
      <c r="C560" s="2"/>
    </row>
    <row r="561" spans="1:3" x14ac:dyDescent="0.2">
      <c r="A561" s="2" t="s">
        <v>643</v>
      </c>
      <c r="B561" s="1" t="s">
        <v>644</v>
      </c>
      <c r="C561" s="2" t="s">
        <v>148</v>
      </c>
    </row>
    <row r="562" spans="1:3" x14ac:dyDescent="0.2">
      <c r="A562" s="2"/>
      <c r="B562" s="1" t="s">
        <v>120</v>
      </c>
      <c r="C562" s="2"/>
    </row>
    <row r="563" spans="1:3" x14ac:dyDescent="0.2">
      <c r="A563" s="2" t="s">
        <v>645</v>
      </c>
      <c r="B563" s="1" t="s">
        <v>646</v>
      </c>
      <c r="C563" s="2" t="s">
        <v>148</v>
      </c>
    </row>
    <row r="564" spans="1:3" x14ac:dyDescent="0.2">
      <c r="A564" s="2"/>
      <c r="B564" s="1" t="s">
        <v>95</v>
      </c>
      <c r="C564" s="2"/>
    </row>
    <row r="565" spans="1:3" x14ac:dyDescent="0.2">
      <c r="A565" s="2" t="s">
        <v>647</v>
      </c>
      <c r="B565" s="1" t="s">
        <v>648</v>
      </c>
      <c r="C565" s="2" t="s">
        <v>148</v>
      </c>
    </row>
    <row r="566" spans="1:3" x14ac:dyDescent="0.2">
      <c r="A566" s="2"/>
      <c r="B566" s="1" t="s">
        <v>82</v>
      </c>
      <c r="C566" s="2"/>
    </row>
    <row r="567" spans="1:3" x14ac:dyDescent="0.2">
      <c r="A567" s="2" t="s">
        <v>649</v>
      </c>
      <c r="B567" s="1" t="s">
        <v>650</v>
      </c>
      <c r="C567" s="2" t="s">
        <v>148</v>
      </c>
    </row>
    <row r="568" spans="1:3" x14ac:dyDescent="0.2">
      <c r="A568" s="2"/>
      <c r="B568" s="1" t="s">
        <v>54</v>
      </c>
      <c r="C568" s="2"/>
    </row>
    <row r="569" spans="1:3" x14ac:dyDescent="0.2">
      <c r="A569" s="2" t="s">
        <v>651</v>
      </c>
      <c r="B569" s="1" t="s">
        <v>652</v>
      </c>
      <c r="C569" s="2" t="s">
        <v>148</v>
      </c>
    </row>
    <row r="570" spans="1:3" x14ac:dyDescent="0.2">
      <c r="A570" s="2"/>
      <c r="B570" s="1" t="s">
        <v>71</v>
      </c>
      <c r="C570" s="2"/>
    </row>
    <row r="571" spans="1:3" x14ac:dyDescent="0.2">
      <c r="A571" s="2" t="s">
        <v>653</v>
      </c>
      <c r="B571" s="1" t="s">
        <v>654</v>
      </c>
      <c r="C571" s="2" t="s">
        <v>148</v>
      </c>
    </row>
    <row r="572" spans="1:3" x14ac:dyDescent="0.2">
      <c r="A572" s="2"/>
      <c r="B572" s="1" t="s">
        <v>16</v>
      </c>
      <c r="C572" s="2"/>
    </row>
    <row r="573" spans="1:3" x14ac:dyDescent="0.2">
      <c r="A573" s="2" t="s">
        <v>655</v>
      </c>
      <c r="B573" s="1" t="s">
        <v>656</v>
      </c>
      <c r="C573" s="2" t="s">
        <v>148</v>
      </c>
    </row>
    <row r="574" spans="1:3" x14ac:dyDescent="0.2">
      <c r="A574" s="2"/>
      <c r="B574" s="1" t="s">
        <v>48</v>
      </c>
      <c r="C574" s="2"/>
    </row>
    <row r="575" spans="1:3" x14ac:dyDescent="0.2">
      <c r="A575" s="2" t="s">
        <v>657</v>
      </c>
      <c r="B575" s="1" t="s">
        <v>658</v>
      </c>
      <c r="C575" s="2" t="s">
        <v>148</v>
      </c>
    </row>
    <row r="576" spans="1:3" x14ac:dyDescent="0.2">
      <c r="A576" s="2"/>
      <c r="B576" s="1" t="s">
        <v>109</v>
      </c>
      <c r="C576" s="2"/>
    </row>
    <row r="577" spans="1:3" x14ac:dyDescent="0.2">
      <c r="A577" s="2" t="s">
        <v>659</v>
      </c>
      <c r="B577" s="1" t="s">
        <v>660</v>
      </c>
      <c r="C577" s="2" t="s">
        <v>148</v>
      </c>
    </row>
    <row r="578" spans="1:3" x14ac:dyDescent="0.2">
      <c r="A578" s="2"/>
      <c r="B578" s="1" t="s">
        <v>289</v>
      </c>
      <c r="C578" s="2"/>
    </row>
    <row r="579" spans="1:3" x14ac:dyDescent="0.2">
      <c r="A579" s="2" t="s">
        <v>141</v>
      </c>
      <c r="B579" s="1" t="s">
        <v>142</v>
      </c>
      <c r="C579" s="2" t="s">
        <v>148</v>
      </c>
    </row>
    <row r="580" spans="1:3" x14ac:dyDescent="0.2">
      <c r="A580" s="2"/>
      <c r="B580" s="1" t="s">
        <v>143</v>
      </c>
      <c r="C580" s="2"/>
    </row>
    <row r="581" spans="1:3" x14ac:dyDescent="0.2">
      <c r="A581" s="2" t="s">
        <v>661</v>
      </c>
      <c r="B581" s="1" t="s">
        <v>662</v>
      </c>
      <c r="C581" s="2" t="s">
        <v>148</v>
      </c>
    </row>
    <row r="582" spans="1:3" x14ac:dyDescent="0.2">
      <c r="A582" s="2"/>
      <c r="B582" s="1" t="s">
        <v>130</v>
      </c>
      <c r="C582" s="2"/>
    </row>
    <row r="583" spans="1:3" x14ac:dyDescent="0.2">
      <c r="A583" s="2" t="s">
        <v>663</v>
      </c>
      <c r="B583" s="1" t="s">
        <v>664</v>
      </c>
      <c r="C583" s="2" t="s">
        <v>148</v>
      </c>
    </row>
    <row r="584" spans="1:3" x14ac:dyDescent="0.2">
      <c r="A584" s="2"/>
      <c r="B584" s="1" t="s">
        <v>216</v>
      </c>
      <c r="C584" s="2"/>
    </row>
    <row r="585" spans="1:3" x14ac:dyDescent="0.2">
      <c r="A585" s="2" t="s">
        <v>665</v>
      </c>
      <c r="B585" s="1" t="s">
        <v>666</v>
      </c>
      <c r="C585" s="2" t="s">
        <v>148</v>
      </c>
    </row>
    <row r="586" spans="1:3" x14ac:dyDescent="0.2">
      <c r="A586" s="2"/>
      <c r="B586" s="1" t="s">
        <v>143</v>
      </c>
      <c r="C586" s="2"/>
    </row>
    <row r="587" spans="1:3" x14ac:dyDescent="0.2">
      <c r="A587" s="2" t="s">
        <v>667</v>
      </c>
      <c r="B587" s="1" t="s">
        <v>668</v>
      </c>
      <c r="C587" s="2" t="s">
        <v>148</v>
      </c>
    </row>
    <row r="588" spans="1:3" x14ac:dyDescent="0.2">
      <c r="A588" s="2"/>
      <c r="B588" s="1" t="s">
        <v>120</v>
      </c>
      <c r="C588" s="2"/>
    </row>
    <row r="589" spans="1:3" x14ac:dyDescent="0.2">
      <c r="A589" s="2" t="s">
        <v>144</v>
      </c>
      <c r="B589" s="1" t="s">
        <v>145</v>
      </c>
      <c r="C589" s="2" t="s">
        <v>148</v>
      </c>
    </row>
    <row r="590" spans="1:3" x14ac:dyDescent="0.2">
      <c r="A590" s="2"/>
      <c r="B590" s="1" t="s">
        <v>143</v>
      </c>
      <c r="C590" s="2"/>
    </row>
    <row r="591" spans="1:3" x14ac:dyDescent="0.2">
      <c r="A591" s="2" t="s">
        <v>669</v>
      </c>
      <c r="B591" s="1" t="s">
        <v>670</v>
      </c>
      <c r="C591" s="2" t="s">
        <v>148</v>
      </c>
    </row>
    <row r="592" spans="1:3" x14ac:dyDescent="0.2">
      <c r="A592" s="2"/>
      <c r="B592" s="1" t="s">
        <v>54</v>
      </c>
      <c r="C592" s="2"/>
    </row>
    <row r="593" spans="1:3" x14ac:dyDescent="0.2">
      <c r="A593" s="2" t="s">
        <v>671</v>
      </c>
      <c r="B593" s="1" t="s">
        <v>672</v>
      </c>
      <c r="C593" s="2" t="s">
        <v>148</v>
      </c>
    </row>
    <row r="594" spans="1:3" x14ac:dyDescent="0.2">
      <c r="A594" s="2"/>
      <c r="B594" s="1" t="s">
        <v>130</v>
      </c>
      <c r="C594" s="2"/>
    </row>
    <row r="595" spans="1:3" x14ac:dyDescent="0.2">
      <c r="A595" s="2" t="s">
        <v>673</v>
      </c>
      <c r="B595" s="1" t="s">
        <v>674</v>
      </c>
      <c r="C595" s="2" t="s">
        <v>148</v>
      </c>
    </row>
    <row r="596" spans="1:3" x14ac:dyDescent="0.2">
      <c r="A596" s="2"/>
      <c r="B596" s="1" t="s">
        <v>240</v>
      </c>
      <c r="C596" s="2"/>
    </row>
    <row r="597" spans="1:3" x14ac:dyDescent="0.2">
      <c r="A597" s="2" t="s">
        <v>675</v>
      </c>
      <c r="B597" s="1" t="s">
        <v>676</v>
      </c>
      <c r="C597" s="2" t="s">
        <v>148</v>
      </c>
    </row>
    <row r="598" spans="1:3" x14ac:dyDescent="0.2">
      <c r="A598" s="2"/>
      <c r="B598" s="1" t="s">
        <v>77</v>
      </c>
      <c r="C598" s="2"/>
    </row>
    <row r="599" spans="1:3" x14ac:dyDescent="0.2">
      <c r="A599" s="2" t="s">
        <v>677</v>
      </c>
      <c r="B599" s="1" t="s">
        <v>678</v>
      </c>
      <c r="C599" s="2" t="s">
        <v>148</v>
      </c>
    </row>
    <row r="600" spans="1:3" x14ac:dyDescent="0.2">
      <c r="A600" s="2"/>
      <c r="B600" s="1" t="s">
        <v>22</v>
      </c>
      <c r="C600" s="2"/>
    </row>
    <row r="601" spans="1:3" x14ac:dyDescent="0.2">
      <c r="A601" s="2" t="s">
        <v>679</v>
      </c>
      <c r="B601" s="1" t="s">
        <v>680</v>
      </c>
      <c r="C601" s="2" t="s">
        <v>148</v>
      </c>
    </row>
    <row r="602" spans="1:3" x14ac:dyDescent="0.2">
      <c r="A602" s="2"/>
      <c r="B602" s="1" t="s">
        <v>143</v>
      </c>
      <c r="C602" s="2"/>
    </row>
    <row r="603" spans="1:3" x14ac:dyDescent="0.2">
      <c r="A603" s="2" t="s">
        <v>681</v>
      </c>
      <c r="B603" s="1" t="s">
        <v>682</v>
      </c>
      <c r="C603" s="2" t="s">
        <v>148</v>
      </c>
    </row>
    <row r="604" spans="1:3" x14ac:dyDescent="0.2">
      <c r="A604" s="2"/>
      <c r="B604" s="1" t="s">
        <v>45</v>
      </c>
      <c r="C6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earlyVoting</vt:lpstr>
      <vt:lpstr>electionDay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2022-10-25T18:35:51Z</dcterms:created>
  <dcterms:modified xsi:type="dcterms:W3CDTF">2022-10-25T20:17:00Z</dcterms:modified>
</cp:coreProperties>
</file>