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in" sheetId="1" r:id="rId1"/>
    <sheet name="AA" sheetId="3" r:id="rId2"/>
    <sheet name="Vault" sheetId="8" r:id="rId3"/>
    <sheet name="Bars" sheetId="10" r:id="rId4"/>
    <sheet name="Beam" sheetId="13" r:id="rId5"/>
    <sheet name="Floor" sheetId="12" r:id="rId6"/>
    <sheet name="Team" sheetId="14" r:id="rId7"/>
  </sheets>
  <calcPr calcId="145621"/>
</workbook>
</file>

<file path=xl/calcChain.xml><?xml version="1.0" encoding="utf-8"?>
<calcChain xmlns="http://schemas.openxmlformats.org/spreadsheetml/2006/main">
  <c r="B7" i="14" l="1"/>
  <c r="B6" i="14"/>
  <c r="B5" i="14"/>
  <c r="B4" i="14"/>
  <c r="B3" i="14"/>
  <c r="G46" i="1"/>
  <c r="G39" i="1"/>
  <c r="D39" i="1"/>
  <c r="E39" i="1"/>
  <c r="F39" i="1"/>
  <c r="C39" i="1"/>
  <c r="G30" i="1"/>
  <c r="D24" i="1"/>
  <c r="E24" i="1"/>
  <c r="F24" i="1"/>
  <c r="C24" i="1"/>
  <c r="G12" i="1"/>
  <c r="D12" i="1"/>
  <c r="E12" i="1"/>
  <c r="F12" i="1"/>
  <c r="C12" i="1"/>
  <c r="G24" i="1" l="1"/>
  <c r="G18" i="3"/>
  <c r="G25" i="3"/>
  <c r="G24" i="3"/>
  <c r="G12" i="3"/>
  <c r="G22" i="3"/>
  <c r="G32" i="3"/>
  <c r="G31" i="3"/>
  <c r="G14" i="3"/>
  <c r="G17" i="3"/>
  <c r="G16" i="3"/>
  <c r="G7" i="3"/>
  <c r="G30" i="3"/>
  <c r="G15" i="3"/>
  <c r="G13" i="3"/>
  <c r="G29" i="3"/>
  <c r="G28" i="3"/>
  <c r="G27" i="3"/>
  <c r="G26" i="3"/>
  <c r="G19" i="3"/>
  <c r="G23" i="3"/>
  <c r="G20" i="3"/>
  <c r="G3" i="3"/>
  <c r="G6" i="3"/>
  <c r="G21" i="3"/>
  <c r="G10" i="3"/>
  <c r="G9" i="3"/>
  <c r="G8" i="3"/>
  <c r="G5" i="3"/>
  <c r="G11" i="3"/>
  <c r="G2" i="3"/>
  <c r="G4" i="3"/>
  <c r="F46" i="1"/>
  <c r="D46" i="1"/>
  <c r="E46" i="1"/>
  <c r="C46" i="1"/>
  <c r="D30" i="1"/>
  <c r="E30" i="1"/>
  <c r="F30" i="1"/>
  <c r="C30" i="1"/>
  <c r="G20" i="1"/>
  <c r="G21" i="1"/>
  <c r="G37" i="1"/>
  <c r="G45" i="1"/>
  <c r="G29" i="1"/>
  <c r="G22" i="1"/>
  <c r="G23" i="1"/>
  <c r="G38" i="1"/>
  <c r="G44" i="1"/>
  <c r="G43" i="1"/>
  <c r="G49" i="1"/>
  <c r="G5" i="1"/>
  <c r="G33" i="1"/>
  <c r="G15" i="1"/>
  <c r="G16" i="1"/>
  <c r="G34" i="1"/>
  <c r="G6" i="1"/>
  <c r="G17" i="1"/>
  <c r="G7" i="1"/>
  <c r="G42" i="1"/>
  <c r="G27" i="1"/>
  <c r="G28" i="1"/>
  <c r="G18" i="1"/>
  <c r="G35" i="1"/>
  <c r="G19" i="1"/>
  <c r="G8" i="1"/>
  <c r="G9" i="1"/>
  <c r="G10" i="1"/>
  <c r="G36" i="1"/>
  <c r="G11" i="1"/>
  <c r="G4" i="1"/>
</calcChain>
</file>

<file path=xl/sharedStrings.xml><?xml version="1.0" encoding="utf-8"?>
<sst xmlns="http://schemas.openxmlformats.org/spreadsheetml/2006/main" count="420" uniqueCount="52">
  <si>
    <t>Name</t>
  </si>
  <si>
    <t>School</t>
  </si>
  <si>
    <t>FX</t>
  </si>
  <si>
    <t>VT</t>
  </si>
  <si>
    <t>UB</t>
  </si>
  <si>
    <t>BB</t>
  </si>
  <si>
    <t>AA</t>
  </si>
  <si>
    <t>Sarah Thomas</t>
  </si>
  <si>
    <t>Emily Winston</t>
  </si>
  <si>
    <t>Whitney Franklin</t>
  </si>
  <si>
    <t>Kelsey Rangel</t>
  </si>
  <si>
    <t>Kristan Sackey</t>
  </si>
  <si>
    <t>Rachel Zarosky</t>
  </si>
  <si>
    <t>Meagan Womack</t>
  </si>
  <si>
    <t>Cory Ortiz</t>
  </si>
  <si>
    <t>Molly Stuckey</t>
  </si>
  <si>
    <t>Jennifer Meneely</t>
  </si>
  <si>
    <t>Robin Seiffert</t>
  </si>
  <si>
    <t>Ashlyn Stevens</t>
  </si>
  <si>
    <t>Desirae Dalton</t>
  </si>
  <si>
    <t>Bridget Owens</t>
  </si>
  <si>
    <t>Jade Pacillas</t>
  </si>
  <si>
    <t>Haley Sparks</t>
  </si>
  <si>
    <t>Hannah Van Meter</t>
  </si>
  <si>
    <t>Katie Alldredge</t>
  </si>
  <si>
    <t>Sarah Williams</t>
  </si>
  <si>
    <t>Nicole Newman</t>
  </si>
  <si>
    <t>A&amp;M</t>
  </si>
  <si>
    <t>UT</t>
  </si>
  <si>
    <t>Tech</t>
  </si>
  <si>
    <t>UTD</t>
  </si>
  <si>
    <t>TX State</t>
  </si>
  <si>
    <t>Carrani Sanders</t>
  </si>
  <si>
    <t>Kystal Haynes</t>
  </si>
  <si>
    <t>Megan Michon</t>
  </si>
  <si>
    <t>Amanda Swetman</t>
  </si>
  <si>
    <t>Megan Timmons</t>
  </si>
  <si>
    <t>Kaitlyn Wilson</t>
  </si>
  <si>
    <t>Ashley Allen</t>
  </si>
  <si>
    <t>Ellie Gomez</t>
  </si>
  <si>
    <t>Shannon Bell</t>
  </si>
  <si>
    <t>Kayla Garcia</t>
  </si>
  <si>
    <t>Brianna Villareal</t>
  </si>
  <si>
    <t>DMC</t>
  </si>
  <si>
    <t>Texas A&amp;M</t>
  </si>
  <si>
    <t>Texas Tech</t>
  </si>
  <si>
    <t>Texas State</t>
  </si>
  <si>
    <t>Univ of Texas</t>
  </si>
  <si>
    <t>UT Dallas</t>
  </si>
  <si>
    <t>Individual Competitors</t>
  </si>
  <si>
    <t>Score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</si>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</sst>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/>
  </sheetViews>
  <sheetFormatPr defaultRowHeight="15" x14ac:dyDescent="0.25"/>
  <cols>
    <col min="1" max="1" width="27" customWidth="1"/>
    <col min="2" max="2" width="11.285156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 t="s">
        <v>44</v>
      </c>
      <c r="B3" s="1"/>
      <c r="C3" s="1"/>
      <c r="D3" s="1"/>
      <c r="E3" s="1"/>
      <c r="F3" s="1"/>
      <c r="G3" s="1"/>
    </row>
    <row r="4" spans="1:7" x14ac:dyDescent="0.25">
      <c r="A4" s="2" t="s">
        <v>7</v>
      </c>
      <c r="B4" s="2" t="s">
        <v>27</v>
      </c>
      <c r="C4" s="2">
        <v>9.1999999999999993</v>
      </c>
      <c r="D4" s="2">
        <v>8.77</v>
      </c>
      <c r="E4" s="2">
        <v>9.3000000000000007</v>
      </c>
      <c r="F4" s="2">
        <v>9.4499999999999993</v>
      </c>
      <c r="G4" s="2">
        <f t="shared" ref="G4:G11" si="0">SUM(C4:F4)</f>
        <v>36.72</v>
      </c>
    </row>
    <row r="5" spans="1:7" x14ac:dyDescent="0.25">
      <c r="A5" s="2" t="s">
        <v>8</v>
      </c>
      <c r="B5" s="2" t="s">
        <v>27</v>
      </c>
      <c r="C5" s="2">
        <v>9.3000000000000007</v>
      </c>
      <c r="D5" s="2">
        <v>8.3000000000000007</v>
      </c>
      <c r="E5" s="2">
        <v>9</v>
      </c>
      <c r="F5" s="2">
        <v>9.6999999999999993</v>
      </c>
      <c r="G5" s="2">
        <f t="shared" si="0"/>
        <v>36.299999999999997</v>
      </c>
    </row>
    <row r="6" spans="1:7" x14ac:dyDescent="0.25">
      <c r="A6" s="2" t="s">
        <v>13</v>
      </c>
      <c r="B6" s="2" t="s">
        <v>27</v>
      </c>
      <c r="C6" s="2">
        <v>8.3000000000000007</v>
      </c>
      <c r="D6" s="2">
        <v>6.3</v>
      </c>
      <c r="E6" s="2">
        <v>7.9</v>
      </c>
      <c r="F6" s="2">
        <v>8.5</v>
      </c>
      <c r="G6" s="2">
        <f t="shared" si="0"/>
        <v>31</v>
      </c>
    </row>
    <row r="7" spans="1:7" x14ac:dyDescent="0.25">
      <c r="A7" s="2" t="s">
        <v>15</v>
      </c>
      <c r="B7" s="2" t="s">
        <v>27</v>
      </c>
      <c r="C7" s="2">
        <v>9.1</v>
      </c>
      <c r="D7" s="2">
        <v>8</v>
      </c>
      <c r="E7" s="2"/>
      <c r="F7" s="2">
        <v>9.4499999999999993</v>
      </c>
      <c r="G7" s="2">
        <f t="shared" si="0"/>
        <v>26.55</v>
      </c>
    </row>
    <row r="8" spans="1:7" x14ac:dyDescent="0.25">
      <c r="A8" s="2" t="s">
        <v>22</v>
      </c>
      <c r="B8" s="2" t="s">
        <v>27</v>
      </c>
      <c r="C8" s="2">
        <v>8.6</v>
      </c>
      <c r="D8" s="2"/>
      <c r="E8" s="2">
        <v>8.6999999999999993</v>
      </c>
      <c r="F8" s="2"/>
      <c r="G8" s="2">
        <f t="shared" si="0"/>
        <v>17.299999999999997</v>
      </c>
    </row>
    <row r="9" spans="1:7" x14ac:dyDescent="0.25">
      <c r="A9" s="2" t="s">
        <v>23</v>
      </c>
      <c r="B9" s="2" t="s">
        <v>27</v>
      </c>
      <c r="C9" s="2">
        <v>8.6</v>
      </c>
      <c r="D9" s="2"/>
      <c r="E9" s="2">
        <v>8.6999999999999993</v>
      </c>
      <c r="F9" s="2"/>
      <c r="G9" s="2">
        <f t="shared" si="0"/>
        <v>17.299999999999997</v>
      </c>
    </row>
    <row r="10" spans="1:7" x14ac:dyDescent="0.25">
      <c r="A10" s="2" t="s">
        <v>24</v>
      </c>
      <c r="B10" s="2" t="s">
        <v>27</v>
      </c>
      <c r="C10" s="2">
        <v>8.4</v>
      </c>
      <c r="D10" s="2"/>
      <c r="E10" s="2">
        <v>8.4</v>
      </c>
      <c r="F10" s="2"/>
      <c r="G10" s="2">
        <f t="shared" si="0"/>
        <v>16.8</v>
      </c>
    </row>
    <row r="11" spans="1:7" x14ac:dyDescent="0.25">
      <c r="A11" s="2" t="s">
        <v>26</v>
      </c>
      <c r="B11" s="2" t="s">
        <v>27</v>
      </c>
      <c r="C11" s="2">
        <v>7.7</v>
      </c>
      <c r="D11" s="2"/>
      <c r="E11" s="2">
        <v>8.1999999999999993</v>
      </c>
      <c r="F11" s="2"/>
      <c r="G11" s="2">
        <f t="shared" si="0"/>
        <v>15.899999999999999</v>
      </c>
    </row>
    <row r="12" spans="1:7" x14ac:dyDescent="0.25">
      <c r="A12" s="2"/>
      <c r="B12" s="2" t="s">
        <v>51</v>
      </c>
      <c r="C12" s="2">
        <f>SUM(LARGE(C4:C11,{1,2,3,4}))</f>
        <v>36.200000000000003</v>
      </c>
      <c r="D12" s="2">
        <f>SUM(LARGE(D4:D11,{1,2,3,4}))</f>
        <v>31.37</v>
      </c>
      <c r="E12" s="2">
        <f>SUM(LARGE(E4:E11,{1,2,3,4}))</f>
        <v>35.700000000000003</v>
      </c>
      <c r="F12" s="2">
        <f>SUM(LARGE(F4:F11,{1,2,3,4}))</f>
        <v>37.099999999999994</v>
      </c>
      <c r="G12" s="2">
        <f>SUM(C12:F12)</f>
        <v>140.37</v>
      </c>
    </row>
    <row r="14" spans="1:7" x14ac:dyDescent="0.25">
      <c r="A14" s="1" t="s">
        <v>45</v>
      </c>
    </row>
    <row r="15" spans="1:7" x14ac:dyDescent="0.25">
      <c r="A15" s="3" t="s">
        <v>10</v>
      </c>
      <c r="B15" s="3" t="s">
        <v>29</v>
      </c>
      <c r="C15" s="3">
        <v>9.1</v>
      </c>
      <c r="D15" s="3">
        <v>6.7</v>
      </c>
      <c r="E15" s="3">
        <v>8.3000000000000007</v>
      </c>
      <c r="F15" s="3">
        <v>9.1</v>
      </c>
      <c r="G15" s="3">
        <f t="shared" ref="G15:G23" si="1">SUM(C15:F15)</f>
        <v>33.200000000000003</v>
      </c>
    </row>
    <row r="16" spans="1:7" x14ac:dyDescent="0.25">
      <c r="A16" s="3" t="s">
        <v>11</v>
      </c>
      <c r="B16" s="3" t="s">
        <v>29</v>
      </c>
      <c r="C16" s="3">
        <v>9.3000000000000007</v>
      </c>
      <c r="D16" s="3">
        <v>5.6</v>
      </c>
      <c r="E16" s="3">
        <v>8</v>
      </c>
      <c r="F16" s="3">
        <v>9.5500000000000007</v>
      </c>
      <c r="G16" s="3">
        <f t="shared" si="1"/>
        <v>32.450000000000003</v>
      </c>
    </row>
    <row r="17" spans="1:7" x14ac:dyDescent="0.25">
      <c r="A17" s="3" t="s">
        <v>14</v>
      </c>
      <c r="B17" s="3" t="s">
        <v>29</v>
      </c>
      <c r="C17" s="3">
        <v>7.8</v>
      </c>
      <c r="D17" s="3">
        <v>6.2</v>
      </c>
      <c r="E17" s="3">
        <v>6.7</v>
      </c>
      <c r="F17" s="3">
        <v>8.6</v>
      </c>
      <c r="G17" s="3">
        <f t="shared" si="1"/>
        <v>29.299999999999997</v>
      </c>
    </row>
    <row r="18" spans="1:7" x14ac:dyDescent="0.25">
      <c r="A18" s="3" t="s">
        <v>19</v>
      </c>
      <c r="B18" s="3" t="s">
        <v>29</v>
      </c>
      <c r="C18" s="3">
        <v>7.4</v>
      </c>
      <c r="D18" s="3"/>
      <c r="E18" s="3">
        <v>5.0999999999999996</v>
      </c>
      <c r="F18" s="3">
        <v>7</v>
      </c>
      <c r="G18" s="3">
        <f t="shared" si="1"/>
        <v>19.5</v>
      </c>
    </row>
    <row r="19" spans="1:7" x14ac:dyDescent="0.25">
      <c r="A19" s="3" t="s">
        <v>21</v>
      </c>
      <c r="B19" s="3" t="s">
        <v>29</v>
      </c>
      <c r="C19" s="3">
        <v>7.9</v>
      </c>
      <c r="D19" s="3">
        <v>4.8</v>
      </c>
      <c r="E19" s="3"/>
      <c r="F19" s="3">
        <v>5</v>
      </c>
      <c r="G19" s="3">
        <f t="shared" si="1"/>
        <v>17.7</v>
      </c>
    </row>
    <row r="20" spans="1:7" x14ac:dyDescent="0.25">
      <c r="A20" s="3" t="s">
        <v>35</v>
      </c>
      <c r="B20" s="3" t="s">
        <v>29</v>
      </c>
      <c r="C20" s="3"/>
      <c r="D20" s="3">
        <v>4.0999999999999996</v>
      </c>
      <c r="E20" s="3">
        <v>6.1</v>
      </c>
      <c r="F20" s="3"/>
      <c r="G20" s="3">
        <f t="shared" si="1"/>
        <v>10.199999999999999</v>
      </c>
    </row>
    <row r="21" spans="1:7" x14ac:dyDescent="0.25">
      <c r="A21" s="3" t="s">
        <v>36</v>
      </c>
      <c r="B21" s="3" t="s">
        <v>29</v>
      </c>
      <c r="C21" s="3"/>
      <c r="D21" s="3">
        <v>2.5</v>
      </c>
      <c r="E21" s="3"/>
      <c r="F21" s="3">
        <v>6.4</v>
      </c>
      <c r="G21" s="3">
        <f t="shared" si="1"/>
        <v>8.9</v>
      </c>
    </row>
    <row r="22" spans="1:7" x14ac:dyDescent="0.25">
      <c r="A22" s="3" t="s">
        <v>40</v>
      </c>
      <c r="B22" s="3" t="s">
        <v>29</v>
      </c>
      <c r="C22" s="3"/>
      <c r="D22" s="3"/>
      <c r="E22" s="3"/>
      <c r="F22" s="3">
        <v>6.2</v>
      </c>
      <c r="G22" s="3">
        <f t="shared" si="1"/>
        <v>6.2</v>
      </c>
    </row>
    <row r="23" spans="1:7" x14ac:dyDescent="0.25">
      <c r="A23" s="3" t="s">
        <v>41</v>
      </c>
      <c r="B23" s="3" t="s">
        <v>29</v>
      </c>
      <c r="C23" s="3"/>
      <c r="D23" s="3">
        <v>5.5</v>
      </c>
      <c r="E23" s="3"/>
      <c r="F23" s="3"/>
      <c r="G23" s="3">
        <f t="shared" si="1"/>
        <v>5.5</v>
      </c>
    </row>
    <row r="24" spans="1:7" x14ac:dyDescent="0.25">
      <c r="A24" s="3"/>
      <c r="B24" s="3" t="s">
        <v>51</v>
      </c>
      <c r="C24" s="3">
        <f>SUM(LARGE(C15:C23,{1,2,3,4}))</f>
        <v>34.099999999999994</v>
      </c>
      <c r="D24" s="3">
        <f>SUM(LARGE(D15:D23,{1,2,3,4}))</f>
        <v>24</v>
      </c>
      <c r="E24" s="3">
        <f>SUM(LARGE(E15:E23,{1,2,3,4}))</f>
        <v>29.1</v>
      </c>
      <c r="F24" s="3">
        <f>SUM(LARGE(F15:F23,{1,2,3,4}))</f>
        <v>34.25</v>
      </c>
      <c r="G24" s="3">
        <f>SUM(C24:F24)</f>
        <v>121.44999999999999</v>
      </c>
    </row>
    <row r="26" spans="1:7" x14ac:dyDescent="0.25">
      <c r="A26" s="1" t="s">
        <v>46</v>
      </c>
    </row>
    <row r="27" spans="1:7" x14ac:dyDescent="0.25">
      <c r="A27" s="4" t="s">
        <v>17</v>
      </c>
      <c r="B27" s="4" t="s">
        <v>31</v>
      </c>
      <c r="C27" s="4">
        <v>8.1999999999999993</v>
      </c>
      <c r="D27" s="4"/>
      <c r="E27" s="4">
        <v>6.5</v>
      </c>
      <c r="F27" s="4">
        <v>6.9</v>
      </c>
      <c r="G27" s="4">
        <f>SUM(C27:F27)</f>
        <v>21.6</v>
      </c>
    </row>
    <row r="28" spans="1:7" x14ac:dyDescent="0.25">
      <c r="A28" s="4" t="s">
        <v>18</v>
      </c>
      <c r="B28" s="4" t="s">
        <v>31</v>
      </c>
      <c r="C28" s="4">
        <v>8</v>
      </c>
      <c r="D28" s="4"/>
      <c r="E28" s="4">
        <v>7.1</v>
      </c>
      <c r="F28" s="4">
        <v>6.5</v>
      </c>
      <c r="G28" s="4">
        <f>SUM(C28:F28)</f>
        <v>21.6</v>
      </c>
    </row>
    <row r="29" spans="1:7" x14ac:dyDescent="0.25">
      <c r="A29" s="4" t="s">
        <v>39</v>
      </c>
      <c r="B29" s="4" t="s">
        <v>31</v>
      </c>
      <c r="C29" s="4"/>
      <c r="D29" s="4"/>
      <c r="E29" s="4"/>
      <c r="F29" s="4">
        <v>6.5</v>
      </c>
      <c r="G29" s="4">
        <f>SUM(C29:F29)</f>
        <v>6.5</v>
      </c>
    </row>
    <row r="30" spans="1:7" x14ac:dyDescent="0.25">
      <c r="A30" s="4"/>
      <c r="B30" s="4" t="s">
        <v>51</v>
      </c>
      <c r="C30" s="4">
        <f>SUM(C27:C29)</f>
        <v>16.2</v>
      </c>
      <c r="D30" s="4">
        <f t="shared" ref="D30:G30" si="2">SUM(D27:D29)</f>
        <v>0</v>
      </c>
      <c r="E30" s="4">
        <f t="shared" si="2"/>
        <v>13.6</v>
      </c>
      <c r="F30" s="4">
        <f t="shared" si="2"/>
        <v>19.899999999999999</v>
      </c>
      <c r="G30" s="4">
        <f>SUM(C30:F30)</f>
        <v>49.699999999999996</v>
      </c>
    </row>
    <row r="32" spans="1:7" x14ac:dyDescent="0.25">
      <c r="A32" s="1" t="s">
        <v>47</v>
      </c>
    </row>
    <row r="33" spans="1:7" x14ac:dyDescent="0.25">
      <c r="A33" s="5" t="s">
        <v>9</v>
      </c>
      <c r="B33" s="5" t="s">
        <v>28</v>
      </c>
      <c r="C33" s="5">
        <v>8.6999999999999993</v>
      </c>
      <c r="D33" s="5">
        <v>7.6</v>
      </c>
      <c r="E33" s="5">
        <v>8.9</v>
      </c>
      <c r="F33" s="5">
        <v>9.1</v>
      </c>
      <c r="G33" s="5">
        <f t="shared" ref="G33:G38" si="3">SUM(C33:F33)</f>
        <v>34.299999999999997</v>
      </c>
    </row>
    <row r="34" spans="1:7" x14ac:dyDescent="0.25">
      <c r="A34" s="5" t="s">
        <v>12</v>
      </c>
      <c r="B34" s="5" t="s">
        <v>28</v>
      </c>
      <c r="C34" s="5">
        <v>8</v>
      </c>
      <c r="D34" s="5">
        <v>7.2</v>
      </c>
      <c r="E34" s="5">
        <v>7.7</v>
      </c>
      <c r="F34" s="5">
        <v>8.8000000000000007</v>
      </c>
      <c r="G34" s="5">
        <f t="shared" si="3"/>
        <v>31.7</v>
      </c>
    </row>
    <row r="35" spans="1:7" x14ac:dyDescent="0.25">
      <c r="A35" s="5" t="s">
        <v>20</v>
      </c>
      <c r="B35" s="5" t="s">
        <v>28</v>
      </c>
      <c r="C35" s="5">
        <v>8</v>
      </c>
      <c r="D35" s="5"/>
      <c r="E35" s="5">
        <v>4.8</v>
      </c>
      <c r="F35" s="5">
        <v>6</v>
      </c>
      <c r="G35" s="5">
        <f t="shared" si="3"/>
        <v>18.8</v>
      </c>
    </row>
    <row r="36" spans="1:7" x14ac:dyDescent="0.25">
      <c r="A36" s="5" t="s">
        <v>25</v>
      </c>
      <c r="B36" s="5" t="s">
        <v>28</v>
      </c>
      <c r="C36" s="5">
        <v>8.1999999999999993</v>
      </c>
      <c r="D36" s="5"/>
      <c r="E36" s="5">
        <v>8</v>
      </c>
      <c r="F36" s="5"/>
      <c r="G36" s="5">
        <f t="shared" si="3"/>
        <v>16.2</v>
      </c>
    </row>
    <row r="37" spans="1:7" x14ac:dyDescent="0.25">
      <c r="A37" s="5" t="s">
        <v>37</v>
      </c>
      <c r="B37" s="5" t="s">
        <v>28</v>
      </c>
      <c r="C37" s="5"/>
      <c r="D37" s="5">
        <v>7.5</v>
      </c>
      <c r="E37" s="5"/>
      <c r="F37" s="5"/>
      <c r="G37" s="5">
        <f t="shared" si="3"/>
        <v>7.5</v>
      </c>
    </row>
    <row r="38" spans="1:7" x14ac:dyDescent="0.25">
      <c r="A38" s="5" t="s">
        <v>42</v>
      </c>
      <c r="B38" s="5" t="s">
        <v>28</v>
      </c>
      <c r="C38" s="5"/>
      <c r="D38" s="5"/>
      <c r="E38" s="5"/>
      <c r="F38" s="5">
        <v>5.4</v>
      </c>
      <c r="G38" s="5">
        <f t="shared" si="3"/>
        <v>5.4</v>
      </c>
    </row>
    <row r="39" spans="1:7" x14ac:dyDescent="0.25">
      <c r="A39" s="5"/>
      <c r="B39" s="5" t="s">
        <v>51</v>
      </c>
      <c r="C39" s="5">
        <f>SUM(LARGE(C33:C38,{1,2,3,4}))</f>
        <v>32.9</v>
      </c>
      <c r="D39" s="5">
        <f>SUM(LARGE(D33:D38,{1,2,3}))</f>
        <v>22.3</v>
      </c>
      <c r="E39" s="5">
        <f>SUM(LARGE(E33:E38,{1,2,3,4}))</f>
        <v>29.4</v>
      </c>
      <c r="F39" s="5">
        <f>SUM(LARGE(F33:F38,{1,2,3,4}))</f>
        <v>29.299999999999997</v>
      </c>
      <c r="G39" s="5">
        <f>SUM(C39:F39)</f>
        <v>113.89999999999999</v>
      </c>
    </row>
    <row r="41" spans="1:7" x14ac:dyDescent="0.25">
      <c r="A41" s="1" t="s">
        <v>48</v>
      </c>
    </row>
    <row r="42" spans="1:7" x14ac:dyDescent="0.25">
      <c r="A42" s="6" t="s">
        <v>16</v>
      </c>
      <c r="B42" s="6" t="s">
        <v>30</v>
      </c>
      <c r="C42" s="6">
        <v>7.6</v>
      </c>
      <c r="D42" s="6">
        <v>4.2</v>
      </c>
      <c r="E42" s="6">
        <v>4.8</v>
      </c>
      <c r="F42" s="6">
        <v>6.1</v>
      </c>
      <c r="G42" s="6">
        <f>SUM(C42:F42)</f>
        <v>22.700000000000003</v>
      </c>
    </row>
    <row r="43" spans="1:7" x14ac:dyDescent="0.25">
      <c r="A43" s="6" t="s">
        <v>33</v>
      </c>
      <c r="B43" s="6" t="s">
        <v>30</v>
      </c>
      <c r="C43" s="6">
        <v>8.3000000000000007</v>
      </c>
      <c r="D43" s="6"/>
      <c r="E43" s="6">
        <v>6.6</v>
      </c>
      <c r="F43" s="6"/>
      <c r="G43" s="6">
        <f>SUM(C43:F43)</f>
        <v>14.9</v>
      </c>
    </row>
    <row r="44" spans="1:7" x14ac:dyDescent="0.25">
      <c r="A44" s="6" t="s">
        <v>34</v>
      </c>
      <c r="B44" s="6" t="s">
        <v>30</v>
      </c>
      <c r="C44" s="6">
        <v>7.2</v>
      </c>
      <c r="D44" s="6"/>
      <c r="E44" s="6">
        <v>6</v>
      </c>
      <c r="F44" s="6"/>
      <c r="G44" s="6">
        <f>SUM(C44:F44)</f>
        <v>13.2</v>
      </c>
    </row>
    <row r="45" spans="1:7" x14ac:dyDescent="0.25">
      <c r="A45" s="6" t="s">
        <v>38</v>
      </c>
      <c r="B45" s="6" t="s">
        <v>30</v>
      </c>
      <c r="C45" s="6">
        <v>6.6</v>
      </c>
      <c r="D45" s="6"/>
      <c r="E45" s="6"/>
      <c r="F45" s="6"/>
      <c r="G45" s="6">
        <f>SUM(C45:F45)</f>
        <v>6.6</v>
      </c>
    </row>
    <row r="46" spans="1:7" x14ac:dyDescent="0.25">
      <c r="A46" s="6"/>
      <c r="B46" s="6" t="s">
        <v>51</v>
      </c>
      <c r="C46" s="6">
        <f>SUM(LARGE(C42:C45,{1,2,3}))</f>
        <v>23.1</v>
      </c>
      <c r="D46" s="6">
        <f>D42</f>
        <v>4.2</v>
      </c>
      <c r="E46" s="6">
        <f>SUM(LARGE(E42:E45,{1,2,3}))</f>
        <v>17.399999999999999</v>
      </c>
      <c r="F46" s="6">
        <f>F42</f>
        <v>6.1</v>
      </c>
      <c r="G46" s="6">
        <f>SUM(C46:F46)</f>
        <v>50.800000000000004</v>
      </c>
    </row>
    <row r="48" spans="1:7" x14ac:dyDescent="0.25">
      <c r="A48" s="8" t="s">
        <v>49</v>
      </c>
    </row>
    <row r="49" spans="1:7" x14ac:dyDescent="0.25">
      <c r="A49" s="7" t="s">
        <v>32</v>
      </c>
      <c r="B49" s="7" t="s">
        <v>43</v>
      </c>
      <c r="C49" s="7">
        <v>8</v>
      </c>
      <c r="D49" s="7"/>
      <c r="E49" s="7">
        <v>7</v>
      </c>
      <c r="F49" s="7"/>
      <c r="G49" s="7">
        <f>SUM(C49:F49)</f>
        <v>15</v>
      </c>
    </row>
  </sheetData>
  <sortState ref="A2:G32">
    <sortCondition ref="B2:B32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" x14ac:dyDescent="0.25"/>
  <cols>
    <col min="1" max="1" width="27" customWidth="1"/>
    <col min="2" max="2" width="11.285156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</row>
    <row r="2" spans="1:7" x14ac:dyDescent="0.25">
      <c r="A2" s="2" t="s">
        <v>8</v>
      </c>
      <c r="B2" s="2" t="s">
        <v>27</v>
      </c>
      <c r="C2" s="2">
        <v>9.3000000000000007</v>
      </c>
      <c r="D2" s="2">
        <v>8.3000000000000007</v>
      </c>
      <c r="E2" s="2">
        <v>9</v>
      </c>
      <c r="F2" s="2">
        <v>9.6999999999999993</v>
      </c>
      <c r="G2" s="2">
        <f t="shared" ref="G2:G32" si="0">SUM(C2:F2)</f>
        <v>36.299999999999997</v>
      </c>
    </row>
    <row r="3" spans="1:7" x14ac:dyDescent="0.25">
      <c r="A3" s="3" t="s">
        <v>11</v>
      </c>
      <c r="B3" s="3" t="s">
        <v>29</v>
      </c>
      <c r="C3" s="3">
        <v>9.3000000000000007</v>
      </c>
      <c r="D3" s="3">
        <v>5.6</v>
      </c>
      <c r="E3" s="3">
        <v>8</v>
      </c>
      <c r="F3" s="3">
        <v>9.5500000000000007</v>
      </c>
      <c r="G3" s="3">
        <f t="shared" si="0"/>
        <v>32.450000000000003</v>
      </c>
    </row>
    <row r="4" spans="1:7" x14ac:dyDescent="0.25">
      <c r="A4" s="2" t="s">
        <v>7</v>
      </c>
      <c r="B4" s="2" t="s">
        <v>27</v>
      </c>
      <c r="C4" s="2">
        <v>9.1999999999999993</v>
      </c>
      <c r="D4" s="2">
        <v>8.77</v>
      </c>
      <c r="E4" s="2">
        <v>9.3000000000000007</v>
      </c>
      <c r="F4" s="2">
        <v>9.4499999999999993</v>
      </c>
      <c r="G4" s="2">
        <f t="shared" si="0"/>
        <v>36.72</v>
      </c>
    </row>
    <row r="5" spans="1:7" x14ac:dyDescent="0.25">
      <c r="A5" s="2" t="s">
        <v>15</v>
      </c>
      <c r="B5" s="2" t="s">
        <v>27</v>
      </c>
      <c r="C5" s="2">
        <v>9.1</v>
      </c>
      <c r="D5" s="2">
        <v>8</v>
      </c>
      <c r="E5" s="2"/>
      <c r="F5" s="2">
        <v>9.4499999999999993</v>
      </c>
      <c r="G5" s="2">
        <f t="shared" si="0"/>
        <v>26.55</v>
      </c>
    </row>
    <row r="6" spans="1:7" x14ac:dyDescent="0.25">
      <c r="A6" s="3" t="s">
        <v>10</v>
      </c>
      <c r="B6" s="3" t="s">
        <v>29</v>
      </c>
      <c r="C6" s="3">
        <v>9.1</v>
      </c>
      <c r="D6" s="3">
        <v>6.7</v>
      </c>
      <c r="E6" s="3">
        <v>8.3000000000000007</v>
      </c>
      <c r="F6" s="3">
        <v>9.1</v>
      </c>
      <c r="G6" s="3">
        <f t="shared" si="0"/>
        <v>33.200000000000003</v>
      </c>
    </row>
    <row r="7" spans="1:7" x14ac:dyDescent="0.25">
      <c r="A7" s="5" t="s">
        <v>9</v>
      </c>
      <c r="B7" s="5" t="s">
        <v>28</v>
      </c>
      <c r="C7" s="5">
        <v>8.6999999999999993</v>
      </c>
      <c r="D7" s="5">
        <v>7.6</v>
      </c>
      <c r="E7" s="5">
        <v>8.9</v>
      </c>
      <c r="F7" s="5">
        <v>9.1</v>
      </c>
      <c r="G7" s="5">
        <f t="shared" si="0"/>
        <v>34.299999999999997</v>
      </c>
    </row>
    <row r="8" spans="1:7" x14ac:dyDescent="0.25">
      <c r="A8" s="2" t="s">
        <v>22</v>
      </c>
      <c r="B8" s="2" t="s">
        <v>27</v>
      </c>
      <c r="C8" s="2">
        <v>8.6</v>
      </c>
      <c r="D8" s="2"/>
      <c r="E8" s="2">
        <v>8.6999999999999993</v>
      </c>
      <c r="F8" s="2"/>
      <c r="G8" s="2">
        <f t="shared" si="0"/>
        <v>17.299999999999997</v>
      </c>
    </row>
    <row r="9" spans="1:7" x14ac:dyDescent="0.25">
      <c r="A9" s="2" t="s">
        <v>23</v>
      </c>
      <c r="B9" s="2" t="s">
        <v>27</v>
      </c>
      <c r="C9" s="2">
        <v>8.6</v>
      </c>
      <c r="D9" s="2"/>
      <c r="E9" s="2">
        <v>8.6999999999999993</v>
      </c>
      <c r="F9" s="2"/>
      <c r="G9" s="2">
        <f t="shared" si="0"/>
        <v>17.299999999999997</v>
      </c>
    </row>
    <row r="10" spans="1:7" x14ac:dyDescent="0.25">
      <c r="A10" s="2" t="s">
        <v>24</v>
      </c>
      <c r="B10" s="2" t="s">
        <v>27</v>
      </c>
      <c r="C10" s="2">
        <v>8.4</v>
      </c>
      <c r="D10" s="2"/>
      <c r="E10" s="2">
        <v>8.4</v>
      </c>
      <c r="F10" s="2"/>
      <c r="G10" s="2">
        <f t="shared" si="0"/>
        <v>16.8</v>
      </c>
    </row>
    <row r="11" spans="1:7" x14ac:dyDescent="0.25">
      <c r="A11" s="2" t="s">
        <v>13</v>
      </c>
      <c r="B11" s="2" t="s">
        <v>27</v>
      </c>
      <c r="C11" s="2">
        <v>8.3000000000000007</v>
      </c>
      <c r="D11" s="2">
        <v>6.3</v>
      </c>
      <c r="E11" s="2">
        <v>7.9</v>
      </c>
      <c r="F11" s="2">
        <v>8.5</v>
      </c>
      <c r="G11" s="2">
        <f t="shared" si="0"/>
        <v>31</v>
      </c>
    </row>
    <row r="12" spans="1:7" x14ac:dyDescent="0.25">
      <c r="A12" s="6" t="s">
        <v>33</v>
      </c>
      <c r="B12" s="6" t="s">
        <v>30</v>
      </c>
      <c r="C12" s="6">
        <v>8.3000000000000007</v>
      </c>
      <c r="D12" s="6"/>
      <c r="E12" s="6">
        <v>6.6</v>
      </c>
      <c r="F12" s="6"/>
      <c r="G12" s="6">
        <f t="shared" si="0"/>
        <v>14.9</v>
      </c>
    </row>
    <row r="13" spans="1:7" x14ac:dyDescent="0.25">
      <c r="A13" s="4" t="s">
        <v>17</v>
      </c>
      <c r="B13" s="4" t="s">
        <v>31</v>
      </c>
      <c r="C13" s="4">
        <v>8.1999999999999993</v>
      </c>
      <c r="D13" s="4"/>
      <c r="E13" s="4">
        <v>6.5</v>
      </c>
      <c r="F13" s="4">
        <v>6.9</v>
      </c>
      <c r="G13" s="4">
        <f t="shared" si="0"/>
        <v>21.6</v>
      </c>
    </row>
    <row r="14" spans="1:7" x14ac:dyDescent="0.25">
      <c r="A14" s="5" t="s">
        <v>25</v>
      </c>
      <c r="B14" s="5" t="s">
        <v>28</v>
      </c>
      <c r="C14" s="5">
        <v>8.1999999999999993</v>
      </c>
      <c r="D14" s="5"/>
      <c r="E14" s="5">
        <v>8</v>
      </c>
      <c r="F14" s="5"/>
      <c r="G14" s="5">
        <f t="shared" si="0"/>
        <v>16.2</v>
      </c>
    </row>
    <row r="15" spans="1:7" x14ac:dyDescent="0.25">
      <c r="A15" s="4" t="s">
        <v>18</v>
      </c>
      <c r="B15" s="4" t="s">
        <v>31</v>
      </c>
      <c r="C15" s="4">
        <v>8</v>
      </c>
      <c r="D15" s="4"/>
      <c r="E15" s="4">
        <v>7.1</v>
      </c>
      <c r="F15" s="4">
        <v>6.5</v>
      </c>
      <c r="G15" s="4">
        <f t="shared" si="0"/>
        <v>21.6</v>
      </c>
    </row>
    <row r="16" spans="1:7" x14ac:dyDescent="0.25">
      <c r="A16" s="5" t="s">
        <v>12</v>
      </c>
      <c r="B16" s="5" t="s">
        <v>28</v>
      </c>
      <c r="C16" s="5">
        <v>8</v>
      </c>
      <c r="D16" s="5">
        <v>7.2</v>
      </c>
      <c r="E16" s="5">
        <v>7.7</v>
      </c>
      <c r="F16" s="5">
        <v>8.8000000000000007</v>
      </c>
      <c r="G16" s="5">
        <f t="shared" si="0"/>
        <v>31.7</v>
      </c>
    </row>
    <row r="17" spans="1:7" x14ac:dyDescent="0.25">
      <c r="A17" s="5" t="s">
        <v>20</v>
      </c>
      <c r="B17" s="5" t="s">
        <v>28</v>
      </c>
      <c r="C17" s="5">
        <v>8</v>
      </c>
      <c r="D17" s="5"/>
      <c r="E17" s="5">
        <v>4.8</v>
      </c>
      <c r="F17" s="5">
        <v>6</v>
      </c>
      <c r="G17" s="5">
        <f t="shared" si="0"/>
        <v>18.8</v>
      </c>
    </row>
    <row r="18" spans="1:7" x14ac:dyDescent="0.25">
      <c r="A18" s="7" t="s">
        <v>32</v>
      </c>
      <c r="B18" s="7" t="s">
        <v>43</v>
      </c>
      <c r="C18" s="7">
        <v>8</v>
      </c>
      <c r="D18" s="7"/>
      <c r="E18" s="7">
        <v>7</v>
      </c>
      <c r="F18" s="7"/>
      <c r="G18" s="7">
        <f t="shared" si="0"/>
        <v>15</v>
      </c>
    </row>
    <row r="19" spans="1:7" x14ac:dyDescent="0.25">
      <c r="A19" s="3" t="s">
        <v>21</v>
      </c>
      <c r="B19" s="3" t="s">
        <v>29</v>
      </c>
      <c r="C19" s="3">
        <v>7.9</v>
      </c>
      <c r="D19" s="3">
        <v>4.8</v>
      </c>
      <c r="E19" s="3"/>
      <c r="F19" s="3">
        <v>5</v>
      </c>
      <c r="G19" s="3">
        <f t="shared" si="0"/>
        <v>17.7</v>
      </c>
    </row>
    <row r="20" spans="1:7" x14ac:dyDescent="0.25">
      <c r="A20" s="3" t="s">
        <v>14</v>
      </c>
      <c r="B20" s="3" t="s">
        <v>29</v>
      </c>
      <c r="C20" s="3">
        <v>7.8</v>
      </c>
      <c r="D20" s="3">
        <v>6.2</v>
      </c>
      <c r="E20" s="3">
        <v>6.7</v>
      </c>
      <c r="F20" s="3">
        <v>8.6</v>
      </c>
      <c r="G20" s="3">
        <f t="shared" si="0"/>
        <v>29.299999999999997</v>
      </c>
    </row>
    <row r="21" spans="1:7" x14ac:dyDescent="0.25">
      <c r="A21" s="2" t="s">
        <v>26</v>
      </c>
      <c r="B21" s="2" t="s">
        <v>27</v>
      </c>
      <c r="C21" s="2">
        <v>7.7</v>
      </c>
      <c r="D21" s="2"/>
      <c r="E21" s="2">
        <v>8.1999999999999993</v>
      </c>
      <c r="F21" s="2"/>
      <c r="G21" s="2">
        <f t="shared" si="0"/>
        <v>15.899999999999999</v>
      </c>
    </row>
    <row r="22" spans="1:7" x14ac:dyDescent="0.25">
      <c r="A22" s="6" t="s">
        <v>16</v>
      </c>
      <c r="B22" s="6" t="s">
        <v>30</v>
      </c>
      <c r="C22" s="6">
        <v>7.6</v>
      </c>
      <c r="D22" s="6">
        <v>4.2</v>
      </c>
      <c r="E22" s="6">
        <v>4.8</v>
      </c>
      <c r="F22" s="6">
        <v>6.1</v>
      </c>
      <c r="G22" s="6">
        <f t="shared" si="0"/>
        <v>22.700000000000003</v>
      </c>
    </row>
    <row r="23" spans="1:7" x14ac:dyDescent="0.25">
      <c r="A23" s="3" t="s">
        <v>19</v>
      </c>
      <c r="B23" s="3" t="s">
        <v>29</v>
      </c>
      <c r="C23" s="3">
        <v>7.4</v>
      </c>
      <c r="D23" s="3"/>
      <c r="E23" s="3">
        <v>5.0999999999999996</v>
      </c>
      <c r="F23" s="3">
        <v>7</v>
      </c>
      <c r="G23" s="3">
        <f t="shared" si="0"/>
        <v>19.5</v>
      </c>
    </row>
    <row r="24" spans="1:7" x14ac:dyDescent="0.25">
      <c r="A24" s="6" t="s">
        <v>34</v>
      </c>
      <c r="B24" s="6" t="s">
        <v>30</v>
      </c>
      <c r="C24" s="6">
        <v>7.2</v>
      </c>
      <c r="D24" s="6"/>
      <c r="E24" s="6">
        <v>6</v>
      </c>
      <c r="F24" s="6"/>
      <c r="G24" s="6">
        <f t="shared" si="0"/>
        <v>13.2</v>
      </c>
    </row>
    <row r="25" spans="1:7" x14ac:dyDescent="0.25">
      <c r="A25" s="6" t="s">
        <v>38</v>
      </c>
      <c r="B25" s="6" t="s">
        <v>30</v>
      </c>
      <c r="C25" s="6">
        <v>6.6</v>
      </c>
      <c r="D25" s="6"/>
      <c r="E25" s="6"/>
      <c r="F25" s="6"/>
      <c r="G25" s="6">
        <f t="shared" si="0"/>
        <v>6.6</v>
      </c>
    </row>
    <row r="26" spans="1:7" x14ac:dyDescent="0.25">
      <c r="A26" s="3" t="s">
        <v>35</v>
      </c>
      <c r="B26" s="3" t="s">
        <v>29</v>
      </c>
      <c r="C26" s="3"/>
      <c r="D26" s="3">
        <v>4.0999999999999996</v>
      </c>
      <c r="E26" s="3">
        <v>6.1</v>
      </c>
      <c r="F26" s="3"/>
      <c r="G26" s="3">
        <f t="shared" si="0"/>
        <v>10.199999999999999</v>
      </c>
    </row>
    <row r="27" spans="1:7" x14ac:dyDescent="0.25">
      <c r="A27" s="3" t="s">
        <v>36</v>
      </c>
      <c r="B27" s="3" t="s">
        <v>29</v>
      </c>
      <c r="C27" s="3"/>
      <c r="D27" s="3">
        <v>2.5</v>
      </c>
      <c r="E27" s="3"/>
      <c r="F27" s="3">
        <v>6.4</v>
      </c>
      <c r="G27" s="3">
        <f t="shared" si="0"/>
        <v>8.9</v>
      </c>
    </row>
    <row r="28" spans="1:7" x14ac:dyDescent="0.25">
      <c r="A28" s="3" t="s">
        <v>40</v>
      </c>
      <c r="B28" s="3" t="s">
        <v>29</v>
      </c>
      <c r="C28" s="3"/>
      <c r="D28" s="3"/>
      <c r="E28" s="3"/>
      <c r="F28" s="3">
        <v>6.2</v>
      </c>
      <c r="G28" s="3">
        <f t="shared" si="0"/>
        <v>6.2</v>
      </c>
    </row>
    <row r="29" spans="1:7" x14ac:dyDescent="0.25">
      <c r="A29" s="3" t="s">
        <v>41</v>
      </c>
      <c r="B29" s="3" t="s">
        <v>29</v>
      </c>
      <c r="C29" s="3"/>
      <c r="D29" s="3">
        <v>5.5</v>
      </c>
      <c r="E29" s="3"/>
      <c r="F29" s="3"/>
      <c r="G29" s="3">
        <f t="shared" si="0"/>
        <v>5.5</v>
      </c>
    </row>
    <row r="30" spans="1:7" x14ac:dyDescent="0.25">
      <c r="A30" s="4" t="s">
        <v>39</v>
      </c>
      <c r="B30" s="4" t="s">
        <v>31</v>
      </c>
      <c r="C30" s="4"/>
      <c r="D30" s="4"/>
      <c r="E30" s="4"/>
      <c r="F30" s="4">
        <v>6.5</v>
      </c>
      <c r="G30" s="4">
        <f t="shared" si="0"/>
        <v>6.5</v>
      </c>
    </row>
    <row r="31" spans="1:7" x14ac:dyDescent="0.25">
      <c r="A31" s="5" t="s">
        <v>37</v>
      </c>
      <c r="B31" s="5" t="s">
        <v>28</v>
      </c>
      <c r="C31" s="5"/>
      <c r="D31" s="5">
        <v>7.5</v>
      </c>
      <c r="E31" s="5"/>
      <c r="F31" s="5"/>
      <c r="G31" s="5">
        <f t="shared" si="0"/>
        <v>7.5</v>
      </c>
    </row>
    <row r="32" spans="1:7" x14ac:dyDescent="0.25">
      <c r="A32" s="5" t="s">
        <v>42</v>
      </c>
      <c r="B32" s="5" t="s">
        <v>28</v>
      </c>
      <c r="C32" s="5"/>
      <c r="D32" s="5"/>
      <c r="E32" s="5"/>
      <c r="F32" s="5">
        <v>5.4</v>
      </c>
      <c r="G32" s="5">
        <f t="shared" si="0"/>
        <v>5.4</v>
      </c>
    </row>
  </sheetData>
  <sortState ref="A2:H50">
    <sortCondition descending="1" ref="C2:C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F10" sqref="F10"/>
    </sheetView>
  </sheetViews>
  <sheetFormatPr defaultRowHeight="15" x14ac:dyDescent="0.25"/>
  <cols>
    <col min="1" max="1" width="27" customWidth="1"/>
    <col min="2" max="2" width="11.2851562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6</v>
      </c>
    </row>
    <row r="2" spans="1:4" x14ac:dyDescent="0.25">
      <c r="A2" s="2" t="s">
        <v>8</v>
      </c>
      <c r="B2" s="2" t="s">
        <v>27</v>
      </c>
      <c r="C2" s="2">
        <v>9.3000000000000007</v>
      </c>
      <c r="D2" s="2">
        <v>36.299999999999997</v>
      </c>
    </row>
    <row r="3" spans="1:4" x14ac:dyDescent="0.25">
      <c r="A3" s="3" t="s">
        <v>11</v>
      </c>
      <c r="B3" s="3" t="s">
        <v>29</v>
      </c>
      <c r="C3" s="3">
        <v>9.3000000000000007</v>
      </c>
      <c r="D3" s="3">
        <v>32.450000000000003</v>
      </c>
    </row>
    <row r="4" spans="1:4" x14ac:dyDescent="0.25">
      <c r="A4" s="2" t="s">
        <v>7</v>
      </c>
      <c r="B4" s="2" t="s">
        <v>27</v>
      </c>
      <c r="C4" s="2">
        <v>9.1999999999999993</v>
      </c>
      <c r="D4" s="2">
        <v>36.72</v>
      </c>
    </row>
    <row r="5" spans="1:4" x14ac:dyDescent="0.25">
      <c r="A5" s="2" t="s">
        <v>15</v>
      </c>
      <c r="B5" s="2" t="s">
        <v>27</v>
      </c>
      <c r="C5" s="2">
        <v>9.1</v>
      </c>
      <c r="D5" s="2">
        <v>26.55</v>
      </c>
    </row>
    <row r="6" spans="1:4" x14ac:dyDescent="0.25">
      <c r="A6" s="3" t="s">
        <v>10</v>
      </c>
      <c r="B6" s="3" t="s">
        <v>29</v>
      </c>
      <c r="C6" s="3">
        <v>9.1</v>
      </c>
      <c r="D6" s="3">
        <v>33.200000000000003</v>
      </c>
    </row>
    <row r="7" spans="1:4" x14ac:dyDescent="0.25">
      <c r="A7" s="5" t="s">
        <v>9</v>
      </c>
      <c r="B7" s="5" t="s">
        <v>28</v>
      </c>
      <c r="C7" s="5">
        <v>8.6999999999999993</v>
      </c>
      <c r="D7" s="5">
        <v>34.299999999999997</v>
      </c>
    </row>
    <row r="8" spans="1:4" x14ac:dyDescent="0.25">
      <c r="A8" s="2" t="s">
        <v>22</v>
      </c>
      <c r="B8" s="2" t="s">
        <v>27</v>
      </c>
      <c r="C8" s="2">
        <v>8.6</v>
      </c>
      <c r="D8" s="2">
        <v>17.299999999999997</v>
      </c>
    </row>
    <row r="9" spans="1:4" x14ac:dyDescent="0.25">
      <c r="A9" s="2" t="s">
        <v>23</v>
      </c>
      <c r="B9" s="2" t="s">
        <v>27</v>
      </c>
      <c r="C9" s="2">
        <v>8.6</v>
      </c>
      <c r="D9" s="2">
        <v>17.299999999999997</v>
      </c>
    </row>
    <row r="10" spans="1:4" x14ac:dyDescent="0.25">
      <c r="A10" s="2" t="s">
        <v>24</v>
      </c>
      <c r="B10" s="2" t="s">
        <v>27</v>
      </c>
      <c r="C10" s="2">
        <v>8.4</v>
      </c>
      <c r="D10" s="2">
        <v>16.8</v>
      </c>
    </row>
    <row r="11" spans="1:4" x14ac:dyDescent="0.25">
      <c r="A11" s="2" t="s">
        <v>13</v>
      </c>
      <c r="B11" s="2" t="s">
        <v>27</v>
      </c>
      <c r="C11" s="2">
        <v>8.3000000000000007</v>
      </c>
      <c r="D11" s="2">
        <v>31</v>
      </c>
    </row>
    <row r="12" spans="1:4" x14ac:dyDescent="0.25">
      <c r="A12" s="6" t="s">
        <v>33</v>
      </c>
      <c r="B12" s="6" t="s">
        <v>30</v>
      </c>
      <c r="C12" s="6">
        <v>8.3000000000000007</v>
      </c>
      <c r="D12" s="6">
        <v>14.9</v>
      </c>
    </row>
    <row r="13" spans="1:4" x14ac:dyDescent="0.25">
      <c r="A13" s="4" t="s">
        <v>17</v>
      </c>
      <c r="B13" s="4" t="s">
        <v>31</v>
      </c>
      <c r="C13" s="4">
        <v>8.1999999999999993</v>
      </c>
      <c r="D13" s="4">
        <v>21.6</v>
      </c>
    </row>
    <row r="14" spans="1:4" x14ac:dyDescent="0.25">
      <c r="A14" s="5" t="s">
        <v>25</v>
      </c>
      <c r="B14" s="5" t="s">
        <v>28</v>
      </c>
      <c r="C14" s="5">
        <v>8.1999999999999993</v>
      </c>
      <c r="D14" s="5">
        <v>16.2</v>
      </c>
    </row>
    <row r="15" spans="1:4" x14ac:dyDescent="0.25">
      <c r="A15" s="4" t="s">
        <v>18</v>
      </c>
      <c r="B15" s="4" t="s">
        <v>31</v>
      </c>
      <c r="C15" s="4">
        <v>8</v>
      </c>
      <c r="D15" s="4">
        <v>21.6</v>
      </c>
    </row>
    <row r="16" spans="1:4" x14ac:dyDescent="0.25">
      <c r="A16" s="5" t="s">
        <v>12</v>
      </c>
      <c r="B16" s="5" t="s">
        <v>28</v>
      </c>
      <c r="C16" s="5">
        <v>8</v>
      </c>
      <c r="D16" s="5">
        <v>31.7</v>
      </c>
    </row>
    <row r="17" spans="1:4" x14ac:dyDescent="0.25">
      <c r="A17" s="5" t="s">
        <v>20</v>
      </c>
      <c r="B17" s="5" t="s">
        <v>28</v>
      </c>
      <c r="C17" s="5">
        <v>8</v>
      </c>
      <c r="D17" s="5">
        <v>18.8</v>
      </c>
    </row>
    <row r="18" spans="1:4" x14ac:dyDescent="0.25">
      <c r="A18" s="7" t="s">
        <v>32</v>
      </c>
      <c r="B18" s="7" t="s">
        <v>43</v>
      </c>
      <c r="C18" s="7">
        <v>8</v>
      </c>
      <c r="D18" s="7">
        <v>15</v>
      </c>
    </row>
    <row r="19" spans="1:4" x14ac:dyDescent="0.25">
      <c r="A19" s="3" t="s">
        <v>21</v>
      </c>
      <c r="B19" s="3" t="s">
        <v>29</v>
      </c>
      <c r="C19" s="3">
        <v>7.9</v>
      </c>
      <c r="D19" s="3">
        <v>17.7</v>
      </c>
    </row>
    <row r="20" spans="1:4" x14ac:dyDescent="0.25">
      <c r="A20" s="3" t="s">
        <v>14</v>
      </c>
      <c r="B20" s="3" t="s">
        <v>29</v>
      </c>
      <c r="C20" s="3">
        <v>7.8</v>
      </c>
      <c r="D20" s="3">
        <v>29.299999999999997</v>
      </c>
    </row>
    <row r="21" spans="1:4" x14ac:dyDescent="0.25">
      <c r="A21" s="2" t="s">
        <v>26</v>
      </c>
      <c r="B21" s="2" t="s">
        <v>27</v>
      </c>
      <c r="C21" s="2">
        <v>7.7</v>
      </c>
      <c r="D21" s="2">
        <v>15.899999999999999</v>
      </c>
    </row>
    <row r="22" spans="1:4" x14ac:dyDescent="0.25">
      <c r="A22" s="6" t="s">
        <v>16</v>
      </c>
      <c r="B22" s="6" t="s">
        <v>30</v>
      </c>
      <c r="C22" s="6">
        <v>7.6</v>
      </c>
      <c r="D22" s="6">
        <v>22.700000000000003</v>
      </c>
    </row>
    <row r="23" spans="1:4" x14ac:dyDescent="0.25">
      <c r="A23" s="3" t="s">
        <v>19</v>
      </c>
      <c r="B23" s="3" t="s">
        <v>29</v>
      </c>
      <c r="C23" s="3">
        <v>7.4</v>
      </c>
      <c r="D23" s="3">
        <v>19.5</v>
      </c>
    </row>
    <row r="24" spans="1:4" x14ac:dyDescent="0.25">
      <c r="A24" s="6" t="s">
        <v>34</v>
      </c>
      <c r="B24" s="6" t="s">
        <v>30</v>
      </c>
      <c r="C24" s="6">
        <v>7.2</v>
      </c>
      <c r="D24" s="6">
        <v>13.2</v>
      </c>
    </row>
    <row r="25" spans="1:4" x14ac:dyDescent="0.25">
      <c r="A25" s="6" t="s">
        <v>38</v>
      </c>
      <c r="B25" s="6" t="s">
        <v>30</v>
      </c>
      <c r="C25" s="6">
        <v>6.6</v>
      </c>
      <c r="D25" s="6">
        <v>6.6</v>
      </c>
    </row>
    <row r="26" spans="1:4" x14ac:dyDescent="0.25">
      <c r="A26" s="3" t="s">
        <v>35</v>
      </c>
      <c r="B26" s="3" t="s">
        <v>29</v>
      </c>
      <c r="C26" s="3"/>
      <c r="D26" s="3">
        <v>10.199999999999999</v>
      </c>
    </row>
    <row r="27" spans="1:4" x14ac:dyDescent="0.25">
      <c r="A27" s="3" t="s">
        <v>36</v>
      </c>
      <c r="B27" s="3" t="s">
        <v>29</v>
      </c>
      <c r="C27" s="3"/>
      <c r="D27" s="3">
        <v>8.9</v>
      </c>
    </row>
    <row r="28" spans="1:4" x14ac:dyDescent="0.25">
      <c r="A28" s="3" t="s">
        <v>40</v>
      </c>
      <c r="B28" s="3" t="s">
        <v>29</v>
      </c>
      <c r="C28" s="3"/>
      <c r="D28" s="3">
        <v>6.2</v>
      </c>
    </row>
    <row r="29" spans="1:4" x14ac:dyDescent="0.25">
      <c r="A29" s="3" t="s">
        <v>41</v>
      </c>
      <c r="B29" s="3" t="s">
        <v>29</v>
      </c>
      <c r="C29" s="3"/>
      <c r="D29" s="3">
        <v>5.5</v>
      </c>
    </row>
    <row r="30" spans="1:4" x14ac:dyDescent="0.25">
      <c r="A30" s="4" t="s">
        <v>39</v>
      </c>
      <c r="B30" s="4" t="s">
        <v>31</v>
      </c>
      <c r="C30" s="4"/>
      <c r="D30" s="4">
        <v>6.5</v>
      </c>
    </row>
    <row r="31" spans="1:4" x14ac:dyDescent="0.25">
      <c r="A31" s="5" t="s">
        <v>37</v>
      </c>
      <c r="B31" s="5" t="s">
        <v>28</v>
      </c>
      <c r="C31" s="5"/>
      <c r="D31" s="5">
        <v>7.5</v>
      </c>
    </row>
    <row r="32" spans="1:4" x14ac:dyDescent="0.25">
      <c r="A32" s="5" t="s">
        <v>42</v>
      </c>
      <c r="B32" s="5" t="s">
        <v>28</v>
      </c>
      <c r="C32" s="5"/>
      <c r="D32" s="5">
        <v>5.4</v>
      </c>
    </row>
  </sheetData>
  <sortState ref="A2:D32">
    <sortCondition descending="1" ref="C2:C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defaultRowHeight="15" x14ac:dyDescent="0.25"/>
  <cols>
    <col min="1" max="1" width="27" customWidth="1"/>
    <col min="2" max="2" width="11.28515625" customWidth="1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6</v>
      </c>
    </row>
    <row r="2" spans="1:4" x14ac:dyDescent="0.25">
      <c r="A2" s="2" t="s">
        <v>7</v>
      </c>
      <c r="B2" s="2" t="s">
        <v>27</v>
      </c>
      <c r="C2" s="2">
        <v>8.77</v>
      </c>
      <c r="D2" s="2">
        <v>36.72</v>
      </c>
    </row>
    <row r="3" spans="1:4" x14ac:dyDescent="0.25">
      <c r="A3" s="2" t="s">
        <v>8</v>
      </c>
      <c r="B3" s="2" t="s">
        <v>27</v>
      </c>
      <c r="C3" s="2">
        <v>8.3000000000000007</v>
      </c>
      <c r="D3" s="2">
        <v>36.299999999999997</v>
      </c>
    </row>
    <row r="4" spans="1:4" x14ac:dyDescent="0.25">
      <c r="A4" s="2" t="s">
        <v>15</v>
      </c>
      <c r="B4" s="2" t="s">
        <v>27</v>
      </c>
      <c r="C4" s="2">
        <v>8</v>
      </c>
      <c r="D4" s="2">
        <v>26.55</v>
      </c>
    </row>
    <row r="5" spans="1:4" x14ac:dyDescent="0.25">
      <c r="A5" s="5" t="s">
        <v>9</v>
      </c>
      <c r="B5" s="5" t="s">
        <v>28</v>
      </c>
      <c r="C5" s="5">
        <v>7.6</v>
      </c>
      <c r="D5" s="5">
        <v>34.299999999999997</v>
      </c>
    </row>
    <row r="6" spans="1:4" x14ac:dyDescent="0.25">
      <c r="A6" s="5" t="s">
        <v>37</v>
      </c>
      <c r="B6" s="5" t="s">
        <v>28</v>
      </c>
      <c r="C6" s="5">
        <v>7.5</v>
      </c>
      <c r="D6" s="5">
        <v>7.5</v>
      </c>
    </row>
    <row r="7" spans="1:4" x14ac:dyDescent="0.25">
      <c r="A7" s="5" t="s">
        <v>12</v>
      </c>
      <c r="B7" s="5" t="s">
        <v>28</v>
      </c>
      <c r="C7" s="5">
        <v>7.2</v>
      </c>
      <c r="D7" s="5">
        <v>31.7</v>
      </c>
    </row>
    <row r="8" spans="1:4" x14ac:dyDescent="0.25">
      <c r="A8" s="3" t="s">
        <v>10</v>
      </c>
      <c r="B8" s="3" t="s">
        <v>29</v>
      </c>
      <c r="C8" s="3">
        <v>6.7</v>
      </c>
      <c r="D8" s="3">
        <v>33.200000000000003</v>
      </c>
    </row>
    <row r="9" spans="1:4" x14ac:dyDescent="0.25">
      <c r="A9" s="2" t="s">
        <v>13</v>
      </c>
      <c r="B9" s="2" t="s">
        <v>27</v>
      </c>
      <c r="C9" s="2">
        <v>6.3</v>
      </c>
      <c r="D9" s="2">
        <v>31</v>
      </c>
    </row>
    <row r="10" spans="1:4" x14ac:dyDescent="0.25">
      <c r="A10" s="3" t="s">
        <v>14</v>
      </c>
      <c r="B10" s="3" t="s">
        <v>29</v>
      </c>
      <c r="C10" s="3">
        <v>6.2</v>
      </c>
      <c r="D10" s="3">
        <v>29.299999999999997</v>
      </c>
    </row>
    <row r="11" spans="1:4" x14ac:dyDescent="0.25">
      <c r="A11" s="3" t="s">
        <v>11</v>
      </c>
      <c r="B11" s="3" t="s">
        <v>29</v>
      </c>
      <c r="C11" s="3">
        <v>5.6</v>
      </c>
      <c r="D11" s="3">
        <v>32.450000000000003</v>
      </c>
    </row>
    <row r="12" spans="1:4" x14ac:dyDescent="0.25">
      <c r="A12" s="3" t="s">
        <v>41</v>
      </c>
      <c r="B12" s="3" t="s">
        <v>29</v>
      </c>
      <c r="C12" s="3">
        <v>5.5</v>
      </c>
      <c r="D12" s="3">
        <v>5.5</v>
      </c>
    </row>
    <row r="13" spans="1:4" x14ac:dyDescent="0.25">
      <c r="A13" s="3" t="s">
        <v>21</v>
      </c>
      <c r="B13" s="3" t="s">
        <v>29</v>
      </c>
      <c r="C13" s="3">
        <v>4.8</v>
      </c>
      <c r="D13" s="3">
        <v>17.7</v>
      </c>
    </row>
    <row r="14" spans="1:4" x14ac:dyDescent="0.25">
      <c r="A14" s="6" t="s">
        <v>16</v>
      </c>
      <c r="B14" s="6" t="s">
        <v>30</v>
      </c>
      <c r="C14" s="6">
        <v>4.2</v>
      </c>
      <c r="D14" s="6">
        <v>22.700000000000003</v>
      </c>
    </row>
    <row r="15" spans="1:4" x14ac:dyDescent="0.25">
      <c r="A15" s="3" t="s">
        <v>35</v>
      </c>
      <c r="B15" s="3" t="s">
        <v>29</v>
      </c>
      <c r="C15" s="3">
        <v>4.0999999999999996</v>
      </c>
      <c r="D15" s="3">
        <v>10.199999999999999</v>
      </c>
    </row>
    <row r="16" spans="1:4" x14ac:dyDescent="0.25">
      <c r="A16" s="3" t="s">
        <v>36</v>
      </c>
      <c r="B16" s="3" t="s">
        <v>29</v>
      </c>
      <c r="C16" s="3">
        <v>2.5</v>
      </c>
      <c r="D16" s="3">
        <v>8.9</v>
      </c>
    </row>
    <row r="17" spans="1:4" x14ac:dyDescent="0.25">
      <c r="A17" s="2" t="s">
        <v>22</v>
      </c>
      <c r="B17" s="2" t="s">
        <v>27</v>
      </c>
      <c r="C17" s="2"/>
      <c r="D17" s="2">
        <v>17.299999999999997</v>
      </c>
    </row>
    <row r="18" spans="1:4" x14ac:dyDescent="0.25">
      <c r="A18" s="2" t="s">
        <v>23</v>
      </c>
      <c r="B18" s="2" t="s">
        <v>27</v>
      </c>
      <c r="C18" s="2"/>
      <c r="D18" s="2">
        <v>17.299999999999997</v>
      </c>
    </row>
    <row r="19" spans="1:4" x14ac:dyDescent="0.25">
      <c r="A19" s="2" t="s">
        <v>24</v>
      </c>
      <c r="B19" s="2" t="s">
        <v>27</v>
      </c>
      <c r="C19" s="2"/>
      <c r="D19" s="2">
        <v>16.8</v>
      </c>
    </row>
    <row r="20" spans="1:4" x14ac:dyDescent="0.25">
      <c r="A20" s="6" t="s">
        <v>33</v>
      </c>
      <c r="B20" s="6" t="s">
        <v>30</v>
      </c>
      <c r="C20" s="6"/>
      <c r="D20" s="6">
        <v>14.9</v>
      </c>
    </row>
    <row r="21" spans="1:4" x14ac:dyDescent="0.25">
      <c r="A21" s="4" t="s">
        <v>17</v>
      </c>
      <c r="B21" s="4" t="s">
        <v>31</v>
      </c>
      <c r="C21" s="4"/>
      <c r="D21" s="4">
        <v>21.6</v>
      </c>
    </row>
    <row r="22" spans="1:4" x14ac:dyDescent="0.25">
      <c r="A22" s="5" t="s">
        <v>25</v>
      </c>
      <c r="B22" s="5" t="s">
        <v>28</v>
      </c>
      <c r="C22" s="5"/>
      <c r="D22" s="5">
        <v>16.2</v>
      </c>
    </row>
    <row r="23" spans="1:4" x14ac:dyDescent="0.25">
      <c r="A23" s="4" t="s">
        <v>18</v>
      </c>
      <c r="B23" s="4" t="s">
        <v>31</v>
      </c>
      <c r="C23" s="4"/>
      <c r="D23" s="4">
        <v>21.6</v>
      </c>
    </row>
    <row r="24" spans="1:4" x14ac:dyDescent="0.25">
      <c r="A24" s="5" t="s">
        <v>20</v>
      </c>
      <c r="B24" s="5" t="s">
        <v>28</v>
      </c>
      <c r="C24" s="5"/>
      <c r="D24" s="5">
        <v>18.8</v>
      </c>
    </row>
    <row r="25" spans="1:4" x14ac:dyDescent="0.25">
      <c r="A25" s="7" t="s">
        <v>32</v>
      </c>
      <c r="B25" s="7" t="s">
        <v>43</v>
      </c>
      <c r="C25" s="7"/>
      <c r="D25" s="7">
        <v>15</v>
      </c>
    </row>
    <row r="26" spans="1:4" x14ac:dyDescent="0.25">
      <c r="A26" s="2" t="s">
        <v>26</v>
      </c>
      <c r="B26" s="2" t="s">
        <v>27</v>
      </c>
      <c r="C26" s="2"/>
      <c r="D26" s="2">
        <v>15.899999999999999</v>
      </c>
    </row>
    <row r="27" spans="1:4" x14ac:dyDescent="0.25">
      <c r="A27" s="3" t="s">
        <v>19</v>
      </c>
      <c r="B27" s="3" t="s">
        <v>29</v>
      </c>
      <c r="C27" s="3"/>
      <c r="D27" s="3">
        <v>19.5</v>
      </c>
    </row>
    <row r="28" spans="1:4" x14ac:dyDescent="0.25">
      <c r="A28" s="6" t="s">
        <v>34</v>
      </c>
      <c r="B28" s="6" t="s">
        <v>30</v>
      </c>
      <c r="C28" s="6"/>
      <c r="D28" s="6">
        <v>13.2</v>
      </c>
    </row>
    <row r="29" spans="1:4" x14ac:dyDescent="0.25">
      <c r="A29" s="6" t="s">
        <v>38</v>
      </c>
      <c r="B29" s="6" t="s">
        <v>30</v>
      </c>
      <c r="C29" s="6"/>
      <c r="D29" s="6">
        <v>6.6</v>
      </c>
    </row>
    <row r="30" spans="1:4" x14ac:dyDescent="0.25">
      <c r="A30" s="3" t="s">
        <v>40</v>
      </c>
      <c r="B30" s="3" t="s">
        <v>29</v>
      </c>
      <c r="C30" s="3"/>
      <c r="D30" s="3">
        <v>6.2</v>
      </c>
    </row>
    <row r="31" spans="1:4" x14ac:dyDescent="0.25">
      <c r="A31" s="4" t="s">
        <v>39</v>
      </c>
      <c r="B31" s="4" t="s">
        <v>31</v>
      </c>
      <c r="C31" s="4"/>
      <c r="D31" s="4">
        <v>6.5</v>
      </c>
    </row>
    <row r="32" spans="1:4" x14ac:dyDescent="0.25">
      <c r="A32" s="5" t="s">
        <v>42</v>
      </c>
      <c r="B32" s="5" t="s">
        <v>28</v>
      </c>
      <c r="C32" s="5"/>
      <c r="D32" s="5">
        <v>5.4</v>
      </c>
    </row>
  </sheetData>
  <sortState ref="A2:D32">
    <sortCondition descending="1" ref="C2:C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defaultRowHeight="15" x14ac:dyDescent="0.25"/>
  <cols>
    <col min="1" max="1" width="27" customWidth="1"/>
    <col min="2" max="2" width="11.28515625" customWidth="1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25">
      <c r="A2" s="2" t="s">
        <v>7</v>
      </c>
      <c r="B2" s="2" t="s">
        <v>27</v>
      </c>
      <c r="C2" s="2">
        <v>9.3000000000000007</v>
      </c>
      <c r="D2" s="2">
        <v>36.72</v>
      </c>
    </row>
    <row r="3" spans="1:4" x14ac:dyDescent="0.25">
      <c r="A3" s="2" t="s">
        <v>8</v>
      </c>
      <c r="B3" s="2" t="s">
        <v>27</v>
      </c>
      <c r="C3" s="2">
        <v>9</v>
      </c>
      <c r="D3" s="2">
        <v>36.299999999999997</v>
      </c>
    </row>
    <row r="4" spans="1:4" x14ac:dyDescent="0.25">
      <c r="A4" s="5" t="s">
        <v>9</v>
      </c>
      <c r="B4" s="5" t="s">
        <v>28</v>
      </c>
      <c r="C4" s="5">
        <v>8.9</v>
      </c>
      <c r="D4" s="5">
        <v>34.299999999999997</v>
      </c>
    </row>
    <row r="5" spans="1:4" x14ac:dyDescent="0.25">
      <c r="A5" s="2" t="s">
        <v>22</v>
      </c>
      <c r="B5" s="2" t="s">
        <v>27</v>
      </c>
      <c r="C5" s="2">
        <v>8.6999999999999993</v>
      </c>
      <c r="D5" s="2">
        <v>17.299999999999997</v>
      </c>
    </row>
    <row r="6" spans="1:4" x14ac:dyDescent="0.25">
      <c r="A6" s="2" t="s">
        <v>23</v>
      </c>
      <c r="B6" s="2" t="s">
        <v>27</v>
      </c>
      <c r="C6" s="2">
        <v>8.6999999999999993</v>
      </c>
      <c r="D6" s="2">
        <v>17.299999999999997</v>
      </c>
    </row>
    <row r="7" spans="1:4" x14ac:dyDescent="0.25">
      <c r="A7" s="2" t="s">
        <v>24</v>
      </c>
      <c r="B7" s="2" t="s">
        <v>27</v>
      </c>
      <c r="C7" s="2">
        <v>8.4</v>
      </c>
      <c r="D7" s="2">
        <v>16.8</v>
      </c>
    </row>
    <row r="8" spans="1:4" x14ac:dyDescent="0.25">
      <c r="A8" s="3" t="s">
        <v>10</v>
      </c>
      <c r="B8" s="3" t="s">
        <v>29</v>
      </c>
      <c r="C8" s="3">
        <v>8.3000000000000007</v>
      </c>
      <c r="D8" s="3">
        <v>33.200000000000003</v>
      </c>
    </row>
    <row r="9" spans="1:4" x14ac:dyDescent="0.25">
      <c r="A9" s="2" t="s">
        <v>26</v>
      </c>
      <c r="B9" s="2" t="s">
        <v>27</v>
      </c>
      <c r="C9" s="2">
        <v>8.1999999999999993</v>
      </c>
      <c r="D9" s="2">
        <v>15.899999999999999</v>
      </c>
    </row>
    <row r="10" spans="1:4" x14ac:dyDescent="0.25">
      <c r="A10" s="3" t="s">
        <v>11</v>
      </c>
      <c r="B10" s="3" t="s">
        <v>29</v>
      </c>
      <c r="C10" s="3">
        <v>8</v>
      </c>
      <c r="D10" s="3">
        <v>32.450000000000003</v>
      </c>
    </row>
    <row r="11" spans="1:4" x14ac:dyDescent="0.25">
      <c r="A11" s="5" t="s">
        <v>25</v>
      </c>
      <c r="B11" s="5" t="s">
        <v>28</v>
      </c>
      <c r="C11" s="5">
        <v>8</v>
      </c>
      <c r="D11" s="5">
        <v>16.2</v>
      </c>
    </row>
    <row r="12" spans="1:4" x14ac:dyDescent="0.25">
      <c r="A12" s="2" t="s">
        <v>13</v>
      </c>
      <c r="B12" s="2" t="s">
        <v>27</v>
      </c>
      <c r="C12" s="2">
        <v>7.9</v>
      </c>
      <c r="D12" s="2">
        <v>31</v>
      </c>
    </row>
    <row r="13" spans="1:4" x14ac:dyDescent="0.25">
      <c r="A13" s="5" t="s">
        <v>12</v>
      </c>
      <c r="B13" s="5" t="s">
        <v>28</v>
      </c>
      <c r="C13" s="5">
        <v>7.7</v>
      </c>
      <c r="D13" s="5">
        <v>31.7</v>
      </c>
    </row>
    <row r="14" spans="1:4" x14ac:dyDescent="0.25">
      <c r="A14" s="4" t="s">
        <v>18</v>
      </c>
      <c r="B14" s="4" t="s">
        <v>31</v>
      </c>
      <c r="C14" s="4">
        <v>7.1</v>
      </c>
      <c r="D14" s="4">
        <v>21.6</v>
      </c>
    </row>
    <row r="15" spans="1:4" x14ac:dyDescent="0.25">
      <c r="A15" s="7" t="s">
        <v>32</v>
      </c>
      <c r="B15" s="7" t="s">
        <v>43</v>
      </c>
      <c r="C15" s="7">
        <v>7</v>
      </c>
      <c r="D15" s="7">
        <v>15</v>
      </c>
    </row>
    <row r="16" spans="1:4" x14ac:dyDescent="0.25">
      <c r="A16" s="3" t="s">
        <v>14</v>
      </c>
      <c r="B16" s="3" t="s">
        <v>29</v>
      </c>
      <c r="C16" s="3">
        <v>6.7</v>
      </c>
      <c r="D16" s="3">
        <v>29.299999999999997</v>
      </c>
    </row>
    <row r="17" spans="1:4" x14ac:dyDescent="0.25">
      <c r="A17" s="6" t="s">
        <v>33</v>
      </c>
      <c r="B17" s="6" t="s">
        <v>30</v>
      </c>
      <c r="C17" s="6">
        <v>6.6</v>
      </c>
      <c r="D17" s="6">
        <v>14.9</v>
      </c>
    </row>
    <row r="18" spans="1:4" x14ac:dyDescent="0.25">
      <c r="A18" s="4" t="s">
        <v>17</v>
      </c>
      <c r="B18" s="4" t="s">
        <v>31</v>
      </c>
      <c r="C18" s="4">
        <v>6.5</v>
      </c>
      <c r="D18" s="4">
        <v>21.6</v>
      </c>
    </row>
    <row r="19" spans="1:4" x14ac:dyDescent="0.25">
      <c r="A19" s="3" t="s">
        <v>35</v>
      </c>
      <c r="B19" s="3" t="s">
        <v>29</v>
      </c>
      <c r="C19" s="3">
        <v>6.1</v>
      </c>
      <c r="D19" s="3">
        <v>10.199999999999999</v>
      </c>
    </row>
    <row r="20" spans="1:4" x14ac:dyDescent="0.25">
      <c r="A20" s="6" t="s">
        <v>34</v>
      </c>
      <c r="B20" s="6" t="s">
        <v>30</v>
      </c>
      <c r="C20" s="6">
        <v>6</v>
      </c>
      <c r="D20" s="6">
        <v>13.2</v>
      </c>
    </row>
    <row r="21" spans="1:4" x14ac:dyDescent="0.25">
      <c r="A21" s="3" t="s">
        <v>19</v>
      </c>
      <c r="B21" s="3" t="s">
        <v>29</v>
      </c>
      <c r="C21" s="3">
        <v>5.0999999999999996</v>
      </c>
      <c r="D21" s="3">
        <v>19.5</v>
      </c>
    </row>
    <row r="22" spans="1:4" x14ac:dyDescent="0.25">
      <c r="A22" s="5" t="s">
        <v>20</v>
      </c>
      <c r="B22" s="5" t="s">
        <v>28</v>
      </c>
      <c r="C22" s="5">
        <v>4.8</v>
      </c>
      <c r="D22" s="5">
        <v>18.8</v>
      </c>
    </row>
    <row r="23" spans="1:4" x14ac:dyDescent="0.25">
      <c r="A23" s="6" t="s">
        <v>16</v>
      </c>
      <c r="B23" s="6" t="s">
        <v>30</v>
      </c>
      <c r="C23" s="6">
        <v>4.8</v>
      </c>
      <c r="D23" s="6">
        <v>22.700000000000003</v>
      </c>
    </row>
    <row r="24" spans="1:4" x14ac:dyDescent="0.25">
      <c r="A24" s="2" t="s">
        <v>15</v>
      </c>
      <c r="B24" s="2" t="s">
        <v>27</v>
      </c>
      <c r="C24" s="2"/>
      <c r="D24" s="2">
        <v>26.55</v>
      </c>
    </row>
    <row r="25" spans="1:4" x14ac:dyDescent="0.25">
      <c r="A25" s="3" t="s">
        <v>21</v>
      </c>
      <c r="B25" s="3" t="s">
        <v>29</v>
      </c>
      <c r="C25" s="3"/>
      <c r="D25" s="3">
        <v>17.7</v>
      </c>
    </row>
    <row r="26" spans="1:4" x14ac:dyDescent="0.25">
      <c r="A26" s="6" t="s">
        <v>38</v>
      </c>
      <c r="B26" s="6" t="s">
        <v>30</v>
      </c>
      <c r="C26" s="6"/>
      <c r="D26" s="6">
        <v>6.6</v>
      </c>
    </row>
    <row r="27" spans="1:4" x14ac:dyDescent="0.25">
      <c r="A27" s="3" t="s">
        <v>36</v>
      </c>
      <c r="B27" s="3" t="s">
        <v>29</v>
      </c>
      <c r="C27" s="3"/>
      <c r="D27" s="3">
        <v>8.9</v>
      </c>
    </row>
    <row r="28" spans="1:4" x14ac:dyDescent="0.25">
      <c r="A28" s="3" t="s">
        <v>40</v>
      </c>
      <c r="B28" s="3" t="s">
        <v>29</v>
      </c>
      <c r="C28" s="3"/>
      <c r="D28" s="3">
        <v>6.2</v>
      </c>
    </row>
    <row r="29" spans="1:4" x14ac:dyDescent="0.25">
      <c r="A29" s="3" t="s">
        <v>41</v>
      </c>
      <c r="B29" s="3" t="s">
        <v>29</v>
      </c>
      <c r="C29" s="3"/>
      <c r="D29" s="3">
        <v>5.5</v>
      </c>
    </row>
    <row r="30" spans="1:4" x14ac:dyDescent="0.25">
      <c r="A30" s="4" t="s">
        <v>39</v>
      </c>
      <c r="B30" s="4" t="s">
        <v>31</v>
      </c>
      <c r="C30" s="4"/>
      <c r="D30" s="4">
        <v>6.5</v>
      </c>
    </row>
    <row r="31" spans="1:4" x14ac:dyDescent="0.25">
      <c r="A31" s="5" t="s">
        <v>37</v>
      </c>
      <c r="B31" s="5" t="s">
        <v>28</v>
      </c>
      <c r="C31" s="5"/>
      <c r="D31" s="5">
        <v>7.5</v>
      </c>
    </row>
    <row r="32" spans="1:4" x14ac:dyDescent="0.25">
      <c r="A32" s="5" t="s">
        <v>42</v>
      </c>
      <c r="B32" s="5" t="s">
        <v>28</v>
      </c>
      <c r="C32" s="5"/>
      <c r="D32" s="5">
        <v>5.4</v>
      </c>
    </row>
  </sheetData>
  <sortState ref="A2:D32">
    <sortCondition descending="1" ref="C2:C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defaultRowHeight="15" x14ac:dyDescent="0.25"/>
  <cols>
    <col min="1" max="1" width="27" customWidth="1"/>
    <col min="2" max="2" width="11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2" t="s">
        <v>8</v>
      </c>
      <c r="B2" s="2" t="s">
        <v>27</v>
      </c>
      <c r="C2" s="2">
        <v>9.6999999999999993</v>
      </c>
      <c r="D2" s="2">
        <v>36.299999999999997</v>
      </c>
    </row>
    <row r="3" spans="1:4" x14ac:dyDescent="0.25">
      <c r="A3" s="3" t="s">
        <v>11</v>
      </c>
      <c r="B3" s="3" t="s">
        <v>29</v>
      </c>
      <c r="C3" s="3">
        <v>9.5500000000000007</v>
      </c>
      <c r="D3" s="3">
        <v>32.450000000000003</v>
      </c>
    </row>
    <row r="4" spans="1:4" x14ac:dyDescent="0.25">
      <c r="A4" s="2" t="s">
        <v>7</v>
      </c>
      <c r="B4" s="2" t="s">
        <v>27</v>
      </c>
      <c r="C4" s="2">
        <v>9.4499999999999993</v>
      </c>
      <c r="D4" s="2">
        <v>36.72</v>
      </c>
    </row>
    <row r="5" spans="1:4" x14ac:dyDescent="0.25">
      <c r="A5" s="2" t="s">
        <v>15</v>
      </c>
      <c r="B5" s="2" t="s">
        <v>27</v>
      </c>
      <c r="C5" s="2">
        <v>9.4499999999999993</v>
      </c>
      <c r="D5" s="2">
        <v>26.55</v>
      </c>
    </row>
    <row r="6" spans="1:4" x14ac:dyDescent="0.25">
      <c r="A6" s="3" t="s">
        <v>10</v>
      </c>
      <c r="B6" s="3" t="s">
        <v>29</v>
      </c>
      <c r="C6" s="3">
        <v>9.1</v>
      </c>
      <c r="D6" s="3">
        <v>33.200000000000003</v>
      </c>
    </row>
    <row r="7" spans="1:4" x14ac:dyDescent="0.25">
      <c r="A7" s="5" t="s">
        <v>9</v>
      </c>
      <c r="B7" s="5" t="s">
        <v>28</v>
      </c>
      <c r="C7" s="5">
        <v>9.1</v>
      </c>
      <c r="D7" s="5">
        <v>34.299999999999997</v>
      </c>
    </row>
    <row r="8" spans="1:4" x14ac:dyDescent="0.25">
      <c r="A8" s="5" t="s">
        <v>12</v>
      </c>
      <c r="B8" s="5" t="s">
        <v>28</v>
      </c>
      <c r="C8" s="5">
        <v>8.8000000000000007</v>
      </c>
      <c r="D8" s="5">
        <v>31.7</v>
      </c>
    </row>
    <row r="9" spans="1:4" x14ac:dyDescent="0.25">
      <c r="A9" s="3" t="s">
        <v>14</v>
      </c>
      <c r="B9" s="3" t="s">
        <v>29</v>
      </c>
      <c r="C9" s="3">
        <v>8.6</v>
      </c>
      <c r="D9" s="3">
        <v>29.299999999999997</v>
      </c>
    </row>
    <row r="10" spans="1:4" x14ac:dyDescent="0.25">
      <c r="A10" s="2" t="s">
        <v>13</v>
      </c>
      <c r="B10" s="2" t="s">
        <v>27</v>
      </c>
      <c r="C10" s="2">
        <v>8.5</v>
      </c>
      <c r="D10" s="2">
        <v>31</v>
      </c>
    </row>
    <row r="11" spans="1:4" x14ac:dyDescent="0.25">
      <c r="A11" s="3" t="s">
        <v>19</v>
      </c>
      <c r="B11" s="3" t="s">
        <v>29</v>
      </c>
      <c r="C11" s="3">
        <v>7</v>
      </c>
      <c r="D11" s="3">
        <v>19.5</v>
      </c>
    </row>
    <row r="12" spans="1:4" x14ac:dyDescent="0.25">
      <c r="A12" s="4" t="s">
        <v>17</v>
      </c>
      <c r="B12" s="4" t="s">
        <v>31</v>
      </c>
      <c r="C12" s="4">
        <v>6.9</v>
      </c>
      <c r="D12" s="4">
        <v>21.6</v>
      </c>
    </row>
    <row r="13" spans="1:4" x14ac:dyDescent="0.25">
      <c r="A13" s="4" t="s">
        <v>18</v>
      </c>
      <c r="B13" s="4" t="s">
        <v>31</v>
      </c>
      <c r="C13" s="4">
        <v>6.5</v>
      </c>
      <c r="D13" s="4">
        <v>21.6</v>
      </c>
    </row>
    <row r="14" spans="1:4" x14ac:dyDescent="0.25">
      <c r="A14" s="4" t="s">
        <v>39</v>
      </c>
      <c r="B14" s="4" t="s">
        <v>31</v>
      </c>
      <c r="C14" s="4">
        <v>6.5</v>
      </c>
      <c r="D14" s="4">
        <v>6.5</v>
      </c>
    </row>
    <row r="15" spans="1:4" x14ac:dyDescent="0.25">
      <c r="A15" s="3" t="s">
        <v>36</v>
      </c>
      <c r="B15" s="3" t="s">
        <v>29</v>
      </c>
      <c r="C15" s="3">
        <v>6.4</v>
      </c>
      <c r="D15" s="3">
        <v>8.9</v>
      </c>
    </row>
    <row r="16" spans="1:4" x14ac:dyDescent="0.25">
      <c r="A16" s="3" t="s">
        <v>40</v>
      </c>
      <c r="B16" s="3" t="s">
        <v>29</v>
      </c>
      <c r="C16" s="3">
        <v>6.2</v>
      </c>
      <c r="D16" s="3">
        <v>6.2</v>
      </c>
    </row>
    <row r="17" spans="1:4" x14ac:dyDescent="0.25">
      <c r="A17" s="6" t="s">
        <v>16</v>
      </c>
      <c r="B17" s="6" t="s">
        <v>30</v>
      </c>
      <c r="C17" s="6">
        <v>6.1</v>
      </c>
      <c r="D17" s="6">
        <v>22.700000000000003</v>
      </c>
    </row>
    <row r="18" spans="1:4" x14ac:dyDescent="0.25">
      <c r="A18" s="5" t="s">
        <v>20</v>
      </c>
      <c r="B18" s="5" t="s">
        <v>28</v>
      </c>
      <c r="C18" s="5">
        <v>6</v>
      </c>
      <c r="D18" s="5">
        <v>18.8</v>
      </c>
    </row>
    <row r="19" spans="1:4" x14ac:dyDescent="0.25">
      <c r="A19" s="5" t="s">
        <v>42</v>
      </c>
      <c r="B19" s="5" t="s">
        <v>28</v>
      </c>
      <c r="C19" s="5">
        <v>5.4</v>
      </c>
      <c r="D19" s="5">
        <v>5.4</v>
      </c>
    </row>
    <row r="20" spans="1:4" x14ac:dyDescent="0.25">
      <c r="A20" s="3" t="s">
        <v>21</v>
      </c>
      <c r="B20" s="3" t="s">
        <v>29</v>
      </c>
      <c r="C20" s="3">
        <v>5</v>
      </c>
      <c r="D20" s="3">
        <v>17.7</v>
      </c>
    </row>
    <row r="21" spans="1:4" x14ac:dyDescent="0.25">
      <c r="A21" s="2" t="s">
        <v>22</v>
      </c>
      <c r="B21" s="2" t="s">
        <v>27</v>
      </c>
      <c r="C21" s="2"/>
      <c r="D21" s="2">
        <v>17.299999999999997</v>
      </c>
    </row>
    <row r="22" spans="1:4" x14ac:dyDescent="0.25">
      <c r="A22" s="2" t="s">
        <v>23</v>
      </c>
      <c r="B22" s="2" t="s">
        <v>27</v>
      </c>
      <c r="C22" s="2"/>
      <c r="D22" s="2">
        <v>17.299999999999997</v>
      </c>
    </row>
    <row r="23" spans="1:4" x14ac:dyDescent="0.25">
      <c r="A23" s="2" t="s">
        <v>24</v>
      </c>
      <c r="B23" s="2" t="s">
        <v>27</v>
      </c>
      <c r="C23" s="2"/>
      <c r="D23" s="2">
        <v>16.8</v>
      </c>
    </row>
    <row r="24" spans="1:4" x14ac:dyDescent="0.25">
      <c r="A24" s="6" t="s">
        <v>33</v>
      </c>
      <c r="B24" s="6" t="s">
        <v>30</v>
      </c>
      <c r="C24" s="6"/>
      <c r="D24" s="6">
        <v>14.9</v>
      </c>
    </row>
    <row r="25" spans="1:4" x14ac:dyDescent="0.25">
      <c r="A25" s="5" t="s">
        <v>25</v>
      </c>
      <c r="B25" s="5" t="s">
        <v>28</v>
      </c>
      <c r="C25" s="5"/>
      <c r="D25" s="5">
        <v>16.2</v>
      </c>
    </row>
    <row r="26" spans="1:4" x14ac:dyDescent="0.25">
      <c r="A26" s="7" t="s">
        <v>32</v>
      </c>
      <c r="B26" s="7" t="s">
        <v>43</v>
      </c>
      <c r="C26" s="7"/>
      <c r="D26" s="7">
        <v>15</v>
      </c>
    </row>
    <row r="27" spans="1:4" x14ac:dyDescent="0.25">
      <c r="A27" s="2" t="s">
        <v>26</v>
      </c>
      <c r="B27" s="2" t="s">
        <v>27</v>
      </c>
      <c r="C27" s="2"/>
      <c r="D27" s="2">
        <v>15.899999999999999</v>
      </c>
    </row>
    <row r="28" spans="1:4" x14ac:dyDescent="0.25">
      <c r="A28" s="6" t="s">
        <v>34</v>
      </c>
      <c r="B28" s="6" t="s">
        <v>30</v>
      </c>
      <c r="C28" s="6"/>
      <c r="D28" s="6">
        <v>13.2</v>
      </c>
    </row>
    <row r="29" spans="1:4" x14ac:dyDescent="0.25">
      <c r="A29" s="6" t="s">
        <v>38</v>
      </c>
      <c r="B29" s="6" t="s">
        <v>30</v>
      </c>
      <c r="C29" s="6"/>
      <c r="D29" s="6">
        <v>6.6</v>
      </c>
    </row>
    <row r="30" spans="1:4" x14ac:dyDescent="0.25">
      <c r="A30" s="3" t="s">
        <v>35</v>
      </c>
      <c r="B30" s="3" t="s">
        <v>29</v>
      </c>
      <c r="C30" s="3"/>
      <c r="D30" s="3">
        <v>10.199999999999999</v>
      </c>
    </row>
    <row r="31" spans="1:4" x14ac:dyDescent="0.25">
      <c r="A31" s="3" t="s">
        <v>41</v>
      </c>
      <c r="B31" s="3" t="s">
        <v>29</v>
      </c>
      <c r="C31" s="3"/>
      <c r="D31" s="3">
        <v>5.5</v>
      </c>
    </row>
    <row r="32" spans="1:4" x14ac:dyDescent="0.25">
      <c r="A32" s="5" t="s">
        <v>37</v>
      </c>
      <c r="B32" s="5" t="s">
        <v>28</v>
      </c>
      <c r="C32" s="5"/>
      <c r="D32" s="5">
        <v>7.5</v>
      </c>
    </row>
  </sheetData>
  <sortState ref="A2:D32">
    <sortCondition descending="1" ref="C2:C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</v>
      </c>
      <c r="B1" t="s">
        <v>50</v>
      </c>
    </row>
    <row r="3" spans="1:2" x14ac:dyDescent="0.25">
      <c r="A3" t="s">
        <v>27</v>
      </c>
      <c r="B3">
        <f>Main!G12</f>
        <v>140.37</v>
      </c>
    </row>
    <row r="4" spans="1:2" x14ac:dyDescent="0.25">
      <c r="A4" t="s">
        <v>29</v>
      </c>
      <c r="B4">
        <f>Main!G24</f>
        <v>121.44999999999999</v>
      </c>
    </row>
    <row r="5" spans="1:2" x14ac:dyDescent="0.25">
      <c r="A5" t="s">
        <v>28</v>
      </c>
      <c r="B5">
        <f>Main!G39</f>
        <v>113.89999999999999</v>
      </c>
    </row>
    <row r="6" spans="1:2" x14ac:dyDescent="0.25">
      <c r="A6" t="s">
        <v>30</v>
      </c>
      <c r="B6">
        <f>Main!G46</f>
        <v>50.800000000000004</v>
      </c>
    </row>
    <row r="7" spans="1:2" x14ac:dyDescent="0.25">
      <c r="A7" t="s">
        <v>31</v>
      </c>
      <c r="B7">
        <f>Main!G30</f>
        <v>49.699999999999996</v>
      </c>
    </row>
  </sheetData>
  <sortState ref="A3:B7">
    <sortCondition descending="1" ref="B3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AA</vt:lpstr>
      <vt:lpstr>Vault</vt:lpstr>
      <vt:lpstr>Bars</vt:lpstr>
      <vt:lpstr>Beam</vt:lpstr>
      <vt:lpstr>Floor</vt:lpstr>
      <vt:lpstr>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2012-02-23T22:30:50Z</dcterms:modified>
</cp:coreProperties>
</file>