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College Women" sheetId="1" r:id="rId1"/>
    <sheet name="Open Women" sheetId="2" r:id="rId2"/>
  </sheets>
  <definedNames>
    <definedName name="_xlnm._FilterDatabase" localSheetId="0" hidden="1">'College Women'!$A$1:$G$1</definedName>
    <definedName name="_xlnm._FilterDatabase" localSheetId="1" hidden="1">'Open Women'!$A$1:$G$1</definedName>
  </definedNames>
  <calcPr calcId="145621"/>
</workbook>
</file>

<file path=xl/calcChain.xml><?xml version="1.0" encoding="utf-8"?>
<calcChain xmlns="http://schemas.openxmlformats.org/spreadsheetml/2006/main">
  <c r="J2" i="2" l="1" a="1"/>
  <c r="J2" i="2" s="1"/>
  <c r="K2" i="2" a="1"/>
  <c r="K2" i="2" s="1"/>
  <c r="L2" i="2" a="1"/>
  <c r="L2" i="2" s="1"/>
  <c r="M2" i="2" a="1"/>
  <c r="M2" i="2" s="1"/>
  <c r="K3" i="2" a="1"/>
  <c r="K3" i="2" s="1"/>
  <c r="L3" i="2" a="1"/>
  <c r="L3" i="2" s="1"/>
  <c r="M3" i="2" a="1"/>
  <c r="M3" i="2" s="1"/>
  <c r="J3" i="2" a="1"/>
  <c r="J3" i="2" s="1"/>
  <c r="K5" i="1" l="1" a="1"/>
  <c r="K5" i="1" s="1"/>
  <c r="L5" i="1" a="1"/>
  <c r="L5" i="1" s="1"/>
  <c r="M5" i="1" a="1"/>
  <c r="M5" i="1" s="1"/>
  <c r="J5" i="1" a="1"/>
  <c r="J5" i="1" s="1"/>
  <c r="J6" i="1" a="1"/>
  <c r="J6" i="1" s="1"/>
  <c r="K6" i="1" a="1"/>
  <c r="K6" i="1" s="1"/>
  <c r="L6" i="1" a="1"/>
  <c r="L6" i="1" s="1"/>
  <c r="M6" i="1" a="1"/>
  <c r="M6" i="1" s="1"/>
  <c r="J2" i="1" a="1"/>
  <c r="J2" i="1" s="1"/>
  <c r="K2" i="1" a="1"/>
  <c r="K2" i="1" s="1"/>
  <c r="L2" i="1" a="1"/>
  <c r="L2" i="1" s="1"/>
  <c r="M2" i="1" a="1"/>
  <c r="M2" i="1" s="1"/>
  <c r="J4" i="1" a="1"/>
  <c r="J4" i="1" s="1"/>
  <c r="K4" i="1" a="1"/>
  <c r="K4" i="1" s="1"/>
  <c r="L4" i="1" a="1"/>
  <c r="L4" i="1" s="1"/>
  <c r="M4" i="1" a="1"/>
  <c r="M4" i="1" s="1"/>
  <c r="K3" i="1" a="1"/>
  <c r="K3" i="1" s="1"/>
  <c r="L3" i="1" a="1"/>
  <c r="L3" i="1" s="1"/>
  <c r="M3" i="1" a="1"/>
  <c r="M3" i="1" s="1"/>
  <c r="J3" i="1" a="1"/>
  <c r="J3" i="1" s="1"/>
  <c r="G4" i="1"/>
  <c r="G6" i="1"/>
  <c r="G18" i="1"/>
  <c r="G15" i="1"/>
  <c r="G12" i="1"/>
  <c r="G8" i="1"/>
  <c r="G32" i="1"/>
  <c r="G31" i="1"/>
  <c r="G21" i="1"/>
  <c r="G33" i="1"/>
  <c r="G7" i="1"/>
  <c r="G16" i="1"/>
  <c r="G25" i="1"/>
  <c r="G34" i="1"/>
  <c r="G13" i="1"/>
  <c r="G35" i="1"/>
  <c r="G23" i="1"/>
  <c r="G36" i="1"/>
  <c r="G26" i="1"/>
  <c r="G37" i="1"/>
  <c r="G27" i="1"/>
  <c r="G28" i="1"/>
  <c r="G30" i="1"/>
  <c r="G9" i="1"/>
  <c r="G10" i="1"/>
  <c r="G17" i="1"/>
  <c r="G20" i="1"/>
  <c r="G11" i="1"/>
  <c r="G3" i="1"/>
  <c r="G2" i="1"/>
  <c r="G24" i="1"/>
  <c r="G22" i="1"/>
  <c r="G29" i="1"/>
  <c r="G19" i="1"/>
  <c r="G14" i="1"/>
  <c r="G38" i="1"/>
  <c r="G5" i="1"/>
  <c r="N4" i="1" l="1" a="1"/>
  <c r="N4" i="1" s="1"/>
  <c r="N3" i="1" a="1"/>
  <c r="N3" i="1" s="1"/>
  <c r="N2" i="1" a="1"/>
  <c r="N2" i="1" s="1"/>
  <c r="N5" i="1" a="1"/>
  <c r="N5" i="1" s="1"/>
  <c r="N6" i="1" a="1"/>
  <c r="N6" i="1" s="1"/>
  <c r="G16" i="2"/>
  <c r="G10" i="2"/>
  <c r="G8" i="2"/>
  <c r="G19" i="2"/>
  <c r="G11" i="2"/>
  <c r="G12" i="2"/>
  <c r="G5" i="2"/>
  <c r="G13" i="2"/>
  <c r="G9" i="2"/>
  <c r="G7" i="2"/>
  <c r="G6" i="2"/>
  <c r="G15" i="2"/>
  <c r="G2" i="2"/>
  <c r="G20" i="2"/>
  <c r="G14" i="2"/>
  <c r="G18" i="2"/>
  <c r="G4" i="2"/>
  <c r="G17" i="2"/>
  <c r="G3" i="2"/>
  <c r="N2" i="2"/>
  <c r="N3" i="2"/>
</calcChain>
</file>

<file path=xl/sharedStrings.xml><?xml version="1.0" encoding="utf-8"?>
<sst xmlns="http://schemas.openxmlformats.org/spreadsheetml/2006/main" count="145" uniqueCount="76">
  <si>
    <t xml:space="preserve">Team </t>
  </si>
  <si>
    <t>Gymnast</t>
  </si>
  <si>
    <t>Alumni</t>
  </si>
  <si>
    <t xml:space="preserve">Justin Powers </t>
  </si>
  <si>
    <t>AGC</t>
  </si>
  <si>
    <t>Lauren Winograd</t>
  </si>
  <si>
    <t>Lauren Monroe</t>
  </si>
  <si>
    <t>Alyssa King</t>
  </si>
  <si>
    <t>Emma Campos</t>
  </si>
  <si>
    <t>Marie Yamamoto</t>
  </si>
  <si>
    <t>Jules Savage</t>
  </si>
  <si>
    <t>Mackenzie Nichols</t>
  </si>
  <si>
    <t>Kiera Murdoch</t>
  </si>
  <si>
    <t>Emma Schenck</t>
  </si>
  <si>
    <t>Beatrice Salvatore</t>
  </si>
  <si>
    <t>Lauren Ogle</t>
  </si>
  <si>
    <t>Vault</t>
  </si>
  <si>
    <t>Bars</t>
  </si>
  <si>
    <t>Beam</t>
  </si>
  <si>
    <t>Floor</t>
  </si>
  <si>
    <t>Baylor</t>
  </si>
  <si>
    <t>Kelly Baugh</t>
  </si>
  <si>
    <t>Ashley Bascom</t>
  </si>
  <si>
    <t>Aimee St.Martin</t>
  </si>
  <si>
    <t>Kaylin Campbell</t>
  </si>
  <si>
    <t>Angleah Ellis</t>
  </si>
  <si>
    <t>Hannah Schwarz</t>
  </si>
  <si>
    <t>Amber Cox</t>
  </si>
  <si>
    <t>Nataile Cupero</t>
  </si>
  <si>
    <t>Maddy Valle</t>
  </si>
  <si>
    <t>Kerlin Anderson</t>
  </si>
  <si>
    <t>Ali Renshaw</t>
  </si>
  <si>
    <t>Morgan Hart</t>
  </si>
  <si>
    <t xml:space="preserve">Sarah Jennings </t>
  </si>
  <si>
    <t>Britt Day</t>
  </si>
  <si>
    <t>Noelle Grinage</t>
  </si>
  <si>
    <t>Gina Hancock</t>
  </si>
  <si>
    <t>Mandi Vennard</t>
  </si>
  <si>
    <t>Corinne Blangy</t>
  </si>
  <si>
    <t xml:space="preserve">Miranda Dymond </t>
  </si>
  <si>
    <t>Sammie Bixler</t>
  </si>
  <si>
    <t xml:space="preserve">Juliana Cadena </t>
  </si>
  <si>
    <t>UT</t>
  </si>
  <si>
    <t>McKenzie Powell</t>
  </si>
  <si>
    <t>Casey Dreyer</t>
  </si>
  <si>
    <t>Nicole Ivy</t>
  </si>
  <si>
    <t>Brianna Mckinney</t>
  </si>
  <si>
    <t>Danielle Nbudisi</t>
  </si>
  <si>
    <t>Rachel Ellerd</t>
  </si>
  <si>
    <t>Nicole Voulgaropoulos</t>
  </si>
  <si>
    <t>Jade Darrow</t>
  </si>
  <si>
    <t>Marisa Kamstra</t>
  </si>
  <si>
    <t>Bailey Abramowitz</t>
  </si>
  <si>
    <t xml:space="preserve">Cat Young </t>
  </si>
  <si>
    <t>Catherine Valadez</t>
  </si>
  <si>
    <t>Jacqueline Holland</t>
  </si>
  <si>
    <t>Amanda Korth</t>
  </si>
  <si>
    <t>Lauren Ross</t>
  </si>
  <si>
    <t>TX State</t>
  </si>
  <si>
    <t>Shelby Olsson</t>
  </si>
  <si>
    <t xml:space="preserve">Rachel Swafford </t>
  </si>
  <si>
    <t>Lauren Carter</t>
  </si>
  <si>
    <t xml:space="preserve">Claire Eaves </t>
  </si>
  <si>
    <t>Erica Fuchs</t>
  </si>
  <si>
    <t xml:space="preserve">Marie Ambs </t>
  </si>
  <si>
    <t xml:space="preserve">Sydney Riegel </t>
  </si>
  <si>
    <t>AA</t>
  </si>
  <si>
    <t>Team</t>
  </si>
  <si>
    <t>Team VT</t>
  </si>
  <si>
    <t>Team UB</t>
  </si>
  <si>
    <t>Team BB</t>
  </si>
  <si>
    <t>Team FX</t>
  </si>
  <si>
    <t>TEAM</t>
  </si>
  <si>
    <t>TCU</t>
  </si>
  <si>
    <t>UTD</t>
  </si>
  <si>
    <t>Nikki Jackson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</si>
</sst>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workbookViewId="0">
      <pane ySplit="1" topLeftCell="A2" activePane="bottomLeft" state="frozen"/>
      <selection pane="bottomLeft" activeCell="O3" sqref="O3"/>
    </sheetView>
  </sheetViews>
  <sheetFormatPr defaultRowHeight="15" x14ac:dyDescent="0.25"/>
  <cols>
    <col min="1" max="1" width="9.140625" style="4"/>
    <col min="2" max="2" width="23.28515625" customWidth="1"/>
    <col min="3" max="6" width="9.140625" style="3"/>
  </cols>
  <sheetData>
    <row r="1" spans="1:14" s="1" customFormat="1" x14ac:dyDescent="0.25">
      <c r="A1" s="1" t="s">
        <v>0</v>
      </c>
      <c r="B1" s="1" t="s">
        <v>1</v>
      </c>
      <c r="C1" s="2" t="s">
        <v>16</v>
      </c>
      <c r="D1" s="2" t="s">
        <v>17</v>
      </c>
      <c r="E1" s="2" t="s">
        <v>18</v>
      </c>
      <c r="F1" s="2" t="s">
        <v>19</v>
      </c>
      <c r="G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</row>
    <row r="2" spans="1:14" x14ac:dyDescent="0.25">
      <c r="A2" s="4" t="s">
        <v>42</v>
      </c>
      <c r="B2" t="s">
        <v>55</v>
      </c>
      <c r="C2" s="3">
        <v>8.15</v>
      </c>
      <c r="D2" s="3">
        <v>9.4</v>
      </c>
      <c r="E2" s="3">
        <v>9.3000000000000007</v>
      </c>
      <c r="F2" s="3">
        <v>9.1999999999999993</v>
      </c>
      <c r="G2">
        <f>SUM(C2:F2)</f>
        <v>36.049999999999997</v>
      </c>
      <c r="H2" s="3">
        <v>1</v>
      </c>
      <c r="I2" t="s">
        <v>42</v>
      </c>
      <c r="J2">
        <f t="array" ref="J2">SUM(LARGE(IF($A$2:$A$101=$I2,C$2:C$101),{1,2,3}))</f>
        <v>25.95</v>
      </c>
      <c r="K2">
        <f t="array" ref="K2">SUM(LARGE(IF($A$2:$A$101=$I2,D$2:D$101),{1,2,3}))</f>
        <v>23.9</v>
      </c>
      <c r="L2">
        <f t="array" ref="L2">SUM(LARGE(IF($A$2:$A$101=$I2,E$2:E$101),{1,2,3}))</f>
        <v>26.3</v>
      </c>
      <c r="M2">
        <f t="array" ref="M2">SUM(LARGE(IF($A$2:$A$101=$I2,F$2:F$101),{1,2,3}))</f>
        <v>27.450000000000003</v>
      </c>
      <c r="N2">
        <f t="array" ref="N2">SUM(LARGE(IF($A$2:$A$101=$I2,G$2:G$101),{1,2,3}))</f>
        <v>102.65</v>
      </c>
    </row>
    <row r="3" spans="1:14" x14ac:dyDescent="0.25">
      <c r="A3" s="4" t="s">
        <v>42</v>
      </c>
      <c r="B3" t="s">
        <v>54</v>
      </c>
      <c r="C3" s="3">
        <v>8.9499999999999993</v>
      </c>
      <c r="D3" s="3">
        <v>8.4</v>
      </c>
      <c r="E3" s="3">
        <v>8.6999999999999993</v>
      </c>
      <c r="F3" s="3">
        <v>9.15</v>
      </c>
      <c r="G3">
        <f>SUM(C3:F3)</f>
        <v>35.200000000000003</v>
      </c>
      <c r="H3" s="3">
        <v>2</v>
      </c>
      <c r="I3" t="s">
        <v>20</v>
      </c>
      <c r="J3">
        <f t="array" ref="J3">SUM(LARGE(IF($A$2:$A$101=$I3,C$2:C$101),{1,2,3}))</f>
        <v>25.4</v>
      </c>
      <c r="K3">
        <f t="array" ref="K3">SUM(LARGE(IF($A$2:$A$101=$I3,D$2:D$101),{1,2,3}))</f>
        <v>22.799999999999997</v>
      </c>
      <c r="L3">
        <f t="array" ref="L3">SUM(LARGE(IF($A$2:$A$101=$I3,E$2:E$101),{1,2,3}))</f>
        <v>23.6</v>
      </c>
      <c r="M3">
        <f t="array" ref="M3">SUM(LARGE(IF($A$2:$A$101=$I3,F$2:F$101),{1,2,3}))</f>
        <v>26.950000000000003</v>
      </c>
      <c r="N3">
        <f t="array" ref="N3">SUM(LARGE(IF($A$2:$A$101=$I3,G$2:G$101),{1,2,3}))</f>
        <v>96.85</v>
      </c>
    </row>
    <row r="4" spans="1:14" x14ac:dyDescent="0.25">
      <c r="A4" s="4" t="s">
        <v>20</v>
      </c>
      <c r="B4" t="s">
        <v>22</v>
      </c>
      <c r="C4" s="3">
        <v>8.4</v>
      </c>
      <c r="D4" s="3">
        <v>7.5</v>
      </c>
      <c r="E4" s="3">
        <v>8.1</v>
      </c>
      <c r="F4" s="3">
        <v>8.9</v>
      </c>
      <c r="G4">
        <f>SUM(C4:F4)</f>
        <v>32.9</v>
      </c>
      <c r="H4" s="3">
        <v>3</v>
      </c>
      <c r="I4" t="s">
        <v>58</v>
      </c>
      <c r="J4">
        <f t="array" ref="J4">SUM(LARGE(IF($A$2:$A$101=$I4,C$2:C$101),{1,2,3}))</f>
        <v>24.6</v>
      </c>
      <c r="K4">
        <f t="array" ref="K4">SUM(LARGE(IF($A$2:$A$101=$I4,D$2:D$101),{1,2,3}))</f>
        <v>12.6</v>
      </c>
      <c r="L4">
        <f t="array" ref="L4">SUM(LARGE(IF($A$2:$A$101=$I4,E$2:E$101),{1,2,3}))</f>
        <v>20.9</v>
      </c>
      <c r="M4">
        <f t="array" ref="M4">SUM(LARGE(IF($A$2:$A$101=$I4,F$2:F$101),{1,2,3}))</f>
        <v>22.7</v>
      </c>
      <c r="N4">
        <f t="array" ref="N4">SUM(LARGE(IF($A$2:$A$101=$I4,G$2:G$101),{1,2,3}))</f>
        <v>64.900000000000006</v>
      </c>
    </row>
    <row r="5" spans="1:14" x14ac:dyDescent="0.25">
      <c r="A5" s="4" t="s">
        <v>20</v>
      </c>
      <c r="B5" t="s">
        <v>21</v>
      </c>
      <c r="C5" s="3">
        <v>8.5</v>
      </c>
      <c r="D5" s="3">
        <v>6.9</v>
      </c>
      <c r="E5" s="3">
        <v>7.9</v>
      </c>
      <c r="F5" s="3">
        <v>9.0500000000000007</v>
      </c>
      <c r="G5">
        <f>SUM(C5:F5)</f>
        <v>32.35</v>
      </c>
      <c r="H5" s="3">
        <v>4</v>
      </c>
      <c r="I5" t="s">
        <v>73</v>
      </c>
      <c r="J5" s="5">
        <f t="array" ref="J5">SUM(LARGE(IF($A$2:$A$101=$I5,C$2:C$101),{1,2}))</f>
        <v>16.100000000000001</v>
      </c>
      <c r="K5" s="5">
        <f t="array" ref="K5">SUM(LARGE(IF($A$2:$A$101=$I5,D$2:D$101),{1,2}))</f>
        <v>10.7</v>
      </c>
      <c r="L5" s="5">
        <f t="array" ref="L5">SUM(LARGE(IF($A$2:$A$101=$I5,E$2:E$101),{1,2}))</f>
        <v>13.3</v>
      </c>
      <c r="M5" s="5">
        <f t="array" ref="M5">SUM(LARGE(IF($A$2:$A$101=$I5,F$2:F$101),{1,2}))</f>
        <v>14.5</v>
      </c>
      <c r="N5" s="5">
        <f t="array" ref="N5">SUM(LARGE(IF($A$2:$A$101=$I5,G$2:G$101),{1,2}))</f>
        <v>54.6</v>
      </c>
    </row>
    <row r="6" spans="1:14" x14ac:dyDescent="0.25">
      <c r="A6" s="4" t="s">
        <v>20</v>
      </c>
      <c r="B6" t="s">
        <v>23</v>
      </c>
      <c r="C6" s="3">
        <v>8.5</v>
      </c>
      <c r="D6" s="3">
        <v>7.1</v>
      </c>
      <c r="E6" s="3">
        <v>7</v>
      </c>
      <c r="F6" s="3">
        <v>9</v>
      </c>
      <c r="G6">
        <f>SUM(C6:F6)</f>
        <v>31.6</v>
      </c>
      <c r="H6" s="3">
        <v>5</v>
      </c>
      <c r="I6" t="s">
        <v>74</v>
      </c>
      <c r="J6">
        <f t="array" ref="J6">SUM(LARGE(IF($A$2:$A$101=$I6,C$2:C$101),{1,2,3}))</f>
        <v>8.0500000000000007</v>
      </c>
      <c r="K6">
        <f t="array" ref="K6">SUM(LARGE(IF($A$2:$A$101=$I6,D$2:D$101),{1,2,3}))</f>
        <v>9.6</v>
      </c>
      <c r="L6">
        <f t="array" ref="L6">SUM(LARGE(IF($A$2:$A$101=$I6,E$2:E$101),{1,2,3}))</f>
        <v>10</v>
      </c>
      <c r="M6">
        <f t="array" ref="M6">SUM(LARGE(IF($A$2:$A$101=$I6,F$2:F$101),{1,2,3}))</f>
        <v>12.899999999999999</v>
      </c>
      <c r="N6">
        <f t="array" ref="N6">SUM(LARGE(IF($A$2:$A$101=$I6,G$2:G$101),{1,2,3}))</f>
        <v>40.549999999999997</v>
      </c>
    </row>
    <row r="7" spans="1:14" x14ac:dyDescent="0.25">
      <c r="A7" s="4" t="s">
        <v>73</v>
      </c>
      <c r="B7" t="s">
        <v>32</v>
      </c>
      <c r="C7" s="3">
        <v>8.4499999999999993</v>
      </c>
      <c r="D7" s="3">
        <v>6.3</v>
      </c>
      <c r="E7" s="3">
        <v>7.8</v>
      </c>
      <c r="F7" s="3">
        <v>8.9</v>
      </c>
      <c r="G7">
        <f>SUM(C7:F7)</f>
        <v>31.450000000000003</v>
      </c>
      <c r="H7" s="3">
        <v>6</v>
      </c>
    </row>
    <row r="8" spans="1:14" x14ac:dyDescent="0.25">
      <c r="A8" s="4" t="s">
        <v>20</v>
      </c>
      <c r="B8" t="s">
        <v>27</v>
      </c>
      <c r="C8" s="3">
        <v>8.4</v>
      </c>
      <c r="D8" s="3">
        <v>6.6</v>
      </c>
      <c r="E8" s="3">
        <v>7.5</v>
      </c>
      <c r="F8" s="3">
        <v>8.9</v>
      </c>
      <c r="G8">
        <f>SUM(C8:F8)</f>
        <v>31.4</v>
      </c>
      <c r="H8" s="3">
        <v>7</v>
      </c>
    </row>
    <row r="9" spans="1:14" x14ac:dyDescent="0.25">
      <c r="A9" s="4" t="s">
        <v>42</v>
      </c>
      <c r="B9" t="s">
        <v>49</v>
      </c>
      <c r="C9" s="3">
        <v>8.5</v>
      </c>
      <c r="D9" s="3">
        <v>6.1</v>
      </c>
      <c r="E9" s="3">
        <v>8.3000000000000007</v>
      </c>
      <c r="F9" s="3">
        <v>8.5</v>
      </c>
      <c r="G9">
        <f>SUM(C9:F9)</f>
        <v>31.4</v>
      </c>
      <c r="H9" s="3">
        <v>8</v>
      </c>
    </row>
    <row r="10" spans="1:14" x14ac:dyDescent="0.25">
      <c r="A10" s="4" t="s">
        <v>42</v>
      </c>
      <c r="B10" t="s">
        <v>50</v>
      </c>
      <c r="C10" s="3">
        <v>8.3000000000000007</v>
      </c>
      <c r="D10" s="3">
        <v>5.3</v>
      </c>
      <c r="E10" s="3">
        <v>8.3000000000000007</v>
      </c>
      <c r="F10" s="3">
        <v>8.8000000000000007</v>
      </c>
      <c r="G10">
        <f>SUM(C10:F10)</f>
        <v>30.700000000000003</v>
      </c>
    </row>
    <row r="11" spans="1:14" x14ac:dyDescent="0.25">
      <c r="A11" s="4" t="s">
        <v>42</v>
      </c>
      <c r="B11" t="s">
        <v>53</v>
      </c>
      <c r="C11" s="3">
        <v>8.35</v>
      </c>
      <c r="D11" s="3">
        <v>5.8</v>
      </c>
      <c r="E11" s="3">
        <v>6.8</v>
      </c>
      <c r="F11" s="3">
        <v>8.5</v>
      </c>
      <c r="G11">
        <f>SUM(C11:F11)</f>
        <v>29.45</v>
      </c>
    </row>
    <row r="12" spans="1:14" x14ac:dyDescent="0.25">
      <c r="A12" s="4" t="s">
        <v>20</v>
      </c>
      <c r="B12" t="s">
        <v>26</v>
      </c>
      <c r="C12" s="3">
        <v>8.0500000000000007</v>
      </c>
      <c r="D12" s="3">
        <v>4.5999999999999996</v>
      </c>
      <c r="E12" s="3">
        <v>6.4</v>
      </c>
      <c r="F12" s="3">
        <v>8.4</v>
      </c>
      <c r="G12">
        <f>SUM(C12:F12)</f>
        <v>27.450000000000003</v>
      </c>
    </row>
    <row r="13" spans="1:14" x14ac:dyDescent="0.25">
      <c r="A13" s="4" t="s">
        <v>74</v>
      </c>
      <c r="B13" t="s">
        <v>40</v>
      </c>
      <c r="C13" s="3">
        <v>8.0500000000000007</v>
      </c>
      <c r="D13" s="3">
        <v>5.0999999999999996</v>
      </c>
      <c r="E13" s="3">
        <v>6</v>
      </c>
      <c r="F13" s="3">
        <v>7.6</v>
      </c>
      <c r="G13">
        <f>SUM(C13:F13)</f>
        <v>26.75</v>
      </c>
    </row>
    <row r="14" spans="1:14" x14ac:dyDescent="0.25">
      <c r="A14" s="4" t="s">
        <v>58</v>
      </c>
      <c r="B14" t="s">
        <v>63</v>
      </c>
      <c r="C14" s="3">
        <v>8</v>
      </c>
      <c r="E14" s="3">
        <v>7.9</v>
      </c>
      <c r="F14" s="3">
        <v>8.4</v>
      </c>
      <c r="G14">
        <f>SUM(C14:F14)</f>
        <v>24.3</v>
      </c>
    </row>
    <row r="15" spans="1:14" x14ac:dyDescent="0.25">
      <c r="A15" s="4" t="s">
        <v>20</v>
      </c>
      <c r="B15" t="s">
        <v>25</v>
      </c>
      <c r="C15" s="3">
        <v>8.4</v>
      </c>
      <c r="D15" s="3">
        <v>8.1999999999999993</v>
      </c>
      <c r="E15" s="3">
        <v>7.6</v>
      </c>
      <c r="G15">
        <f>SUM(C15:F15)</f>
        <v>24.200000000000003</v>
      </c>
    </row>
    <row r="16" spans="1:14" x14ac:dyDescent="0.25">
      <c r="A16" s="4" t="s">
        <v>73</v>
      </c>
      <c r="B16" t="s">
        <v>33</v>
      </c>
      <c r="C16" s="3">
        <v>7.65</v>
      </c>
      <c r="D16" s="3">
        <v>4.4000000000000004</v>
      </c>
      <c r="E16" s="3">
        <v>5.5</v>
      </c>
      <c r="F16" s="3">
        <v>5.6</v>
      </c>
      <c r="G16">
        <f>SUM(C16:F16)</f>
        <v>23.15</v>
      </c>
    </row>
    <row r="17" spans="1:7" x14ac:dyDescent="0.25">
      <c r="A17" s="4" t="s">
        <v>42</v>
      </c>
      <c r="B17" t="s">
        <v>51</v>
      </c>
      <c r="C17" s="3">
        <v>7.45</v>
      </c>
      <c r="D17" s="3">
        <v>4.2</v>
      </c>
      <c r="E17" s="3">
        <v>6.3</v>
      </c>
      <c r="F17" s="3">
        <v>5</v>
      </c>
      <c r="G17">
        <f>SUM(C17:F17)</f>
        <v>22.95</v>
      </c>
    </row>
    <row r="18" spans="1:7" x14ac:dyDescent="0.25">
      <c r="A18" s="4" t="s">
        <v>20</v>
      </c>
      <c r="B18" t="s">
        <v>24</v>
      </c>
      <c r="D18" s="3">
        <v>6.3</v>
      </c>
      <c r="E18" s="3">
        <v>7.5</v>
      </c>
      <c r="F18" s="3">
        <v>8.6</v>
      </c>
      <c r="G18">
        <f>SUM(C18:F18)</f>
        <v>22.4</v>
      </c>
    </row>
    <row r="19" spans="1:7" x14ac:dyDescent="0.25">
      <c r="A19" s="4" t="s">
        <v>58</v>
      </c>
      <c r="B19" t="s">
        <v>62</v>
      </c>
      <c r="C19" s="3">
        <v>7.75</v>
      </c>
      <c r="E19" s="3">
        <v>6.9</v>
      </c>
      <c r="F19" s="3">
        <v>6.7</v>
      </c>
      <c r="G19">
        <f>SUM(C19:F19)</f>
        <v>21.35</v>
      </c>
    </row>
    <row r="20" spans="1:7" x14ac:dyDescent="0.25">
      <c r="A20" s="4" t="s">
        <v>42</v>
      </c>
      <c r="B20" t="s">
        <v>52</v>
      </c>
      <c r="C20" s="3">
        <v>8.4</v>
      </c>
      <c r="E20" s="3">
        <v>5.7</v>
      </c>
      <c r="F20" s="3">
        <v>6.4</v>
      </c>
      <c r="G20">
        <f>SUM(C20:F20)</f>
        <v>20.5</v>
      </c>
    </row>
    <row r="21" spans="1:7" x14ac:dyDescent="0.25">
      <c r="A21" s="4" t="s">
        <v>20</v>
      </c>
      <c r="B21" t="s">
        <v>30</v>
      </c>
      <c r="C21" s="3">
        <v>8</v>
      </c>
      <c r="E21" s="3">
        <v>5.3</v>
      </c>
      <c r="F21" s="3">
        <v>6.6</v>
      </c>
      <c r="G21">
        <f>SUM(C21:F21)</f>
        <v>19.899999999999999</v>
      </c>
    </row>
    <row r="22" spans="1:7" x14ac:dyDescent="0.25">
      <c r="A22" s="4" t="s">
        <v>58</v>
      </c>
      <c r="B22" t="s">
        <v>60</v>
      </c>
      <c r="C22" s="3">
        <v>8.35</v>
      </c>
      <c r="D22" s="3">
        <v>4.8</v>
      </c>
      <c r="E22" s="3">
        <v>6.1</v>
      </c>
      <c r="G22">
        <f>SUM(C22:F22)</f>
        <v>19.25</v>
      </c>
    </row>
    <row r="23" spans="1:7" x14ac:dyDescent="0.25">
      <c r="A23" s="4" t="s">
        <v>42</v>
      </c>
      <c r="B23" t="s">
        <v>43</v>
      </c>
      <c r="C23" s="3">
        <v>8.5</v>
      </c>
      <c r="F23" s="3">
        <v>9.1</v>
      </c>
      <c r="G23">
        <f>SUM(C23:F23)</f>
        <v>17.600000000000001</v>
      </c>
    </row>
    <row r="24" spans="1:7" x14ac:dyDescent="0.25">
      <c r="A24" s="4" t="s">
        <v>58</v>
      </c>
      <c r="B24" t="s">
        <v>59</v>
      </c>
      <c r="C24" s="3">
        <v>8.25</v>
      </c>
      <c r="F24" s="3">
        <v>7.6</v>
      </c>
      <c r="G24">
        <f>SUM(C24:F24)</f>
        <v>15.85</v>
      </c>
    </row>
    <row r="25" spans="1:7" x14ac:dyDescent="0.25">
      <c r="A25" s="4" t="s">
        <v>74</v>
      </c>
      <c r="B25" t="s">
        <v>38</v>
      </c>
      <c r="D25" s="3">
        <v>4.5</v>
      </c>
      <c r="E25" s="3">
        <v>4</v>
      </c>
      <c r="F25" s="3">
        <v>5.3</v>
      </c>
      <c r="G25">
        <f>SUM(C25:F25)</f>
        <v>13.8</v>
      </c>
    </row>
    <row r="26" spans="1:7" x14ac:dyDescent="0.25">
      <c r="A26" s="4" t="s">
        <v>42</v>
      </c>
      <c r="B26" t="s">
        <v>45</v>
      </c>
      <c r="E26" s="3">
        <v>6.2</v>
      </c>
      <c r="F26" s="3">
        <v>7.1</v>
      </c>
      <c r="G26">
        <f>SUM(C26:F26)</f>
        <v>13.3</v>
      </c>
    </row>
    <row r="27" spans="1:7" x14ac:dyDescent="0.25">
      <c r="A27" s="4" t="s">
        <v>42</v>
      </c>
      <c r="B27" t="s">
        <v>47</v>
      </c>
      <c r="E27" s="3">
        <v>5.0999999999999996</v>
      </c>
      <c r="F27" s="3">
        <v>6.3</v>
      </c>
      <c r="G27">
        <f>SUM(C27:F27)</f>
        <v>11.399999999999999</v>
      </c>
    </row>
    <row r="28" spans="1:7" x14ac:dyDescent="0.25">
      <c r="A28" s="4" t="s">
        <v>42</v>
      </c>
      <c r="B28" t="s">
        <v>75</v>
      </c>
      <c r="E28" s="3">
        <v>4</v>
      </c>
      <c r="F28" s="3">
        <v>5.5</v>
      </c>
      <c r="G28">
        <f>SUM(C28:F28)</f>
        <v>9.5</v>
      </c>
    </row>
    <row r="29" spans="1:7" x14ac:dyDescent="0.25">
      <c r="A29" s="4" t="s">
        <v>58</v>
      </c>
      <c r="B29" t="s">
        <v>61</v>
      </c>
      <c r="D29" s="3">
        <v>7.8</v>
      </c>
      <c r="G29">
        <f>SUM(C29:F29)</f>
        <v>7.8</v>
      </c>
    </row>
    <row r="30" spans="1:7" x14ac:dyDescent="0.25">
      <c r="A30" s="4" t="s">
        <v>42</v>
      </c>
      <c r="B30" t="s">
        <v>48</v>
      </c>
      <c r="F30" s="3">
        <v>6.8</v>
      </c>
      <c r="G30">
        <f>SUM(C30:F30)</f>
        <v>6.8</v>
      </c>
    </row>
    <row r="31" spans="1:7" x14ac:dyDescent="0.25">
      <c r="A31" s="4" t="s">
        <v>20</v>
      </c>
      <c r="B31" t="s">
        <v>29</v>
      </c>
      <c r="F31" s="3">
        <v>4.8</v>
      </c>
      <c r="G31">
        <f>SUM(C31:F31)</f>
        <v>4.8</v>
      </c>
    </row>
    <row r="32" spans="1:7" x14ac:dyDescent="0.25">
      <c r="A32" s="4" t="s">
        <v>20</v>
      </c>
      <c r="B32" t="s">
        <v>28</v>
      </c>
      <c r="G32">
        <f>SUM(C32:F32)</f>
        <v>0</v>
      </c>
    </row>
    <row r="33" spans="1:7" x14ac:dyDescent="0.25">
      <c r="A33" s="4" t="s">
        <v>20</v>
      </c>
      <c r="B33" t="s">
        <v>31</v>
      </c>
      <c r="G33">
        <f>SUM(C33:F33)</f>
        <v>0</v>
      </c>
    </row>
    <row r="34" spans="1:7" x14ac:dyDescent="0.25">
      <c r="A34" s="4" t="s">
        <v>74</v>
      </c>
      <c r="B34" t="s">
        <v>39</v>
      </c>
      <c r="G34">
        <f>SUM(C34:F34)</f>
        <v>0</v>
      </c>
    </row>
    <row r="35" spans="1:7" x14ac:dyDescent="0.25">
      <c r="A35" s="4" t="s">
        <v>74</v>
      </c>
      <c r="B35" t="s">
        <v>41</v>
      </c>
      <c r="G35">
        <f>SUM(C35:F35)</f>
        <v>0</v>
      </c>
    </row>
    <row r="36" spans="1:7" x14ac:dyDescent="0.25">
      <c r="A36" s="4" t="s">
        <v>42</v>
      </c>
      <c r="B36" t="s">
        <v>44</v>
      </c>
      <c r="G36">
        <f>SUM(C36:F36)</f>
        <v>0</v>
      </c>
    </row>
    <row r="37" spans="1:7" x14ac:dyDescent="0.25">
      <c r="A37" s="4" t="s">
        <v>42</v>
      </c>
      <c r="B37" t="s">
        <v>46</v>
      </c>
      <c r="G37">
        <f>SUM(C37:F37)</f>
        <v>0</v>
      </c>
    </row>
    <row r="38" spans="1:7" x14ac:dyDescent="0.25">
      <c r="A38" s="4" t="s">
        <v>58</v>
      </c>
      <c r="B38" t="s">
        <v>64</v>
      </c>
      <c r="G38">
        <f>SUM(C38:F38)</f>
        <v>0</v>
      </c>
    </row>
  </sheetData>
  <autoFilter ref="A1:G1">
    <sortState ref="A2:G38">
      <sortCondition descending="1" ref="G1"/>
    </sortState>
  </autoFilter>
  <sortState ref="I2:N38">
    <sortCondition descending="1" ref="N2:N38"/>
  </sortState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pane ySplit="1" topLeftCell="A2" activePane="bottomLeft" state="frozen"/>
      <selection pane="bottomLeft" activeCell="G5" sqref="G5"/>
    </sheetView>
  </sheetViews>
  <sheetFormatPr defaultRowHeight="15" x14ac:dyDescent="0.25"/>
  <cols>
    <col min="2" max="2" width="19.5703125" customWidth="1"/>
  </cols>
  <sheetData>
    <row r="1" spans="1:14" s="1" customFormat="1" x14ac:dyDescent="0.25">
      <c r="A1" s="1" t="s">
        <v>0</v>
      </c>
      <c r="B1" s="1" t="s">
        <v>1</v>
      </c>
      <c r="C1" s="2" t="s">
        <v>16</v>
      </c>
      <c r="D1" s="2" t="s">
        <v>17</v>
      </c>
      <c r="E1" s="2" t="s">
        <v>18</v>
      </c>
      <c r="F1" s="2" t="s">
        <v>19</v>
      </c>
      <c r="G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</row>
    <row r="2" spans="1:14" x14ac:dyDescent="0.25">
      <c r="A2" s="1" t="s">
        <v>4</v>
      </c>
      <c r="B2" t="s">
        <v>10</v>
      </c>
      <c r="C2" s="3">
        <v>9.4</v>
      </c>
      <c r="D2" s="3">
        <v>7.8</v>
      </c>
      <c r="E2" s="3">
        <v>8.8000000000000007</v>
      </c>
      <c r="F2" s="3">
        <v>9.1</v>
      </c>
      <c r="G2">
        <f>SUM(C2:F2)</f>
        <v>35.1</v>
      </c>
      <c r="I2" t="s">
        <v>4</v>
      </c>
      <c r="J2">
        <f t="array" ref="J2">SUM(LARGE(IF($A$2:$A$101=$I2,C$2:C$101),{1,2,3}))</f>
        <v>26.05</v>
      </c>
      <c r="K2">
        <f t="array" ref="K2">SUM(LARGE(IF($A$2:$A$101=$I2,D$2:D$101),{1,2,3}))</f>
        <v>22</v>
      </c>
      <c r="L2">
        <f t="array" ref="L2">SUM(LARGE(IF($A$2:$A$101=$I2,E$2:E$101),{1,2,3}))</f>
        <v>25.3</v>
      </c>
      <c r="M2">
        <f t="array" ref="M2">SUM(LARGE(IF($A$2:$A$101=$I2,F$2:F$101),{1,2,3}))</f>
        <v>26.6</v>
      </c>
      <c r="N2">
        <f>SUM(J2:M2)</f>
        <v>99.949999999999989</v>
      </c>
    </row>
    <row r="3" spans="1:14" x14ac:dyDescent="0.25">
      <c r="A3" s="1" t="s">
        <v>2</v>
      </c>
      <c r="B3" t="s">
        <v>3</v>
      </c>
      <c r="C3" s="3">
        <v>9.35</v>
      </c>
      <c r="D3" s="3">
        <v>8.3000000000000007</v>
      </c>
      <c r="E3" s="3">
        <v>7.7</v>
      </c>
      <c r="F3" s="3">
        <v>9.4</v>
      </c>
      <c r="G3">
        <f>SUM(C3:F3)</f>
        <v>34.75</v>
      </c>
      <c r="I3" t="s">
        <v>2</v>
      </c>
      <c r="J3">
        <f t="array" ref="J3">SUM(LARGE(IF($A$2:$A$101=$I3,C$2:C$101),{1,2,3}))</f>
        <v>26.1</v>
      </c>
      <c r="K3">
        <f t="array" ref="K3">SUM(LARGE(IF($A$2:$A$101=$I3,D$2:D$101),{1,2,3}))</f>
        <v>22.8</v>
      </c>
      <c r="L3">
        <f t="array" ref="L3">SUM(LARGE(IF($A$2:$A$101=$I3,E$2:E$101),{1,2,3}))</f>
        <v>23</v>
      </c>
      <c r="M3">
        <f t="array" ref="M3">SUM(LARGE(IF($A$2:$A$101=$I3,F$2:F$101),{1,2,3}))</f>
        <v>27.050000000000004</v>
      </c>
      <c r="N3">
        <f>SUM(J3:M3)</f>
        <v>98.950000000000017</v>
      </c>
    </row>
    <row r="4" spans="1:14" x14ac:dyDescent="0.25">
      <c r="A4" s="1" t="s">
        <v>4</v>
      </c>
      <c r="B4" t="s">
        <v>14</v>
      </c>
      <c r="C4" s="3">
        <v>8.4499999999999993</v>
      </c>
      <c r="D4" s="3">
        <v>6.3</v>
      </c>
      <c r="E4" s="3">
        <v>8.5</v>
      </c>
      <c r="F4" s="3">
        <v>9</v>
      </c>
      <c r="G4">
        <f>SUM(C4:F4)</f>
        <v>32.25</v>
      </c>
    </row>
    <row r="5" spans="1:14" x14ac:dyDescent="0.25">
      <c r="A5" s="1" t="s">
        <v>2</v>
      </c>
      <c r="B5" t="s">
        <v>65</v>
      </c>
      <c r="C5" s="3">
        <v>8.4</v>
      </c>
      <c r="D5" s="3">
        <v>6</v>
      </c>
      <c r="E5" s="3">
        <v>6.3</v>
      </c>
      <c r="F5" s="3">
        <v>9.0500000000000007</v>
      </c>
      <c r="G5">
        <f>SUM(C5:F5)</f>
        <v>29.75</v>
      </c>
    </row>
    <row r="6" spans="1:14" x14ac:dyDescent="0.25">
      <c r="A6" s="1" t="s">
        <v>4</v>
      </c>
      <c r="B6" t="s">
        <v>8</v>
      </c>
      <c r="C6" s="3">
        <v>8</v>
      </c>
      <c r="D6" s="3">
        <v>6.5</v>
      </c>
      <c r="E6" s="3">
        <v>6.7</v>
      </c>
      <c r="F6" s="3">
        <v>8.5</v>
      </c>
      <c r="G6">
        <f>SUM(C6:F6)</f>
        <v>29.7</v>
      </c>
    </row>
    <row r="7" spans="1:14" x14ac:dyDescent="0.25">
      <c r="A7" s="1" t="s">
        <v>4</v>
      </c>
      <c r="B7" t="s">
        <v>7</v>
      </c>
      <c r="C7" s="3">
        <v>8</v>
      </c>
      <c r="D7" s="3">
        <v>6.7</v>
      </c>
      <c r="E7" s="3">
        <v>6.5</v>
      </c>
      <c r="F7" s="3">
        <v>7.6</v>
      </c>
      <c r="G7">
        <f>SUM(C7:F7)</f>
        <v>28.799999999999997</v>
      </c>
    </row>
    <row r="8" spans="1:14" x14ac:dyDescent="0.25">
      <c r="A8" s="1" t="s">
        <v>2</v>
      </c>
      <c r="B8" t="s">
        <v>36</v>
      </c>
      <c r="C8" s="3">
        <v>8.3000000000000007</v>
      </c>
      <c r="D8" s="3">
        <v>4.5</v>
      </c>
      <c r="E8" s="3">
        <v>6.8</v>
      </c>
      <c r="F8" s="3">
        <v>8.6</v>
      </c>
      <c r="G8">
        <f>SUM(C8:F8)</f>
        <v>28.200000000000003</v>
      </c>
    </row>
    <row r="9" spans="1:14" x14ac:dyDescent="0.25">
      <c r="A9" s="1" t="s">
        <v>4</v>
      </c>
      <c r="B9" t="s">
        <v>6</v>
      </c>
      <c r="C9" s="3">
        <v>7.95</v>
      </c>
      <c r="D9" s="3">
        <v>5.7</v>
      </c>
      <c r="E9" s="3">
        <v>5.4</v>
      </c>
      <c r="F9" s="3">
        <v>8.1</v>
      </c>
      <c r="G9">
        <f>SUM(C9:F9)</f>
        <v>27.15</v>
      </c>
    </row>
    <row r="10" spans="1:14" x14ac:dyDescent="0.25">
      <c r="A10" s="1" t="s">
        <v>2</v>
      </c>
      <c r="B10" t="s">
        <v>35</v>
      </c>
      <c r="C10" s="3">
        <v>8.35</v>
      </c>
      <c r="D10" s="3">
        <v>7.8</v>
      </c>
      <c r="E10" s="3">
        <v>8.1</v>
      </c>
      <c r="F10" s="3"/>
      <c r="G10">
        <f>SUM(C10:F10)</f>
        <v>24.25</v>
      </c>
    </row>
    <row r="11" spans="1:14" x14ac:dyDescent="0.25">
      <c r="A11" s="1" t="s">
        <v>2</v>
      </c>
      <c r="B11" t="s">
        <v>56</v>
      </c>
      <c r="C11" s="3">
        <v>7.9</v>
      </c>
      <c r="D11" s="3">
        <v>5.0999999999999996</v>
      </c>
      <c r="E11" s="3">
        <v>7.2</v>
      </c>
      <c r="F11" s="3"/>
      <c r="G11">
        <f>SUM(C11:F11)</f>
        <v>20.2</v>
      </c>
    </row>
    <row r="12" spans="1:14" x14ac:dyDescent="0.25">
      <c r="A12" s="1" t="s">
        <v>2</v>
      </c>
      <c r="B12" t="s">
        <v>57</v>
      </c>
      <c r="C12" s="3">
        <v>8.15</v>
      </c>
      <c r="D12" s="3">
        <v>4.7</v>
      </c>
      <c r="E12" s="3">
        <v>6.9</v>
      </c>
      <c r="F12" s="3"/>
      <c r="G12">
        <f>SUM(C12:F12)</f>
        <v>19.75</v>
      </c>
    </row>
    <row r="13" spans="1:14" x14ac:dyDescent="0.25">
      <c r="A13" s="1" t="s">
        <v>4</v>
      </c>
      <c r="B13" t="s">
        <v>5</v>
      </c>
      <c r="C13" s="3">
        <v>8.1999999999999993</v>
      </c>
      <c r="D13" s="3"/>
      <c r="E13" s="3"/>
      <c r="F13" s="3">
        <v>8</v>
      </c>
      <c r="G13">
        <f>SUM(C13:F13)</f>
        <v>16.2</v>
      </c>
    </row>
    <row r="14" spans="1:14" x14ac:dyDescent="0.25">
      <c r="A14" s="1" t="s">
        <v>4</v>
      </c>
      <c r="B14" t="s">
        <v>12</v>
      </c>
      <c r="C14" s="3"/>
      <c r="D14" s="3"/>
      <c r="E14" s="3">
        <v>7.6</v>
      </c>
      <c r="F14" s="3">
        <v>8.3000000000000007</v>
      </c>
      <c r="G14">
        <f>SUM(C14:F14)</f>
        <v>15.9</v>
      </c>
    </row>
    <row r="15" spans="1:14" x14ac:dyDescent="0.25">
      <c r="A15" s="1" t="s">
        <v>4</v>
      </c>
      <c r="B15" t="s">
        <v>9</v>
      </c>
      <c r="C15" s="3"/>
      <c r="D15" s="3">
        <v>7.3</v>
      </c>
      <c r="E15" s="3">
        <v>8</v>
      </c>
      <c r="F15" s="3"/>
      <c r="G15">
        <f>SUM(C15:F15)</f>
        <v>15.3</v>
      </c>
    </row>
    <row r="16" spans="1:14" x14ac:dyDescent="0.25">
      <c r="A16" s="1" t="s">
        <v>2</v>
      </c>
      <c r="B16" t="s">
        <v>34</v>
      </c>
      <c r="C16" s="3"/>
      <c r="D16" s="3">
        <v>4.2</v>
      </c>
      <c r="E16" s="3">
        <v>4.7</v>
      </c>
      <c r="F16" s="3">
        <v>5.9</v>
      </c>
      <c r="G16">
        <f>SUM(C16:F16)</f>
        <v>14.8</v>
      </c>
    </row>
    <row r="17" spans="1:7" x14ac:dyDescent="0.25">
      <c r="A17" s="1" t="s">
        <v>4</v>
      </c>
      <c r="B17" t="s">
        <v>15</v>
      </c>
      <c r="C17" s="3">
        <v>7.9</v>
      </c>
      <c r="D17" s="3">
        <v>6.9</v>
      </c>
      <c r="E17" s="3"/>
      <c r="F17" s="3"/>
      <c r="G17">
        <f>SUM(C17:F17)</f>
        <v>14.8</v>
      </c>
    </row>
    <row r="18" spans="1:7" x14ac:dyDescent="0.25">
      <c r="A18" s="1" t="s">
        <v>4</v>
      </c>
      <c r="B18" t="s">
        <v>13</v>
      </c>
      <c r="C18" s="3"/>
      <c r="D18" s="3">
        <v>5</v>
      </c>
      <c r="E18" s="3">
        <v>5</v>
      </c>
      <c r="F18" s="3"/>
      <c r="G18">
        <f>SUM(C18:F18)</f>
        <v>10</v>
      </c>
    </row>
    <row r="19" spans="1:7" x14ac:dyDescent="0.25">
      <c r="A19" s="1" t="s">
        <v>2</v>
      </c>
      <c r="B19" t="s">
        <v>37</v>
      </c>
      <c r="C19" s="3"/>
      <c r="D19" s="3">
        <v>6.7</v>
      </c>
      <c r="E19" s="3"/>
      <c r="F19" s="3"/>
      <c r="G19">
        <f>SUM(C19:F19)</f>
        <v>6.7</v>
      </c>
    </row>
    <row r="20" spans="1:7" x14ac:dyDescent="0.25">
      <c r="A20" s="1" t="s">
        <v>4</v>
      </c>
      <c r="B20" t="s">
        <v>11</v>
      </c>
      <c r="C20" s="3"/>
      <c r="D20" s="3"/>
      <c r="E20" s="3">
        <v>5.6</v>
      </c>
      <c r="F20" s="3"/>
      <c r="G20">
        <f>SUM(C20:F20)</f>
        <v>5.6</v>
      </c>
    </row>
  </sheetData>
  <autoFilter ref="A1:G1">
    <sortState ref="A2:G20">
      <sortCondition descending="1" ref="G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College Women</vt:lpstr>
      <vt:lpstr>Open Women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</dc:creator>
  <cp:lastModifiedBy>Andrew Hutcheson</cp:lastModifiedBy>
  <dcterms:created xsi:type="dcterms:W3CDTF">2017-02-15T05:20:52Z</dcterms:created>
  <dcterms:modified xsi:type="dcterms:W3CDTF">2017-02-26T00:17:23Z</dcterms:modified>
</cp:coreProperties>
</file>