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omen" sheetId="1" r:id="rId1"/>
    <sheet name="Men" sheetId="2" r:id="rId2"/>
  </sheets>
  <definedNames>
    <definedName name="_xlnm._FilterDatabase" localSheetId="1" hidden="1">Men!$A$1:$I$1</definedName>
    <definedName name="_xlnm._FilterDatabase" localSheetId="0" hidden="1">Women!$A$1:$G$1</definedName>
  </definedNames>
  <calcPr calcId="145621"/>
</workbook>
</file>

<file path=xl/calcChain.xml><?xml version="1.0" encoding="utf-8"?>
<calcChain xmlns="http://schemas.openxmlformats.org/spreadsheetml/2006/main">
  <c r="K2" i="1" l="1" a="1"/>
  <c r="K2" i="1" s="1"/>
  <c r="L2" i="1" a="1"/>
  <c r="L2" i="1" s="1"/>
  <c r="M2" i="1" a="1"/>
  <c r="M2" i="1" s="1"/>
  <c r="G53" i="1"/>
  <c r="M8" i="2" l="1" a="1"/>
  <c r="M8" i="2" s="1"/>
  <c r="N8" i="2" a="1"/>
  <c r="N8" i="2" s="1"/>
  <c r="O8" i="2" a="1"/>
  <c r="O8" i="2" s="1"/>
  <c r="P8" i="2" a="1"/>
  <c r="P8" i="2" s="1"/>
  <c r="Q8" i="2" a="1"/>
  <c r="Q8" i="2" s="1"/>
  <c r="L8" i="2" a="1"/>
  <c r="L8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L7" i="2" a="1"/>
  <c r="L7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L2" i="2" a="1"/>
  <c r="L2" i="2" s="1"/>
  <c r="J2" i="1" a="1"/>
  <c r="J2" i="1" s="1"/>
  <c r="R6" i="2" l="1"/>
  <c r="R5" i="2"/>
  <c r="R3" i="2"/>
  <c r="R4" i="2"/>
  <c r="R2" i="2"/>
  <c r="K3" i="1" a="1"/>
  <c r="K3" i="1" s="1"/>
  <c r="L3" i="1" a="1"/>
  <c r="L3" i="1" s="1"/>
  <c r="M3" i="1" a="1"/>
  <c r="M3" i="1" s="1"/>
  <c r="K4" i="1" a="1"/>
  <c r="K4" i="1" s="1"/>
  <c r="L4" i="1" a="1"/>
  <c r="L4" i="1" s="1"/>
  <c r="M4" i="1" a="1"/>
  <c r="M4" i="1" s="1"/>
  <c r="K9" i="1" a="1"/>
  <c r="K9" i="1" s="1"/>
  <c r="L9" i="1" a="1"/>
  <c r="L9" i="1" s="1"/>
  <c r="M9" i="1" a="1"/>
  <c r="M9" i="1" s="1"/>
  <c r="K5" i="1" a="1"/>
  <c r="K5" i="1" s="1"/>
  <c r="L5" i="1" a="1"/>
  <c r="L5" i="1" s="1"/>
  <c r="M5" i="1" a="1"/>
  <c r="M5" i="1" s="1"/>
  <c r="K11" i="1" a="1"/>
  <c r="K11" i="1" s="1"/>
  <c r="L11" i="1" a="1"/>
  <c r="L11" i="1" s="1"/>
  <c r="M11" i="1" a="1"/>
  <c r="M11" i="1" s="1"/>
  <c r="K12" i="1" a="1"/>
  <c r="K12" i="1" s="1"/>
  <c r="L12" i="1" a="1"/>
  <c r="L12" i="1" s="1"/>
  <c r="M12" i="1" a="1"/>
  <c r="M12" i="1" s="1"/>
  <c r="K8" i="1" a="1"/>
  <c r="K8" i="1" s="1"/>
  <c r="L8" i="1" a="1"/>
  <c r="L8" i="1" s="1"/>
  <c r="M8" i="1" a="1"/>
  <c r="M8" i="1" s="1"/>
  <c r="K7" i="1" a="1"/>
  <c r="K7" i="1" s="1"/>
  <c r="L7" i="1" a="1"/>
  <c r="L7" i="1" s="1"/>
  <c r="M7" i="1" a="1"/>
  <c r="M7" i="1" s="1"/>
  <c r="K6" i="1" a="1"/>
  <c r="K6" i="1" s="1"/>
  <c r="L6" i="1" a="1"/>
  <c r="L6" i="1" s="1"/>
  <c r="M6" i="1" a="1"/>
  <c r="M6" i="1" s="1"/>
  <c r="J4" i="1" a="1"/>
  <c r="J4" i="1" s="1"/>
  <c r="J9" i="1" a="1"/>
  <c r="J9" i="1" s="1"/>
  <c r="J5" i="1" a="1"/>
  <c r="J5" i="1" s="1"/>
  <c r="J11" i="1" a="1"/>
  <c r="J11" i="1" s="1"/>
  <c r="J12" i="1" a="1"/>
  <c r="J12" i="1" s="1"/>
  <c r="J8" i="1" a="1"/>
  <c r="J8" i="1" s="1"/>
  <c r="J7" i="1" a="1"/>
  <c r="J7" i="1" s="1"/>
  <c r="J6" i="1" a="1"/>
  <c r="J6" i="1" s="1"/>
  <c r="J3" i="1" a="1"/>
  <c r="J3" i="1" s="1"/>
  <c r="N9" i="1" l="1"/>
  <c r="N11" i="1"/>
  <c r="N8" i="1"/>
  <c r="N7" i="1"/>
  <c r="N6" i="1"/>
  <c r="N3" i="1"/>
  <c r="N4" i="1"/>
  <c r="N5" i="1"/>
  <c r="N1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8" i="2"/>
  <c r="I27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28" i="1"/>
  <c r="G30" i="1"/>
  <c r="G31" i="1"/>
  <c r="G32" i="1"/>
  <c r="G33" i="1"/>
  <c r="G34" i="1"/>
  <c r="G35" i="1"/>
  <c r="G36" i="1"/>
  <c r="G37" i="1"/>
  <c r="G39" i="1"/>
  <c r="G38" i="1"/>
  <c r="G40" i="1"/>
  <c r="G41" i="1"/>
  <c r="G42" i="1"/>
  <c r="G43" i="1"/>
  <c r="G44" i="1"/>
  <c r="G46" i="1"/>
  <c r="G45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75" i="1"/>
  <c r="G61" i="1"/>
  <c r="G62" i="1"/>
  <c r="G63" i="1"/>
  <c r="G64" i="1"/>
  <c r="G65" i="1"/>
  <c r="G66" i="1"/>
  <c r="G67" i="1"/>
  <c r="G68" i="1"/>
  <c r="G69" i="1"/>
  <c r="G70" i="1"/>
  <c r="G71" i="1"/>
  <c r="G73" i="1"/>
  <c r="G72" i="1"/>
  <c r="G74" i="1"/>
  <c r="G76" i="1"/>
  <c r="G77" i="1"/>
  <c r="G78" i="1"/>
  <c r="G79" i="1"/>
  <c r="G80" i="1"/>
  <c r="G81" i="1"/>
  <c r="G82" i="1"/>
  <c r="G83" i="1"/>
  <c r="G84" i="1"/>
  <c r="G85" i="1"/>
  <c r="G2" i="1"/>
  <c r="R7" i="2" l="1" a="1"/>
  <c r="R7" i="2" s="1"/>
  <c r="R10" i="2" a="1"/>
  <c r="R10" i="2" s="1"/>
  <c r="R9" i="2" a="1"/>
  <c r="R9" i="2" s="1"/>
  <c r="R8" i="2" a="1"/>
  <c r="R8" i="2" s="1"/>
  <c r="N2" i="1"/>
</calcChain>
</file>

<file path=xl/sharedStrings.xml><?xml version="1.0" encoding="utf-8"?>
<sst xmlns="http://schemas.openxmlformats.org/spreadsheetml/2006/main" count="315" uniqueCount="158">
  <si>
    <t>TAMU</t>
  </si>
  <si>
    <t>Emily Scott</t>
  </si>
  <si>
    <t>Madison Haran</t>
  </si>
  <si>
    <t>School</t>
  </si>
  <si>
    <t>Team</t>
  </si>
  <si>
    <t>Gymnast</t>
  </si>
  <si>
    <t>VT</t>
  </si>
  <si>
    <t>UB</t>
  </si>
  <si>
    <t>BB</t>
  </si>
  <si>
    <t>FX</t>
  </si>
  <si>
    <t>AA</t>
  </si>
  <si>
    <t>UT</t>
  </si>
  <si>
    <t>Jackie Holland</t>
  </si>
  <si>
    <t>Taylor McDoniel</t>
  </si>
  <si>
    <t>Tech</t>
  </si>
  <si>
    <t>Meaghan Martinez</t>
  </si>
  <si>
    <t>Lauren Gutierrez</t>
  </si>
  <si>
    <t>Katie Thompson</t>
  </si>
  <si>
    <t>Emily Averitt-Cleveland</t>
  </si>
  <si>
    <t>Nicole Voulgaropoulus</t>
  </si>
  <si>
    <t>Houston</t>
  </si>
  <si>
    <t>Hannah Holtzman</t>
  </si>
  <si>
    <t>Baylor</t>
  </si>
  <si>
    <t>Kelly Baugh</t>
  </si>
  <si>
    <t>Amber Cox</t>
  </si>
  <si>
    <t>AGC</t>
  </si>
  <si>
    <t>Beatrice</t>
  </si>
  <si>
    <t>Alana Willingham</t>
  </si>
  <si>
    <t>Wendy Carey</t>
  </si>
  <si>
    <t>TCU</t>
  </si>
  <si>
    <t>Morgan Hart</t>
  </si>
  <si>
    <t>Jules Savage</t>
  </si>
  <si>
    <t>Angelah Ellis</t>
  </si>
  <si>
    <t>Jackie Hollingsworth</t>
  </si>
  <si>
    <t>Kaitlyn Wynn</t>
  </si>
  <si>
    <t>Elise O'Bert</t>
  </si>
  <si>
    <t>UTD</t>
  </si>
  <si>
    <t>Tayte Thorn</t>
  </si>
  <si>
    <t>Caisey Arnold</t>
  </si>
  <si>
    <t>Catherine Young</t>
  </si>
  <si>
    <t>Makenna Leatherwood</t>
  </si>
  <si>
    <t>Isabel Mio</t>
  </si>
  <si>
    <t>Katie Hansen</t>
  </si>
  <si>
    <t>Emma Campos</t>
  </si>
  <si>
    <t>Alex Male</t>
  </si>
  <si>
    <t>Lauren Monroe</t>
  </si>
  <si>
    <t>Haley Lujan</t>
  </si>
  <si>
    <t>Aimee St. Martin</t>
  </si>
  <si>
    <t>Hannah Schwarz</t>
  </si>
  <si>
    <t>Sammie Bixler</t>
  </si>
  <si>
    <t>Noelle Grinage</t>
  </si>
  <si>
    <t>Alumni</t>
  </si>
  <si>
    <t>Jackie Dupuis</t>
  </si>
  <si>
    <t>Madison Maynard</t>
  </si>
  <si>
    <t>Lauren Ogle</t>
  </si>
  <si>
    <t>Heidi Karp</t>
  </si>
  <si>
    <t>Aylssa King</t>
  </si>
  <si>
    <t>Jade Darrow</t>
  </si>
  <si>
    <t>Natalie Duranso</t>
  </si>
  <si>
    <t>Miranda Dymond</t>
  </si>
  <si>
    <t>TxSt</t>
  </si>
  <si>
    <t>Bailey Stanfield</t>
  </si>
  <si>
    <t>Morgan Moore</t>
  </si>
  <si>
    <t>Catherine Valadez</t>
  </si>
  <si>
    <t>Sierra Silla</t>
  </si>
  <si>
    <t>Marisa Kamstra</t>
  </si>
  <si>
    <t>Sarah Jennings</t>
  </si>
  <si>
    <t>Claire Eaves</t>
  </si>
  <si>
    <t>Lauren Winograd</t>
  </si>
  <si>
    <t>Nicole Garcia</t>
  </si>
  <si>
    <t>Erica Fuchs</t>
  </si>
  <si>
    <t>Marie Yamamoto</t>
  </si>
  <si>
    <t>Mandi Vennard</t>
  </si>
  <si>
    <t>Shelby Olsson</t>
  </si>
  <si>
    <t>Sydney Vangeli</t>
  </si>
  <si>
    <t>Kiera Murdoch</t>
  </si>
  <si>
    <t>Kerlin Anderson</t>
  </si>
  <si>
    <t>Rachel Swafford</t>
  </si>
  <si>
    <t>Corrinne Blangy</t>
  </si>
  <si>
    <t>Kaylin Campbell</t>
  </si>
  <si>
    <t>Shawn Verner</t>
  </si>
  <si>
    <t>Britt Day</t>
  </si>
  <si>
    <t>Danielle Ndubisi</t>
  </si>
  <si>
    <t>Alexa Dalpedri</t>
  </si>
  <si>
    <t>Marissa Pohlmeyer</t>
  </si>
  <si>
    <t>Marie Ambs</t>
  </si>
  <si>
    <t>Lauren Carter</t>
  </si>
  <si>
    <t>Nikki Jackson</t>
  </si>
  <si>
    <t>Raimi Clark</t>
  </si>
  <si>
    <t>Emma Schenck</t>
  </si>
  <si>
    <t>Rachael Ellerd</t>
  </si>
  <si>
    <t>Briana McKinney</t>
  </si>
  <si>
    <t>Kayla Anderson</t>
  </si>
  <si>
    <t>Megan Williamson</t>
  </si>
  <si>
    <t>Amangelin</t>
  </si>
  <si>
    <t>Kara Brown</t>
  </si>
  <si>
    <t>Yen Vo</t>
  </si>
  <si>
    <t>Julianna Cedena</t>
  </si>
  <si>
    <t>Precious Omokaro</t>
  </si>
  <si>
    <t>Jasmine A</t>
  </si>
  <si>
    <t>Pilar Garcia</t>
  </si>
  <si>
    <t>PH</t>
  </si>
  <si>
    <t>SR</t>
  </si>
  <si>
    <t>PB</t>
  </si>
  <si>
    <t>HB</t>
  </si>
  <si>
    <t>OU</t>
  </si>
  <si>
    <t>David MacDonald</t>
  </si>
  <si>
    <t>Jake Zenker</t>
  </si>
  <si>
    <t>Zach Bennett</t>
  </si>
  <si>
    <t>Will Cates</t>
  </si>
  <si>
    <t>Brad Teltschik</t>
  </si>
  <si>
    <t>Saul Byers</t>
  </si>
  <si>
    <t>Alex Alem</t>
  </si>
  <si>
    <t>Luke Bennett</t>
  </si>
  <si>
    <t>Chris Kujalowicz</t>
  </si>
  <si>
    <t>Austin Webster</t>
  </si>
  <si>
    <t>Will Claton</t>
  </si>
  <si>
    <t>Hunter Garza</t>
  </si>
  <si>
    <t>Keegan Black</t>
  </si>
  <si>
    <t>Tyson Campbell</t>
  </si>
  <si>
    <t>Ty Montgomery</t>
  </si>
  <si>
    <t>Riley Adams</t>
  </si>
  <si>
    <t>Ethan Khan</t>
  </si>
  <si>
    <t>Chris Simpson</t>
  </si>
  <si>
    <t>Jacob Brown</t>
  </si>
  <si>
    <t>Randy Scharnhorst</t>
  </si>
  <si>
    <t>Jeff Vit</t>
  </si>
  <si>
    <t>Collyn Kellogg</t>
  </si>
  <si>
    <t>Sal Callesano</t>
  </si>
  <si>
    <t>UTSA</t>
  </si>
  <si>
    <t>Matt Dunn</t>
  </si>
  <si>
    <t>David Garcia</t>
  </si>
  <si>
    <t>Tommy Sawsiri</t>
  </si>
  <si>
    <t>Dylan Clay</t>
  </si>
  <si>
    <t>Jordan Miller</t>
  </si>
  <si>
    <t>Javonte Johnson</t>
  </si>
  <si>
    <t>Remy Fenrich</t>
  </si>
  <si>
    <t>Jared Ensign</t>
  </si>
  <si>
    <t>Matthew Hope</t>
  </si>
  <si>
    <t>Elijah Emert</t>
  </si>
  <si>
    <t>Kyle Ziegler</t>
  </si>
  <si>
    <t>DeVane Jackson</t>
  </si>
  <si>
    <t>Nick Sauseda</t>
  </si>
  <si>
    <t>Muhammed Rohaizad</t>
  </si>
  <si>
    <t>Robert Hale</t>
  </si>
  <si>
    <t>Bassam Smadi</t>
  </si>
  <si>
    <t>Giovanni Rossoni</t>
  </si>
  <si>
    <t>Cameron Wright</t>
  </si>
  <si>
    <t>Alex Bates</t>
  </si>
  <si>
    <t>Shashank Kovuru</t>
  </si>
  <si>
    <t>Corbin Hunter</t>
  </si>
  <si>
    <t>Parrish Brady</t>
  </si>
  <si>
    <t>Austin Chaney</t>
  </si>
  <si>
    <t>Kevin Garcia</t>
  </si>
  <si>
    <t>Andre Herrera</t>
  </si>
  <si>
    <t>TEAM</t>
  </si>
  <si>
    <t>Jackie Pena</t>
  </si>
  <si>
    <t>Ashley Bascom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</si>
</sst>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4.140625" customWidth="1"/>
    <col min="8" max="8" width="9.140625" style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I1" s="2" t="s">
        <v>155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0</v>
      </c>
      <c r="B2" t="s">
        <v>1</v>
      </c>
      <c r="C2">
        <v>8.8000000000000007</v>
      </c>
      <c r="D2">
        <v>9.5</v>
      </c>
      <c r="E2">
        <v>8.9</v>
      </c>
      <c r="F2">
        <v>9.5</v>
      </c>
      <c r="G2">
        <f>SUM(C2:F2)</f>
        <v>36.700000000000003</v>
      </c>
      <c r="I2" t="s">
        <v>0</v>
      </c>
      <c r="J2">
        <f t="array" ref="J2">SUM(LARGE(IF($A$2:$A$101=$I2,C$2:C$101),{1,2,3}))</f>
        <v>27.3</v>
      </c>
      <c r="K2">
        <f t="array" ref="K2">SUM(LARGE(IF($A$2:$A$101=$I2,D$2:D$101),{1,2,3}))</f>
        <v>27.6</v>
      </c>
      <c r="L2">
        <f t="array" ref="L2">SUM(LARGE(IF($A$2:$A$101=$I2,E$2:E$101),{1,2,3}))</f>
        <v>27.5</v>
      </c>
      <c r="M2">
        <f t="array" ref="M2">SUM(LARGE(IF($A$2:$A$101=$I2,F$2:F$101),{1,2,3}))</f>
        <v>28.400000000000002</v>
      </c>
      <c r="N2">
        <f t="shared" ref="N2:N9" si="0">SUM(J2:M2)</f>
        <v>110.80000000000001</v>
      </c>
    </row>
    <row r="3" spans="1:14" x14ac:dyDescent="0.25">
      <c r="A3" t="s">
        <v>0</v>
      </c>
      <c r="B3" t="s">
        <v>2</v>
      </c>
      <c r="C3">
        <v>8.8000000000000007</v>
      </c>
      <c r="D3">
        <v>8.9</v>
      </c>
      <c r="E3">
        <v>9.4</v>
      </c>
      <c r="F3">
        <v>9.3000000000000007</v>
      </c>
      <c r="G3">
        <f>SUM(C3:F3)</f>
        <v>36.400000000000006</v>
      </c>
      <c r="I3" t="s">
        <v>11</v>
      </c>
      <c r="J3">
        <f t="array" ref="J3">SUM(LARGE(IF($A$2:$A$101=$I3,C$2:C$101),{1,2,3}))</f>
        <v>25.550000000000004</v>
      </c>
      <c r="K3">
        <f t="array" ref="K3">SUM(LARGE(IF($A$2:$A$101=$I3,D$2:D$101),{1,2,3}))</f>
        <v>21.1</v>
      </c>
      <c r="L3">
        <f t="array" ref="L3">SUM(LARGE(IF($A$2:$A$101=$I3,E$2:E$101),{1,2,3}))</f>
        <v>27.4</v>
      </c>
      <c r="M3">
        <f t="array" ref="M3">SUM(LARGE(IF($A$2:$A$101=$I3,F$2:F$101),{1,2,3}))</f>
        <v>26.5</v>
      </c>
      <c r="N3">
        <f t="shared" si="0"/>
        <v>100.55000000000001</v>
      </c>
    </row>
    <row r="4" spans="1:14" x14ac:dyDescent="0.25">
      <c r="A4" t="s">
        <v>11</v>
      </c>
      <c r="B4" t="s">
        <v>12</v>
      </c>
      <c r="C4">
        <v>8.4</v>
      </c>
      <c r="D4">
        <v>9.3000000000000007</v>
      </c>
      <c r="E4">
        <v>9.3000000000000007</v>
      </c>
      <c r="F4">
        <v>9</v>
      </c>
      <c r="G4">
        <f>SUM(C4:F4)</f>
        <v>36</v>
      </c>
      <c r="I4" t="s">
        <v>14</v>
      </c>
      <c r="J4">
        <f t="array" ref="J4">SUM(LARGE(IF($A$2:$A$101=$I4,C$2:C$101),{1,2,3}))</f>
        <v>25.950000000000003</v>
      </c>
      <c r="K4">
        <f t="array" ref="K4">SUM(LARGE(IF($A$2:$A$101=$I4,D$2:D$101),{1,2,3}))</f>
        <v>19.299999999999997</v>
      </c>
      <c r="L4">
        <f t="array" ref="L4">SUM(LARGE(IF($A$2:$A$101=$I4,E$2:E$101),{1,2,3}))</f>
        <v>25.999999999999996</v>
      </c>
      <c r="M4">
        <f t="array" ref="M4">SUM(LARGE(IF($A$2:$A$101=$I4,F$2:F$101),{1,2,3}))</f>
        <v>25.900000000000002</v>
      </c>
      <c r="N4">
        <f t="shared" si="0"/>
        <v>97.15</v>
      </c>
    </row>
    <row r="5" spans="1:14" x14ac:dyDescent="0.25">
      <c r="A5" t="s">
        <v>0</v>
      </c>
      <c r="B5" t="s">
        <v>13</v>
      </c>
      <c r="C5">
        <v>9.5</v>
      </c>
      <c r="D5">
        <v>8.1999999999999993</v>
      </c>
      <c r="E5">
        <v>8.8000000000000007</v>
      </c>
      <c r="F5">
        <v>9.1999999999999993</v>
      </c>
      <c r="G5">
        <f>SUM(C5:F5)</f>
        <v>35.700000000000003</v>
      </c>
      <c r="I5" t="s">
        <v>22</v>
      </c>
      <c r="J5">
        <f t="array" ref="J5">SUM(LARGE(IF($A$2:$A$101=$I5,C$2:C$101),{1,2,3}))</f>
        <v>24.4</v>
      </c>
      <c r="K5">
        <f t="array" ref="K5">SUM(LARGE(IF($A$2:$A$101=$I5,D$2:D$101),{1,2,3}))</f>
        <v>18.899999999999999</v>
      </c>
      <c r="L5">
        <f t="array" ref="L5">SUM(LARGE(IF($A$2:$A$101=$I5,E$2:E$101),{1,2,3}))</f>
        <v>24.5</v>
      </c>
      <c r="M5">
        <f t="array" ref="M5">SUM(LARGE(IF($A$2:$A$101=$I5,F$2:F$101),{1,2,3}))</f>
        <v>26.5</v>
      </c>
      <c r="N5">
        <f t="shared" si="0"/>
        <v>94.3</v>
      </c>
    </row>
    <row r="6" spans="1:14" x14ac:dyDescent="0.25">
      <c r="A6" t="s">
        <v>14</v>
      </c>
      <c r="B6" t="s">
        <v>15</v>
      </c>
      <c r="C6">
        <v>9.15</v>
      </c>
      <c r="D6">
        <v>7.3</v>
      </c>
      <c r="E6">
        <v>9.1999999999999993</v>
      </c>
      <c r="F6">
        <v>8.9</v>
      </c>
      <c r="G6">
        <f>SUM(C6:F6)</f>
        <v>34.549999999999997</v>
      </c>
      <c r="I6" t="s">
        <v>36</v>
      </c>
      <c r="J6">
        <f t="array" ref="J6">SUM(LARGE(IF($A$2:$A$101=$I6,C$2:C$101),{1,2,3}))</f>
        <v>22.7</v>
      </c>
      <c r="K6">
        <f t="array" ref="K6">SUM(LARGE(IF($A$2:$A$101=$I6,D$2:D$101),{1,2,3}))</f>
        <v>13.3</v>
      </c>
      <c r="L6">
        <f t="array" ref="L6">SUM(LARGE(IF($A$2:$A$101=$I6,E$2:E$101),{1,2,3}))</f>
        <v>16.8</v>
      </c>
      <c r="M6">
        <f t="array" ref="M6">SUM(LARGE(IF($A$2:$A$101=$I6,F$2:F$101),{1,2,3}))</f>
        <v>19.2</v>
      </c>
      <c r="N6">
        <f t="shared" si="0"/>
        <v>72</v>
      </c>
    </row>
    <row r="7" spans="1:14" x14ac:dyDescent="0.25">
      <c r="A7" t="s">
        <v>0</v>
      </c>
      <c r="B7" t="s">
        <v>16</v>
      </c>
      <c r="C7">
        <v>9</v>
      </c>
      <c r="D7">
        <v>7.7</v>
      </c>
      <c r="E7">
        <v>8.4</v>
      </c>
      <c r="F7">
        <v>9.0500000000000007</v>
      </c>
      <c r="G7">
        <f>SUM(C7:F7)</f>
        <v>34.150000000000006</v>
      </c>
      <c r="I7" t="s">
        <v>60</v>
      </c>
      <c r="J7">
        <f t="array" ref="J7">SUM(LARGE(IF($A$2:$A$101=$I7,C$2:C$101),{1,2,3}))</f>
        <v>24.3</v>
      </c>
      <c r="K7">
        <f t="array" ref="K7">SUM(LARGE(IF($A$2:$A$101=$I7,D$2:D$101),{1,2,3}))</f>
        <v>17.7</v>
      </c>
      <c r="L7">
        <f t="array" ref="L7">SUM(LARGE(IF($A$2:$A$101=$I7,E$2:E$101),{1,2,3}))</f>
        <v>5.8</v>
      </c>
      <c r="M7">
        <f t="array" ref="M7">SUM(LARGE(IF($A$2:$A$101=$I7,F$2:F$101),{1,2,3}))</f>
        <v>18.8</v>
      </c>
      <c r="N7">
        <f t="shared" si="0"/>
        <v>66.599999999999994</v>
      </c>
    </row>
    <row r="8" spans="1:14" x14ac:dyDescent="0.25">
      <c r="A8" t="s">
        <v>0</v>
      </c>
      <c r="B8" t="s">
        <v>17</v>
      </c>
      <c r="C8">
        <v>7.9</v>
      </c>
      <c r="D8">
        <v>5.8</v>
      </c>
      <c r="E8">
        <v>9</v>
      </c>
      <c r="F8">
        <v>9.6</v>
      </c>
      <c r="G8">
        <f>SUM(C8:F8)</f>
        <v>32.299999999999997</v>
      </c>
      <c r="I8" t="s">
        <v>29</v>
      </c>
      <c r="J8">
        <f t="array" ref="J8">SUM(LARGE(IF($A$2:$A$101=$I8,C$2:C$101),{1,2,3}))</f>
        <v>15.25</v>
      </c>
      <c r="K8">
        <f t="array" ref="K8">SUM(LARGE(IF($A$2:$A$101=$I8,D$2:D$101),{1,2,3}))</f>
        <v>5.5</v>
      </c>
      <c r="L8">
        <f t="array" ref="L8">SUM(LARGE(IF($A$2:$A$101=$I8,E$2:E$101),{1,2,3}))</f>
        <v>11.3</v>
      </c>
      <c r="M8">
        <f t="array" ref="M8">SUM(LARGE(IF($A$2:$A$101=$I8,F$2:F$101),{1,2,3}))</f>
        <v>19.3</v>
      </c>
      <c r="N8">
        <f t="shared" si="0"/>
        <v>51.349999999999994</v>
      </c>
    </row>
    <row r="9" spans="1:14" x14ac:dyDescent="0.25">
      <c r="A9" t="s">
        <v>20</v>
      </c>
      <c r="B9" t="s">
        <v>18</v>
      </c>
      <c r="C9">
        <v>8.15</v>
      </c>
      <c r="D9">
        <v>6.3</v>
      </c>
      <c r="E9">
        <v>9</v>
      </c>
      <c r="F9">
        <v>8.6</v>
      </c>
      <c r="G9">
        <f>SUM(C9:F9)</f>
        <v>32.049999999999997</v>
      </c>
      <c r="I9" t="s">
        <v>20</v>
      </c>
      <c r="J9">
        <f t="array" ref="J9">SUM(LARGE(IF($A$2:$A$101=$I9,C$2:C$101),{1,2,3}))</f>
        <v>13.15</v>
      </c>
      <c r="K9">
        <f t="array" ref="K9">SUM(LARGE(IF($A$2:$A$101=$I9,D$2:D$101),{1,2,3}))</f>
        <v>9.3000000000000007</v>
      </c>
      <c r="L9">
        <f t="array" ref="L9">SUM(LARGE(IF($A$2:$A$101=$I9,E$2:E$101),{1,2,3}))</f>
        <v>9</v>
      </c>
      <c r="M9">
        <f t="array" ref="M9">SUM(LARGE(IF($A$2:$A$101=$I9,F$2:F$101),{1,2,3}))</f>
        <v>18.100000000000001</v>
      </c>
      <c r="N9">
        <f t="shared" si="0"/>
        <v>49.550000000000004</v>
      </c>
    </row>
    <row r="10" spans="1:14" x14ac:dyDescent="0.25">
      <c r="A10" t="s">
        <v>11</v>
      </c>
      <c r="B10" t="s">
        <v>19</v>
      </c>
      <c r="C10">
        <v>8.8000000000000007</v>
      </c>
      <c r="D10">
        <v>5.8</v>
      </c>
      <c r="E10">
        <v>9</v>
      </c>
      <c r="F10">
        <v>8.4</v>
      </c>
      <c r="G10">
        <f>SUM(C10:F10)</f>
        <v>32</v>
      </c>
    </row>
    <row r="11" spans="1:14" x14ac:dyDescent="0.25">
      <c r="A11" t="s">
        <v>0</v>
      </c>
      <c r="B11" t="s">
        <v>21</v>
      </c>
      <c r="C11">
        <v>7.7</v>
      </c>
      <c r="D11">
        <v>6.4</v>
      </c>
      <c r="E11">
        <v>8.5</v>
      </c>
      <c r="F11">
        <v>9</v>
      </c>
      <c r="G11">
        <f>SUM(C11:F11)</f>
        <v>31.6</v>
      </c>
      <c r="I11" t="s">
        <v>25</v>
      </c>
      <c r="J11">
        <f t="array" ref="J11">SUM(LARGE(IF($A$2:$A$101=$I11,C$2:C$101),{1,2,3}))</f>
        <v>24.400000000000002</v>
      </c>
      <c r="K11">
        <f t="array" ref="K11">SUM(LARGE(IF($A$2:$A$101=$I11,D$2:D$101),{1,2,3}))</f>
        <v>18.399999999999999</v>
      </c>
      <c r="L11">
        <f t="array" ref="L11">SUM(LARGE(IF($A$2:$A$101=$I11,E$2:E$101),{1,2,3}))</f>
        <v>24.1</v>
      </c>
      <c r="M11">
        <f t="array" ref="M11">SUM(LARGE(IF($A$2:$A$101=$I11,F$2:F$101),{1,2,3}))</f>
        <v>24.85</v>
      </c>
      <c r="N11">
        <f>SUM(J11:M11)</f>
        <v>91.75</v>
      </c>
    </row>
    <row r="12" spans="1:14" x14ac:dyDescent="0.25">
      <c r="A12" t="s">
        <v>22</v>
      </c>
      <c r="B12" t="s">
        <v>23</v>
      </c>
      <c r="C12">
        <v>8.1999999999999993</v>
      </c>
      <c r="D12">
        <v>6.8</v>
      </c>
      <c r="E12">
        <v>8.1</v>
      </c>
      <c r="F12">
        <v>8.4</v>
      </c>
      <c r="G12">
        <f>SUM(C12:F12)</f>
        <v>31.5</v>
      </c>
      <c r="I12" t="s">
        <v>51</v>
      </c>
      <c r="J12">
        <f t="array" ref="J12">SUM(LARGE(IF($A$2:$A$101=$I12,C$2:C$101),{1,2,3}))</f>
        <v>15.7</v>
      </c>
      <c r="K12">
        <f t="array" ref="K12">SUM(LARGE(IF($A$2:$A$101=$I12,D$2:D$101),{1,2,3}))</f>
        <v>17.100000000000001</v>
      </c>
      <c r="L12">
        <f t="array" ref="L12">SUM(LARGE(IF($A$2:$A$101=$I12,E$2:E$101),{1,2,3}))</f>
        <v>20.6</v>
      </c>
      <c r="M12">
        <f t="array" ref="M12">SUM(LARGE(IF($A$2:$A$101=$I12,F$2:F$101),{1,2,3}))</f>
        <v>4</v>
      </c>
      <c r="N12">
        <f>SUM(J12:M12)</f>
        <v>57.4</v>
      </c>
    </row>
    <row r="13" spans="1:14" x14ac:dyDescent="0.25">
      <c r="A13" t="s">
        <v>22</v>
      </c>
      <c r="B13" t="s">
        <v>24</v>
      </c>
      <c r="C13">
        <v>8.1999999999999993</v>
      </c>
      <c r="D13">
        <v>6</v>
      </c>
      <c r="E13">
        <v>8.1999999999999993</v>
      </c>
      <c r="F13">
        <v>9</v>
      </c>
      <c r="G13">
        <f>SUM(C13:F13)</f>
        <v>31.4</v>
      </c>
    </row>
    <row r="14" spans="1:14" x14ac:dyDescent="0.25">
      <c r="A14" t="s">
        <v>25</v>
      </c>
      <c r="B14" t="s">
        <v>26</v>
      </c>
      <c r="C14">
        <v>7.9</v>
      </c>
      <c r="D14">
        <v>5.7</v>
      </c>
      <c r="E14">
        <v>7.9</v>
      </c>
      <c r="F14">
        <v>8.25</v>
      </c>
      <c r="G14">
        <f>SUM(C14:F14)</f>
        <v>29.75</v>
      </c>
    </row>
    <row r="15" spans="1:14" x14ac:dyDescent="0.25">
      <c r="A15" t="s">
        <v>14</v>
      </c>
      <c r="B15" t="s">
        <v>27</v>
      </c>
      <c r="C15">
        <v>7.9</v>
      </c>
      <c r="D15">
        <v>5.9</v>
      </c>
      <c r="E15">
        <v>7.1</v>
      </c>
      <c r="F15">
        <v>8.8000000000000007</v>
      </c>
      <c r="G15">
        <f>SUM(C15:F15)</f>
        <v>29.7</v>
      </c>
    </row>
    <row r="16" spans="1:14" x14ac:dyDescent="0.25">
      <c r="A16" s="3" t="s">
        <v>14</v>
      </c>
      <c r="B16" s="3" t="s">
        <v>28</v>
      </c>
      <c r="C16" s="3">
        <v>7.7</v>
      </c>
      <c r="D16" s="3">
        <v>6.1</v>
      </c>
      <c r="E16" s="3">
        <v>7.7</v>
      </c>
      <c r="F16" s="3">
        <v>8.1999999999999993</v>
      </c>
      <c r="G16" s="3">
        <f>SUM(C16:F16)</f>
        <v>29.7</v>
      </c>
    </row>
    <row r="17" spans="1:7" x14ac:dyDescent="0.25">
      <c r="A17" t="s">
        <v>29</v>
      </c>
      <c r="B17" t="s">
        <v>30</v>
      </c>
      <c r="C17">
        <v>8.25</v>
      </c>
      <c r="D17">
        <v>5.5</v>
      </c>
      <c r="E17">
        <v>7.1</v>
      </c>
      <c r="F17">
        <v>8.8000000000000007</v>
      </c>
      <c r="G17">
        <f>SUM(C17:F17)</f>
        <v>29.650000000000002</v>
      </c>
    </row>
    <row r="18" spans="1:7" x14ac:dyDescent="0.25">
      <c r="A18" t="s">
        <v>25</v>
      </c>
      <c r="B18" t="s">
        <v>31</v>
      </c>
      <c r="C18">
        <v>8.6999999999999993</v>
      </c>
      <c r="D18">
        <v>4.5999999999999996</v>
      </c>
      <c r="E18">
        <v>8.1</v>
      </c>
      <c r="F18">
        <v>8.1</v>
      </c>
      <c r="G18">
        <f>SUM(C18:F18)</f>
        <v>29.5</v>
      </c>
    </row>
    <row r="19" spans="1:7" x14ac:dyDescent="0.25">
      <c r="A19" t="s">
        <v>22</v>
      </c>
      <c r="B19" t="s">
        <v>32</v>
      </c>
      <c r="C19">
        <v>8</v>
      </c>
      <c r="D19">
        <v>4.2</v>
      </c>
      <c r="E19">
        <v>8.1999999999999993</v>
      </c>
      <c r="F19">
        <v>8.6999999999999993</v>
      </c>
      <c r="G19">
        <f>SUM(C19:F19)</f>
        <v>29.099999999999998</v>
      </c>
    </row>
    <row r="20" spans="1:7" x14ac:dyDescent="0.25">
      <c r="A20" t="s">
        <v>0</v>
      </c>
      <c r="B20" t="s">
        <v>33</v>
      </c>
      <c r="C20">
        <v>7.7</v>
      </c>
      <c r="D20">
        <v>5.3</v>
      </c>
      <c r="E20">
        <v>7.9</v>
      </c>
      <c r="F20">
        <v>8.15</v>
      </c>
      <c r="G20">
        <f>SUM(C20:F20)</f>
        <v>29.049999999999997</v>
      </c>
    </row>
    <row r="21" spans="1:7" x14ac:dyDescent="0.25">
      <c r="A21" t="s">
        <v>0</v>
      </c>
      <c r="B21" t="s">
        <v>34</v>
      </c>
      <c r="C21">
        <v>7.9</v>
      </c>
      <c r="D21">
        <v>5.6</v>
      </c>
      <c r="E21">
        <v>7.1</v>
      </c>
      <c r="F21">
        <v>7.6</v>
      </c>
      <c r="G21">
        <f>SUM(C21:F21)</f>
        <v>28.200000000000003</v>
      </c>
    </row>
    <row r="22" spans="1:7" x14ac:dyDescent="0.25">
      <c r="A22" t="s">
        <v>0</v>
      </c>
      <c r="B22" t="s">
        <v>35</v>
      </c>
      <c r="C22">
        <v>7.5</v>
      </c>
      <c r="D22">
        <v>5</v>
      </c>
      <c r="E22">
        <v>8.1</v>
      </c>
      <c r="F22">
        <v>7.5</v>
      </c>
      <c r="G22">
        <f>SUM(C22:F22)</f>
        <v>28.1</v>
      </c>
    </row>
    <row r="23" spans="1:7" x14ac:dyDescent="0.25">
      <c r="A23" t="s">
        <v>36</v>
      </c>
      <c r="B23" t="s">
        <v>37</v>
      </c>
      <c r="C23">
        <v>7.9</v>
      </c>
      <c r="D23">
        <v>5</v>
      </c>
      <c r="E23">
        <v>8.1</v>
      </c>
      <c r="F23">
        <v>7</v>
      </c>
      <c r="G23">
        <f>SUM(C23:F23)</f>
        <v>28</v>
      </c>
    </row>
    <row r="24" spans="1:7" x14ac:dyDescent="0.25">
      <c r="A24" t="s">
        <v>0</v>
      </c>
      <c r="B24" t="s">
        <v>38</v>
      </c>
      <c r="C24">
        <v>7.9</v>
      </c>
      <c r="D24">
        <v>4.5</v>
      </c>
      <c r="E24">
        <v>6.9</v>
      </c>
      <c r="F24">
        <v>8.5</v>
      </c>
      <c r="G24">
        <f>SUM(C24:F24)</f>
        <v>27.8</v>
      </c>
    </row>
    <row r="25" spans="1:7" x14ac:dyDescent="0.25">
      <c r="A25" t="s">
        <v>11</v>
      </c>
      <c r="B25" t="s">
        <v>39</v>
      </c>
      <c r="C25">
        <v>8.35</v>
      </c>
      <c r="D25">
        <v>4.5</v>
      </c>
      <c r="E25">
        <v>7.2</v>
      </c>
      <c r="F25">
        <v>7.75</v>
      </c>
      <c r="G25">
        <f>SUM(C25:F25)</f>
        <v>27.8</v>
      </c>
    </row>
    <row r="26" spans="1:7" x14ac:dyDescent="0.25">
      <c r="A26" t="s">
        <v>0</v>
      </c>
      <c r="B26" t="s">
        <v>40</v>
      </c>
      <c r="C26">
        <v>8</v>
      </c>
      <c r="D26">
        <v>5.5</v>
      </c>
      <c r="E26">
        <v>6.2</v>
      </c>
      <c r="F26">
        <v>8</v>
      </c>
      <c r="G26">
        <f>SUM(C26:F26)</f>
        <v>27.7</v>
      </c>
    </row>
    <row r="27" spans="1:7" x14ac:dyDescent="0.25">
      <c r="A27" t="s">
        <v>0</v>
      </c>
      <c r="B27" t="s">
        <v>41</v>
      </c>
      <c r="D27">
        <v>9</v>
      </c>
      <c r="E27">
        <v>8.9</v>
      </c>
      <c r="F27">
        <v>9.3000000000000007</v>
      </c>
      <c r="G27">
        <f>SUM(C27:F27)</f>
        <v>27.2</v>
      </c>
    </row>
    <row r="28" spans="1:7" x14ac:dyDescent="0.25">
      <c r="A28" t="s">
        <v>25</v>
      </c>
      <c r="B28" t="s">
        <v>43</v>
      </c>
      <c r="C28">
        <v>7.7</v>
      </c>
      <c r="D28">
        <v>6.5</v>
      </c>
      <c r="E28">
        <v>6.6</v>
      </c>
      <c r="F28">
        <v>6.1</v>
      </c>
      <c r="G28">
        <f>SUM(C28:F28)</f>
        <v>26.9</v>
      </c>
    </row>
    <row r="29" spans="1:7" x14ac:dyDescent="0.25">
      <c r="A29" t="s">
        <v>0</v>
      </c>
      <c r="B29" t="s">
        <v>42</v>
      </c>
      <c r="C29">
        <v>8.6999999999999993</v>
      </c>
      <c r="D29">
        <v>9.1</v>
      </c>
      <c r="E29">
        <v>9.1</v>
      </c>
      <c r="G29">
        <f>SUM(C29:F29)</f>
        <v>26.9</v>
      </c>
    </row>
    <row r="30" spans="1:7" x14ac:dyDescent="0.25">
      <c r="A30" t="s">
        <v>0</v>
      </c>
      <c r="B30" t="s">
        <v>44</v>
      </c>
      <c r="C30">
        <v>7.45</v>
      </c>
      <c r="D30">
        <v>4.2</v>
      </c>
      <c r="E30">
        <v>8.1</v>
      </c>
      <c r="F30">
        <v>6.9</v>
      </c>
      <c r="G30">
        <f>SUM(C30:F30)</f>
        <v>26.65</v>
      </c>
    </row>
    <row r="31" spans="1:7" x14ac:dyDescent="0.25">
      <c r="A31" t="s">
        <v>25</v>
      </c>
      <c r="B31" t="s">
        <v>45</v>
      </c>
      <c r="C31">
        <v>7.5</v>
      </c>
      <c r="D31">
        <v>5.7</v>
      </c>
      <c r="E31">
        <v>6.2</v>
      </c>
      <c r="F31">
        <v>6.8</v>
      </c>
      <c r="G31">
        <f>SUM(C31:F31)</f>
        <v>26.2</v>
      </c>
    </row>
    <row r="32" spans="1:7" x14ac:dyDescent="0.25">
      <c r="A32" t="s">
        <v>14</v>
      </c>
      <c r="B32" t="s">
        <v>46</v>
      </c>
      <c r="C32">
        <v>8.9</v>
      </c>
      <c r="E32">
        <v>9.1</v>
      </c>
      <c r="F32">
        <v>8.1</v>
      </c>
      <c r="G32">
        <f>SUM(C32:F32)</f>
        <v>26.1</v>
      </c>
    </row>
    <row r="33" spans="1:7" x14ac:dyDescent="0.25">
      <c r="A33" t="s">
        <v>22</v>
      </c>
      <c r="B33" t="s">
        <v>47</v>
      </c>
      <c r="C33">
        <v>7.5</v>
      </c>
      <c r="D33">
        <v>5.3</v>
      </c>
      <c r="E33">
        <v>6.2</v>
      </c>
      <c r="F33">
        <v>6.8</v>
      </c>
      <c r="G33">
        <f>SUM(C33:F33)</f>
        <v>25.8</v>
      </c>
    </row>
    <row r="34" spans="1:7" x14ac:dyDescent="0.25">
      <c r="A34" t="s">
        <v>22</v>
      </c>
      <c r="B34" t="s">
        <v>48</v>
      </c>
      <c r="C34">
        <v>7.3</v>
      </c>
      <c r="D34">
        <v>4.4000000000000004</v>
      </c>
      <c r="E34">
        <v>7</v>
      </c>
      <c r="F34">
        <v>6.2</v>
      </c>
      <c r="G34">
        <f>SUM(C34:F34)</f>
        <v>24.9</v>
      </c>
    </row>
    <row r="35" spans="1:7" x14ac:dyDescent="0.25">
      <c r="A35" t="s">
        <v>36</v>
      </c>
      <c r="B35" t="s">
        <v>49</v>
      </c>
      <c r="C35">
        <v>7.5</v>
      </c>
      <c r="D35">
        <v>4.8</v>
      </c>
      <c r="E35">
        <v>4.7</v>
      </c>
      <c r="F35">
        <v>6.6</v>
      </c>
      <c r="G35">
        <f>SUM(C35:F35)</f>
        <v>23.6</v>
      </c>
    </row>
    <row r="36" spans="1:7" x14ac:dyDescent="0.25">
      <c r="A36" t="s">
        <v>51</v>
      </c>
      <c r="B36" t="s">
        <v>50</v>
      </c>
      <c r="C36">
        <v>8</v>
      </c>
      <c r="D36">
        <v>6.7</v>
      </c>
      <c r="E36">
        <v>8.3000000000000007</v>
      </c>
      <c r="G36">
        <f>SUM(C36:F36)</f>
        <v>23</v>
      </c>
    </row>
    <row r="37" spans="1:7" x14ac:dyDescent="0.25">
      <c r="A37" t="s">
        <v>14</v>
      </c>
      <c r="B37" t="s">
        <v>52</v>
      </c>
      <c r="C37">
        <v>6.7</v>
      </c>
      <c r="E37">
        <v>7.2</v>
      </c>
      <c r="F37">
        <v>7.7</v>
      </c>
      <c r="G37">
        <f>SUM(C37:F37)</f>
        <v>21.6</v>
      </c>
    </row>
    <row r="38" spans="1:7" x14ac:dyDescent="0.25">
      <c r="A38" t="s">
        <v>25</v>
      </c>
      <c r="B38" t="s">
        <v>54</v>
      </c>
      <c r="C38">
        <v>7.7</v>
      </c>
      <c r="D38">
        <v>6</v>
      </c>
      <c r="F38">
        <v>7.8</v>
      </c>
      <c r="G38">
        <f>SUM(C38:F38)</f>
        <v>21.5</v>
      </c>
    </row>
    <row r="39" spans="1:7" x14ac:dyDescent="0.25">
      <c r="A39" t="s">
        <v>0</v>
      </c>
      <c r="B39" t="s">
        <v>53</v>
      </c>
      <c r="D39">
        <v>5.4</v>
      </c>
      <c r="E39">
        <v>7.2</v>
      </c>
      <c r="F39">
        <v>8.9</v>
      </c>
      <c r="G39">
        <f>SUM(C39:F39)</f>
        <v>21.5</v>
      </c>
    </row>
    <row r="40" spans="1:7" x14ac:dyDescent="0.25">
      <c r="A40" t="s">
        <v>0</v>
      </c>
      <c r="B40" t="s">
        <v>55</v>
      </c>
      <c r="C40">
        <v>7.9</v>
      </c>
      <c r="D40">
        <v>5.2</v>
      </c>
      <c r="F40">
        <v>7.6</v>
      </c>
      <c r="G40">
        <f>SUM(C40:F40)</f>
        <v>20.700000000000003</v>
      </c>
    </row>
    <row r="41" spans="1:7" x14ac:dyDescent="0.25">
      <c r="A41" t="s">
        <v>25</v>
      </c>
      <c r="B41" t="s">
        <v>56</v>
      </c>
      <c r="C41">
        <v>7</v>
      </c>
      <c r="D41">
        <v>5.9</v>
      </c>
      <c r="F41">
        <v>7.7</v>
      </c>
      <c r="G41">
        <f>SUM(C41:F41)</f>
        <v>20.6</v>
      </c>
    </row>
    <row r="42" spans="1:7" x14ac:dyDescent="0.25">
      <c r="A42" t="s">
        <v>11</v>
      </c>
      <c r="B42" t="s">
        <v>57</v>
      </c>
      <c r="C42">
        <v>8</v>
      </c>
      <c r="D42">
        <v>4.7</v>
      </c>
      <c r="E42">
        <v>7.5</v>
      </c>
      <c r="G42">
        <f>SUM(C42:F42)</f>
        <v>20.2</v>
      </c>
    </row>
    <row r="43" spans="1:7" x14ac:dyDescent="0.25">
      <c r="A43" t="s">
        <v>0</v>
      </c>
      <c r="B43" t="s">
        <v>58</v>
      </c>
      <c r="D43">
        <v>4.7</v>
      </c>
      <c r="E43">
        <v>8.4</v>
      </c>
      <c r="F43">
        <v>7</v>
      </c>
      <c r="G43">
        <f>SUM(C43:F43)</f>
        <v>20.100000000000001</v>
      </c>
    </row>
    <row r="44" spans="1:7" x14ac:dyDescent="0.25">
      <c r="A44" t="s">
        <v>36</v>
      </c>
      <c r="B44" t="s">
        <v>59</v>
      </c>
      <c r="C44">
        <v>7.3</v>
      </c>
      <c r="D44">
        <v>3.5</v>
      </c>
      <c r="E44">
        <v>3.8</v>
      </c>
      <c r="F44">
        <v>4.8</v>
      </c>
      <c r="G44">
        <f>SUM(C44:F44)</f>
        <v>19.400000000000002</v>
      </c>
    </row>
    <row r="45" spans="1:7" x14ac:dyDescent="0.25">
      <c r="A45" t="s">
        <v>0</v>
      </c>
      <c r="B45" t="s">
        <v>62</v>
      </c>
      <c r="C45">
        <v>7.5</v>
      </c>
      <c r="E45">
        <v>5.5</v>
      </c>
      <c r="F45">
        <v>5.5</v>
      </c>
      <c r="G45">
        <f>SUM(C45:F45)</f>
        <v>18.5</v>
      </c>
    </row>
    <row r="46" spans="1:7" x14ac:dyDescent="0.25">
      <c r="A46" t="s">
        <v>60</v>
      </c>
      <c r="B46" t="s">
        <v>61</v>
      </c>
      <c r="C46">
        <v>7.5</v>
      </c>
      <c r="D46">
        <v>4.2</v>
      </c>
      <c r="F46">
        <v>6.8</v>
      </c>
      <c r="G46">
        <f>SUM(C46:F46)</f>
        <v>18.5</v>
      </c>
    </row>
    <row r="47" spans="1:7" x14ac:dyDescent="0.25">
      <c r="A47" t="s">
        <v>11</v>
      </c>
      <c r="B47" t="s">
        <v>63</v>
      </c>
      <c r="E47">
        <v>9.1</v>
      </c>
      <c r="F47">
        <v>9.1</v>
      </c>
      <c r="G47">
        <f>SUM(C47:F47)</f>
        <v>18.2</v>
      </c>
    </row>
    <row r="48" spans="1:7" x14ac:dyDescent="0.25">
      <c r="A48" t="s">
        <v>0</v>
      </c>
      <c r="B48" t="s">
        <v>64</v>
      </c>
      <c r="C48">
        <v>7.3</v>
      </c>
      <c r="D48">
        <v>3</v>
      </c>
      <c r="F48">
        <v>6.6</v>
      </c>
      <c r="G48">
        <f>SUM(C48:F48)</f>
        <v>16.899999999999999</v>
      </c>
    </row>
    <row r="49" spans="1:7" x14ac:dyDescent="0.25">
      <c r="A49" t="s">
        <v>11</v>
      </c>
      <c r="B49" t="s">
        <v>65</v>
      </c>
      <c r="C49">
        <v>7.5</v>
      </c>
      <c r="D49">
        <v>4</v>
      </c>
      <c r="F49">
        <v>5.3</v>
      </c>
      <c r="G49">
        <f>SUM(C49:F49)</f>
        <v>16.8</v>
      </c>
    </row>
    <row r="50" spans="1:7" x14ac:dyDescent="0.25">
      <c r="A50" t="s">
        <v>29</v>
      </c>
      <c r="B50" t="s">
        <v>66</v>
      </c>
      <c r="C50">
        <v>7</v>
      </c>
      <c r="E50">
        <v>4.2</v>
      </c>
      <c r="F50">
        <v>5.5</v>
      </c>
      <c r="G50">
        <f>SUM(C50:F50)</f>
        <v>16.7</v>
      </c>
    </row>
    <row r="51" spans="1:7" x14ac:dyDescent="0.25">
      <c r="A51" t="s">
        <v>60</v>
      </c>
      <c r="B51" t="s">
        <v>67</v>
      </c>
      <c r="C51">
        <v>6.6</v>
      </c>
      <c r="E51">
        <v>5.8</v>
      </c>
      <c r="F51">
        <v>4.0999999999999996</v>
      </c>
      <c r="G51">
        <f>SUM(C51:F51)</f>
        <v>16.5</v>
      </c>
    </row>
    <row r="52" spans="1:7" x14ac:dyDescent="0.25">
      <c r="A52" t="s">
        <v>25</v>
      </c>
      <c r="B52" t="s">
        <v>68</v>
      </c>
      <c r="C52">
        <v>7.8</v>
      </c>
      <c r="F52">
        <v>8.5</v>
      </c>
      <c r="G52">
        <f>SUM(C52:F52)</f>
        <v>16.3</v>
      </c>
    </row>
    <row r="53" spans="1:7" x14ac:dyDescent="0.25">
      <c r="A53" t="s">
        <v>22</v>
      </c>
      <c r="B53" t="s">
        <v>157</v>
      </c>
      <c r="D53">
        <v>6.1</v>
      </c>
      <c r="F53">
        <v>8.8000000000000007</v>
      </c>
      <c r="G53">
        <f>SUM(C53:F53)</f>
        <v>14.9</v>
      </c>
    </row>
    <row r="54" spans="1:7" x14ac:dyDescent="0.25">
      <c r="A54" t="s">
        <v>11</v>
      </c>
      <c r="B54" t="s">
        <v>69</v>
      </c>
      <c r="E54">
        <v>7.1</v>
      </c>
      <c r="F54">
        <v>7.1</v>
      </c>
      <c r="G54">
        <f>SUM(C54:F54)</f>
        <v>14.2</v>
      </c>
    </row>
    <row r="55" spans="1:7" x14ac:dyDescent="0.25">
      <c r="A55" t="s">
        <v>60</v>
      </c>
      <c r="B55" t="s">
        <v>70</v>
      </c>
      <c r="C55">
        <v>7.8</v>
      </c>
      <c r="F55">
        <v>6.3</v>
      </c>
      <c r="G55">
        <f>SUM(C55:F55)</f>
        <v>14.1</v>
      </c>
    </row>
    <row r="56" spans="1:7" x14ac:dyDescent="0.25">
      <c r="A56" t="s">
        <v>25</v>
      </c>
      <c r="B56" t="s">
        <v>71</v>
      </c>
      <c r="D56">
        <v>5.8</v>
      </c>
      <c r="E56">
        <v>8.1</v>
      </c>
      <c r="G56">
        <f>SUM(C56:F56)</f>
        <v>13.899999999999999</v>
      </c>
    </row>
    <row r="57" spans="1:7" x14ac:dyDescent="0.25">
      <c r="A57" t="s">
        <v>51</v>
      </c>
      <c r="B57" t="s">
        <v>72</v>
      </c>
      <c r="D57">
        <v>5.9</v>
      </c>
      <c r="E57">
        <v>7.3</v>
      </c>
      <c r="G57">
        <f>SUM(C57:F57)</f>
        <v>13.2</v>
      </c>
    </row>
    <row r="58" spans="1:7" x14ac:dyDescent="0.25">
      <c r="A58" t="s">
        <v>60</v>
      </c>
      <c r="B58" t="s">
        <v>73</v>
      </c>
      <c r="C58">
        <v>7.4</v>
      </c>
      <c r="F58">
        <v>5.7</v>
      </c>
      <c r="G58">
        <f>SUM(C58:F58)</f>
        <v>13.100000000000001</v>
      </c>
    </row>
    <row r="59" spans="1:7" x14ac:dyDescent="0.25">
      <c r="A59" t="s">
        <v>11</v>
      </c>
      <c r="B59" t="s">
        <v>74</v>
      </c>
      <c r="D59">
        <v>6</v>
      </c>
      <c r="E59">
        <v>7</v>
      </c>
      <c r="G59">
        <f>SUM(C59:F59)</f>
        <v>13</v>
      </c>
    </row>
    <row r="60" spans="1:7" x14ac:dyDescent="0.25">
      <c r="A60" t="s">
        <v>25</v>
      </c>
      <c r="B60" t="s">
        <v>75</v>
      </c>
      <c r="E60">
        <v>5</v>
      </c>
      <c r="F60">
        <v>7.8</v>
      </c>
      <c r="G60">
        <f>SUM(C60:F60)</f>
        <v>12.8</v>
      </c>
    </row>
    <row r="61" spans="1:7" x14ac:dyDescent="0.25">
      <c r="A61" t="s">
        <v>60</v>
      </c>
      <c r="B61" t="s">
        <v>77</v>
      </c>
      <c r="C61">
        <v>7.5</v>
      </c>
      <c r="D61">
        <v>5.0999999999999996</v>
      </c>
      <c r="G61">
        <f>SUM(C61:F61)</f>
        <v>12.6</v>
      </c>
    </row>
    <row r="62" spans="1:7" x14ac:dyDescent="0.25">
      <c r="A62" t="s">
        <v>36</v>
      </c>
      <c r="B62" t="s">
        <v>78</v>
      </c>
      <c r="D62">
        <v>3.1</v>
      </c>
      <c r="E62">
        <v>3.8</v>
      </c>
      <c r="F62">
        <v>5.6</v>
      </c>
      <c r="G62">
        <f>SUM(C62:F62)</f>
        <v>12.5</v>
      </c>
    </row>
    <row r="63" spans="1:7" x14ac:dyDescent="0.25">
      <c r="A63" t="s">
        <v>22</v>
      </c>
      <c r="B63" t="s">
        <v>79</v>
      </c>
      <c r="D63">
        <v>4.5</v>
      </c>
      <c r="E63">
        <v>7.9</v>
      </c>
      <c r="G63">
        <f>SUM(C63:F63)</f>
        <v>12.4</v>
      </c>
    </row>
    <row r="64" spans="1:7" x14ac:dyDescent="0.25">
      <c r="A64" t="s">
        <v>51</v>
      </c>
      <c r="B64" t="s">
        <v>80</v>
      </c>
      <c r="C64">
        <v>7.7</v>
      </c>
      <c r="D64">
        <v>4.5</v>
      </c>
      <c r="G64">
        <f>SUM(C64:F64)</f>
        <v>12.2</v>
      </c>
    </row>
    <row r="65" spans="1:7" x14ac:dyDescent="0.25">
      <c r="A65" t="s">
        <v>51</v>
      </c>
      <c r="B65" t="s">
        <v>81</v>
      </c>
      <c r="D65">
        <v>3</v>
      </c>
      <c r="E65">
        <v>5</v>
      </c>
      <c r="F65">
        <v>4</v>
      </c>
      <c r="G65">
        <f>SUM(C65:F65)</f>
        <v>12</v>
      </c>
    </row>
    <row r="66" spans="1:7" x14ac:dyDescent="0.25">
      <c r="A66" t="s">
        <v>11</v>
      </c>
      <c r="B66" t="s">
        <v>82</v>
      </c>
      <c r="E66">
        <v>6.8</v>
      </c>
      <c r="F66">
        <v>4.5999999999999996</v>
      </c>
      <c r="G66">
        <f>SUM(C66:F66)</f>
        <v>11.399999999999999</v>
      </c>
    </row>
    <row r="67" spans="1:7" x14ac:dyDescent="0.25">
      <c r="A67" t="s">
        <v>20</v>
      </c>
      <c r="B67" t="s">
        <v>83</v>
      </c>
      <c r="C67">
        <v>5</v>
      </c>
      <c r="D67">
        <v>3</v>
      </c>
      <c r="F67">
        <v>3</v>
      </c>
      <c r="G67">
        <f>SUM(C67:F67)</f>
        <v>11</v>
      </c>
    </row>
    <row r="68" spans="1:7" x14ac:dyDescent="0.25">
      <c r="A68" t="s">
        <v>0</v>
      </c>
      <c r="B68" t="s">
        <v>84</v>
      </c>
      <c r="D68">
        <v>3</v>
      </c>
      <c r="E68">
        <v>6.2</v>
      </c>
      <c r="G68">
        <f>SUM(C68:F68)</f>
        <v>9.1999999999999993</v>
      </c>
    </row>
    <row r="69" spans="1:7" x14ac:dyDescent="0.25">
      <c r="A69" t="s">
        <v>60</v>
      </c>
      <c r="B69" t="s">
        <v>85</v>
      </c>
      <c r="C69">
        <v>9</v>
      </c>
      <c r="G69">
        <f>SUM(C69:F69)</f>
        <v>9</v>
      </c>
    </row>
    <row r="70" spans="1:7" x14ac:dyDescent="0.25">
      <c r="A70" t="s">
        <v>60</v>
      </c>
      <c r="B70" t="s">
        <v>86</v>
      </c>
      <c r="D70">
        <v>8.4</v>
      </c>
      <c r="G70">
        <f>SUM(C70:F70)</f>
        <v>8.4</v>
      </c>
    </row>
    <row r="71" spans="1:7" x14ac:dyDescent="0.25">
      <c r="A71" t="s">
        <v>11</v>
      </c>
      <c r="B71" t="s">
        <v>87</v>
      </c>
      <c r="E71">
        <v>4.0999999999999996</v>
      </c>
      <c r="F71">
        <v>4.2</v>
      </c>
      <c r="G71">
        <f>SUM(C71:F71)</f>
        <v>8.3000000000000007</v>
      </c>
    </row>
    <row r="72" spans="1:7" x14ac:dyDescent="0.25">
      <c r="A72" t="s">
        <v>25</v>
      </c>
      <c r="B72" t="s">
        <v>89</v>
      </c>
      <c r="D72">
        <v>3.8</v>
      </c>
      <c r="E72">
        <v>4</v>
      </c>
      <c r="G72">
        <f>SUM(C72:F72)</f>
        <v>7.8</v>
      </c>
    </row>
    <row r="73" spans="1:7" x14ac:dyDescent="0.25">
      <c r="A73" t="s">
        <v>14</v>
      </c>
      <c r="B73" t="s">
        <v>88</v>
      </c>
      <c r="D73">
        <v>3</v>
      </c>
      <c r="E73">
        <v>4.8</v>
      </c>
      <c r="G73">
        <f>SUM(C73:F73)</f>
        <v>7.8</v>
      </c>
    </row>
    <row r="74" spans="1:7" x14ac:dyDescent="0.25">
      <c r="A74" t="s">
        <v>11</v>
      </c>
      <c r="B74" t="s">
        <v>90</v>
      </c>
      <c r="F74">
        <v>6.6</v>
      </c>
      <c r="G74">
        <f>SUM(C74:F74)</f>
        <v>6.6</v>
      </c>
    </row>
    <row r="75" spans="1:7" x14ac:dyDescent="0.25">
      <c r="A75" t="s">
        <v>22</v>
      </c>
      <c r="B75" t="s">
        <v>76</v>
      </c>
      <c r="F75">
        <v>6.4</v>
      </c>
      <c r="G75">
        <f>SUM(C75:F75)</f>
        <v>6.4</v>
      </c>
    </row>
    <row r="76" spans="1:7" x14ac:dyDescent="0.25">
      <c r="A76" t="s">
        <v>11</v>
      </c>
      <c r="B76" t="s">
        <v>91</v>
      </c>
      <c r="E76">
        <v>6.1</v>
      </c>
      <c r="G76">
        <f>SUM(C76:F76)</f>
        <v>6.1</v>
      </c>
    </row>
    <row r="77" spans="1:7" x14ac:dyDescent="0.25">
      <c r="A77" t="s">
        <v>14</v>
      </c>
      <c r="B77" t="s">
        <v>92</v>
      </c>
      <c r="E77">
        <v>5.8</v>
      </c>
      <c r="G77">
        <f>SUM(C77:F77)</f>
        <v>5.8</v>
      </c>
    </row>
    <row r="78" spans="1:7" x14ac:dyDescent="0.25">
      <c r="A78" t="s">
        <v>29</v>
      </c>
      <c r="B78" t="s">
        <v>93</v>
      </c>
      <c r="F78">
        <v>5</v>
      </c>
      <c r="G78">
        <f>SUM(C78:F78)</f>
        <v>5</v>
      </c>
    </row>
    <row r="79" spans="1:7" x14ac:dyDescent="0.25">
      <c r="A79" t="s">
        <v>20</v>
      </c>
      <c r="B79" t="s">
        <v>94</v>
      </c>
      <c r="F79">
        <v>4.5</v>
      </c>
      <c r="G79">
        <f>SUM(C79:F79)</f>
        <v>4.5</v>
      </c>
    </row>
    <row r="80" spans="1:7" x14ac:dyDescent="0.25">
      <c r="A80" t="s">
        <v>20</v>
      </c>
      <c r="B80" t="s">
        <v>95</v>
      </c>
      <c r="F80">
        <v>4.4000000000000004</v>
      </c>
      <c r="G80">
        <f>SUM(C80:F80)</f>
        <v>4.4000000000000004</v>
      </c>
    </row>
    <row r="81" spans="1:7" x14ac:dyDescent="0.25">
      <c r="A81" t="s">
        <v>20</v>
      </c>
      <c r="B81" t="s">
        <v>96</v>
      </c>
      <c r="F81">
        <v>4</v>
      </c>
      <c r="G81">
        <f>SUM(C81:F81)</f>
        <v>4</v>
      </c>
    </row>
    <row r="82" spans="1:7" x14ac:dyDescent="0.25">
      <c r="A82" t="s">
        <v>36</v>
      </c>
      <c r="B82" t="s">
        <v>97</v>
      </c>
      <c r="E82">
        <v>4</v>
      </c>
      <c r="G82">
        <f>SUM(C82:F82)</f>
        <v>4</v>
      </c>
    </row>
    <row r="83" spans="1:7" x14ac:dyDescent="0.25">
      <c r="A83" t="s">
        <v>20</v>
      </c>
      <c r="B83" t="s">
        <v>98</v>
      </c>
      <c r="F83">
        <v>3.6</v>
      </c>
      <c r="G83">
        <f>SUM(C83:F83)</f>
        <v>3.6</v>
      </c>
    </row>
    <row r="84" spans="1:7" x14ac:dyDescent="0.25">
      <c r="A84" t="s">
        <v>20</v>
      </c>
      <c r="B84" t="s">
        <v>99</v>
      </c>
      <c r="F84">
        <v>3.5</v>
      </c>
      <c r="G84">
        <f>SUM(C84:F84)</f>
        <v>3.5</v>
      </c>
    </row>
    <row r="85" spans="1:7" x14ac:dyDescent="0.25">
      <c r="A85" t="s">
        <v>20</v>
      </c>
      <c r="B85" t="s">
        <v>100</v>
      </c>
      <c r="F85">
        <v>3</v>
      </c>
      <c r="G85">
        <f>SUM(C85:F85)</f>
        <v>3</v>
      </c>
    </row>
    <row r="86" spans="1:7" x14ac:dyDescent="0.25">
      <c r="A86" t="s">
        <v>20</v>
      </c>
      <c r="B86" t="s">
        <v>156</v>
      </c>
      <c r="F86">
        <v>5</v>
      </c>
    </row>
  </sheetData>
  <autoFilter ref="A1:G1">
    <sortState ref="A2:G86">
      <sortCondition descending="1" ref="G1"/>
    </sortState>
  </autoFilter>
  <sortState ref="I2:N9">
    <sortCondition descending="1" ref="N2:N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customWidth="1"/>
    <col min="2" max="2" width="26.5703125" customWidth="1"/>
  </cols>
  <sheetData>
    <row r="1" spans="1:18" x14ac:dyDescent="0.25">
      <c r="A1" t="s">
        <v>3</v>
      </c>
      <c r="B1" t="s">
        <v>5</v>
      </c>
      <c r="C1" t="s">
        <v>9</v>
      </c>
      <c r="D1" t="s">
        <v>101</v>
      </c>
      <c r="E1" t="s">
        <v>102</v>
      </c>
      <c r="F1" t="s">
        <v>6</v>
      </c>
      <c r="G1" t="s">
        <v>103</v>
      </c>
      <c r="H1" t="s">
        <v>104</v>
      </c>
      <c r="I1" t="s">
        <v>10</v>
      </c>
      <c r="K1" t="s">
        <v>155</v>
      </c>
      <c r="L1" t="s">
        <v>9</v>
      </c>
      <c r="M1" t="s">
        <v>101</v>
      </c>
      <c r="N1" t="s">
        <v>102</v>
      </c>
      <c r="O1" t="s">
        <v>6</v>
      </c>
      <c r="P1" t="s">
        <v>103</v>
      </c>
      <c r="Q1" t="s">
        <v>104</v>
      </c>
      <c r="R1" t="s">
        <v>10</v>
      </c>
    </row>
    <row r="2" spans="1:18" x14ac:dyDescent="0.25">
      <c r="A2" t="s">
        <v>22</v>
      </c>
      <c r="B2" t="s">
        <v>106</v>
      </c>
      <c r="C2">
        <v>13.4</v>
      </c>
      <c r="D2">
        <v>11.3</v>
      </c>
      <c r="E2">
        <v>11.7</v>
      </c>
      <c r="F2">
        <v>12.7</v>
      </c>
      <c r="G2">
        <v>12.5</v>
      </c>
      <c r="H2">
        <v>11.8</v>
      </c>
      <c r="I2">
        <f t="shared" ref="I2:I49" si="0">SUM(C2:H2)</f>
        <v>73.400000000000006</v>
      </c>
      <c r="K2" t="s">
        <v>105</v>
      </c>
      <c r="L2">
        <f t="array" ref="L2">SUM(LARGE(IF($A$2:$A$100=$K2,C$2:C$100),{1,2,3}))</f>
        <v>39.1</v>
      </c>
      <c r="M2">
        <f t="array" ref="M2">SUM(LARGE(IF($A$2:$A$100=$K2,D$2:D$100),{1,2,3}))</f>
        <v>36.9</v>
      </c>
      <c r="N2">
        <f t="array" ref="N2">SUM(LARGE(IF($A$2:$A$100=$K2,E$2:E$100),{1,2,3}))</f>
        <v>38.6</v>
      </c>
      <c r="O2">
        <f t="array" ref="O2">SUM(LARGE(IF($A$2:$A$100=$K2,F$2:F$100),{1,2,3}))</f>
        <v>39.6</v>
      </c>
      <c r="P2">
        <f t="array" ref="P2">SUM(LARGE(IF($A$2:$A$100=$K2,G$2:G$100),{1,2,3}))</f>
        <v>38.9</v>
      </c>
      <c r="Q2">
        <f t="array" ref="Q2">SUM(LARGE(IF($A$2:$A$100=$K2,H$2:H$100),{1,2,3}))</f>
        <v>38.599999999999994</v>
      </c>
      <c r="R2">
        <f>SUM(L2:Q2)</f>
        <v>231.7</v>
      </c>
    </row>
    <row r="3" spans="1:18" x14ac:dyDescent="0.25">
      <c r="A3" t="s">
        <v>0</v>
      </c>
      <c r="B3" t="s">
        <v>107</v>
      </c>
      <c r="C3">
        <v>12.9</v>
      </c>
      <c r="D3">
        <v>11.2</v>
      </c>
      <c r="E3">
        <v>9.3000000000000007</v>
      </c>
      <c r="F3">
        <v>13.3</v>
      </c>
      <c r="G3">
        <v>12.5</v>
      </c>
      <c r="H3">
        <v>11.5</v>
      </c>
      <c r="I3">
        <f t="shared" si="0"/>
        <v>70.7</v>
      </c>
      <c r="K3" t="s">
        <v>0</v>
      </c>
      <c r="L3">
        <f t="array" ref="L3">SUM(LARGE(IF($A$2:$A$100=$K3,C$2:C$100),{1,2,3}))</f>
        <v>37.200000000000003</v>
      </c>
      <c r="M3">
        <f t="array" ref="M3">SUM(LARGE(IF($A$2:$A$100=$K3,D$2:D$100),{1,2,3}))</f>
        <v>30.599999999999998</v>
      </c>
      <c r="N3">
        <f t="array" ref="N3">SUM(LARGE(IF($A$2:$A$100=$K3,E$2:E$100),{1,2,3}))</f>
        <v>30.400000000000002</v>
      </c>
      <c r="O3">
        <f t="array" ref="O3">SUM(LARGE(IF($A$2:$A$100=$K3,F$2:F$100),{1,2,3}))</f>
        <v>36.299999999999997</v>
      </c>
      <c r="P3">
        <f t="array" ref="P3">SUM(LARGE(IF($A$2:$A$100=$K3,G$2:G$100),{1,2,3}))</f>
        <v>35.700000000000003</v>
      </c>
      <c r="Q3">
        <f t="array" ref="Q3">SUM(LARGE(IF($A$2:$A$100=$K3,H$2:H$100),{1,2,3}))</f>
        <v>31.299999999999997</v>
      </c>
      <c r="R3">
        <f>SUM(L3:Q3)</f>
        <v>201.5</v>
      </c>
    </row>
    <row r="4" spans="1:18" x14ac:dyDescent="0.25">
      <c r="A4" t="s">
        <v>11</v>
      </c>
      <c r="B4" t="s">
        <v>108</v>
      </c>
      <c r="C4">
        <v>13.5</v>
      </c>
      <c r="D4">
        <v>11.1</v>
      </c>
      <c r="E4">
        <v>11.3</v>
      </c>
      <c r="F4">
        <v>10.6</v>
      </c>
      <c r="G4">
        <v>12</v>
      </c>
      <c r="H4">
        <v>11.6</v>
      </c>
      <c r="I4">
        <f t="shared" si="0"/>
        <v>70.100000000000009</v>
      </c>
      <c r="K4" t="s">
        <v>11</v>
      </c>
      <c r="L4">
        <f t="array" ref="L4">SUM(LARGE(IF($A$2:$A$100=$K4,C$2:C$100),{1,2,3}))</f>
        <v>37.799999999999997</v>
      </c>
      <c r="M4">
        <f t="array" ref="M4">SUM(LARGE(IF($A$2:$A$100=$K4,D$2:D$100),{1,2,3}))</f>
        <v>30.5</v>
      </c>
      <c r="N4">
        <f t="array" ref="N4">SUM(LARGE(IF($A$2:$A$100=$K4,E$2:E$100),{1,2,3}))</f>
        <v>33.5</v>
      </c>
      <c r="O4">
        <f t="array" ref="O4">SUM(LARGE(IF($A$2:$A$100=$K4,F$2:F$100),{1,2,3}))</f>
        <v>35.9</v>
      </c>
      <c r="P4">
        <f t="array" ref="P4">SUM(LARGE(IF($A$2:$A$100=$K4,G$2:G$100),{1,2,3}))</f>
        <v>32.9</v>
      </c>
      <c r="Q4">
        <f t="array" ref="Q4">SUM(LARGE(IF($A$2:$A$100=$K4,H$2:H$100),{1,2,3}))</f>
        <v>27.7</v>
      </c>
      <c r="R4">
        <f>SUM(L4:Q4)</f>
        <v>198.29999999999998</v>
      </c>
    </row>
    <row r="5" spans="1:18" x14ac:dyDescent="0.25">
      <c r="A5" t="s">
        <v>0</v>
      </c>
      <c r="B5" t="s">
        <v>109</v>
      </c>
      <c r="C5">
        <v>11.4</v>
      </c>
      <c r="D5">
        <v>10.199999999999999</v>
      </c>
      <c r="E5">
        <v>10.6</v>
      </c>
      <c r="F5">
        <v>12</v>
      </c>
      <c r="G5">
        <v>11.9</v>
      </c>
      <c r="H5">
        <v>8.6</v>
      </c>
      <c r="I5">
        <f t="shared" si="0"/>
        <v>64.7</v>
      </c>
      <c r="K5" t="s">
        <v>14</v>
      </c>
      <c r="L5">
        <f t="array" ref="L5">SUM(LARGE(IF($A$2:$A$100=$K5,C$2:C$100),{1,2,3}))</f>
        <v>35</v>
      </c>
      <c r="M5">
        <f t="array" ref="M5">SUM(LARGE(IF($A$2:$A$100=$K5,D$2:D$100),{1,2,3}))</f>
        <v>23.8</v>
      </c>
      <c r="N5">
        <f t="array" ref="N5">SUM(LARGE(IF($A$2:$A$100=$K5,E$2:E$100),{1,2,3}))</f>
        <v>31.799999999999997</v>
      </c>
      <c r="O5">
        <f t="array" ref="O5">SUM(LARGE(IF($A$2:$A$100=$K5,F$2:F$100),{1,2,3}))</f>
        <v>34.299999999999997</v>
      </c>
      <c r="P5">
        <f t="array" ref="P5">SUM(LARGE(IF($A$2:$A$100=$K5,G$2:G$100),{1,2,3}))</f>
        <v>30</v>
      </c>
      <c r="Q5">
        <f t="array" ref="Q5">SUM(LARGE(IF($A$2:$A$100=$K5,H$2:H$100),{1,2,3}))</f>
        <v>25</v>
      </c>
      <c r="R5">
        <f>SUM(L5:Q5)</f>
        <v>179.89999999999998</v>
      </c>
    </row>
    <row r="6" spans="1:18" x14ac:dyDescent="0.25">
      <c r="A6" t="s">
        <v>14</v>
      </c>
      <c r="B6" t="s">
        <v>110</v>
      </c>
      <c r="C6">
        <v>11.5</v>
      </c>
      <c r="D6">
        <v>9.9</v>
      </c>
      <c r="E6">
        <v>11.2</v>
      </c>
      <c r="F6">
        <v>10.9</v>
      </c>
      <c r="G6">
        <v>9.4</v>
      </c>
      <c r="H6">
        <v>9.9</v>
      </c>
      <c r="I6">
        <f t="shared" si="0"/>
        <v>62.79999999999999</v>
      </c>
      <c r="K6" t="s">
        <v>36</v>
      </c>
      <c r="L6">
        <f t="array" ref="L6">SUM(LARGE(IF($A$2:$A$100=$K6,C$2:C$100),{1,2,3}))</f>
        <v>32.700000000000003</v>
      </c>
      <c r="M6">
        <f t="array" ref="M6">SUM(LARGE(IF($A$2:$A$100=$K6,D$2:D$100),{1,2,3}))</f>
        <v>9.4</v>
      </c>
      <c r="N6">
        <f t="array" ref="N6">SUM(LARGE(IF($A$2:$A$100=$K6,E$2:E$100),{1,2,3}))</f>
        <v>13.7</v>
      </c>
      <c r="O6">
        <f t="array" ref="O6">SUM(LARGE(IF($A$2:$A$100=$K6,F$2:F$100),{1,2,3}))</f>
        <v>34.200000000000003</v>
      </c>
      <c r="P6">
        <f t="array" ref="P6">SUM(LARGE(IF($A$2:$A$100=$K6,G$2:G$100),{1,2,3}))</f>
        <v>0</v>
      </c>
      <c r="Q6">
        <f t="array" ref="Q6">SUM(LARGE(IF($A$2:$A$100=$K6,H$2:H$100),{1,2,3}))</f>
        <v>30.4</v>
      </c>
      <c r="R6">
        <f>SUM(L6:Q6)</f>
        <v>120.4</v>
      </c>
    </row>
    <row r="7" spans="1:18" x14ac:dyDescent="0.25">
      <c r="A7" t="s">
        <v>14</v>
      </c>
      <c r="B7" t="s">
        <v>111</v>
      </c>
      <c r="C7">
        <v>10.199999999999999</v>
      </c>
      <c r="D7">
        <v>8.9</v>
      </c>
      <c r="E7">
        <v>9.5</v>
      </c>
      <c r="F7">
        <v>11.9</v>
      </c>
      <c r="G7">
        <v>10.6</v>
      </c>
      <c r="H7">
        <v>10.1</v>
      </c>
      <c r="I7">
        <f t="shared" si="0"/>
        <v>61.2</v>
      </c>
      <c r="K7" t="s">
        <v>22</v>
      </c>
      <c r="L7">
        <f t="array" ref="L7">SUM(LARGE(IF($A$2:$A$100=$K7,C$2:C$100),{1}))</f>
        <v>13.4</v>
      </c>
      <c r="M7">
        <f t="array" ref="M7">SUM(LARGE(IF($A$2:$A$100=$K7,D$2:D$100),{1}))</f>
        <v>11.3</v>
      </c>
      <c r="N7">
        <f t="array" ref="N7">SUM(LARGE(IF($A$2:$A$100=$K7,E$2:E$100),{1}))</f>
        <v>11.7</v>
      </c>
      <c r="O7">
        <f t="array" ref="O7">SUM(LARGE(IF($A$2:$A$100=$K7,F$2:F$100),{1}))</f>
        <v>12.7</v>
      </c>
      <c r="P7">
        <f t="array" ref="P7">SUM(LARGE(IF($A$2:$A$100=$K7,G$2:G$100),{1}))</f>
        <v>12.5</v>
      </c>
      <c r="Q7">
        <f t="array" ref="Q7">SUM(LARGE(IF($A$2:$A$100=$K7,H$2:H$100),{1}))</f>
        <v>11.8</v>
      </c>
      <c r="R7">
        <f t="array" ref="R7">SUM(LARGE(IF($A$2:$A$100=$K7,I$2:I$100),{1}))</f>
        <v>73.400000000000006</v>
      </c>
    </row>
    <row r="8" spans="1:18" x14ac:dyDescent="0.25">
      <c r="A8" t="s">
        <v>14</v>
      </c>
      <c r="B8" t="s">
        <v>112</v>
      </c>
      <c r="C8">
        <v>11.2</v>
      </c>
      <c r="D8">
        <v>5</v>
      </c>
      <c r="E8">
        <v>11.1</v>
      </c>
      <c r="F8">
        <v>11.5</v>
      </c>
      <c r="G8">
        <v>10</v>
      </c>
      <c r="H8">
        <v>5</v>
      </c>
      <c r="I8">
        <f t="shared" si="0"/>
        <v>53.8</v>
      </c>
      <c r="K8" t="s">
        <v>129</v>
      </c>
      <c r="L8">
        <f t="array" ref="L8">SUM(LARGE(IF($A$2:$A$100=$K8,C$2:C$100),{1,2}))</f>
        <v>11</v>
      </c>
      <c r="M8">
        <f t="array" ref="M8">SUM(LARGE(IF($A$2:$A$100=$K8,D$2:D$100),{1,2}))</f>
        <v>0</v>
      </c>
      <c r="N8">
        <f t="array" ref="N8">SUM(LARGE(IF($A$2:$A$100=$K8,E$2:E$100),{1,2}))</f>
        <v>11.9</v>
      </c>
      <c r="O8">
        <f t="array" ref="O8">SUM(LARGE(IF($A$2:$A$100=$K8,F$2:F$100),{1,2}))</f>
        <v>12.8</v>
      </c>
      <c r="P8">
        <f t="array" ref="P8">SUM(LARGE(IF($A$2:$A$100=$K8,G$2:G$100),{1,2}))</f>
        <v>11.8</v>
      </c>
      <c r="Q8">
        <f t="array" ref="Q8">SUM(LARGE(IF($A$2:$A$100=$K8,H$2:H$100),{1,2}))</f>
        <v>0</v>
      </c>
      <c r="R8">
        <f t="array" ref="R8">SUM(LARGE(IF($A$2:$A$100=$K8,I$2:I$100),{1,2}))</f>
        <v>47.5</v>
      </c>
    </row>
    <row r="9" spans="1:18" x14ac:dyDescent="0.25">
      <c r="A9" t="s">
        <v>36</v>
      </c>
      <c r="B9" t="s">
        <v>113</v>
      </c>
      <c r="C9">
        <v>10.8</v>
      </c>
      <c r="D9">
        <v>9.4</v>
      </c>
      <c r="E9">
        <v>10.4</v>
      </c>
      <c r="F9">
        <v>12.6</v>
      </c>
      <c r="H9">
        <v>10.199999999999999</v>
      </c>
      <c r="I9">
        <f t="shared" si="0"/>
        <v>53.400000000000006</v>
      </c>
      <c r="K9" t="s">
        <v>60</v>
      </c>
      <c r="L9">
        <f t="array" ref="L9">SUM(LARGE(IF($A$2:$A$100=$K9,C$2:C$100),{1}))</f>
        <v>11.2</v>
      </c>
      <c r="M9">
        <f t="array" ref="M9">SUM(LARGE(IF($A$2:$A$100=$K9,D$2:D$100),{1}))</f>
        <v>10.7</v>
      </c>
      <c r="N9">
        <f t="array" ref="N9">SUM(LARGE(IF($A$2:$A$100=$K9,E$2:E$100),{1}))</f>
        <v>12.7</v>
      </c>
      <c r="O9">
        <f t="array" ref="O9">SUM(LARGE(IF($A$2:$A$100=$K9,F$2:F$100),{1}))</f>
        <v>11.2</v>
      </c>
      <c r="P9">
        <f t="array" ref="P9">SUM(LARGE(IF($A$2:$A$100=$K9,G$2:G$100),{1}))</f>
        <v>0</v>
      </c>
      <c r="Q9">
        <f t="array" ref="Q9">SUM(LARGE(IF($A$2:$A$100=$K9,H$2:H$100),{1}))</f>
        <v>0</v>
      </c>
      <c r="R9">
        <f t="array" ref="R9">SUM(LARGE(IF($A$2:$A$100=$K9,I$2:I$100),{1}))</f>
        <v>45.8</v>
      </c>
    </row>
    <row r="10" spans="1:18" x14ac:dyDescent="0.25">
      <c r="A10" t="s">
        <v>11</v>
      </c>
      <c r="B10" t="s">
        <v>114</v>
      </c>
      <c r="C10">
        <v>12</v>
      </c>
      <c r="E10">
        <v>10.1</v>
      </c>
      <c r="F10">
        <v>12.2</v>
      </c>
      <c r="G10">
        <v>10.8</v>
      </c>
      <c r="H10">
        <v>8</v>
      </c>
      <c r="I10">
        <f t="shared" si="0"/>
        <v>53.099999999999994</v>
      </c>
      <c r="K10" t="s">
        <v>20</v>
      </c>
      <c r="L10">
        <f t="array" ref="L10">SUM(LARGE(IF($A$2:$A$100=$K10,C$2:C$100),{1}))</f>
        <v>10.6</v>
      </c>
      <c r="M10">
        <f t="array" ref="M10">SUM(LARGE(IF($A$2:$A$100=$K10,D$2:D$100),{1}))</f>
        <v>0</v>
      </c>
      <c r="N10">
        <f t="array" ref="N10">SUM(LARGE(IF($A$2:$A$100=$K10,E$2:E$100),{1}))</f>
        <v>0</v>
      </c>
      <c r="O10">
        <f t="array" ref="O10">SUM(LARGE(IF($A$2:$A$100=$K10,F$2:F$100),{1}))</f>
        <v>10</v>
      </c>
      <c r="P10">
        <f t="array" ref="P10">SUM(LARGE(IF($A$2:$A$100=$K10,G$2:G$100),{1}))</f>
        <v>0</v>
      </c>
      <c r="Q10">
        <f t="array" ref="Q10">SUM(LARGE(IF($A$2:$A$100=$K10,H$2:H$100),{1}))</f>
        <v>0</v>
      </c>
      <c r="R10">
        <f t="array" ref="R10">SUM(LARGE(IF($A$2:$A$100=$K10,I$2:I$100),{1}))</f>
        <v>20.6</v>
      </c>
    </row>
    <row r="11" spans="1:18" x14ac:dyDescent="0.25">
      <c r="A11" t="s">
        <v>105</v>
      </c>
      <c r="B11" t="s">
        <v>115</v>
      </c>
      <c r="D11">
        <v>10.4</v>
      </c>
      <c r="E11">
        <v>12.6</v>
      </c>
      <c r="G11">
        <v>12.2</v>
      </c>
      <c r="H11">
        <v>12.2</v>
      </c>
      <c r="I11">
        <f t="shared" si="0"/>
        <v>47.400000000000006</v>
      </c>
    </row>
    <row r="12" spans="1:18" x14ac:dyDescent="0.25">
      <c r="A12" t="s">
        <v>60</v>
      </c>
      <c r="B12" t="s">
        <v>116</v>
      </c>
      <c r="C12">
        <v>11.2</v>
      </c>
      <c r="D12">
        <v>10.7</v>
      </c>
      <c r="E12">
        <v>12.7</v>
      </c>
      <c r="F12">
        <v>11.2</v>
      </c>
      <c r="I12">
        <f t="shared" si="0"/>
        <v>45.8</v>
      </c>
    </row>
    <row r="13" spans="1:18" x14ac:dyDescent="0.25">
      <c r="A13" t="s">
        <v>0</v>
      </c>
      <c r="B13" t="s">
        <v>117</v>
      </c>
      <c r="C13">
        <v>11.9</v>
      </c>
      <c r="E13">
        <v>10.5</v>
      </c>
      <c r="F13">
        <v>11</v>
      </c>
      <c r="G13">
        <v>11.3</v>
      </c>
      <c r="I13">
        <f t="shared" si="0"/>
        <v>44.7</v>
      </c>
    </row>
    <row r="14" spans="1:18" x14ac:dyDescent="0.25">
      <c r="A14" t="s">
        <v>11</v>
      </c>
      <c r="B14" t="s">
        <v>118</v>
      </c>
      <c r="C14">
        <v>12.1</v>
      </c>
      <c r="E14">
        <v>10.6</v>
      </c>
      <c r="F14">
        <v>12</v>
      </c>
      <c r="H14">
        <v>8.1</v>
      </c>
      <c r="I14">
        <f t="shared" si="0"/>
        <v>42.800000000000004</v>
      </c>
    </row>
    <row r="15" spans="1:18" x14ac:dyDescent="0.25">
      <c r="A15" t="s">
        <v>105</v>
      </c>
      <c r="B15" t="s">
        <v>119</v>
      </c>
      <c r="C15">
        <v>13</v>
      </c>
      <c r="F15">
        <v>13.9</v>
      </c>
      <c r="H15">
        <v>11.7</v>
      </c>
      <c r="I15">
        <f t="shared" si="0"/>
        <v>38.599999999999994</v>
      </c>
    </row>
    <row r="16" spans="1:18" x14ac:dyDescent="0.25">
      <c r="A16" t="s">
        <v>105</v>
      </c>
      <c r="B16" t="s">
        <v>120</v>
      </c>
      <c r="D16">
        <v>11.7</v>
      </c>
      <c r="G16">
        <v>13.6</v>
      </c>
      <c r="H16">
        <v>13.1</v>
      </c>
      <c r="I16">
        <f t="shared" si="0"/>
        <v>38.4</v>
      </c>
    </row>
    <row r="17" spans="1:9" x14ac:dyDescent="0.25">
      <c r="A17" t="s">
        <v>105</v>
      </c>
      <c r="B17" t="s">
        <v>121</v>
      </c>
      <c r="D17">
        <v>12.5</v>
      </c>
      <c r="F17">
        <v>13.2</v>
      </c>
      <c r="G17">
        <v>12.5</v>
      </c>
      <c r="I17">
        <f t="shared" si="0"/>
        <v>38.200000000000003</v>
      </c>
    </row>
    <row r="18" spans="1:9" x14ac:dyDescent="0.25">
      <c r="A18" t="s">
        <v>105</v>
      </c>
      <c r="B18" t="s">
        <v>122</v>
      </c>
      <c r="E18">
        <v>12.8</v>
      </c>
      <c r="F18">
        <v>12.5</v>
      </c>
      <c r="G18">
        <v>12</v>
      </c>
      <c r="I18">
        <f t="shared" si="0"/>
        <v>37.299999999999997</v>
      </c>
    </row>
    <row r="19" spans="1:9" x14ac:dyDescent="0.25">
      <c r="A19" t="s">
        <v>105</v>
      </c>
      <c r="B19" t="s">
        <v>123</v>
      </c>
      <c r="C19">
        <v>12.5</v>
      </c>
      <c r="G19">
        <v>12.7</v>
      </c>
      <c r="H19">
        <v>11.6</v>
      </c>
      <c r="I19">
        <f t="shared" si="0"/>
        <v>36.799999999999997</v>
      </c>
    </row>
    <row r="20" spans="1:9" x14ac:dyDescent="0.25">
      <c r="A20" t="s">
        <v>36</v>
      </c>
      <c r="B20" t="s">
        <v>124</v>
      </c>
      <c r="C20">
        <v>11.2</v>
      </c>
      <c r="F20">
        <v>10.9</v>
      </c>
      <c r="H20">
        <v>9.1</v>
      </c>
      <c r="I20">
        <f t="shared" si="0"/>
        <v>31.200000000000003</v>
      </c>
    </row>
    <row r="21" spans="1:9" x14ac:dyDescent="0.25">
      <c r="A21" t="s">
        <v>105</v>
      </c>
      <c r="B21" t="s">
        <v>125</v>
      </c>
      <c r="C21">
        <v>13</v>
      </c>
      <c r="H21">
        <v>13.3</v>
      </c>
      <c r="I21">
        <f t="shared" si="0"/>
        <v>26.3</v>
      </c>
    </row>
    <row r="22" spans="1:9" x14ac:dyDescent="0.25">
      <c r="A22" t="s">
        <v>11</v>
      </c>
      <c r="B22" t="s">
        <v>126</v>
      </c>
      <c r="C22">
        <v>9.3000000000000007</v>
      </c>
      <c r="D22">
        <v>5.5</v>
      </c>
      <c r="F22">
        <v>10.3</v>
      </c>
      <c r="I22">
        <f t="shared" si="0"/>
        <v>25.1</v>
      </c>
    </row>
    <row r="23" spans="1:9" x14ac:dyDescent="0.25">
      <c r="A23" t="s">
        <v>105</v>
      </c>
      <c r="B23" t="s">
        <v>127</v>
      </c>
      <c r="E23">
        <v>12.9</v>
      </c>
      <c r="H23">
        <v>11.1</v>
      </c>
      <c r="I23">
        <f t="shared" si="0"/>
        <v>24</v>
      </c>
    </row>
    <row r="24" spans="1:9" x14ac:dyDescent="0.25">
      <c r="A24" t="s">
        <v>11</v>
      </c>
      <c r="B24" t="s">
        <v>128</v>
      </c>
      <c r="C24">
        <v>12.2</v>
      </c>
      <c r="F24">
        <v>11.7</v>
      </c>
      <c r="I24">
        <f t="shared" si="0"/>
        <v>23.9</v>
      </c>
    </row>
    <row r="25" spans="1:9" x14ac:dyDescent="0.25">
      <c r="A25" t="s">
        <v>129</v>
      </c>
      <c r="B25" t="s">
        <v>130</v>
      </c>
      <c r="C25">
        <v>11</v>
      </c>
      <c r="F25">
        <v>12.8</v>
      </c>
      <c r="I25">
        <f t="shared" si="0"/>
        <v>23.8</v>
      </c>
    </row>
    <row r="26" spans="1:9" x14ac:dyDescent="0.25">
      <c r="A26" t="s">
        <v>129</v>
      </c>
      <c r="B26" t="s">
        <v>131</v>
      </c>
      <c r="E26">
        <v>11.9</v>
      </c>
      <c r="G26">
        <v>11.8</v>
      </c>
      <c r="I26">
        <f t="shared" si="0"/>
        <v>23.700000000000003</v>
      </c>
    </row>
    <row r="27" spans="1:9" x14ac:dyDescent="0.25">
      <c r="A27" t="s">
        <v>0</v>
      </c>
      <c r="B27" t="s">
        <v>133</v>
      </c>
      <c r="C27">
        <v>12.4</v>
      </c>
      <c r="F27">
        <v>10.9</v>
      </c>
      <c r="I27">
        <f t="shared" si="0"/>
        <v>23.3</v>
      </c>
    </row>
    <row r="28" spans="1:9" x14ac:dyDescent="0.25">
      <c r="A28" t="s">
        <v>105</v>
      </c>
      <c r="B28" t="s">
        <v>132</v>
      </c>
      <c r="D28">
        <v>10.7</v>
      </c>
      <c r="G28">
        <v>12.6</v>
      </c>
      <c r="I28">
        <f t="shared" si="0"/>
        <v>23.299999999999997</v>
      </c>
    </row>
    <row r="29" spans="1:9" x14ac:dyDescent="0.25">
      <c r="A29" t="s">
        <v>14</v>
      </c>
      <c r="B29" t="s">
        <v>134</v>
      </c>
      <c r="C29">
        <v>12.3</v>
      </c>
      <c r="F29">
        <v>10.8</v>
      </c>
      <c r="I29">
        <f t="shared" si="0"/>
        <v>23.1</v>
      </c>
    </row>
    <row r="30" spans="1:9" x14ac:dyDescent="0.25">
      <c r="A30" t="s">
        <v>11</v>
      </c>
      <c r="B30" t="s">
        <v>135</v>
      </c>
      <c r="C30">
        <v>11.5</v>
      </c>
      <c r="F30">
        <v>11.3</v>
      </c>
      <c r="I30">
        <f t="shared" si="0"/>
        <v>22.8</v>
      </c>
    </row>
    <row r="31" spans="1:9" x14ac:dyDescent="0.25">
      <c r="A31" t="s">
        <v>11</v>
      </c>
      <c r="B31" t="s">
        <v>136</v>
      </c>
      <c r="D31">
        <v>10.9</v>
      </c>
      <c r="E31">
        <v>11.6</v>
      </c>
      <c r="I31">
        <f t="shared" si="0"/>
        <v>22.5</v>
      </c>
    </row>
    <row r="32" spans="1:9" x14ac:dyDescent="0.25">
      <c r="A32" t="s">
        <v>11</v>
      </c>
      <c r="B32" t="s">
        <v>137</v>
      </c>
      <c r="F32">
        <v>11.7</v>
      </c>
      <c r="G32">
        <v>10.1</v>
      </c>
      <c r="I32">
        <f t="shared" si="0"/>
        <v>21.799999999999997</v>
      </c>
    </row>
    <row r="33" spans="1:9" x14ac:dyDescent="0.25">
      <c r="A33" t="s">
        <v>0</v>
      </c>
      <c r="B33" t="s">
        <v>138</v>
      </c>
      <c r="G33">
        <v>10.4</v>
      </c>
      <c r="H33">
        <v>11.2</v>
      </c>
      <c r="I33">
        <f t="shared" si="0"/>
        <v>21.6</v>
      </c>
    </row>
    <row r="34" spans="1:9" x14ac:dyDescent="0.25">
      <c r="A34" t="s">
        <v>36</v>
      </c>
      <c r="B34" t="s">
        <v>139</v>
      </c>
      <c r="C34">
        <v>10.7</v>
      </c>
      <c r="F34">
        <v>10.7</v>
      </c>
      <c r="I34">
        <f t="shared" si="0"/>
        <v>21.4</v>
      </c>
    </row>
    <row r="35" spans="1:9" x14ac:dyDescent="0.25">
      <c r="A35" t="s">
        <v>36</v>
      </c>
      <c r="B35" t="s">
        <v>140</v>
      </c>
      <c r="C35">
        <v>10</v>
      </c>
      <c r="H35">
        <v>11.1</v>
      </c>
      <c r="I35">
        <f t="shared" si="0"/>
        <v>21.1</v>
      </c>
    </row>
    <row r="36" spans="1:9" x14ac:dyDescent="0.25">
      <c r="A36" t="s">
        <v>20</v>
      </c>
      <c r="B36" t="s">
        <v>141</v>
      </c>
      <c r="C36">
        <v>10.6</v>
      </c>
      <c r="F36">
        <v>10</v>
      </c>
      <c r="I36">
        <f t="shared" si="0"/>
        <v>20.6</v>
      </c>
    </row>
    <row r="37" spans="1:9" x14ac:dyDescent="0.25">
      <c r="A37" t="s">
        <v>11</v>
      </c>
      <c r="B37" t="s">
        <v>142</v>
      </c>
      <c r="E37">
        <v>3.1</v>
      </c>
      <c r="F37">
        <v>11.1</v>
      </c>
      <c r="G37">
        <v>4.2</v>
      </c>
      <c r="I37">
        <f t="shared" si="0"/>
        <v>18.399999999999999</v>
      </c>
    </row>
    <row r="38" spans="1:9" x14ac:dyDescent="0.25">
      <c r="A38" t="s">
        <v>11</v>
      </c>
      <c r="B38" t="s">
        <v>143</v>
      </c>
      <c r="C38">
        <v>7.6</v>
      </c>
      <c r="F38">
        <v>10.6</v>
      </c>
      <c r="I38">
        <f t="shared" si="0"/>
        <v>18.2</v>
      </c>
    </row>
    <row r="39" spans="1:9" x14ac:dyDescent="0.25">
      <c r="A39" t="s">
        <v>11</v>
      </c>
      <c r="B39" t="s">
        <v>144</v>
      </c>
      <c r="D39">
        <v>8.5</v>
      </c>
      <c r="G39">
        <v>8.6</v>
      </c>
      <c r="I39">
        <f t="shared" si="0"/>
        <v>17.100000000000001</v>
      </c>
    </row>
    <row r="40" spans="1:9" x14ac:dyDescent="0.25">
      <c r="A40" t="s">
        <v>36</v>
      </c>
      <c r="B40" t="s">
        <v>145</v>
      </c>
      <c r="E40">
        <v>3.3</v>
      </c>
      <c r="F40">
        <v>10.7</v>
      </c>
      <c r="I40">
        <f t="shared" si="0"/>
        <v>14</v>
      </c>
    </row>
    <row r="41" spans="1:9" x14ac:dyDescent="0.25">
      <c r="A41" t="s">
        <v>105</v>
      </c>
      <c r="B41" t="s">
        <v>146</v>
      </c>
      <c r="C41">
        <v>13.1</v>
      </c>
      <c r="I41">
        <f t="shared" si="0"/>
        <v>13.1</v>
      </c>
    </row>
    <row r="42" spans="1:9" x14ac:dyDescent="0.25">
      <c r="A42" t="s">
        <v>105</v>
      </c>
      <c r="B42" t="s">
        <v>147</v>
      </c>
      <c r="E42">
        <v>12.9</v>
      </c>
      <c r="I42">
        <f t="shared" si="0"/>
        <v>12.9</v>
      </c>
    </row>
    <row r="43" spans="1:9" x14ac:dyDescent="0.25">
      <c r="A43" t="s">
        <v>105</v>
      </c>
      <c r="B43" t="s">
        <v>148</v>
      </c>
      <c r="D43">
        <v>12.7</v>
      </c>
      <c r="I43">
        <f t="shared" si="0"/>
        <v>12.7</v>
      </c>
    </row>
    <row r="44" spans="1:9" x14ac:dyDescent="0.25">
      <c r="A44" t="s">
        <v>0</v>
      </c>
      <c r="B44" t="s">
        <v>149</v>
      </c>
      <c r="C44">
        <v>10.1</v>
      </c>
      <c r="I44">
        <f t="shared" si="0"/>
        <v>10.1</v>
      </c>
    </row>
    <row r="45" spans="1:9" x14ac:dyDescent="0.25">
      <c r="A45" t="s">
        <v>105</v>
      </c>
      <c r="B45" t="s">
        <v>150</v>
      </c>
      <c r="C45">
        <v>9.6999999999999993</v>
      </c>
      <c r="I45">
        <f t="shared" si="0"/>
        <v>9.6999999999999993</v>
      </c>
    </row>
    <row r="46" spans="1:9" x14ac:dyDescent="0.25">
      <c r="A46" t="s">
        <v>11</v>
      </c>
      <c r="B46" t="s">
        <v>151</v>
      </c>
      <c r="C46">
        <v>9.4</v>
      </c>
      <c r="I46">
        <f t="shared" si="0"/>
        <v>9.4</v>
      </c>
    </row>
    <row r="47" spans="1:9" x14ac:dyDescent="0.25">
      <c r="A47" t="s">
        <v>0</v>
      </c>
      <c r="B47" t="s">
        <v>152</v>
      </c>
      <c r="D47">
        <v>9.1999999999999993</v>
      </c>
      <c r="I47">
        <f t="shared" si="0"/>
        <v>9.1999999999999993</v>
      </c>
    </row>
    <row r="48" spans="1:9" x14ac:dyDescent="0.25">
      <c r="A48" t="s">
        <v>11</v>
      </c>
      <c r="B48" t="s">
        <v>153</v>
      </c>
      <c r="G48">
        <v>3.1</v>
      </c>
      <c r="H48">
        <v>5</v>
      </c>
      <c r="I48">
        <f t="shared" si="0"/>
        <v>8.1</v>
      </c>
    </row>
    <row r="49" spans="1:9" x14ac:dyDescent="0.25">
      <c r="A49" t="s">
        <v>51</v>
      </c>
      <c r="B49" t="s">
        <v>154</v>
      </c>
      <c r="D49">
        <v>4</v>
      </c>
      <c r="E49">
        <v>3</v>
      </c>
      <c r="I49">
        <f t="shared" si="0"/>
        <v>7</v>
      </c>
    </row>
  </sheetData>
  <autoFilter ref="A1:I1">
    <sortState ref="A2:I49">
      <sortCondition descending="1" ref="I1"/>
    </sortState>
  </autoFilter>
  <sortState ref="K2:R11">
    <sortCondition descending="1" ref="R2:R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2017-02-14T23:37:16Z</dcterms:modified>
</cp:coreProperties>
</file>