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05055\AppData\Roaming\Python\Python38\site-packages\exposan\POU_dis\data\"/>
    </mc:Choice>
  </mc:AlternateContent>
  <xr:revisionPtr revIDLastSave="0" documentId="13_ncr:1_{8E07AC44-658C-420B-8E79-157305500C44}" xr6:coauthVersionLast="47" xr6:coauthVersionMax="47" xr10:uidLastSave="{00000000-0000-0000-0000-000000000000}"/>
  <bookViews>
    <workbookView xWindow="-120" yWindow="-120" windowWidth="29040" windowHeight="15840" activeTab="1" xr2:uid="{BD97E243-0BB4-3F42-9EBC-00D49E7EE019}"/>
  </bookViews>
  <sheets>
    <sheet name="info" sheetId="2" r:id="rId1"/>
    <sheet name="GW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A13" i="1"/>
  <c r="A3" i="1" l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<sst xmlns="http://schemas.openxmlformats.org/spreadsheetml/2006/main" count="87" uniqueCount="31">
  <si>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</si>
  <si>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</si>
  <si>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</si>
  <si>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</si>
  <si>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</si>
  <si>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</si>
  <si>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</si>
  <si>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</si>
  <si>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</si>
  <si>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</si>
  <si>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</si>
  <si>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</si>
  <si>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</si>
  <si>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</si>
  <si>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</si>
  <si>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</si>
  <si>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</si>
  <si>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</si>
  <si>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</si>
  <si>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</si>
  <si>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</si>
  <si>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</si>
  <si>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</si>
  <si>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</si>
  <si>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</si>
  <si>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</si>
  <si>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</si>
  <si>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silver_np</t>
  </si>
  <si>
    <t>sawdust</t>
  </si>
  <si>
    <t>assumed</t>
  </si>
  <si>
    <t>CWFClay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</si>
</sst>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3" borderId="0" xfId="0" applyNumberFormat="1" applyFill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B16"/>
  <sheetViews>
    <sheetView workbookViewId="0">
      <selection activeCell="A17" sqref="A17:XFD381"/>
    </sheetView>
  </sheetViews>
  <sheetFormatPr defaultColWidth="11" defaultRowHeight="15.75" x14ac:dyDescent="0.25"/>
  <cols>
    <col min="1" max="1" width="19" bestFit="1" customWidth="1"/>
    <col min="2" max="2" width="18.375" bestFit="1" customWidth="1"/>
  </cols>
  <sheetData>
    <row r="1" spans="1:2" x14ac:dyDescent="0.25">
      <c r="A1" s="4" t="s">
        <v>19</v>
      </c>
      <c r="B1" s="4" t="s">
        <v>14</v>
      </c>
    </row>
    <row r="2" spans="1:2" x14ac:dyDescent="0.25">
      <c r="A2" t="s">
        <v>7</v>
      </c>
      <c r="B2" t="s">
        <v>16</v>
      </c>
    </row>
    <row r="3" spans="1:2" x14ac:dyDescent="0.25">
      <c r="A3" t="s">
        <v>23</v>
      </c>
      <c r="B3" s="1" t="s">
        <v>15</v>
      </c>
    </row>
    <row r="4" spans="1:2" x14ac:dyDescent="0.25">
      <c r="A4" t="s">
        <v>3</v>
      </c>
      <c r="B4" s="1" t="s">
        <v>15</v>
      </c>
    </row>
    <row r="5" spans="1:2" x14ac:dyDescent="0.25">
      <c r="A5" t="s">
        <v>20</v>
      </c>
      <c r="B5" t="s">
        <v>16</v>
      </c>
    </row>
    <row r="6" spans="1:2" x14ac:dyDescent="0.25">
      <c r="A6" t="s">
        <v>5</v>
      </c>
      <c r="B6" t="s">
        <v>15</v>
      </c>
    </row>
    <row r="7" spans="1:2" x14ac:dyDescent="0.25">
      <c r="A7" t="s">
        <v>6</v>
      </c>
      <c r="B7" t="s">
        <v>15</v>
      </c>
    </row>
    <row r="8" spans="1:2" x14ac:dyDescent="0.25">
      <c r="A8" t="s">
        <v>4</v>
      </c>
      <c r="B8" t="s">
        <v>15</v>
      </c>
    </row>
    <row r="9" spans="1:2" x14ac:dyDescent="0.25">
      <c r="A9" t="s">
        <v>17</v>
      </c>
      <c r="B9" t="s">
        <v>15</v>
      </c>
    </row>
    <row r="10" spans="1:2" x14ac:dyDescent="0.25">
      <c r="A10" t="s">
        <v>18</v>
      </c>
      <c r="B10" t="s">
        <v>15</v>
      </c>
    </row>
    <row r="11" spans="1:2" x14ac:dyDescent="0.25">
      <c r="A11" t="s">
        <v>8</v>
      </c>
      <c r="B11" t="s">
        <v>15</v>
      </c>
    </row>
    <row r="12" spans="1:2" x14ac:dyDescent="0.25">
      <c r="A12" t="s">
        <v>2</v>
      </c>
      <c r="B12" t="s">
        <v>16</v>
      </c>
    </row>
    <row r="13" spans="1:2" x14ac:dyDescent="0.25">
      <c r="A13" t="s">
        <v>26</v>
      </c>
      <c r="B13" t="s">
        <v>24</v>
      </c>
    </row>
    <row r="14" spans="1:2" x14ac:dyDescent="0.25">
      <c r="A14" t="s">
        <v>30</v>
      </c>
      <c r="B14" t="s">
        <v>15</v>
      </c>
    </row>
    <row r="15" spans="1:2" x14ac:dyDescent="0.25">
      <c r="A15" t="s">
        <v>27</v>
      </c>
      <c r="B15" t="s">
        <v>15</v>
      </c>
    </row>
    <row r="16" spans="1:2" x14ac:dyDescent="0.25">
      <c r="A16" t="s">
        <v>28</v>
      </c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G16"/>
  <sheetViews>
    <sheetView tabSelected="1" workbookViewId="0">
      <selection activeCell="A19" sqref="A19"/>
    </sheetView>
  </sheetViews>
  <sheetFormatPr defaultColWidth="11" defaultRowHeight="15.75" x14ac:dyDescent="0.25"/>
  <cols>
    <col min="1" max="1" width="26.625" bestFit="1" customWidth="1"/>
    <col min="2" max="2" width="9.5" bestFit="1" customWidth="1"/>
  </cols>
  <sheetData>
    <row r="1" spans="1:7" x14ac:dyDescent="0.25">
      <c r="A1" s="4" t="s">
        <v>19</v>
      </c>
      <c r="B1" s="4" t="s">
        <v>21</v>
      </c>
      <c r="C1" s="4" t="s">
        <v>13</v>
      </c>
      <c r="D1" s="4" t="s">
        <v>12</v>
      </c>
      <c r="E1" s="4" t="s">
        <v>11</v>
      </c>
      <c r="F1" s="4" t="s">
        <v>10</v>
      </c>
      <c r="G1" s="4" t="s">
        <v>9</v>
      </c>
    </row>
    <row r="2" spans="1:7" x14ac:dyDescent="0.25">
      <c r="A2" t="str">
        <f>info!A2</f>
        <v>Excavation</v>
      </c>
      <c r="B2" t="s">
        <v>22</v>
      </c>
      <c r="C2" s="5">
        <v>0.53</v>
      </c>
      <c r="D2" s="5">
        <v>0.51</v>
      </c>
      <c r="E2" s="5">
        <v>0.55000000000000004</v>
      </c>
      <c r="F2" s="3" t="s">
        <v>1</v>
      </c>
      <c r="G2" t="s">
        <v>0</v>
      </c>
    </row>
    <row r="3" spans="1:7" x14ac:dyDescent="0.25">
      <c r="A3" t="str">
        <f>info!A3</f>
        <v>Brick</v>
      </c>
      <c r="B3" t="s">
        <v>22</v>
      </c>
      <c r="C3" s="6">
        <v>0.28000000000000003</v>
      </c>
      <c r="D3" s="6">
        <v>0.25</v>
      </c>
      <c r="E3" s="6">
        <v>0.31</v>
      </c>
      <c r="F3" s="2" t="s">
        <v>1</v>
      </c>
      <c r="G3" s="1" t="s">
        <v>0</v>
      </c>
    </row>
    <row r="4" spans="1:7" x14ac:dyDescent="0.25">
      <c r="A4" t="str">
        <f>info!A4</f>
        <v>Cement</v>
      </c>
      <c r="B4" t="s">
        <v>22</v>
      </c>
      <c r="C4" s="6">
        <v>1.08</v>
      </c>
      <c r="D4" s="6">
        <v>0.97</v>
      </c>
      <c r="E4" s="6">
        <v>1.19</v>
      </c>
      <c r="F4" s="2" t="s">
        <v>1</v>
      </c>
      <c r="G4" s="1" t="s">
        <v>0</v>
      </c>
    </row>
    <row r="5" spans="1:7" x14ac:dyDescent="0.25">
      <c r="A5" t="str">
        <f>info!A5</f>
        <v>Concrete</v>
      </c>
      <c r="B5" t="s">
        <v>22</v>
      </c>
      <c r="C5" s="3">
        <v>300</v>
      </c>
      <c r="D5" s="3">
        <v>218</v>
      </c>
      <c r="E5" s="3">
        <v>385</v>
      </c>
      <c r="F5" s="3" t="s">
        <v>1</v>
      </c>
      <c r="G5" t="s">
        <v>0</v>
      </c>
    </row>
    <row r="6" spans="1:7" x14ac:dyDescent="0.25">
      <c r="A6" t="str">
        <f>info!A6</f>
        <v>Gravel</v>
      </c>
      <c r="B6" t="s">
        <v>22</v>
      </c>
      <c r="C6" s="5">
        <v>1.4999999999999999E-2</v>
      </c>
      <c r="D6" s="5">
        <v>1.2E-2</v>
      </c>
      <c r="E6" s="5">
        <v>1.7999999999999999E-2</v>
      </c>
      <c r="F6" s="3" t="s">
        <v>1</v>
      </c>
      <c r="G6" t="s">
        <v>0</v>
      </c>
    </row>
    <row r="7" spans="1:7" x14ac:dyDescent="0.25">
      <c r="A7" t="str">
        <f>info!A7</f>
        <v>Plastic</v>
      </c>
      <c r="B7" t="s">
        <v>22</v>
      </c>
      <c r="C7" s="5">
        <v>1.97</v>
      </c>
      <c r="D7" s="5">
        <v>1.93</v>
      </c>
      <c r="E7" s="5">
        <v>2.0099999999999998</v>
      </c>
      <c r="F7" s="3" t="s">
        <v>1</v>
      </c>
      <c r="G7" t="s">
        <v>0</v>
      </c>
    </row>
    <row r="8" spans="1:7" x14ac:dyDescent="0.25">
      <c r="A8" t="str">
        <f>info!A8</f>
        <v>Sand</v>
      </c>
      <c r="B8" t="s">
        <v>22</v>
      </c>
      <c r="C8" s="5">
        <v>1.2E-2</v>
      </c>
      <c r="D8" s="5">
        <v>1.0999999999999999E-2</v>
      </c>
      <c r="E8" s="5">
        <v>1.2999999999999999E-2</v>
      </c>
      <c r="F8" s="3" t="s">
        <v>1</v>
      </c>
      <c r="G8" t="s">
        <v>0</v>
      </c>
    </row>
    <row r="9" spans="1:7" x14ac:dyDescent="0.25">
      <c r="A9" t="str">
        <f>info!A9</f>
        <v>StainlessSteel</v>
      </c>
      <c r="B9" t="s">
        <v>22</v>
      </c>
      <c r="C9" s="5">
        <v>4.33</v>
      </c>
      <c r="D9" s="5">
        <v>3.07</v>
      </c>
      <c r="E9" s="5">
        <v>5.5</v>
      </c>
      <c r="F9" s="3" t="s">
        <v>1</v>
      </c>
      <c r="G9" t="s">
        <v>0</v>
      </c>
    </row>
    <row r="10" spans="1:7" x14ac:dyDescent="0.25">
      <c r="A10" t="str">
        <f>info!A10</f>
        <v>StainlessSteelSheet</v>
      </c>
      <c r="B10" t="s">
        <v>22</v>
      </c>
      <c r="C10" s="5">
        <f>4.33+0.65</f>
        <v>4.9800000000000004</v>
      </c>
      <c r="D10" s="5">
        <f>D9+0.58</f>
        <v>3.65</v>
      </c>
      <c r="E10" s="5">
        <f>E9+0.71</f>
        <v>6.21</v>
      </c>
      <c r="F10" s="3" t="s">
        <v>1</v>
      </c>
      <c r="G10" t="s">
        <v>0</v>
      </c>
    </row>
    <row r="11" spans="1:7" x14ac:dyDescent="0.25">
      <c r="A11" t="str">
        <f>info!A11</f>
        <v>Steel</v>
      </c>
      <c r="B11" t="s">
        <v>22</v>
      </c>
      <c r="C11" s="5">
        <v>2.5499999999999998</v>
      </c>
      <c r="D11" s="5">
        <v>2.13</v>
      </c>
      <c r="E11" s="5">
        <v>3.15</v>
      </c>
      <c r="F11" s="3" t="s">
        <v>1</v>
      </c>
      <c r="G11" t="s">
        <v>0</v>
      </c>
    </row>
    <row r="12" spans="1:7" x14ac:dyDescent="0.25">
      <c r="A12" t="str">
        <f>info!A12</f>
        <v>Wood</v>
      </c>
      <c r="B12" t="s">
        <v>22</v>
      </c>
      <c r="C12" s="5">
        <v>197</v>
      </c>
      <c r="D12" s="5">
        <v>186</v>
      </c>
      <c r="E12" s="5">
        <v>208</v>
      </c>
      <c r="F12" s="2" t="s">
        <v>1</v>
      </c>
      <c r="G12" s="1" t="s">
        <v>0</v>
      </c>
    </row>
    <row r="13" spans="1:7" x14ac:dyDescent="0.25">
      <c r="A13" t="str">
        <f>info!A13</f>
        <v>Trucking</v>
      </c>
      <c r="B13" t="s">
        <v>22</v>
      </c>
      <c r="C13" s="3">
        <v>0.19400000000000001</v>
      </c>
      <c r="D13" s="3">
        <v>5.7599999999999998E-2</v>
      </c>
      <c r="E13" s="3">
        <v>0.52600000000000002</v>
      </c>
      <c r="F13" s="3" t="s">
        <v>1</v>
      </c>
      <c r="G13" t="s">
        <v>25</v>
      </c>
    </row>
    <row r="14" spans="1:7" x14ac:dyDescent="0.25">
      <c r="A14" t="s">
        <v>30</v>
      </c>
      <c r="B14" t="s">
        <v>22</v>
      </c>
      <c r="C14" s="3">
        <v>100</v>
      </c>
      <c r="D14" s="3">
        <v>50</v>
      </c>
      <c r="E14" s="3">
        <v>150</v>
      </c>
      <c r="F14" s="3" t="s">
        <v>1</v>
      </c>
      <c r="G14" t="s">
        <v>29</v>
      </c>
    </row>
    <row r="15" spans="1:7" x14ac:dyDescent="0.25">
      <c r="A15" t="s">
        <v>27</v>
      </c>
      <c r="B15" t="s">
        <v>22</v>
      </c>
      <c r="C15" s="3">
        <v>1</v>
      </c>
      <c r="D15" s="3">
        <v>0.9</v>
      </c>
      <c r="E15" s="3">
        <v>1.1000000000000001</v>
      </c>
      <c r="F15" s="3" t="s">
        <v>1</v>
      </c>
      <c r="G15" t="s">
        <v>29</v>
      </c>
    </row>
    <row r="16" spans="1:7" x14ac:dyDescent="0.25">
      <c r="A16" t="s">
        <v>28</v>
      </c>
      <c r="B16" t="s">
        <v>22</v>
      </c>
      <c r="C16" s="3">
        <v>1</v>
      </c>
      <c r="D16" s="3">
        <v>0.9</v>
      </c>
      <c r="E16" s="3">
        <v>1.1000000000000001</v>
      </c>
      <c r="F16" s="3" t="s">
        <v>1</v>
      </c>
      <c r="G16" t="s">
        <v>29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Bright Carl Elijah</cp:lastModifiedBy>
  <dcterms:created xsi:type="dcterms:W3CDTF">2020-11-13T14:42:01Z</dcterms:created>
  <dcterms:modified xsi:type="dcterms:W3CDTF">2022-04-15T16:34:28Z</dcterms:modified>
</cp:coreProperties>
</file>