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joy_c\Dropbox\PhD\Research\QSD\codes_developing\EXPOsan\exposan\adm\results\"/>
    </mc:Choice>
  </mc:AlternateContent>
  <xr:revisionPtr revIDLastSave="0" documentId="13_ncr:1_{FEF5E933-226F-44D4-AC92-E0FA61E4D0BB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P56" i="1" l="1"/>
  <c r="AO56" i="1"/>
  <c r="AN56" i="1"/>
  <c r="AE56" i="1"/>
  <c r="AF56" i="1"/>
  <c r="AD56" i="1"/>
  <c r="AO5" i="1"/>
  <c r="AN5" i="1"/>
  <c r="AP5" i="1"/>
  <c r="AN6" i="1"/>
  <c r="AO6" i="1"/>
  <c r="AP6" i="1"/>
  <c r="AN7" i="1"/>
  <c r="AO7" i="1"/>
  <c r="AP7" i="1"/>
  <c r="AN8" i="1"/>
  <c r="AO8" i="1"/>
  <c r="AP8" i="1"/>
  <c r="AN9" i="1"/>
  <c r="AO9" i="1"/>
  <c r="AP9" i="1"/>
  <c r="AN10" i="1"/>
  <c r="AO10" i="1"/>
  <c r="AP10" i="1"/>
  <c r="AN11" i="1"/>
  <c r="AO11" i="1"/>
  <c r="AP11" i="1"/>
  <c r="AN12" i="1"/>
  <c r="AO12" i="1"/>
  <c r="AP12" i="1"/>
  <c r="AN13" i="1"/>
  <c r="AO13" i="1"/>
  <c r="AP13" i="1"/>
  <c r="AN14" i="1"/>
  <c r="AO14" i="1"/>
  <c r="AP14" i="1"/>
  <c r="AN15" i="1"/>
  <c r="AO15" i="1"/>
  <c r="AP15" i="1"/>
  <c r="AN16" i="1"/>
  <c r="AO16" i="1"/>
  <c r="AP16" i="1"/>
  <c r="AN17" i="1"/>
  <c r="AO17" i="1"/>
  <c r="AP17" i="1"/>
  <c r="AN18" i="1"/>
  <c r="AO18" i="1"/>
  <c r="AP18" i="1"/>
  <c r="AN19" i="1"/>
  <c r="AO19" i="1"/>
  <c r="AP19" i="1"/>
  <c r="AN20" i="1"/>
  <c r="AO20" i="1"/>
  <c r="AP20" i="1"/>
  <c r="AN21" i="1"/>
  <c r="AO21" i="1"/>
  <c r="AP21" i="1"/>
  <c r="AN22" i="1"/>
  <c r="AO22" i="1"/>
  <c r="AP22" i="1"/>
  <c r="AN23" i="1"/>
  <c r="AO23" i="1"/>
  <c r="AP23" i="1"/>
  <c r="AN24" i="1"/>
  <c r="AO24" i="1"/>
  <c r="AP24" i="1"/>
  <c r="AN25" i="1"/>
  <c r="AO25" i="1"/>
  <c r="AP25" i="1"/>
  <c r="AN26" i="1"/>
  <c r="AO26" i="1"/>
  <c r="AP26" i="1"/>
  <c r="AN27" i="1"/>
  <c r="AO27" i="1"/>
  <c r="AP27" i="1"/>
  <c r="AN28" i="1"/>
  <c r="AO28" i="1"/>
  <c r="AP28" i="1"/>
  <c r="AN29" i="1"/>
  <c r="AO29" i="1"/>
  <c r="AP29" i="1"/>
  <c r="AN30" i="1"/>
  <c r="AO30" i="1"/>
  <c r="AP30" i="1"/>
  <c r="AN31" i="1"/>
  <c r="AO31" i="1"/>
  <c r="AP31" i="1"/>
  <c r="AN32" i="1"/>
  <c r="AO32" i="1"/>
  <c r="AP32" i="1"/>
  <c r="AN33" i="1"/>
  <c r="AO33" i="1"/>
  <c r="AP33" i="1"/>
  <c r="AN34" i="1"/>
  <c r="AO34" i="1"/>
  <c r="AP34" i="1"/>
  <c r="AN35" i="1"/>
  <c r="AO35" i="1"/>
  <c r="AP35" i="1"/>
  <c r="AN36" i="1"/>
  <c r="AO36" i="1"/>
  <c r="AP36" i="1"/>
  <c r="AN37" i="1"/>
  <c r="AO37" i="1"/>
  <c r="AP37" i="1"/>
  <c r="AN38" i="1"/>
  <c r="AO38" i="1"/>
  <c r="AP38" i="1"/>
  <c r="AN39" i="1"/>
  <c r="AO39" i="1"/>
  <c r="AP39" i="1"/>
  <c r="AN40" i="1"/>
  <c r="AO40" i="1"/>
  <c r="AP40" i="1"/>
  <c r="AN41" i="1"/>
  <c r="AO41" i="1"/>
  <c r="AP41" i="1"/>
  <c r="AN42" i="1"/>
  <c r="AO42" i="1"/>
  <c r="AP42" i="1"/>
  <c r="AN43" i="1"/>
  <c r="AO43" i="1"/>
  <c r="AP43" i="1"/>
  <c r="AN44" i="1"/>
  <c r="AO44" i="1"/>
  <c r="AP44" i="1"/>
  <c r="AN45" i="1"/>
  <c r="AO45" i="1"/>
  <c r="AP45" i="1"/>
  <c r="AN46" i="1"/>
  <c r="AO46" i="1"/>
  <c r="AP46" i="1"/>
  <c r="AN47" i="1"/>
  <c r="AO47" i="1"/>
  <c r="AP47" i="1"/>
  <c r="AN48" i="1"/>
  <c r="AO48" i="1"/>
  <c r="AP48" i="1"/>
  <c r="AN49" i="1"/>
  <c r="AO49" i="1"/>
  <c r="AP49" i="1"/>
  <c r="AN50" i="1"/>
  <c r="AO50" i="1"/>
  <c r="AP50" i="1"/>
  <c r="AN51" i="1"/>
  <c r="AO51" i="1"/>
  <c r="AP51" i="1"/>
  <c r="AN52" i="1"/>
  <c r="AO52" i="1"/>
  <c r="AP52" i="1"/>
  <c r="AN53" i="1"/>
  <c r="AO53" i="1"/>
  <c r="AP53" i="1"/>
  <c r="AN54" i="1"/>
  <c r="AO54" i="1"/>
  <c r="AP54" i="1"/>
  <c r="AP4" i="1"/>
  <c r="AO4" i="1"/>
  <c r="AN4" i="1"/>
  <c r="L106" i="1"/>
  <c r="M10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AM56" i="1"/>
  <c r="L56" i="1"/>
  <c r="M56" i="1"/>
</calcChain>
</file>

<file path=xl/sharedStrings.xml><?xml version="1.0" encoding="utf-8"?>
<sst xmlns="http://schemas.openxmlformats.org/spreadsheetml/2006/main" count="47" uniqueCount="47">
  <si>
    <t>ID</t>
  </si>
  <si>
    <t>-</t>
  </si>
  <si>
    <t>AD</t>
  </si>
  <si>
    <t>Biogas</t>
  </si>
  <si>
    <t>variable</t>
  </si>
  <si>
    <t>t [d]</t>
  </si>
  <si>
    <t>S_su</t>
  </si>
  <si>
    <t>S_aa</t>
  </si>
  <si>
    <t>S_fa</t>
  </si>
  <si>
    <t>S_va</t>
  </si>
  <si>
    <t>S_bu</t>
  </si>
  <si>
    <t>S_pro</t>
  </si>
  <si>
    <t>S_ac</t>
  </si>
  <si>
    <t>S_h2</t>
  </si>
  <si>
    <t>S_ch4</t>
  </si>
  <si>
    <t>S_IC</t>
  </si>
  <si>
    <t>S_IN</t>
  </si>
  <si>
    <t>S_I</t>
  </si>
  <si>
    <t>X_c</t>
  </si>
  <si>
    <t>X_ch</t>
  </si>
  <si>
    <t>X_pr</t>
  </si>
  <si>
    <t>X_li</t>
  </si>
  <si>
    <t>X_su</t>
  </si>
  <si>
    <t>X_aa</t>
  </si>
  <si>
    <t>X_fa</t>
  </si>
  <si>
    <t>X_c4</t>
  </si>
  <si>
    <t>X_pro</t>
  </si>
  <si>
    <t>X_ac</t>
  </si>
  <si>
    <t>X_h2</t>
  </si>
  <si>
    <t>X_I</t>
  </si>
  <si>
    <t>S_cat</t>
  </si>
  <si>
    <t>S_an</t>
  </si>
  <si>
    <t>H2O</t>
  </si>
  <si>
    <t>S_h2_gas</t>
  </si>
  <si>
    <t>S_ch4_gas</t>
  </si>
  <si>
    <t>S_IC_gas</t>
  </si>
  <si>
    <t>Q</t>
  </si>
  <si>
    <t>T_op</t>
  </si>
  <si>
    <t>S_h2 [mg/L]</t>
  </si>
  <si>
    <t>S_ch4 [mg/L]</t>
  </si>
  <si>
    <t>S_IC [mg/L]</t>
  </si>
  <si>
    <t>H2O [mg/L]</t>
  </si>
  <si>
    <t>Q [m3/d]</t>
  </si>
  <si>
    <t>h2 [kg/d]</t>
  </si>
  <si>
    <t>ch4</t>
  </si>
  <si>
    <t>co2</t>
  </si>
  <si>
    <t>p 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</si>
</sst>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5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/>
              <a:t>Monosaccharides</a:t>
            </a:r>
            <a:r>
              <a:rPr lang="en-US" sz="1200"/>
              <a:t> [kg COD/m</a:t>
            </a:r>
            <a:r>
              <a:rPr lang="en-US" sz="1200" baseline="30000"/>
              <a:t>3</a:t>
            </a:r>
            <a:r>
              <a:rPr lang="en-US" sz="1200"/>
              <a:t>]</a:t>
            </a:r>
          </a:p>
        </c:rich>
      </c:tx>
      <c:layout>
        <c:manualLayout>
          <c:xMode val="edge"/>
          <c:yMode val="edge"/>
          <c:x val="0.2493263342082239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85875984251971"/>
          <c:y val="0.17171296296296296"/>
          <c:w val="0.80091918197725276"/>
          <c:h val="0.6597532079323418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S_su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Sheet1!$B$4:$B$54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Sheet1!$C$4:$C$54</c:f>
              <c:numCache>
                <c:formatCode>General</c:formatCode>
                <c:ptCount val="51"/>
                <c:pt idx="0">
                  <c:v>1.240000020138669E-2</c:v>
                </c:pt>
                <c:pt idx="1">
                  <c:v>1.491410313773996E-2</c:v>
                </c:pt>
                <c:pt idx="2">
                  <c:v>1.507476717428222E-2</c:v>
                </c:pt>
                <c:pt idx="3">
                  <c:v>1.504463189808266E-2</c:v>
                </c:pt>
                <c:pt idx="4">
                  <c:v>1.4923159282027931E-2</c:v>
                </c:pt>
                <c:pt idx="5">
                  <c:v>1.4747906626058471E-2</c:v>
                </c:pt>
                <c:pt idx="6">
                  <c:v>1.455849360665014E-2</c:v>
                </c:pt>
                <c:pt idx="7">
                  <c:v>1.436678903027455E-2</c:v>
                </c:pt>
                <c:pt idx="8">
                  <c:v>1.418547905419913E-2</c:v>
                </c:pt>
                <c:pt idx="9">
                  <c:v>1.401626795804611E-2</c:v>
                </c:pt>
                <c:pt idx="10">
                  <c:v>1.3860647258978429E-2</c:v>
                </c:pt>
                <c:pt idx="11">
                  <c:v>1.3711021162150269E-2</c:v>
                </c:pt>
                <c:pt idx="12">
                  <c:v>1.357874263304586E-2</c:v>
                </c:pt>
                <c:pt idx="13">
                  <c:v>1.345150224858774E-2</c:v>
                </c:pt>
                <c:pt idx="14">
                  <c:v>1.333888107420338E-2</c:v>
                </c:pt>
                <c:pt idx="15">
                  <c:v>1.323522253960876E-2</c:v>
                </c:pt>
                <c:pt idx="16">
                  <c:v>1.3141512506273051E-2</c:v>
                </c:pt>
                <c:pt idx="17">
                  <c:v>1.3047802472937339E-2</c:v>
                </c:pt>
                <c:pt idx="18">
                  <c:v>1.2968712509852419E-2</c:v>
                </c:pt>
                <c:pt idx="19">
                  <c:v>1.289435510689506E-2</c:v>
                </c:pt>
                <c:pt idx="20">
                  <c:v>1.2820553264838091E-2</c:v>
                </c:pt>
                <c:pt idx="21">
                  <c:v>1.276121970689802E-2</c:v>
                </c:pt>
                <c:pt idx="22">
                  <c:v>1.2701886148957949E-2</c:v>
                </c:pt>
                <c:pt idx="23">
                  <c:v>1.264602916074747E-2</c:v>
                </c:pt>
                <c:pt idx="24">
                  <c:v>1.2597611024432071E-2</c:v>
                </c:pt>
                <c:pt idx="25">
                  <c:v>1.2549192888116669E-2</c:v>
                </c:pt>
                <c:pt idx="26">
                  <c:v>1.250843466874187E-2</c:v>
                </c:pt>
                <c:pt idx="27">
                  <c:v>1.247278257458182E-2</c:v>
                </c:pt>
                <c:pt idx="28">
                  <c:v>1.243713048042178E-2</c:v>
                </c:pt>
                <c:pt idx="29">
                  <c:v>1.240147838626174E-2</c:v>
                </c:pt>
                <c:pt idx="30">
                  <c:v>1.236582629210169E-2</c:v>
                </c:pt>
                <c:pt idx="31">
                  <c:v>1.233591889884606E-2</c:v>
                </c:pt>
                <c:pt idx="32">
                  <c:v>1.231163473962666E-2</c:v>
                </c:pt>
                <c:pt idx="33">
                  <c:v>1.2287350580407259E-2</c:v>
                </c:pt>
                <c:pt idx="34">
                  <c:v>1.226306642118786E-2</c:v>
                </c:pt>
                <c:pt idx="35">
                  <c:v>1.2238782261968451E-2</c:v>
                </c:pt>
                <c:pt idx="36">
                  <c:v>1.2217700087357959E-2</c:v>
                </c:pt>
                <c:pt idx="37">
                  <c:v>1.220121305344651E-2</c:v>
                </c:pt>
                <c:pt idx="38">
                  <c:v>1.2184726019535051E-2</c:v>
                </c:pt>
                <c:pt idx="39">
                  <c:v>1.2168238985623589E-2</c:v>
                </c:pt>
                <c:pt idx="40">
                  <c:v>1.215175195171214E-2</c:v>
                </c:pt>
                <c:pt idx="41">
                  <c:v>1.2136895527575761E-2</c:v>
                </c:pt>
                <c:pt idx="42">
                  <c:v>1.212556894720985E-2</c:v>
                </c:pt>
                <c:pt idx="43">
                  <c:v>1.211424236684394E-2</c:v>
                </c:pt>
                <c:pt idx="44">
                  <c:v>1.2102915786478031E-2</c:v>
                </c:pt>
                <c:pt idx="45">
                  <c:v>1.209158920611212E-2</c:v>
                </c:pt>
                <c:pt idx="46">
                  <c:v>1.208104137332006E-2</c:v>
                </c:pt>
                <c:pt idx="47">
                  <c:v>1.2073233736132069E-2</c:v>
                </c:pt>
                <c:pt idx="48">
                  <c:v>1.206542609894409E-2</c:v>
                </c:pt>
                <c:pt idx="49">
                  <c:v>1.2057618461756099E-2</c:v>
                </c:pt>
                <c:pt idx="50">
                  <c:v>1.204981082456812E-2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0F-445C-8252-5D046899F0E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Sheet1!$B$4:$B$54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Sheet1!$C$56:$C$106</c:f>
              <c:numCache>
                <c:formatCode>General</c:formatCode>
                <c:ptCount val="51"/>
                <c:pt idx="0">
                  <c:v>1.1954829716999999E-2</c:v>
                </c:pt>
                <c:pt idx="1">
                  <c:v>1.1954829716999999E-2</c:v>
                </c:pt>
                <c:pt idx="2">
                  <c:v>1.1954829716999999E-2</c:v>
                </c:pt>
                <c:pt idx="3">
                  <c:v>1.1954829716999999E-2</c:v>
                </c:pt>
                <c:pt idx="4">
                  <c:v>1.1954829716999999E-2</c:v>
                </c:pt>
                <c:pt idx="5">
                  <c:v>1.1954829716999999E-2</c:v>
                </c:pt>
                <c:pt idx="6">
                  <c:v>1.1954829716999999E-2</c:v>
                </c:pt>
                <c:pt idx="7">
                  <c:v>1.1954829716999999E-2</c:v>
                </c:pt>
                <c:pt idx="8">
                  <c:v>1.1954829716999999E-2</c:v>
                </c:pt>
                <c:pt idx="9">
                  <c:v>1.1954829716999999E-2</c:v>
                </c:pt>
                <c:pt idx="10">
                  <c:v>1.1954829716999999E-2</c:v>
                </c:pt>
                <c:pt idx="11">
                  <c:v>1.1954829716999999E-2</c:v>
                </c:pt>
                <c:pt idx="12">
                  <c:v>1.1954829716999999E-2</c:v>
                </c:pt>
                <c:pt idx="13">
                  <c:v>1.1954829716999999E-2</c:v>
                </c:pt>
                <c:pt idx="14">
                  <c:v>1.1954829716999999E-2</c:v>
                </c:pt>
                <c:pt idx="15">
                  <c:v>1.1954829716999999E-2</c:v>
                </c:pt>
                <c:pt idx="16">
                  <c:v>1.1954829716999999E-2</c:v>
                </c:pt>
                <c:pt idx="17">
                  <c:v>1.1954829716999999E-2</c:v>
                </c:pt>
                <c:pt idx="18">
                  <c:v>1.1954829716999999E-2</c:v>
                </c:pt>
                <c:pt idx="19">
                  <c:v>1.1954829716999999E-2</c:v>
                </c:pt>
                <c:pt idx="20">
                  <c:v>1.1954829716999999E-2</c:v>
                </c:pt>
                <c:pt idx="21">
                  <c:v>1.1954829716999999E-2</c:v>
                </c:pt>
                <c:pt idx="22">
                  <c:v>1.1954829716999999E-2</c:v>
                </c:pt>
                <c:pt idx="23">
                  <c:v>1.1954829716999999E-2</c:v>
                </c:pt>
                <c:pt idx="24">
                  <c:v>1.1954829716999999E-2</c:v>
                </c:pt>
                <c:pt idx="25">
                  <c:v>1.1954829716999999E-2</c:v>
                </c:pt>
                <c:pt idx="26">
                  <c:v>1.1954829716999999E-2</c:v>
                </c:pt>
                <c:pt idx="27">
                  <c:v>1.1954829716999999E-2</c:v>
                </c:pt>
                <c:pt idx="28">
                  <c:v>1.1954829716999999E-2</c:v>
                </c:pt>
                <c:pt idx="29">
                  <c:v>1.1954829716999999E-2</c:v>
                </c:pt>
                <c:pt idx="30">
                  <c:v>1.1954829716999999E-2</c:v>
                </c:pt>
                <c:pt idx="31">
                  <c:v>1.1954829716999999E-2</c:v>
                </c:pt>
                <c:pt idx="32">
                  <c:v>1.1954829716999999E-2</c:v>
                </c:pt>
                <c:pt idx="33">
                  <c:v>1.1954829716999999E-2</c:v>
                </c:pt>
                <c:pt idx="34">
                  <c:v>1.1954829716999999E-2</c:v>
                </c:pt>
                <c:pt idx="35">
                  <c:v>1.1954829716999999E-2</c:v>
                </c:pt>
                <c:pt idx="36">
                  <c:v>1.1954829716999999E-2</c:v>
                </c:pt>
                <c:pt idx="37">
                  <c:v>1.1954829716999999E-2</c:v>
                </c:pt>
                <c:pt idx="38">
                  <c:v>1.1954829716999999E-2</c:v>
                </c:pt>
                <c:pt idx="39">
                  <c:v>1.1954829716999999E-2</c:v>
                </c:pt>
                <c:pt idx="40">
                  <c:v>1.1954829716999999E-2</c:v>
                </c:pt>
                <c:pt idx="41">
                  <c:v>1.1954829716999999E-2</c:v>
                </c:pt>
                <c:pt idx="42">
                  <c:v>1.1954829716999999E-2</c:v>
                </c:pt>
                <c:pt idx="43">
                  <c:v>1.1954829716999999E-2</c:v>
                </c:pt>
                <c:pt idx="44">
                  <c:v>1.1954829716999999E-2</c:v>
                </c:pt>
                <c:pt idx="45">
                  <c:v>1.1954829716999999E-2</c:v>
                </c:pt>
                <c:pt idx="46">
                  <c:v>1.1954829716999999E-2</c:v>
                </c:pt>
                <c:pt idx="47">
                  <c:v>1.1954829716999999E-2</c:v>
                </c:pt>
                <c:pt idx="48">
                  <c:v>1.1954829716999999E-2</c:v>
                </c:pt>
                <c:pt idx="49">
                  <c:v>1.1954829716999999E-2</c:v>
                </c:pt>
                <c:pt idx="50">
                  <c:v>1.1954829716999999E-2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0F-445C-8252-5D046899F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297248"/>
        <c:axId val="1887982016"/>
      </c:scatterChart>
      <c:valAx>
        <c:axId val="417297248"/>
        <c:scaling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50" b="1"/>
                  <a:t>Time</a:t>
                </a:r>
                <a:r>
                  <a:rPr lang="en-US" sz="1050"/>
                  <a:t> [d]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87982016"/>
        <c:crosses val="autoZero"/>
        <c:crossBetween val="midCat"/>
      </c:valAx>
      <c:valAx>
        <c:axId val="1887982016"/>
        <c:scaling>
          <c:orientation val="minMax"/>
          <c:max val="2.0000000000000004E-2"/>
          <c:min val="8.0000000000000019E-3"/>
        </c:scaling>
        <c:delete val="0"/>
        <c:axPos val="l"/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729724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/>
              <a:t>Lipids </a:t>
            </a:r>
            <a:r>
              <a:rPr lang="en-US" sz="1200"/>
              <a:t>[kg COD/m</a:t>
            </a:r>
            <a:r>
              <a:rPr lang="en-US" sz="1200" baseline="30000"/>
              <a:t>3</a:t>
            </a:r>
            <a:r>
              <a:rPr lang="en-US" sz="1200"/>
              <a:t>]</a:t>
            </a:r>
          </a:p>
        </c:rich>
      </c:tx>
      <c:layout>
        <c:manualLayout>
          <c:xMode val="edge"/>
          <c:yMode val="edge"/>
          <c:x val="0.2493263342082239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85875984251971"/>
          <c:y val="0.17171296296296296"/>
          <c:w val="0.80091918197725276"/>
          <c:h val="0.6597532079323418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Sheet1!$R$2</c:f>
              <c:strCache>
                <c:ptCount val="1"/>
                <c:pt idx="0">
                  <c:v>X_li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Sheet1!$B$4:$B$54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Sheet1!$R$4:$R$54</c:f>
              <c:numCache>
                <c:formatCode>General</c:formatCode>
                <c:ptCount val="51"/>
                <c:pt idx="0">
                  <c:v>4.3599988630137448E-2</c:v>
                </c:pt>
                <c:pt idx="1">
                  <c:v>2.6558413883050889E-2</c:v>
                </c:pt>
                <c:pt idx="2">
                  <c:v>2.7672333237292429E-2</c:v>
                </c:pt>
                <c:pt idx="3">
                  <c:v>2.8312021346093438E-2</c:v>
                </c:pt>
                <c:pt idx="4">
                  <c:v>2.8696992798955729E-2</c:v>
                </c:pt>
                <c:pt idx="5">
                  <c:v>2.889562806090985E-2</c:v>
                </c:pt>
                <c:pt idx="6">
                  <c:v>2.9020132060197198E-2</c:v>
                </c:pt>
                <c:pt idx="7">
                  <c:v>2.908884229009933E-2</c:v>
                </c:pt>
                <c:pt idx="8">
                  <c:v>2.9125480738938048E-2</c:v>
                </c:pt>
                <c:pt idx="9">
                  <c:v>2.9147157772565421E-2</c:v>
                </c:pt>
                <c:pt idx="10">
                  <c:v>2.9158216562444651E-2</c:v>
                </c:pt>
                <c:pt idx="11">
                  <c:v>2.9165159059611812E-2</c:v>
                </c:pt>
                <c:pt idx="12">
                  <c:v>2.916509570122024E-2</c:v>
                </c:pt>
                <c:pt idx="13">
                  <c:v>2.916392403827129E-2</c:v>
                </c:pt>
                <c:pt idx="14">
                  <c:v>2.9160551668143849E-2</c:v>
                </c:pt>
                <c:pt idx="15">
                  <c:v>2.9156703425147881E-2</c:v>
                </c:pt>
                <c:pt idx="16">
                  <c:v>2.9152326964802709E-2</c:v>
                </c:pt>
                <c:pt idx="17">
                  <c:v>2.9147950504457551E-2</c:v>
                </c:pt>
                <c:pt idx="18">
                  <c:v>2.914403383915775E-2</c:v>
                </c:pt>
                <c:pt idx="19">
                  <c:v>2.914026601087864E-2</c:v>
                </c:pt>
                <c:pt idx="20">
                  <c:v>2.9136515451560881E-2</c:v>
                </c:pt>
                <c:pt idx="21">
                  <c:v>2.9133214621946641E-2</c:v>
                </c:pt>
                <c:pt idx="22">
                  <c:v>2.9129913792332408E-2</c:v>
                </c:pt>
                <c:pt idx="23">
                  <c:v>2.9126669474468469E-2</c:v>
                </c:pt>
                <c:pt idx="24">
                  <c:v>2.9123546075376039E-2</c:v>
                </c:pt>
                <c:pt idx="25">
                  <c:v>2.9120422676283609E-2</c:v>
                </c:pt>
                <c:pt idx="26">
                  <c:v>2.9117570048649479E-2</c:v>
                </c:pt>
                <c:pt idx="27">
                  <c:v>2.911489791813841E-2</c:v>
                </c:pt>
                <c:pt idx="28">
                  <c:v>2.911222578762733E-2</c:v>
                </c:pt>
                <c:pt idx="29">
                  <c:v>2.910955365711625E-2</c:v>
                </c:pt>
                <c:pt idx="30">
                  <c:v>2.910688152660517E-2</c:v>
                </c:pt>
                <c:pt idx="31">
                  <c:v>2.910450859375624E-2</c:v>
                </c:pt>
                <c:pt idx="32">
                  <c:v>2.9102428532286579E-2</c:v>
                </c:pt>
                <c:pt idx="33">
                  <c:v>2.9100348470816911E-2</c:v>
                </c:pt>
                <c:pt idx="34">
                  <c:v>2.909826840934724E-2</c:v>
                </c:pt>
                <c:pt idx="35">
                  <c:v>2.9096188347877569E-2</c:v>
                </c:pt>
                <c:pt idx="36">
                  <c:v>2.9094332564344079E-2</c:v>
                </c:pt>
                <c:pt idx="37">
                  <c:v>2.909279864015667E-2</c:v>
                </c:pt>
                <c:pt idx="38">
                  <c:v>2.9091264715969262E-2</c:v>
                </c:pt>
                <c:pt idx="39">
                  <c:v>2.908973079178186E-2</c:v>
                </c:pt>
                <c:pt idx="40">
                  <c:v>2.9088196867594451E-2</c:v>
                </c:pt>
                <c:pt idx="41">
                  <c:v>2.908678721017904E-2</c:v>
                </c:pt>
                <c:pt idx="42">
                  <c:v>2.9085646557830181E-2</c:v>
                </c:pt>
                <c:pt idx="43">
                  <c:v>2.9084505905481312E-2</c:v>
                </c:pt>
                <c:pt idx="44">
                  <c:v>2.9083365253132449E-2</c:v>
                </c:pt>
                <c:pt idx="45">
                  <c:v>2.908222460078359E-2</c:v>
                </c:pt>
                <c:pt idx="46">
                  <c:v>2.908113863130133E-2</c:v>
                </c:pt>
                <c:pt idx="47">
                  <c:v>2.908024507558158E-2</c:v>
                </c:pt>
                <c:pt idx="48">
                  <c:v>2.9079351519861841E-2</c:v>
                </c:pt>
                <c:pt idx="49">
                  <c:v>2.9078457964142091E-2</c:v>
                </c:pt>
                <c:pt idx="50">
                  <c:v>2.9077564408422341E-2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0F-445C-8252-5D046899F0E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Sheet1!$B$4:$B$54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Sheet1!$R$56:$R$106</c:f>
              <c:numCache>
                <c:formatCode>General</c:formatCode>
                <c:ptCount val="51"/>
                <c:pt idx="0">
                  <c:v>2.9483049707300001E-2</c:v>
                </c:pt>
                <c:pt idx="1">
                  <c:v>2.9483049707300001E-2</c:v>
                </c:pt>
                <c:pt idx="2">
                  <c:v>2.9483049707300001E-2</c:v>
                </c:pt>
                <c:pt idx="3">
                  <c:v>2.9483049707300001E-2</c:v>
                </c:pt>
                <c:pt idx="4">
                  <c:v>2.9483049707300001E-2</c:v>
                </c:pt>
                <c:pt idx="5">
                  <c:v>2.9483049707300001E-2</c:v>
                </c:pt>
                <c:pt idx="6">
                  <c:v>2.9483049707300001E-2</c:v>
                </c:pt>
                <c:pt idx="7">
                  <c:v>2.9483049707300001E-2</c:v>
                </c:pt>
                <c:pt idx="8">
                  <c:v>2.9483049707300001E-2</c:v>
                </c:pt>
                <c:pt idx="9">
                  <c:v>2.9483049707300001E-2</c:v>
                </c:pt>
                <c:pt idx="10">
                  <c:v>2.9483049707300001E-2</c:v>
                </c:pt>
                <c:pt idx="11">
                  <c:v>2.9483049707300001E-2</c:v>
                </c:pt>
                <c:pt idx="12">
                  <c:v>2.9483049707300001E-2</c:v>
                </c:pt>
                <c:pt idx="13">
                  <c:v>2.9483049707300001E-2</c:v>
                </c:pt>
                <c:pt idx="14">
                  <c:v>2.9483049707300001E-2</c:v>
                </c:pt>
                <c:pt idx="15">
                  <c:v>2.9483049707300001E-2</c:v>
                </c:pt>
                <c:pt idx="16">
                  <c:v>2.9483049707300001E-2</c:v>
                </c:pt>
                <c:pt idx="17">
                  <c:v>2.9483049707300001E-2</c:v>
                </c:pt>
                <c:pt idx="18">
                  <c:v>2.9483049707300001E-2</c:v>
                </c:pt>
                <c:pt idx="19">
                  <c:v>2.9483049707300001E-2</c:v>
                </c:pt>
                <c:pt idx="20">
                  <c:v>2.9483049707300001E-2</c:v>
                </c:pt>
                <c:pt idx="21">
                  <c:v>2.9483049707300001E-2</c:v>
                </c:pt>
                <c:pt idx="22">
                  <c:v>2.9483049707300001E-2</c:v>
                </c:pt>
                <c:pt idx="23">
                  <c:v>2.9483049707300001E-2</c:v>
                </c:pt>
                <c:pt idx="24">
                  <c:v>2.9483049707300001E-2</c:v>
                </c:pt>
                <c:pt idx="25">
                  <c:v>2.9483049707300001E-2</c:v>
                </c:pt>
                <c:pt idx="26">
                  <c:v>2.9483049707300001E-2</c:v>
                </c:pt>
                <c:pt idx="27">
                  <c:v>2.9483049707300001E-2</c:v>
                </c:pt>
                <c:pt idx="28">
                  <c:v>2.9483049707300001E-2</c:v>
                </c:pt>
                <c:pt idx="29">
                  <c:v>2.9483049707300001E-2</c:v>
                </c:pt>
                <c:pt idx="30">
                  <c:v>2.9483049707300001E-2</c:v>
                </c:pt>
                <c:pt idx="31">
                  <c:v>2.9483049707300001E-2</c:v>
                </c:pt>
                <c:pt idx="32">
                  <c:v>2.9483049707300001E-2</c:v>
                </c:pt>
                <c:pt idx="33">
                  <c:v>2.9483049707300001E-2</c:v>
                </c:pt>
                <c:pt idx="34">
                  <c:v>2.9483049707300001E-2</c:v>
                </c:pt>
                <c:pt idx="35">
                  <c:v>2.9483049707300001E-2</c:v>
                </c:pt>
                <c:pt idx="36">
                  <c:v>2.9483049707300001E-2</c:v>
                </c:pt>
                <c:pt idx="37">
                  <c:v>2.9483049707300001E-2</c:v>
                </c:pt>
                <c:pt idx="38">
                  <c:v>2.9483049707300001E-2</c:v>
                </c:pt>
                <c:pt idx="39">
                  <c:v>2.9483049707300001E-2</c:v>
                </c:pt>
                <c:pt idx="40">
                  <c:v>2.9483049707300001E-2</c:v>
                </c:pt>
                <c:pt idx="41">
                  <c:v>2.9483049707300001E-2</c:v>
                </c:pt>
                <c:pt idx="42">
                  <c:v>2.9483049707300001E-2</c:v>
                </c:pt>
                <c:pt idx="43">
                  <c:v>2.9483049707300001E-2</c:v>
                </c:pt>
                <c:pt idx="44">
                  <c:v>2.9483049707300001E-2</c:v>
                </c:pt>
                <c:pt idx="45">
                  <c:v>2.9483049707300001E-2</c:v>
                </c:pt>
                <c:pt idx="46">
                  <c:v>2.9483049707300001E-2</c:v>
                </c:pt>
                <c:pt idx="47">
                  <c:v>2.9483049707300001E-2</c:v>
                </c:pt>
                <c:pt idx="48">
                  <c:v>2.9483049707300001E-2</c:v>
                </c:pt>
                <c:pt idx="49">
                  <c:v>2.9483049707300001E-2</c:v>
                </c:pt>
                <c:pt idx="50">
                  <c:v>2.9483049707300001E-2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0F-445C-8252-5D046899F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297248"/>
        <c:axId val="1887982016"/>
      </c:scatterChart>
      <c:valAx>
        <c:axId val="417297248"/>
        <c:scaling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50" b="1"/>
                  <a:t>Time</a:t>
                </a:r>
                <a:r>
                  <a:rPr lang="en-US" sz="1050"/>
                  <a:t> [d]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87982016"/>
        <c:crosses val="autoZero"/>
        <c:crossBetween val="midCat"/>
      </c:valAx>
      <c:valAx>
        <c:axId val="1887982016"/>
        <c:scaling>
          <c:orientation val="minMax"/>
          <c:max val="5.000000000000001E-2"/>
          <c:min val="2.0000000000000004E-2"/>
        </c:scaling>
        <c:delete val="0"/>
        <c:axPos val="l"/>
        <c:numFmt formatCode="General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7297248"/>
        <c:crosses val="autoZero"/>
        <c:crossBetween val="midCat"/>
        <c:majorUnit val="1.0000000000000002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/>
              <a:t>Substrate-degrading biomass </a:t>
            </a:r>
          </a:p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/>
              <a:t>[kg COD/m</a:t>
            </a:r>
            <a:r>
              <a:rPr lang="en-US" sz="1200" baseline="30000"/>
              <a:t>3</a:t>
            </a:r>
            <a:r>
              <a:rPr lang="en-US" sz="1200"/>
              <a:t>]</a:t>
            </a:r>
          </a:p>
        </c:rich>
      </c:tx>
      <c:layout>
        <c:manualLayout>
          <c:xMode val="edge"/>
          <c:yMode val="edge"/>
          <c:x val="0.2440277777777777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85875984251971"/>
          <c:y val="0.17171296296296296"/>
          <c:w val="0.80091918197725276"/>
          <c:h val="0.6597532079323418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Sheet1!$S$2</c:f>
              <c:strCache>
                <c:ptCount val="1"/>
                <c:pt idx="0">
                  <c:v>X_su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Sheet1!$B$4:$B$54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Sheet1!$S$4:$S$54</c:f>
              <c:numCache>
                <c:formatCode>General</c:formatCode>
                <c:ptCount val="51"/>
                <c:pt idx="0">
                  <c:v>0.3122000000290433</c:v>
                </c:pt>
                <c:pt idx="1">
                  <c:v>0.31632390751830441</c:v>
                </c:pt>
                <c:pt idx="2">
                  <c:v>0.3217171297535294</c:v>
                </c:pt>
                <c:pt idx="3">
                  <c:v>0.32735122775450132</c:v>
                </c:pt>
                <c:pt idx="4">
                  <c:v>0.33295621516618029</c:v>
                </c:pt>
                <c:pt idx="5">
                  <c:v>0.33835092416594192</c:v>
                </c:pt>
                <c:pt idx="6">
                  <c:v>0.34354940319109672</c:v>
                </c:pt>
                <c:pt idx="7">
                  <c:v>0.34847435763348161</c:v>
                </c:pt>
                <c:pt idx="8">
                  <c:v>0.35305153412554768</c:v>
                </c:pt>
                <c:pt idx="9">
                  <c:v>0.35733820172186681</c:v>
                </c:pt>
                <c:pt idx="10">
                  <c:v>0.36131309564159131</c:v>
                </c:pt>
                <c:pt idx="11">
                  <c:v>0.36515180288392668</c:v>
                </c:pt>
                <c:pt idx="12">
                  <c:v>0.36858970988624717</c:v>
                </c:pt>
                <c:pt idx="13">
                  <c:v>0.37191749261242668</c:v>
                </c:pt>
                <c:pt idx="14">
                  <c:v>0.37493260724137961</c:v>
                </c:pt>
                <c:pt idx="15">
                  <c:v>0.37773776900896522</c:v>
                </c:pt>
                <c:pt idx="16">
                  <c:v>0.38030988377760572</c:v>
                </c:pt>
                <c:pt idx="17">
                  <c:v>0.38288199854624622</c:v>
                </c:pt>
                <c:pt idx="18">
                  <c:v>0.38510853114287941</c:v>
                </c:pt>
                <c:pt idx="19">
                  <c:v>0.3872231977648643</c:v>
                </c:pt>
                <c:pt idx="20">
                  <c:v>0.3893240299588448</c:v>
                </c:pt>
                <c:pt idx="21">
                  <c:v>0.39106457683609008</c:v>
                </c:pt>
                <c:pt idx="22">
                  <c:v>0.39280512371333548</c:v>
                </c:pt>
                <c:pt idx="23">
                  <c:v>0.39444792460622757</c:v>
                </c:pt>
                <c:pt idx="24">
                  <c:v>0.39588157741422653</c:v>
                </c:pt>
                <c:pt idx="25">
                  <c:v>0.39731523022222542</c:v>
                </c:pt>
                <c:pt idx="26">
                  <c:v>0.39853857320426572</c:v>
                </c:pt>
                <c:pt idx="27">
                  <c:v>0.39962172298139692</c:v>
                </c:pt>
                <c:pt idx="28">
                  <c:v>0.40070487275852812</c:v>
                </c:pt>
                <c:pt idx="29">
                  <c:v>0.40178802253565932</c:v>
                </c:pt>
                <c:pt idx="30">
                  <c:v>0.4028711723127904</c:v>
                </c:pt>
                <c:pt idx="31">
                  <c:v>0.4037865021839061</c:v>
                </c:pt>
                <c:pt idx="32">
                  <c:v>0.40453756055974871</c:v>
                </c:pt>
                <c:pt idx="33">
                  <c:v>0.40528861893559143</c:v>
                </c:pt>
                <c:pt idx="34">
                  <c:v>0.40603967731143409</c:v>
                </c:pt>
                <c:pt idx="35">
                  <c:v>0.40679073568727658</c:v>
                </c:pt>
                <c:pt idx="36">
                  <c:v>0.40744795268759271</c:v>
                </c:pt>
                <c:pt idx="37">
                  <c:v>0.40797049873329649</c:v>
                </c:pt>
                <c:pt idx="38">
                  <c:v>0.40849304477900028</c:v>
                </c:pt>
                <c:pt idx="39">
                  <c:v>0.40901559082470418</c:v>
                </c:pt>
                <c:pt idx="40">
                  <c:v>0.40953813687040802</c:v>
                </c:pt>
                <c:pt idx="41">
                  <c:v>0.41001039027104369</c:v>
                </c:pt>
                <c:pt idx="42">
                  <c:v>0.41037377324626689</c:v>
                </c:pt>
                <c:pt idx="43">
                  <c:v>0.4107371562214901</c:v>
                </c:pt>
                <c:pt idx="44">
                  <c:v>0.41110053919671341</c:v>
                </c:pt>
                <c:pt idx="45">
                  <c:v>0.41146392217193661</c:v>
                </c:pt>
                <c:pt idx="46">
                  <c:v>0.41180426382818008</c:v>
                </c:pt>
                <c:pt idx="47">
                  <c:v>0.41206352950666042</c:v>
                </c:pt>
                <c:pt idx="48">
                  <c:v>0.41232279518514092</c:v>
                </c:pt>
                <c:pt idx="49">
                  <c:v>0.41258206086362131</c:v>
                </c:pt>
                <c:pt idx="50">
                  <c:v>0.41284132654210159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0F-445C-8252-5D046899F0E0}"/>
            </c:ext>
          </c:extLst>
        </c:ser>
        <c:ser>
          <c:idx val="1"/>
          <c:order val="1"/>
          <c:tx>
            <c:strRef>
              <c:f>Sheet1!$T$2</c:f>
              <c:strCache>
                <c:ptCount val="1"/>
                <c:pt idx="0">
                  <c:v>X_aa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Sheet1!$B$4:$B$54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Sheet1!$T$4:$T$54</c:f>
              <c:numCache>
                <c:formatCode>General</c:formatCode>
                <c:ptCount val="51"/>
                <c:pt idx="0">
                  <c:v>0.9317000000843535</c:v>
                </c:pt>
                <c:pt idx="1">
                  <c:v>0.94526056901345634</c:v>
                </c:pt>
                <c:pt idx="2">
                  <c:v>0.95988250368598604</c:v>
                </c:pt>
                <c:pt idx="3">
                  <c:v>0.97393955245738262</c:v>
                </c:pt>
                <c:pt idx="4">
                  <c:v>0.98734441366505576</c:v>
                </c:pt>
                <c:pt idx="5">
                  <c:v>0.99985351264241018</c:v>
                </c:pt>
                <c:pt idx="6">
                  <c:v>1.0117570571398451</c:v>
                </c:pt>
                <c:pt idx="7">
                  <c:v>1.022926357501394</c:v>
                </c:pt>
                <c:pt idx="8">
                  <c:v>1.0332517683473701</c:v>
                </c:pt>
                <c:pt idx="9">
                  <c:v>1.042899454608637</c:v>
                </c:pt>
                <c:pt idx="10">
                  <c:v>1.051832033784291</c:v>
                </c:pt>
                <c:pt idx="11">
                  <c:v>1.060453418414643</c:v>
                </c:pt>
                <c:pt idx="12">
                  <c:v>1.0681700647833889</c:v>
                </c:pt>
                <c:pt idx="13">
                  <c:v>1.0756399315533689</c:v>
                </c:pt>
                <c:pt idx="14">
                  <c:v>1.0824112279358571</c:v>
                </c:pt>
                <c:pt idx="15">
                  <c:v>1.088715206190201</c:v>
                </c:pt>
                <c:pt idx="16">
                  <c:v>1.094500462829574</c:v>
                </c:pt>
                <c:pt idx="17">
                  <c:v>1.1002857194689459</c:v>
                </c:pt>
                <c:pt idx="18">
                  <c:v>1.1053036571339749</c:v>
                </c:pt>
                <c:pt idx="19">
                  <c:v>1.110073211369869</c:v>
                </c:pt>
                <c:pt idx="20">
                  <c:v>1.114811987052295</c:v>
                </c:pt>
                <c:pt idx="21">
                  <c:v>1.118749207304915</c:v>
                </c:pt>
                <c:pt idx="22">
                  <c:v>1.1226864275575339</c:v>
                </c:pt>
                <c:pt idx="23">
                  <c:v>1.1264055054592821</c:v>
                </c:pt>
                <c:pt idx="24">
                  <c:v>1.1296578219362949</c:v>
                </c:pt>
                <c:pt idx="25">
                  <c:v>1.132910138413308</c:v>
                </c:pt>
                <c:pt idx="26">
                  <c:v>1.1356922494933139</c:v>
                </c:pt>
                <c:pt idx="27">
                  <c:v>1.138160920146694</c:v>
                </c:pt>
                <c:pt idx="28">
                  <c:v>1.140629590800075</c:v>
                </c:pt>
                <c:pt idx="29">
                  <c:v>1.1430982614534551</c:v>
                </c:pt>
                <c:pt idx="30">
                  <c:v>1.145566932106836</c:v>
                </c:pt>
                <c:pt idx="31">
                  <c:v>1.1476588949483879</c:v>
                </c:pt>
                <c:pt idx="32">
                  <c:v>1.149382115147906</c:v>
                </c:pt>
                <c:pt idx="33">
                  <c:v>1.1511053353474241</c:v>
                </c:pt>
                <c:pt idx="34">
                  <c:v>1.1528285555469431</c:v>
                </c:pt>
                <c:pt idx="35">
                  <c:v>1.154551775746461</c:v>
                </c:pt>
                <c:pt idx="36">
                  <c:v>1.156063260372211</c:v>
                </c:pt>
                <c:pt idx="37">
                  <c:v>1.1572708850887841</c:v>
                </c:pt>
                <c:pt idx="38">
                  <c:v>1.158478509805356</c:v>
                </c:pt>
                <c:pt idx="39">
                  <c:v>1.159686134521928</c:v>
                </c:pt>
                <c:pt idx="40">
                  <c:v>1.1608937592385009</c:v>
                </c:pt>
                <c:pt idx="41">
                  <c:v>1.161987212565313</c:v>
                </c:pt>
                <c:pt idx="42">
                  <c:v>1.1628335146882789</c:v>
                </c:pt>
                <c:pt idx="43">
                  <c:v>1.163679816811245</c:v>
                </c:pt>
                <c:pt idx="44">
                  <c:v>1.1645261189342111</c:v>
                </c:pt>
                <c:pt idx="45">
                  <c:v>1.1653724210571781</c:v>
                </c:pt>
                <c:pt idx="46">
                  <c:v>1.1661661116506279</c:v>
                </c:pt>
                <c:pt idx="47">
                  <c:v>1.166774676939365</c:v>
                </c:pt>
                <c:pt idx="48">
                  <c:v>1.167383242228103</c:v>
                </c:pt>
                <c:pt idx="49">
                  <c:v>1.1679918075168401</c:v>
                </c:pt>
                <c:pt idx="50">
                  <c:v>1.168600372805578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0F-445C-8252-5D046899F0E0}"/>
            </c:ext>
          </c:extLst>
        </c:ser>
        <c:ser>
          <c:idx val="2"/>
          <c:order val="2"/>
          <c:tx>
            <c:strRef>
              <c:f>Sheet1!$U$2</c:f>
              <c:strCache>
                <c:ptCount val="1"/>
                <c:pt idx="0">
                  <c:v>X_fa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Sheet1!$B$4:$B$54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Sheet1!$U$4:$U$54</c:f>
              <c:numCache>
                <c:formatCode>General</c:formatCode>
                <c:ptCount val="51"/>
                <c:pt idx="0">
                  <c:v>0.33840000006097593</c:v>
                </c:pt>
                <c:pt idx="1">
                  <c:v>0.33304157075429242</c:v>
                </c:pt>
                <c:pt idx="2">
                  <c:v>0.32560666757590129</c:v>
                </c:pt>
                <c:pt idx="3">
                  <c:v>0.31906888523844262</c:v>
                </c:pt>
                <c:pt idx="4">
                  <c:v>0.31323847883704881</c:v>
                </c:pt>
                <c:pt idx="5">
                  <c:v>0.30809369614429571</c:v>
                </c:pt>
                <c:pt idx="6">
                  <c:v>0.30331675724655133</c:v>
                </c:pt>
                <c:pt idx="7">
                  <c:v>0.29892213726831429</c:v>
                </c:pt>
                <c:pt idx="8">
                  <c:v>0.29490516574701681</c:v>
                </c:pt>
                <c:pt idx="9">
                  <c:v>0.29117109752471482</c:v>
                </c:pt>
                <c:pt idx="10">
                  <c:v>0.2877263547526091</c:v>
                </c:pt>
                <c:pt idx="11">
                  <c:v>0.2844066220376304</c:v>
                </c:pt>
                <c:pt idx="12">
                  <c:v>0.28143986192050169</c:v>
                </c:pt>
                <c:pt idx="13">
                  <c:v>0.27856796320781668</c:v>
                </c:pt>
                <c:pt idx="14">
                  <c:v>0.27596293991912912</c:v>
                </c:pt>
                <c:pt idx="15">
                  <c:v>0.27353513253321832</c:v>
                </c:pt>
                <c:pt idx="16">
                  <c:v>0.27130403422780508</c:v>
                </c:pt>
                <c:pt idx="17">
                  <c:v>0.26907293592239201</c:v>
                </c:pt>
                <c:pt idx="18">
                  <c:v>0.2671314889669808</c:v>
                </c:pt>
                <c:pt idx="19">
                  <c:v>0.26528380301315119</c:v>
                </c:pt>
                <c:pt idx="20">
                  <c:v>0.26344777723751239</c:v>
                </c:pt>
                <c:pt idx="21">
                  <c:v>0.26191541352808462</c:v>
                </c:pt>
                <c:pt idx="22">
                  <c:v>0.26038304981865679</c:v>
                </c:pt>
                <c:pt idx="23">
                  <c:v>0.2589337919770664</c:v>
                </c:pt>
                <c:pt idx="24">
                  <c:v>0.25766235661295822</c:v>
                </c:pt>
                <c:pt idx="25">
                  <c:v>0.25639092124884988</c:v>
                </c:pt>
                <c:pt idx="26">
                  <c:v>0.25529917596307861</c:v>
                </c:pt>
                <c:pt idx="27">
                  <c:v>0.25432721266018699</c:v>
                </c:pt>
                <c:pt idx="28">
                  <c:v>0.25335524935729542</c:v>
                </c:pt>
                <c:pt idx="29">
                  <c:v>0.25238328605440369</c:v>
                </c:pt>
                <c:pt idx="30">
                  <c:v>0.25141132275151212</c:v>
                </c:pt>
                <c:pt idx="31">
                  <c:v>0.25058434468004048</c:v>
                </c:pt>
                <c:pt idx="32">
                  <c:v>0.24989928624923249</c:v>
                </c:pt>
                <c:pt idx="33">
                  <c:v>0.24921422781842459</c:v>
                </c:pt>
                <c:pt idx="34">
                  <c:v>0.24852916938761649</c:v>
                </c:pt>
                <c:pt idx="35">
                  <c:v>0.2478441109568085</c:v>
                </c:pt>
                <c:pt idx="36">
                  <c:v>0.24724119755719409</c:v>
                </c:pt>
                <c:pt idx="37">
                  <c:v>0.2467561697885757</c:v>
                </c:pt>
                <c:pt idx="38">
                  <c:v>0.2462711420199572</c:v>
                </c:pt>
                <c:pt idx="39">
                  <c:v>0.24578611425133881</c:v>
                </c:pt>
                <c:pt idx="40">
                  <c:v>0.24530108648272031</c:v>
                </c:pt>
                <c:pt idx="41">
                  <c:v>0.2448607734910648</c:v>
                </c:pt>
                <c:pt idx="42">
                  <c:v>0.24451725629894561</c:v>
                </c:pt>
                <c:pt idx="43">
                  <c:v>0.24417373910682641</c:v>
                </c:pt>
                <c:pt idx="44">
                  <c:v>0.24383022191470721</c:v>
                </c:pt>
                <c:pt idx="45">
                  <c:v>0.2434867047225881</c:v>
                </c:pt>
                <c:pt idx="46">
                  <c:v>0.2431640067399585</c:v>
                </c:pt>
                <c:pt idx="47">
                  <c:v>0.2429145657513023</c:v>
                </c:pt>
                <c:pt idx="48">
                  <c:v>0.24266512476264621</c:v>
                </c:pt>
                <c:pt idx="49">
                  <c:v>0.24241568377398989</c:v>
                </c:pt>
                <c:pt idx="50">
                  <c:v>0.2421662427853338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0B-4C2C-BE48-4D7058FE71CB}"/>
            </c:ext>
          </c:extLst>
        </c:ser>
        <c:ser>
          <c:idx val="3"/>
          <c:order val="3"/>
          <c:tx>
            <c:strRef>
              <c:f>Sheet1!$V$2</c:f>
              <c:strCache>
                <c:ptCount val="1"/>
                <c:pt idx="0">
                  <c:v>X_c4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Sheet1!$B$4:$B$54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Sheet1!$V$4:$V$54</c:f>
              <c:numCache>
                <c:formatCode>General</c:formatCode>
                <c:ptCount val="51"/>
                <c:pt idx="0">
                  <c:v>0.32579999960949679</c:v>
                </c:pt>
                <c:pt idx="1">
                  <c:v>0.33015000091639601</c:v>
                </c:pt>
                <c:pt idx="2">
                  <c:v>0.33646525290543949</c:v>
                </c:pt>
                <c:pt idx="3">
                  <c:v>0.34255141668293099</c:v>
                </c:pt>
                <c:pt idx="4">
                  <c:v>0.34836082693791098</c:v>
                </c:pt>
                <c:pt idx="5">
                  <c:v>0.35378471372787662</c:v>
                </c:pt>
                <c:pt idx="6">
                  <c:v>0.35894638600969619</c:v>
                </c:pt>
                <c:pt idx="7">
                  <c:v>0.36378908124882853</c:v>
                </c:pt>
                <c:pt idx="8">
                  <c:v>0.36826443039015522</c:v>
                </c:pt>
                <c:pt idx="9">
                  <c:v>0.37244469985057321</c:v>
                </c:pt>
                <c:pt idx="10">
                  <c:v>0.3763138109797739</c:v>
                </c:pt>
                <c:pt idx="11">
                  <c:v>0.38004753401819319</c:v>
                </c:pt>
                <c:pt idx="12">
                  <c:v>0.38338778323547379</c:v>
                </c:pt>
                <c:pt idx="13">
                  <c:v>0.38662072626874783</c:v>
                </c:pt>
                <c:pt idx="14">
                  <c:v>0.38954993505505142</c:v>
                </c:pt>
                <c:pt idx="15">
                  <c:v>0.39227629297750938</c:v>
                </c:pt>
                <c:pt idx="16">
                  <c:v>0.39477748709536498</c:v>
                </c:pt>
                <c:pt idx="17">
                  <c:v>0.39727868121322057</c:v>
                </c:pt>
                <c:pt idx="18">
                  <c:v>0.39944705630274319</c:v>
                </c:pt>
                <c:pt idx="19">
                  <c:v>0.40150769688510157</c:v>
                </c:pt>
                <c:pt idx="20">
                  <c:v>0.40355500034566583</c:v>
                </c:pt>
                <c:pt idx="21">
                  <c:v>0.40525496966647362</c:v>
                </c:pt>
                <c:pt idx="22">
                  <c:v>0.40695493898728141</c:v>
                </c:pt>
                <c:pt idx="23">
                  <c:v>0.40856050590456661</c:v>
                </c:pt>
                <c:pt idx="24">
                  <c:v>0.40996407903114312</c:v>
                </c:pt>
                <c:pt idx="25">
                  <c:v>0.41136765215771948</c:v>
                </c:pt>
                <c:pt idx="26">
                  <c:v>0.41256779434232432</c:v>
                </c:pt>
                <c:pt idx="27">
                  <c:v>0.41363232880816148</c:v>
                </c:pt>
                <c:pt idx="28">
                  <c:v>0.41469686327399857</c:v>
                </c:pt>
                <c:pt idx="29">
                  <c:v>0.41576139773983573</c:v>
                </c:pt>
                <c:pt idx="30">
                  <c:v>0.41682593220567271</c:v>
                </c:pt>
                <c:pt idx="31">
                  <c:v>0.41772770230795409</c:v>
                </c:pt>
                <c:pt idx="32">
                  <c:v>0.41847014956222939</c:v>
                </c:pt>
                <c:pt idx="33">
                  <c:v>0.41921259681650491</c:v>
                </c:pt>
                <c:pt idx="34">
                  <c:v>0.41995504407078021</c:v>
                </c:pt>
                <c:pt idx="35">
                  <c:v>0.42069749132505557</c:v>
                </c:pt>
                <c:pt idx="36">
                  <c:v>0.42134852963701858</c:v>
                </c:pt>
                <c:pt idx="37">
                  <c:v>0.42186838775845031</c:v>
                </c:pt>
                <c:pt idx="38">
                  <c:v>0.422388245879882</c:v>
                </c:pt>
                <c:pt idx="39">
                  <c:v>0.42290810400131368</c:v>
                </c:pt>
                <c:pt idx="40">
                  <c:v>0.42342796212274542</c:v>
                </c:pt>
                <c:pt idx="41">
                  <c:v>0.42389858340041009</c:v>
                </c:pt>
                <c:pt idx="42">
                  <c:v>0.42426261978639518</c:v>
                </c:pt>
                <c:pt idx="43">
                  <c:v>0.42462665617238032</c:v>
                </c:pt>
                <c:pt idx="44">
                  <c:v>0.42499069255836541</c:v>
                </c:pt>
                <c:pt idx="45">
                  <c:v>0.42535472894435039</c:v>
                </c:pt>
                <c:pt idx="46">
                  <c:v>0.42569608239141021</c:v>
                </c:pt>
                <c:pt idx="47">
                  <c:v>0.42595762090020522</c:v>
                </c:pt>
                <c:pt idx="48">
                  <c:v>0.42621915940900018</c:v>
                </c:pt>
                <c:pt idx="49">
                  <c:v>0.42648069791779519</c:v>
                </c:pt>
                <c:pt idx="50">
                  <c:v>0.4267422364265902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0B-4C2C-BE48-4D7058FE71CB}"/>
            </c:ext>
          </c:extLst>
        </c:ser>
        <c:ser>
          <c:idx val="4"/>
          <c:order val="4"/>
          <c:tx>
            <c:strRef>
              <c:f>Sheet1!$W$2</c:f>
              <c:strCache>
                <c:ptCount val="1"/>
                <c:pt idx="0">
                  <c:v>X_pro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Sheet1!$B$4:$B$54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Sheet1!$W$4:$W$54</c:f>
              <c:numCache>
                <c:formatCode>General</c:formatCode>
                <c:ptCount val="51"/>
                <c:pt idx="0">
                  <c:v>0.1010999997644824</c:v>
                </c:pt>
                <c:pt idx="1">
                  <c:v>0.10063117830732091</c:v>
                </c:pt>
                <c:pt idx="2">
                  <c:v>0.10246957836840501</c:v>
                </c:pt>
                <c:pt idx="3">
                  <c:v>0.1045385082225182</c:v>
                </c:pt>
                <c:pt idx="4">
                  <c:v>0.1065745226748492</c:v>
                </c:pt>
                <c:pt idx="5">
                  <c:v>0.1085013505513726</c:v>
                </c:pt>
                <c:pt idx="6">
                  <c:v>0.1103423200257348</c:v>
                </c:pt>
                <c:pt idx="7">
                  <c:v>0.11207202813782691</c:v>
                </c:pt>
                <c:pt idx="8">
                  <c:v>0.1136700179967549</c:v>
                </c:pt>
                <c:pt idx="9">
                  <c:v>0.11516186979376331</c:v>
                </c:pt>
                <c:pt idx="10">
                  <c:v>0.116541554525663</c:v>
                </c:pt>
                <c:pt idx="11">
                  <c:v>0.1178724102598364</c:v>
                </c:pt>
                <c:pt idx="12">
                  <c:v>0.1190609611019789</c:v>
                </c:pt>
                <c:pt idx="13">
                  <c:v>0.12021065183339941</c:v>
                </c:pt>
                <c:pt idx="14">
                  <c:v>0.12125028749847699</c:v>
                </c:pt>
                <c:pt idx="15">
                  <c:v>0.1222168599224686</c:v>
                </c:pt>
                <c:pt idx="16">
                  <c:v>0.1231023323845096</c:v>
                </c:pt>
                <c:pt idx="17">
                  <c:v>0.1239878048465506</c:v>
                </c:pt>
                <c:pt idx="18">
                  <c:v>0.124753770054556</c:v>
                </c:pt>
                <c:pt idx="19">
                  <c:v>0.12548105040977359</c:v>
                </c:pt>
                <c:pt idx="20">
                  <c:v>0.12620356375894631</c:v>
                </c:pt>
                <c:pt idx="21">
                  <c:v>0.12680193158636929</c:v>
                </c:pt>
                <c:pt idx="22">
                  <c:v>0.12740029941379241</c:v>
                </c:pt>
                <c:pt idx="23">
                  <c:v>0.12796511207187361</c:v>
                </c:pt>
                <c:pt idx="24">
                  <c:v>0.128458126390079</c:v>
                </c:pt>
                <c:pt idx="25">
                  <c:v>0.1289511407082844</c:v>
                </c:pt>
                <c:pt idx="26">
                  <c:v>0.12937188666725649</c:v>
                </c:pt>
                <c:pt idx="27">
                  <c:v>0.12974445830604039</c:v>
                </c:pt>
                <c:pt idx="28">
                  <c:v>0.13011702994482441</c:v>
                </c:pt>
                <c:pt idx="29">
                  <c:v>0.13048960158360831</c:v>
                </c:pt>
                <c:pt idx="30">
                  <c:v>0.1308621732223923</c:v>
                </c:pt>
                <c:pt idx="31">
                  <c:v>0.1311772839016693</c:v>
                </c:pt>
                <c:pt idx="32">
                  <c:v>0.13143614858509189</c:v>
                </c:pt>
                <c:pt idx="33">
                  <c:v>0.1316950132685146</c:v>
                </c:pt>
                <c:pt idx="34">
                  <c:v>0.1319538779519373</c:v>
                </c:pt>
                <c:pt idx="35">
                  <c:v>0.1322127426353599</c:v>
                </c:pt>
                <c:pt idx="36">
                  <c:v>0.13243940987484309</c:v>
                </c:pt>
                <c:pt idx="37">
                  <c:v>0.13261987083818119</c:v>
                </c:pt>
                <c:pt idx="38">
                  <c:v>0.1328003318015194</c:v>
                </c:pt>
                <c:pt idx="39">
                  <c:v>0.13298079276485761</c:v>
                </c:pt>
                <c:pt idx="40">
                  <c:v>0.13316125372819579</c:v>
                </c:pt>
                <c:pt idx="41">
                  <c:v>0.13332447575835801</c:v>
                </c:pt>
                <c:pt idx="42">
                  <c:v>0.13345038000604981</c:v>
                </c:pt>
                <c:pt idx="43">
                  <c:v>0.13357628425374149</c:v>
                </c:pt>
                <c:pt idx="44">
                  <c:v>0.1337021885014332</c:v>
                </c:pt>
                <c:pt idx="45">
                  <c:v>0.13382809274912491</c:v>
                </c:pt>
                <c:pt idx="46">
                  <c:v>0.13394605209592669</c:v>
                </c:pt>
                <c:pt idx="47">
                  <c:v>0.13403605555146891</c:v>
                </c:pt>
                <c:pt idx="48">
                  <c:v>0.13412605900701099</c:v>
                </c:pt>
                <c:pt idx="49">
                  <c:v>0.13421606246255319</c:v>
                </c:pt>
                <c:pt idx="50">
                  <c:v>0.1343060659180953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B0B-4C2C-BE48-4D7058FE71CB}"/>
            </c:ext>
          </c:extLst>
        </c:ser>
        <c:ser>
          <c:idx val="5"/>
          <c:order val="5"/>
          <c:tx>
            <c:strRef>
              <c:f>Sheet1!$X$2</c:f>
              <c:strCache>
                <c:ptCount val="1"/>
                <c:pt idx="0">
                  <c:v>X_ac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Sheet1!$B$4:$B$54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Sheet1!$X$4:$X$54</c:f>
              <c:numCache>
                <c:formatCode>General</c:formatCode>
                <c:ptCount val="51"/>
                <c:pt idx="0">
                  <c:v>0.67719999843259537</c:v>
                </c:pt>
                <c:pt idx="1">
                  <c:v>0.65739157215460298</c:v>
                </c:pt>
                <c:pt idx="2">
                  <c:v>0.6350967840520485</c:v>
                </c:pt>
                <c:pt idx="3">
                  <c:v>0.60959741089175945</c:v>
                </c:pt>
                <c:pt idx="4">
                  <c:v>0.5825783096046796</c:v>
                </c:pt>
                <c:pt idx="5">
                  <c:v>0.55488695083766248</c:v>
                </c:pt>
                <c:pt idx="6">
                  <c:v>0.52722884269896364</c:v>
                </c:pt>
                <c:pt idx="7">
                  <c:v>0.49996152904489838</c:v>
                </c:pt>
                <c:pt idx="8">
                  <c:v>0.47356990906726198</c:v>
                </c:pt>
                <c:pt idx="9">
                  <c:v>0.44811179309776272</c:v>
                </c:pt>
                <c:pt idx="10">
                  <c:v>0.42381733135973387</c:v>
                </c:pt>
                <c:pt idx="11">
                  <c:v>0.40004669750782229</c:v>
                </c:pt>
                <c:pt idx="12">
                  <c:v>0.37798817490851638</c:v>
                </c:pt>
                <c:pt idx="13">
                  <c:v>0.35643525980842922</c:v>
                </c:pt>
                <c:pt idx="14">
                  <c:v>0.3363586416649979</c:v>
                </c:pt>
                <c:pt idx="15">
                  <c:v>0.31734558890727538</c:v>
                </c:pt>
                <c:pt idx="16">
                  <c:v>0.2995130902973126</c:v>
                </c:pt>
                <c:pt idx="17">
                  <c:v>0.28168059168734982</c:v>
                </c:pt>
                <c:pt idx="18">
                  <c:v>0.265771167145054</c:v>
                </c:pt>
                <c:pt idx="19">
                  <c:v>0.25048424738548702</c:v>
                </c:pt>
                <c:pt idx="20">
                  <c:v>0.23528081074638771</c:v>
                </c:pt>
                <c:pt idx="21">
                  <c:v>0.22225149670130939</c:v>
                </c:pt>
                <c:pt idx="22">
                  <c:v>0.2092221826562311</c:v>
                </c:pt>
                <c:pt idx="23">
                  <c:v>0.1968138804595824</c:v>
                </c:pt>
                <c:pt idx="24">
                  <c:v>0.18573436368214619</c:v>
                </c:pt>
                <c:pt idx="25">
                  <c:v>0.17465484690471009</c:v>
                </c:pt>
                <c:pt idx="26">
                  <c:v>0.1649767589262654</c:v>
                </c:pt>
                <c:pt idx="27">
                  <c:v>0.15623286788268589</c:v>
                </c:pt>
                <c:pt idx="28">
                  <c:v>0.1474889768391065</c:v>
                </c:pt>
                <c:pt idx="29">
                  <c:v>0.138745085795527</c:v>
                </c:pt>
                <c:pt idx="30">
                  <c:v>0.13000119475194749</c:v>
                </c:pt>
                <c:pt idx="31">
                  <c:v>0.12245375934557701</c:v>
                </c:pt>
                <c:pt idx="32">
                  <c:v>0.1160774815284269</c:v>
                </c:pt>
                <c:pt idx="33">
                  <c:v>0.1097012037112768</c:v>
                </c:pt>
                <c:pt idx="34">
                  <c:v>0.1033249258941267</c:v>
                </c:pt>
                <c:pt idx="35">
                  <c:v>9.6948648076976604E-2</c:v>
                </c:pt>
                <c:pt idx="36">
                  <c:v>9.1286100843194287E-2</c:v>
                </c:pt>
                <c:pt idx="37">
                  <c:v>8.6647822259126955E-2</c:v>
                </c:pt>
                <c:pt idx="38">
                  <c:v>8.200954367505961E-2</c:v>
                </c:pt>
                <c:pt idx="39">
                  <c:v>7.7371265090992278E-2</c:v>
                </c:pt>
                <c:pt idx="40">
                  <c:v>7.2732986506924932E-2</c:v>
                </c:pt>
                <c:pt idx="41">
                  <c:v>6.8496312617716479E-2</c:v>
                </c:pt>
                <c:pt idx="42">
                  <c:v>6.5129007876177605E-2</c:v>
                </c:pt>
                <c:pt idx="43">
                  <c:v>6.1761703134638753E-2</c:v>
                </c:pt>
                <c:pt idx="44">
                  <c:v>5.8394398393099893E-2</c:v>
                </c:pt>
                <c:pt idx="45">
                  <c:v>5.502709365156102E-2</c:v>
                </c:pt>
                <c:pt idx="46">
                  <c:v>5.1850499876982259E-2</c:v>
                </c:pt>
                <c:pt idx="47">
                  <c:v>4.9344964826518893E-2</c:v>
                </c:pt>
                <c:pt idx="48">
                  <c:v>4.683942977605552E-2</c:v>
                </c:pt>
                <c:pt idx="49">
                  <c:v>4.4333894725592148E-2</c:v>
                </c:pt>
                <c:pt idx="50">
                  <c:v>4.1828359675128782E-2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B0B-4C2C-BE48-4D7058FE71CB}"/>
            </c:ext>
          </c:extLst>
        </c:ser>
        <c:ser>
          <c:idx val="6"/>
          <c:order val="6"/>
          <c:tx>
            <c:strRef>
              <c:f>Sheet1!$Y$2</c:f>
              <c:strCache>
                <c:ptCount val="1"/>
                <c:pt idx="0">
                  <c:v>X_h2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Sheet1!$B$4:$B$54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Sheet1!$Y$4:$Y$54</c:f>
              <c:numCache>
                <c:formatCode>General</c:formatCode>
                <c:ptCount val="51"/>
                <c:pt idx="0">
                  <c:v>0.28479999917900189</c:v>
                </c:pt>
                <c:pt idx="1">
                  <c:v>0.28454149590403421</c:v>
                </c:pt>
                <c:pt idx="2">
                  <c:v>0.28563934871122071</c:v>
                </c:pt>
                <c:pt idx="3">
                  <c:v>0.28710742285066532</c:v>
                </c:pt>
                <c:pt idx="4">
                  <c:v>0.28868796083405418</c:v>
                </c:pt>
                <c:pt idx="5">
                  <c:v>0.2902823168116288</c:v>
                </c:pt>
                <c:pt idx="6">
                  <c:v>0.29184512094625559</c:v>
                </c:pt>
                <c:pt idx="7">
                  <c:v>0.29334302276381169</c:v>
                </c:pt>
                <c:pt idx="8">
                  <c:v>0.29474257971596668</c:v>
                </c:pt>
                <c:pt idx="9">
                  <c:v>0.29605588737534511</c:v>
                </c:pt>
                <c:pt idx="10">
                  <c:v>0.29727491718151938</c:v>
                </c:pt>
                <c:pt idx="11">
                  <c:v>0.29845260062673812</c:v>
                </c:pt>
                <c:pt idx="12">
                  <c:v>0.29950637100263627</c:v>
                </c:pt>
                <c:pt idx="13">
                  <c:v>0.30052582531849947</c:v>
                </c:pt>
                <c:pt idx="14">
                  <c:v>0.30144753616828568</c:v>
                </c:pt>
                <c:pt idx="15">
                  <c:v>0.30230379628927911</c:v>
                </c:pt>
                <c:pt idx="16">
                  <c:v>0.30308740631241432</c:v>
                </c:pt>
                <c:pt idx="17">
                  <c:v>0.30387101633554958</c:v>
                </c:pt>
                <c:pt idx="18">
                  <c:v>0.30454700356832942</c:v>
                </c:pt>
                <c:pt idx="19">
                  <c:v>0.3051881529844836</c:v>
                </c:pt>
                <c:pt idx="20">
                  <c:v>0.30582501857723537</c:v>
                </c:pt>
                <c:pt idx="21">
                  <c:v>0.30635032200992718</c:v>
                </c:pt>
                <c:pt idx="22">
                  <c:v>0.30687562544261898</c:v>
                </c:pt>
                <c:pt idx="23">
                  <c:v>0.307370893972296</c:v>
                </c:pt>
                <c:pt idx="24">
                  <c:v>0.30780189651204959</c:v>
                </c:pt>
                <c:pt idx="25">
                  <c:v>0.30823289905180329</c:v>
                </c:pt>
                <c:pt idx="26">
                  <c:v>0.30859940195514601</c:v>
                </c:pt>
                <c:pt idx="27">
                  <c:v>0.30892290919386528</c:v>
                </c:pt>
                <c:pt idx="28">
                  <c:v>0.30924641643258471</c:v>
                </c:pt>
                <c:pt idx="29">
                  <c:v>0.30956992367130393</c:v>
                </c:pt>
                <c:pt idx="30">
                  <c:v>0.30989343091002319</c:v>
                </c:pt>
                <c:pt idx="31">
                  <c:v>0.31016592876997512</c:v>
                </c:pt>
                <c:pt idx="32">
                  <c:v>0.31038849580156452</c:v>
                </c:pt>
                <c:pt idx="33">
                  <c:v>0.31061106283315387</c:v>
                </c:pt>
                <c:pt idx="34">
                  <c:v>0.31083362986474322</c:v>
                </c:pt>
                <c:pt idx="35">
                  <c:v>0.31105619689633263</c:v>
                </c:pt>
                <c:pt idx="36">
                  <c:v>0.31125040265517451</c:v>
                </c:pt>
                <c:pt idx="37">
                  <c:v>0.31140390739430629</c:v>
                </c:pt>
                <c:pt idx="38">
                  <c:v>0.31155741213343813</c:v>
                </c:pt>
                <c:pt idx="39">
                  <c:v>0.31171091687257002</c:v>
                </c:pt>
                <c:pt idx="40">
                  <c:v>0.31186442161170191</c:v>
                </c:pt>
                <c:pt idx="41">
                  <c:v>0.31200286982337982</c:v>
                </c:pt>
                <c:pt idx="42">
                  <c:v>0.31210872459029182</c:v>
                </c:pt>
                <c:pt idx="43">
                  <c:v>0.31221457935720381</c:v>
                </c:pt>
                <c:pt idx="44">
                  <c:v>0.31232043412411581</c:v>
                </c:pt>
                <c:pt idx="45">
                  <c:v>0.31242628889102791</c:v>
                </c:pt>
                <c:pt idx="46">
                  <c:v>0.312525280819475</c:v>
                </c:pt>
                <c:pt idx="47">
                  <c:v>0.31260012433266637</c:v>
                </c:pt>
                <c:pt idx="48">
                  <c:v>0.31267496784585769</c:v>
                </c:pt>
                <c:pt idx="49">
                  <c:v>0.31274981135904911</c:v>
                </c:pt>
                <c:pt idx="50">
                  <c:v>0.31282465487224043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B0B-4C2C-BE48-4D7058FE7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297248"/>
        <c:axId val="1887982016"/>
      </c:scatterChart>
      <c:valAx>
        <c:axId val="417297248"/>
        <c:scaling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50" b="1"/>
                  <a:t>Time</a:t>
                </a:r>
                <a:r>
                  <a:rPr lang="en-US" sz="1050"/>
                  <a:t> [d]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87982016"/>
        <c:crosses val="autoZero"/>
        <c:crossBetween val="midCat"/>
      </c:valAx>
      <c:valAx>
        <c:axId val="1887982016"/>
        <c:scaling>
          <c:orientation val="minMax"/>
        </c:scaling>
        <c:delete val="0"/>
        <c:axPos val="l"/>
        <c:numFmt formatCode="General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729724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58975010936133"/>
          <c:y val="0.33138487897346158"/>
          <c:w val="0.37852498906386706"/>
          <c:h val="0.24373468941382329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219870953630797E-2"/>
          <c:y val="0.17171296296296296"/>
          <c:w val="0.79492196354560618"/>
          <c:h val="0.6597532079323418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Sheet1!$S$2</c:f>
              <c:strCache>
                <c:ptCount val="1"/>
                <c:pt idx="0">
                  <c:v>X_su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Sheet1!$B$56:$B$106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Sheet1!$S$56:$S$106</c:f>
              <c:numCache>
                <c:formatCode>General</c:formatCode>
                <c:ptCount val="51"/>
                <c:pt idx="0">
                  <c:v>0.42016598245460002</c:v>
                </c:pt>
                <c:pt idx="1">
                  <c:v>0.42016598245460002</c:v>
                </c:pt>
                <c:pt idx="2">
                  <c:v>0.42016598245460002</c:v>
                </c:pt>
                <c:pt idx="3">
                  <c:v>0.42016598245460002</c:v>
                </c:pt>
                <c:pt idx="4">
                  <c:v>0.42016598245460002</c:v>
                </c:pt>
                <c:pt idx="5">
                  <c:v>0.42016598245460002</c:v>
                </c:pt>
                <c:pt idx="6">
                  <c:v>0.42016598245460002</c:v>
                </c:pt>
                <c:pt idx="7">
                  <c:v>0.42016598245460002</c:v>
                </c:pt>
                <c:pt idx="8">
                  <c:v>0.42016598245460002</c:v>
                </c:pt>
                <c:pt idx="9">
                  <c:v>0.42016598245460002</c:v>
                </c:pt>
                <c:pt idx="10">
                  <c:v>0.42016598245460002</c:v>
                </c:pt>
                <c:pt idx="11">
                  <c:v>0.42016598245460002</c:v>
                </c:pt>
                <c:pt idx="12">
                  <c:v>0.42016598245460002</c:v>
                </c:pt>
                <c:pt idx="13">
                  <c:v>0.42016598245460002</c:v>
                </c:pt>
                <c:pt idx="14">
                  <c:v>0.42016598245460002</c:v>
                </c:pt>
                <c:pt idx="15">
                  <c:v>0.42016598245460002</c:v>
                </c:pt>
                <c:pt idx="16">
                  <c:v>0.42016598245460002</c:v>
                </c:pt>
                <c:pt idx="17">
                  <c:v>0.42016598245460002</c:v>
                </c:pt>
                <c:pt idx="18">
                  <c:v>0.42016598245460002</c:v>
                </c:pt>
                <c:pt idx="19">
                  <c:v>0.42016598245460002</c:v>
                </c:pt>
                <c:pt idx="20">
                  <c:v>0.42016598245460002</c:v>
                </c:pt>
                <c:pt idx="21">
                  <c:v>0.42016598245460002</c:v>
                </c:pt>
                <c:pt idx="22">
                  <c:v>0.42016598245460002</c:v>
                </c:pt>
                <c:pt idx="23">
                  <c:v>0.42016598245460002</c:v>
                </c:pt>
                <c:pt idx="24">
                  <c:v>0.42016598245460002</c:v>
                </c:pt>
                <c:pt idx="25">
                  <c:v>0.42016598245460002</c:v>
                </c:pt>
                <c:pt idx="26">
                  <c:v>0.42016598245460002</c:v>
                </c:pt>
                <c:pt idx="27">
                  <c:v>0.42016598245460002</c:v>
                </c:pt>
                <c:pt idx="28">
                  <c:v>0.42016598245460002</c:v>
                </c:pt>
                <c:pt idx="29">
                  <c:v>0.42016598245460002</c:v>
                </c:pt>
                <c:pt idx="30">
                  <c:v>0.42016598245460002</c:v>
                </c:pt>
                <c:pt idx="31">
                  <c:v>0.42016598245460002</c:v>
                </c:pt>
                <c:pt idx="32">
                  <c:v>0.42016598245460002</c:v>
                </c:pt>
                <c:pt idx="33">
                  <c:v>0.42016598245460002</c:v>
                </c:pt>
                <c:pt idx="34">
                  <c:v>0.42016598245460002</c:v>
                </c:pt>
                <c:pt idx="35">
                  <c:v>0.42016598245460002</c:v>
                </c:pt>
                <c:pt idx="36">
                  <c:v>0.42016598245460002</c:v>
                </c:pt>
                <c:pt idx="37">
                  <c:v>0.42016598245460002</c:v>
                </c:pt>
                <c:pt idx="38">
                  <c:v>0.42016598245460002</c:v>
                </c:pt>
                <c:pt idx="39">
                  <c:v>0.42016598245460002</c:v>
                </c:pt>
                <c:pt idx="40">
                  <c:v>0.42016598245460002</c:v>
                </c:pt>
                <c:pt idx="41">
                  <c:v>0.42016598245460002</c:v>
                </c:pt>
                <c:pt idx="42">
                  <c:v>0.42016598245460002</c:v>
                </c:pt>
                <c:pt idx="43">
                  <c:v>0.42016598245460002</c:v>
                </c:pt>
                <c:pt idx="44">
                  <c:v>0.42016598245460002</c:v>
                </c:pt>
                <c:pt idx="45">
                  <c:v>0.42016598245460002</c:v>
                </c:pt>
                <c:pt idx="46">
                  <c:v>0.42016598245460002</c:v>
                </c:pt>
                <c:pt idx="47">
                  <c:v>0.42016598245460002</c:v>
                </c:pt>
                <c:pt idx="48">
                  <c:v>0.42016598245460002</c:v>
                </c:pt>
                <c:pt idx="49">
                  <c:v>0.42016598245460002</c:v>
                </c:pt>
                <c:pt idx="50">
                  <c:v>0.42016598245460002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0F-445C-8252-5D046899F0E0}"/>
            </c:ext>
          </c:extLst>
        </c:ser>
        <c:ser>
          <c:idx val="1"/>
          <c:order val="1"/>
          <c:tx>
            <c:strRef>
              <c:f>Sheet1!$T$2</c:f>
              <c:strCache>
                <c:ptCount val="1"/>
                <c:pt idx="0">
                  <c:v>X_aa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Sheet1!$B$56:$B$106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Sheet1!$T$56:$T$106</c:f>
              <c:numCache>
                <c:formatCode>General</c:formatCode>
                <c:ptCount val="51"/>
                <c:pt idx="0">
                  <c:v>1.1791717989237001</c:v>
                </c:pt>
                <c:pt idx="1">
                  <c:v>1.1791717989237001</c:v>
                </c:pt>
                <c:pt idx="2">
                  <c:v>1.1791717989237001</c:v>
                </c:pt>
                <c:pt idx="3">
                  <c:v>1.1791717989237001</c:v>
                </c:pt>
                <c:pt idx="4">
                  <c:v>1.1791717989237001</c:v>
                </c:pt>
                <c:pt idx="5">
                  <c:v>1.1791717989237001</c:v>
                </c:pt>
                <c:pt idx="6">
                  <c:v>1.1791717989237001</c:v>
                </c:pt>
                <c:pt idx="7">
                  <c:v>1.1791717989237001</c:v>
                </c:pt>
                <c:pt idx="8">
                  <c:v>1.1791717989237001</c:v>
                </c:pt>
                <c:pt idx="9">
                  <c:v>1.1791717989237001</c:v>
                </c:pt>
                <c:pt idx="10">
                  <c:v>1.1791717989237001</c:v>
                </c:pt>
                <c:pt idx="11">
                  <c:v>1.1791717989237001</c:v>
                </c:pt>
                <c:pt idx="12">
                  <c:v>1.1791717989237001</c:v>
                </c:pt>
                <c:pt idx="13">
                  <c:v>1.1791717989237001</c:v>
                </c:pt>
                <c:pt idx="14">
                  <c:v>1.1791717989237001</c:v>
                </c:pt>
                <c:pt idx="15">
                  <c:v>1.1791717989237001</c:v>
                </c:pt>
                <c:pt idx="16">
                  <c:v>1.1791717989237001</c:v>
                </c:pt>
                <c:pt idx="17">
                  <c:v>1.1791717989237001</c:v>
                </c:pt>
                <c:pt idx="18">
                  <c:v>1.1791717989237001</c:v>
                </c:pt>
                <c:pt idx="19">
                  <c:v>1.1791717989237001</c:v>
                </c:pt>
                <c:pt idx="20">
                  <c:v>1.1791717989237001</c:v>
                </c:pt>
                <c:pt idx="21">
                  <c:v>1.1791717989237001</c:v>
                </c:pt>
                <c:pt idx="22">
                  <c:v>1.1791717989237001</c:v>
                </c:pt>
                <c:pt idx="23">
                  <c:v>1.1791717989237001</c:v>
                </c:pt>
                <c:pt idx="24">
                  <c:v>1.1791717989237001</c:v>
                </c:pt>
                <c:pt idx="25">
                  <c:v>1.1791717989237001</c:v>
                </c:pt>
                <c:pt idx="26">
                  <c:v>1.1791717989237001</c:v>
                </c:pt>
                <c:pt idx="27">
                  <c:v>1.1791717989237001</c:v>
                </c:pt>
                <c:pt idx="28">
                  <c:v>1.1791717989237001</c:v>
                </c:pt>
                <c:pt idx="29">
                  <c:v>1.1791717989237001</c:v>
                </c:pt>
                <c:pt idx="30">
                  <c:v>1.1791717989237001</c:v>
                </c:pt>
                <c:pt idx="31">
                  <c:v>1.1791717989237001</c:v>
                </c:pt>
                <c:pt idx="32">
                  <c:v>1.1791717989237001</c:v>
                </c:pt>
                <c:pt idx="33">
                  <c:v>1.1791717989237001</c:v>
                </c:pt>
                <c:pt idx="34">
                  <c:v>1.1791717989237001</c:v>
                </c:pt>
                <c:pt idx="35">
                  <c:v>1.1791717989237001</c:v>
                </c:pt>
                <c:pt idx="36">
                  <c:v>1.1791717989237001</c:v>
                </c:pt>
                <c:pt idx="37">
                  <c:v>1.1791717989237001</c:v>
                </c:pt>
                <c:pt idx="38">
                  <c:v>1.1791717989237001</c:v>
                </c:pt>
                <c:pt idx="39">
                  <c:v>1.1791717989237001</c:v>
                </c:pt>
                <c:pt idx="40">
                  <c:v>1.1791717989237001</c:v>
                </c:pt>
                <c:pt idx="41">
                  <c:v>1.1791717989237001</c:v>
                </c:pt>
                <c:pt idx="42">
                  <c:v>1.1791717989237001</c:v>
                </c:pt>
                <c:pt idx="43">
                  <c:v>1.1791717989237001</c:v>
                </c:pt>
                <c:pt idx="44">
                  <c:v>1.1791717989237001</c:v>
                </c:pt>
                <c:pt idx="45">
                  <c:v>1.1791717989237001</c:v>
                </c:pt>
                <c:pt idx="46">
                  <c:v>1.1791717989237001</c:v>
                </c:pt>
                <c:pt idx="47">
                  <c:v>1.1791717989237001</c:v>
                </c:pt>
                <c:pt idx="48">
                  <c:v>1.1791717989237001</c:v>
                </c:pt>
                <c:pt idx="49">
                  <c:v>1.1791717989237001</c:v>
                </c:pt>
                <c:pt idx="50">
                  <c:v>1.1791717989237001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0F-445C-8252-5D046899F0E0}"/>
            </c:ext>
          </c:extLst>
        </c:ser>
        <c:ser>
          <c:idx val="2"/>
          <c:order val="2"/>
          <c:tx>
            <c:strRef>
              <c:f>Sheet1!$U$2</c:f>
              <c:strCache>
                <c:ptCount val="1"/>
                <c:pt idx="0">
                  <c:v>X_fa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Sheet1!$B$56:$B$106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Sheet1!$U$56:$U$106</c:f>
              <c:numCache>
                <c:formatCode>General</c:formatCode>
                <c:ptCount val="51"/>
                <c:pt idx="0">
                  <c:v>0.2430353447194</c:v>
                </c:pt>
                <c:pt idx="1">
                  <c:v>0.2430353447194</c:v>
                </c:pt>
                <c:pt idx="2">
                  <c:v>0.2430353447194</c:v>
                </c:pt>
                <c:pt idx="3">
                  <c:v>0.2430353447194</c:v>
                </c:pt>
                <c:pt idx="4">
                  <c:v>0.2430353447194</c:v>
                </c:pt>
                <c:pt idx="5">
                  <c:v>0.2430353447194</c:v>
                </c:pt>
                <c:pt idx="6">
                  <c:v>0.2430353447194</c:v>
                </c:pt>
                <c:pt idx="7">
                  <c:v>0.2430353447194</c:v>
                </c:pt>
                <c:pt idx="8">
                  <c:v>0.2430353447194</c:v>
                </c:pt>
                <c:pt idx="9">
                  <c:v>0.2430353447194</c:v>
                </c:pt>
                <c:pt idx="10">
                  <c:v>0.2430353447194</c:v>
                </c:pt>
                <c:pt idx="11">
                  <c:v>0.2430353447194</c:v>
                </c:pt>
                <c:pt idx="12">
                  <c:v>0.2430353447194</c:v>
                </c:pt>
                <c:pt idx="13">
                  <c:v>0.2430353447194</c:v>
                </c:pt>
                <c:pt idx="14">
                  <c:v>0.2430353447194</c:v>
                </c:pt>
                <c:pt idx="15">
                  <c:v>0.2430353447194</c:v>
                </c:pt>
                <c:pt idx="16">
                  <c:v>0.2430353447194</c:v>
                </c:pt>
                <c:pt idx="17">
                  <c:v>0.2430353447194</c:v>
                </c:pt>
                <c:pt idx="18">
                  <c:v>0.2430353447194</c:v>
                </c:pt>
                <c:pt idx="19">
                  <c:v>0.2430353447194</c:v>
                </c:pt>
                <c:pt idx="20">
                  <c:v>0.2430353447194</c:v>
                </c:pt>
                <c:pt idx="21">
                  <c:v>0.2430353447194</c:v>
                </c:pt>
                <c:pt idx="22">
                  <c:v>0.2430353447194</c:v>
                </c:pt>
                <c:pt idx="23">
                  <c:v>0.2430353447194</c:v>
                </c:pt>
                <c:pt idx="24">
                  <c:v>0.2430353447194</c:v>
                </c:pt>
                <c:pt idx="25">
                  <c:v>0.2430353447194</c:v>
                </c:pt>
                <c:pt idx="26">
                  <c:v>0.2430353447194</c:v>
                </c:pt>
                <c:pt idx="27">
                  <c:v>0.2430353447194</c:v>
                </c:pt>
                <c:pt idx="28">
                  <c:v>0.2430353447194</c:v>
                </c:pt>
                <c:pt idx="29">
                  <c:v>0.2430353447194</c:v>
                </c:pt>
                <c:pt idx="30">
                  <c:v>0.2430353447194</c:v>
                </c:pt>
                <c:pt idx="31">
                  <c:v>0.2430353447194</c:v>
                </c:pt>
                <c:pt idx="32">
                  <c:v>0.2430353447194</c:v>
                </c:pt>
                <c:pt idx="33">
                  <c:v>0.2430353447194</c:v>
                </c:pt>
                <c:pt idx="34">
                  <c:v>0.2430353447194</c:v>
                </c:pt>
                <c:pt idx="35">
                  <c:v>0.2430353447194</c:v>
                </c:pt>
                <c:pt idx="36">
                  <c:v>0.2430353447194</c:v>
                </c:pt>
                <c:pt idx="37">
                  <c:v>0.2430353447194</c:v>
                </c:pt>
                <c:pt idx="38">
                  <c:v>0.2430353447194</c:v>
                </c:pt>
                <c:pt idx="39">
                  <c:v>0.2430353447194</c:v>
                </c:pt>
                <c:pt idx="40">
                  <c:v>0.2430353447194</c:v>
                </c:pt>
                <c:pt idx="41">
                  <c:v>0.2430353447194</c:v>
                </c:pt>
                <c:pt idx="42">
                  <c:v>0.2430353447194</c:v>
                </c:pt>
                <c:pt idx="43">
                  <c:v>0.2430353447194</c:v>
                </c:pt>
                <c:pt idx="44">
                  <c:v>0.2430353447194</c:v>
                </c:pt>
                <c:pt idx="45">
                  <c:v>0.2430353447194</c:v>
                </c:pt>
                <c:pt idx="46">
                  <c:v>0.2430353447194</c:v>
                </c:pt>
                <c:pt idx="47">
                  <c:v>0.2430353447194</c:v>
                </c:pt>
                <c:pt idx="48">
                  <c:v>0.2430353447194</c:v>
                </c:pt>
                <c:pt idx="49">
                  <c:v>0.2430353447194</c:v>
                </c:pt>
                <c:pt idx="50">
                  <c:v>0.2430353447194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0B-4C2C-BE48-4D7058FE71CB}"/>
            </c:ext>
          </c:extLst>
        </c:ser>
        <c:ser>
          <c:idx val="3"/>
          <c:order val="3"/>
          <c:tx>
            <c:strRef>
              <c:f>Sheet1!$V$2</c:f>
              <c:strCache>
                <c:ptCount val="1"/>
                <c:pt idx="0">
                  <c:v>X_c4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Sheet1!$B$56:$B$106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Sheet1!$V$56:$V$106</c:f>
              <c:numCache>
                <c:formatCode>General</c:formatCode>
                <c:ptCount val="51"/>
                <c:pt idx="0">
                  <c:v>0.431921105636</c:v>
                </c:pt>
                <c:pt idx="1">
                  <c:v>0.431921105636</c:v>
                </c:pt>
                <c:pt idx="2">
                  <c:v>0.431921105636</c:v>
                </c:pt>
                <c:pt idx="3">
                  <c:v>0.431921105636</c:v>
                </c:pt>
                <c:pt idx="4">
                  <c:v>0.431921105636</c:v>
                </c:pt>
                <c:pt idx="5">
                  <c:v>0.431921105636</c:v>
                </c:pt>
                <c:pt idx="6">
                  <c:v>0.431921105636</c:v>
                </c:pt>
                <c:pt idx="7">
                  <c:v>0.431921105636</c:v>
                </c:pt>
                <c:pt idx="8">
                  <c:v>0.431921105636</c:v>
                </c:pt>
                <c:pt idx="9">
                  <c:v>0.431921105636</c:v>
                </c:pt>
                <c:pt idx="10">
                  <c:v>0.431921105636</c:v>
                </c:pt>
                <c:pt idx="11">
                  <c:v>0.431921105636</c:v>
                </c:pt>
                <c:pt idx="12">
                  <c:v>0.431921105636</c:v>
                </c:pt>
                <c:pt idx="13">
                  <c:v>0.431921105636</c:v>
                </c:pt>
                <c:pt idx="14">
                  <c:v>0.431921105636</c:v>
                </c:pt>
                <c:pt idx="15">
                  <c:v>0.431921105636</c:v>
                </c:pt>
                <c:pt idx="16">
                  <c:v>0.431921105636</c:v>
                </c:pt>
                <c:pt idx="17">
                  <c:v>0.431921105636</c:v>
                </c:pt>
                <c:pt idx="18">
                  <c:v>0.431921105636</c:v>
                </c:pt>
                <c:pt idx="19">
                  <c:v>0.431921105636</c:v>
                </c:pt>
                <c:pt idx="20">
                  <c:v>0.431921105636</c:v>
                </c:pt>
                <c:pt idx="21">
                  <c:v>0.431921105636</c:v>
                </c:pt>
                <c:pt idx="22">
                  <c:v>0.431921105636</c:v>
                </c:pt>
                <c:pt idx="23">
                  <c:v>0.431921105636</c:v>
                </c:pt>
                <c:pt idx="24">
                  <c:v>0.431921105636</c:v>
                </c:pt>
                <c:pt idx="25">
                  <c:v>0.431921105636</c:v>
                </c:pt>
                <c:pt idx="26">
                  <c:v>0.431921105636</c:v>
                </c:pt>
                <c:pt idx="27">
                  <c:v>0.431921105636</c:v>
                </c:pt>
                <c:pt idx="28">
                  <c:v>0.431921105636</c:v>
                </c:pt>
                <c:pt idx="29">
                  <c:v>0.431921105636</c:v>
                </c:pt>
                <c:pt idx="30">
                  <c:v>0.431921105636</c:v>
                </c:pt>
                <c:pt idx="31">
                  <c:v>0.431921105636</c:v>
                </c:pt>
                <c:pt idx="32">
                  <c:v>0.431921105636</c:v>
                </c:pt>
                <c:pt idx="33">
                  <c:v>0.431921105636</c:v>
                </c:pt>
                <c:pt idx="34">
                  <c:v>0.431921105636</c:v>
                </c:pt>
                <c:pt idx="35">
                  <c:v>0.431921105636</c:v>
                </c:pt>
                <c:pt idx="36">
                  <c:v>0.431921105636</c:v>
                </c:pt>
                <c:pt idx="37">
                  <c:v>0.431921105636</c:v>
                </c:pt>
                <c:pt idx="38">
                  <c:v>0.431921105636</c:v>
                </c:pt>
                <c:pt idx="39">
                  <c:v>0.431921105636</c:v>
                </c:pt>
                <c:pt idx="40">
                  <c:v>0.431921105636</c:v>
                </c:pt>
                <c:pt idx="41">
                  <c:v>0.431921105636</c:v>
                </c:pt>
                <c:pt idx="42">
                  <c:v>0.431921105636</c:v>
                </c:pt>
                <c:pt idx="43">
                  <c:v>0.431921105636</c:v>
                </c:pt>
                <c:pt idx="44">
                  <c:v>0.431921105636</c:v>
                </c:pt>
                <c:pt idx="45">
                  <c:v>0.431921105636</c:v>
                </c:pt>
                <c:pt idx="46">
                  <c:v>0.431921105636</c:v>
                </c:pt>
                <c:pt idx="47">
                  <c:v>0.431921105636</c:v>
                </c:pt>
                <c:pt idx="48">
                  <c:v>0.431921105636</c:v>
                </c:pt>
                <c:pt idx="49">
                  <c:v>0.431921105636</c:v>
                </c:pt>
                <c:pt idx="50">
                  <c:v>0.431921105636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0B-4C2C-BE48-4D7058FE71CB}"/>
            </c:ext>
          </c:extLst>
        </c:ser>
        <c:ser>
          <c:idx val="4"/>
          <c:order val="4"/>
          <c:tx>
            <c:strRef>
              <c:f>Sheet1!$W$2</c:f>
              <c:strCache>
                <c:ptCount val="1"/>
                <c:pt idx="0">
                  <c:v>X_pro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Sheet1!$B$56:$B$106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Sheet1!$W$56:$W$106</c:f>
              <c:numCache>
                <c:formatCode>General</c:formatCode>
                <c:ptCount val="51"/>
                <c:pt idx="0">
                  <c:v>0.13730590893399999</c:v>
                </c:pt>
                <c:pt idx="1">
                  <c:v>0.13730590893399999</c:v>
                </c:pt>
                <c:pt idx="2">
                  <c:v>0.13730590893399999</c:v>
                </c:pt>
                <c:pt idx="3">
                  <c:v>0.13730590893399999</c:v>
                </c:pt>
                <c:pt idx="4">
                  <c:v>0.13730590893399999</c:v>
                </c:pt>
                <c:pt idx="5">
                  <c:v>0.13730590893399999</c:v>
                </c:pt>
                <c:pt idx="6">
                  <c:v>0.13730590893399999</c:v>
                </c:pt>
                <c:pt idx="7">
                  <c:v>0.13730590893399999</c:v>
                </c:pt>
                <c:pt idx="8">
                  <c:v>0.13730590893399999</c:v>
                </c:pt>
                <c:pt idx="9">
                  <c:v>0.13730590893399999</c:v>
                </c:pt>
                <c:pt idx="10">
                  <c:v>0.13730590893399999</c:v>
                </c:pt>
                <c:pt idx="11">
                  <c:v>0.13730590893399999</c:v>
                </c:pt>
                <c:pt idx="12">
                  <c:v>0.13730590893399999</c:v>
                </c:pt>
                <c:pt idx="13">
                  <c:v>0.13730590893399999</c:v>
                </c:pt>
                <c:pt idx="14">
                  <c:v>0.13730590893399999</c:v>
                </c:pt>
                <c:pt idx="15">
                  <c:v>0.13730590893399999</c:v>
                </c:pt>
                <c:pt idx="16">
                  <c:v>0.13730590893399999</c:v>
                </c:pt>
                <c:pt idx="17">
                  <c:v>0.13730590893399999</c:v>
                </c:pt>
                <c:pt idx="18">
                  <c:v>0.13730590893399999</c:v>
                </c:pt>
                <c:pt idx="19">
                  <c:v>0.13730590893399999</c:v>
                </c:pt>
                <c:pt idx="20">
                  <c:v>0.13730590893399999</c:v>
                </c:pt>
                <c:pt idx="21">
                  <c:v>0.13730590893399999</c:v>
                </c:pt>
                <c:pt idx="22">
                  <c:v>0.13730590893399999</c:v>
                </c:pt>
                <c:pt idx="23">
                  <c:v>0.13730590893399999</c:v>
                </c:pt>
                <c:pt idx="24">
                  <c:v>0.13730590893399999</c:v>
                </c:pt>
                <c:pt idx="25">
                  <c:v>0.13730590893399999</c:v>
                </c:pt>
                <c:pt idx="26">
                  <c:v>0.13730590893399999</c:v>
                </c:pt>
                <c:pt idx="27">
                  <c:v>0.13730590893399999</c:v>
                </c:pt>
                <c:pt idx="28">
                  <c:v>0.13730590893399999</c:v>
                </c:pt>
                <c:pt idx="29">
                  <c:v>0.13730590893399999</c:v>
                </c:pt>
                <c:pt idx="30">
                  <c:v>0.13730590893399999</c:v>
                </c:pt>
                <c:pt idx="31">
                  <c:v>0.13730590893399999</c:v>
                </c:pt>
                <c:pt idx="32">
                  <c:v>0.13730590893399999</c:v>
                </c:pt>
                <c:pt idx="33">
                  <c:v>0.13730590893399999</c:v>
                </c:pt>
                <c:pt idx="34">
                  <c:v>0.13730590893399999</c:v>
                </c:pt>
                <c:pt idx="35">
                  <c:v>0.13730590893399999</c:v>
                </c:pt>
                <c:pt idx="36">
                  <c:v>0.13730590893399999</c:v>
                </c:pt>
                <c:pt idx="37">
                  <c:v>0.13730590893399999</c:v>
                </c:pt>
                <c:pt idx="38">
                  <c:v>0.13730590893399999</c:v>
                </c:pt>
                <c:pt idx="39">
                  <c:v>0.13730590893399999</c:v>
                </c:pt>
                <c:pt idx="40">
                  <c:v>0.13730590893399999</c:v>
                </c:pt>
                <c:pt idx="41">
                  <c:v>0.13730590893399999</c:v>
                </c:pt>
                <c:pt idx="42">
                  <c:v>0.13730590893399999</c:v>
                </c:pt>
                <c:pt idx="43">
                  <c:v>0.13730590893399999</c:v>
                </c:pt>
                <c:pt idx="44">
                  <c:v>0.13730590893399999</c:v>
                </c:pt>
                <c:pt idx="45">
                  <c:v>0.13730590893399999</c:v>
                </c:pt>
                <c:pt idx="46">
                  <c:v>0.13730590893399999</c:v>
                </c:pt>
                <c:pt idx="47">
                  <c:v>0.13730590893399999</c:v>
                </c:pt>
                <c:pt idx="48">
                  <c:v>0.13730590893399999</c:v>
                </c:pt>
                <c:pt idx="49">
                  <c:v>0.13730590893399999</c:v>
                </c:pt>
                <c:pt idx="50">
                  <c:v>0.13730590893399999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B0B-4C2C-BE48-4D7058FE71CB}"/>
            </c:ext>
          </c:extLst>
        </c:ser>
        <c:ser>
          <c:idx val="5"/>
          <c:order val="5"/>
          <c:tx>
            <c:strRef>
              <c:f>Sheet1!$X$2</c:f>
              <c:strCache>
                <c:ptCount val="1"/>
                <c:pt idx="0">
                  <c:v>X_ac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Sheet1!$B$56:$B$106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Sheet1!$X$56:$X$106</c:f>
              <c:numCache>
                <c:formatCode>General</c:formatCode>
                <c:ptCount val="51"/>
                <c:pt idx="0">
                  <c:v>0.76056265831320002</c:v>
                </c:pt>
                <c:pt idx="1">
                  <c:v>0.76056265831320002</c:v>
                </c:pt>
                <c:pt idx="2">
                  <c:v>0.76056265831320002</c:v>
                </c:pt>
                <c:pt idx="3">
                  <c:v>0.76056265831320002</c:v>
                </c:pt>
                <c:pt idx="4">
                  <c:v>0.76056265831320002</c:v>
                </c:pt>
                <c:pt idx="5">
                  <c:v>0.76056265831320002</c:v>
                </c:pt>
                <c:pt idx="6">
                  <c:v>0.76056265831320002</c:v>
                </c:pt>
                <c:pt idx="7">
                  <c:v>0.76056265831320002</c:v>
                </c:pt>
                <c:pt idx="8">
                  <c:v>0.76056265831320002</c:v>
                </c:pt>
                <c:pt idx="9">
                  <c:v>0.76056265831320002</c:v>
                </c:pt>
                <c:pt idx="10">
                  <c:v>0.76056265831320002</c:v>
                </c:pt>
                <c:pt idx="11">
                  <c:v>0.76056265831320002</c:v>
                </c:pt>
                <c:pt idx="12">
                  <c:v>0.76056265831320002</c:v>
                </c:pt>
                <c:pt idx="13">
                  <c:v>0.76056265831320002</c:v>
                </c:pt>
                <c:pt idx="14">
                  <c:v>0.76056265831320002</c:v>
                </c:pt>
                <c:pt idx="15">
                  <c:v>0.76056265831320002</c:v>
                </c:pt>
                <c:pt idx="16">
                  <c:v>0.76056265831320002</c:v>
                </c:pt>
                <c:pt idx="17">
                  <c:v>0.76056265831320002</c:v>
                </c:pt>
                <c:pt idx="18">
                  <c:v>0.76056265831320002</c:v>
                </c:pt>
                <c:pt idx="19">
                  <c:v>0.76056265831320002</c:v>
                </c:pt>
                <c:pt idx="20">
                  <c:v>0.76056265831320002</c:v>
                </c:pt>
                <c:pt idx="21">
                  <c:v>0.76056265831320002</c:v>
                </c:pt>
                <c:pt idx="22">
                  <c:v>0.76056265831320002</c:v>
                </c:pt>
                <c:pt idx="23">
                  <c:v>0.76056265831320002</c:v>
                </c:pt>
                <c:pt idx="24">
                  <c:v>0.76056265831320002</c:v>
                </c:pt>
                <c:pt idx="25">
                  <c:v>0.76056265831320002</c:v>
                </c:pt>
                <c:pt idx="26">
                  <c:v>0.76056265831320002</c:v>
                </c:pt>
                <c:pt idx="27">
                  <c:v>0.76056265831320002</c:v>
                </c:pt>
                <c:pt idx="28">
                  <c:v>0.76056265831320002</c:v>
                </c:pt>
                <c:pt idx="29">
                  <c:v>0.76056265831320002</c:v>
                </c:pt>
                <c:pt idx="30">
                  <c:v>0.76056265831320002</c:v>
                </c:pt>
                <c:pt idx="31">
                  <c:v>0.76056265831320002</c:v>
                </c:pt>
                <c:pt idx="32">
                  <c:v>0.76056265831320002</c:v>
                </c:pt>
                <c:pt idx="33">
                  <c:v>0.76056265831320002</c:v>
                </c:pt>
                <c:pt idx="34">
                  <c:v>0.76056265831320002</c:v>
                </c:pt>
                <c:pt idx="35">
                  <c:v>0.76056265831320002</c:v>
                </c:pt>
                <c:pt idx="36">
                  <c:v>0.76056265831320002</c:v>
                </c:pt>
                <c:pt idx="37">
                  <c:v>0.76056265831320002</c:v>
                </c:pt>
                <c:pt idx="38">
                  <c:v>0.76056265831320002</c:v>
                </c:pt>
                <c:pt idx="39">
                  <c:v>0.76056265831320002</c:v>
                </c:pt>
                <c:pt idx="40">
                  <c:v>0.76056265831320002</c:v>
                </c:pt>
                <c:pt idx="41">
                  <c:v>0.76056265831320002</c:v>
                </c:pt>
                <c:pt idx="42">
                  <c:v>0.76056265831320002</c:v>
                </c:pt>
                <c:pt idx="43">
                  <c:v>0.76056265831320002</c:v>
                </c:pt>
                <c:pt idx="44">
                  <c:v>0.76056265831320002</c:v>
                </c:pt>
                <c:pt idx="45">
                  <c:v>0.76056265831320002</c:v>
                </c:pt>
                <c:pt idx="46">
                  <c:v>0.76056265831320002</c:v>
                </c:pt>
                <c:pt idx="47">
                  <c:v>0.76056265831320002</c:v>
                </c:pt>
                <c:pt idx="48">
                  <c:v>0.76056265831320002</c:v>
                </c:pt>
                <c:pt idx="49">
                  <c:v>0.76056265831320002</c:v>
                </c:pt>
                <c:pt idx="50">
                  <c:v>0.76056265831320002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B0B-4C2C-BE48-4D7058FE71CB}"/>
            </c:ext>
          </c:extLst>
        </c:ser>
        <c:ser>
          <c:idx val="6"/>
          <c:order val="6"/>
          <c:tx>
            <c:strRef>
              <c:f>Sheet1!$Y$2</c:f>
              <c:strCache>
                <c:ptCount val="1"/>
                <c:pt idx="0">
                  <c:v>X_h2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Sheet1!$B$56:$B$106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Sheet1!$Y$56:$Y$106</c:f>
              <c:numCache>
                <c:formatCode>General</c:formatCode>
                <c:ptCount val="51"/>
                <c:pt idx="0">
                  <c:v>0.31702295336129999</c:v>
                </c:pt>
                <c:pt idx="1">
                  <c:v>0.31702295336129999</c:v>
                </c:pt>
                <c:pt idx="2">
                  <c:v>0.31702295336129999</c:v>
                </c:pt>
                <c:pt idx="3">
                  <c:v>0.31702295336129999</c:v>
                </c:pt>
                <c:pt idx="4">
                  <c:v>0.31702295336129999</c:v>
                </c:pt>
                <c:pt idx="5">
                  <c:v>0.31702295336129999</c:v>
                </c:pt>
                <c:pt idx="6">
                  <c:v>0.31702295336129999</c:v>
                </c:pt>
                <c:pt idx="7">
                  <c:v>0.31702295336129999</c:v>
                </c:pt>
                <c:pt idx="8">
                  <c:v>0.31702295336129999</c:v>
                </c:pt>
                <c:pt idx="9">
                  <c:v>0.31702295336129999</c:v>
                </c:pt>
                <c:pt idx="10">
                  <c:v>0.31702295336129999</c:v>
                </c:pt>
                <c:pt idx="11">
                  <c:v>0.31702295336129999</c:v>
                </c:pt>
                <c:pt idx="12">
                  <c:v>0.31702295336129999</c:v>
                </c:pt>
                <c:pt idx="13">
                  <c:v>0.31702295336129999</c:v>
                </c:pt>
                <c:pt idx="14">
                  <c:v>0.31702295336129999</c:v>
                </c:pt>
                <c:pt idx="15">
                  <c:v>0.31702295336129999</c:v>
                </c:pt>
                <c:pt idx="16">
                  <c:v>0.31702295336129999</c:v>
                </c:pt>
                <c:pt idx="17">
                  <c:v>0.31702295336129999</c:v>
                </c:pt>
                <c:pt idx="18">
                  <c:v>0.31702295336129999</c:v>
                </c:pt>
                <c:pt idx="19">
                  <c:v>0.31702295336129999</c:v>
                </c:pt>
                <c:pt idx="20">
                  <c:v>0.31702295336129999</c:v>
                </c:pt>
                <c:pt idx="21">
                  <c:v>0.31702295336129999</c:v>
                </c:pt>
                <c:pt idx="22">
                  <c:v>0.31702295336129999</c:v>
                </c:pt>
                <c:pt idx="23">
                  <c:v>0.31702295336129999</c:v>
                </c:pt>
                <c:pt idx="24">
                  <c:v>0.31702295336129999</c:v>
                </c:pt>
                <c:pt idx="25">
                  <c:v>0.31702295336129999</c:v>
                </c:pt>
                <c:pt idx="26">
                  <c:v>0.31702295336129999</c:v>
                </c:pt>
                <c:pt idx="27">
                  <c:v>0.31702295336129999</c:v>
                </c:pt>
                <c:pt idx="28">
                  <c:v>0.31702295336129999</c:v>
                </c:pt>
                <c:pt idx="29">
                  <c:v>0.31702295336129999</c:v>
                </c:pt>
                <c:pt idx="30">
                  <c:v>0.31702295336129999</c:v>
                </c:pt>
                <c:pt idx="31">
                  <c:v>0.31702295336129999</c:v>
                </c:pt>
                <c:pt idx="32">
                  <c:v>0.31702295336129999</c:v>
                </c:pt>
                <c:pt idx="33">
                  <c:v>0.31702295336129999</c:v>
                </c:pt>
                <c:pt idx="34">
                  <c:v>0.31702295336129999</c:v>
                </c:pt>
                <c:pt idx="35">
                  <c:v>0.31702295336129999</c:v>
                </c:pt>
                <c:pt idx="36">
                  <c:v>0.31702295336129999</c:v>
                </c:pt>
                <c:pt idx="37">
                  <c:v>0.31702295336129999</c:v>
                </c:pt>
                <c:pt idx="38">
                  <c:v>0.31702295336129999</c:v>
                </c:pt>
                <c:pt idx="39">
                  <c:v>0.31702295336129999</c:v>
                </c:pt>
                <c:pt idx="40">
                  <c:v>0.31702295336129999</c:v>
                </c:pt>
                <c:pt idx="41">
                  <c:v>0.31702295336129999</c:v>
                </c:pt>
                <c:pt idx="42">
                  <c:v>0.31702295336129999</c:v>
                </c:pt>
                <c:pt idx="43">
                  <c:v>0.31702295336129999</c:v>
                </c:pt>
                <c:pt idx="44">
                  <c:v>0.31702295336129999</c:v>
                </c:pt>
                <c:pt idx="45">
                  <c:v>0.31702295336129999</c:v>
                </c:pt>
                <c:pt idx="46">
                  <c:v>0.31702295336129999</c:v>
                </c:pt>
                <c:pt idx="47">
                  <c:v>0.31702295336129999</c:v>
                </c:pt>
                <c:pt idx="48">
                  <c:v>0.31702295336129999</c:v>
                </c:pt>
                <c:pt idx="49">
                  <c:v>0.31702295336129999</c:v>
                </c:pt>
                <c:pt idx="50">
                  <c:v>0.31702295336129999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B0B-4C2C-BE48-4D7058FE7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297248"/>
        <c:axId val="1887982016"/>
      </c:scatterChart>
      <c:valAx>
        <c:axId val="417297248"/>
        <c:scaling>
          <c:orientation val="minMax"/>
          <c:max val="5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50" b="1"/>
                  <a:t>Time</a:t>
                </a:r>
                <a:r>
                  <a:rPr lang="en-US" sz="1050"/>
                  <a:t> [d]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87982016"/>
        <c:crosses val="autoZero"/>
        <c:crossBetween val="midCat"/>
        <c:majorUnit val="10"/>
      </c:valAx>
      <c:valAx>
        <c:axId val="1887982016"/>
        <c:scaling>
          <c:orientation val="minMax"/>
        </c:scaling>
        <c:delete val="0"/>
        <c:axPos val="l"/>
        <c:numFmt formatCode="General" sourceLinked="0"/>
        <c:majorTickMark val="cross"/>
        <c:minorTickMark val="out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7297248"/>
        <c:crossesAt val="50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/>
              <a:t>H2 production rate </a:t>
            </a:r>
            <a:r>
              <a:rPr lang="en-US" sz="1200"/>
              <a:t>[kg/m</a:t>
            </a:r>
            <a:r>
              <a:rPr lang="en-US" sz="1200" baseline="30000"/>
              <a:t>3</a:t>
            </a:r>
            <a:r>
              <a:rPr lang="en-US" sz="1200"/>
              <a:t>]</a:t>
            </a:r>
          </a:p>
        </c:rich>
      </c:tx>
      <c:layout>
        <c:manualLayout>
          <c:xMode val="edge"/>
          <c:yMode val="edge"/>
          <c:x val="0.34654855643044624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85875984251971"/>
          <c:y val="0.17171296296296296"/>
          <c:w val="0.80091918197725276"/>
          <c:h val="0.6597532079323418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Sheet1!$AN$2</c:f>
              <c:strCache>
                <c:ptCount val="1"/>
                <c:pt idx="0">
                  <c:v>h2 [kg/d]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Sheet1!$B$4:$B$54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Sheet1!$AN$4:$AN$54</c:f>
              <c:numCache>
                <c:formatCode>General</c:formatCode>
                <c:ptCount val="51"/>
                <c:pt idx="0">
                  <c:v>-1.1624708661828577E-8</c:v>
                </c:pt>
                <c:pt idx="1">
                  <c:v>6.0453024155787544E-2</c:v>
                </c:pt>
                <c:pt idx="2">
                  <c:v>6.2404859556158217E-2</c:v>
                </c:pt>
                <c:pt idx="3">
                  <c:v>6.3140168830754143E-2</c:v>
                </c:pt>
                <c:pt idx="4">
                  <c:v>6.3352304107557308E-2</c:v>
                </c:pt>
                <c:pt idx="5">
                  <c:v>6.3309469434256499E-2</c:v>
                </c:pt>
                <c:pt idx="6">
                  <c:v>6.3185401280276512E-2</c:v>
                </c:pt>
                <c:pt idx="7">
                  <c:v>6.2969817442166995E-2</c:v>
                </c:pt>
                <c:pt idx="8">
                  <c:v>6.2696991458648599E-2</c:v>
                </c:pt>
                <c:pt idx="9">
                  <c:v>6.241281537070776E-2</c:v>
                </c:pt>
                <c:pt idx="10">
                  <c:v>6.2127076080416919E-2</c:v>
                </c:pt>
                <c:pt idx="11">
                  <c:v>6.1841688956705887E-2</c:v>
                </c:pt>
                <c:pt idx="12">
                  <c:v>6.161154810005217E-2</c:v>
                </c:pt>
                <c:pt idx="13">
                  <c:v>6.1393400264448325E-2</c:v>
                </c:pt>
                <c:pt idx="14">
                  <c:v>6.1206277172366985E-2</c:v>
                </c:pt>
                <c:pt idx="15">
                  <c:v>6.1029549612988246E-2</c:v>
                </c:pt>
                <c:pt idx="16">
                  <c:v>6.0864479640215331E-2</c:v>
                </c:pt>
                <c:pt idx="17">
                  <c:v>6.0699306864199644E-2</c:v>
                </c:pt>
                <c:pt idx="18">
                  <c:v>6.0554967317492416E-2</c:v>
                </c:pt>
                <c:pt idx="19">
                  <c:v>6.0417360091497195E-2</c:v>
                </c:pt>
                <c:pt idx="20">
                  <c:v>6.0280518600870608E-2</c:v>
                </c:pt>
                <c:pt idx="21">
                  <c:v>6.0164554755012409E-2</c:v>
                </c:pt>
                <c:pt idx="22">
                  <c:v>6.0048589259220145E-2</c:v>
                </c:pt>
                <c:pt idx="23">
                  <c:v>5.993917174536411E-2</c:v>
                </c:pt>
                <c:pt idx="24">
                  <c:v>5.9843770473531559E-2</c:v>
                </c:pt>
                <c:pt idx="25">
                  <c:v>5.9748372978371656E-2</c:v>
                </c:pt>
                <c:pt idx="26">
                  <c:v>5.966897665630682E-2</c:v>
                </c:pt>
                <c:pt idx="27">
                  <c:v>5.9600243535946743E-2</c:v>
                </c:pt>
                <c:pt idx="28">
                  <c:v>5.9531508578887213E-2</c:v>
                </c:pt>
                <c:pt idx="29">
                  <c:v>5.9462771785128196E-2</c:v>
                </c:pt>
                <c:pt idx="30">
                  <c:v>5.9394033154669706E-2</c:v>
                </c:pt>
                <c:pt idx="31">
                  <c:v>5.9336182550360828E-2</c:v>
                </c:pt>
                <c:pt idx="32">
                  <c:v>5.9288991099585055E-2</c:v>
                </c:pt>
                <c:pt idx="33">
                  <c:v>5.9241799651389468E-2</c:v>
                </c:pt>
                <c:pt idx="34">
                  <c:v>5.9194608205774026E-2</c:v>
                </c:pt>
                <c:pt idx="35">
                  <c:v>5.9147416762738735E-2</c:v>
                </c:pt>
                <c:pt idx="36">
                  <c:v>5.9106338267656815E-2</c:v>
                </c:pt>
                <c:pt idx="37">
                  <c:v>5.9074032419545446E-2</c:v>
                </c:pt>
                <c:pt idx="38">
                  <c:v>5.9041726586519398E-2</c:v>
                </c:pt>
                <c:pt idx="39">
                  <c:v>5.9009420768578645E-2</c:v>
                </c:pt>
                <c:pt idx="40">
                  <c:v>5.89771149657232E-2</c:v>
                </c:pt>
                <c:pt idx="41">
                  <c:v>5.8948055680737806E-2</c:v>
                </c:pt>
                <c:pt idx="42">
                  <c:v>5.8926024198778217E-2</c:v>
                </c:pt>
                <c:pt idx="43">
                  <c:v>5.8903992668602682E-2</c:v>
                </c:pt>
                <c:pt idx="44">
                  <c:v>5.8881961090211182E-2</c:v>
                </c:pt>
                <c:pt idx="45">
                  <c:v>5.8859929463603751E-2</c:v>
                </c:pt>
                <c:pt idx="46">
                  <c:v>5.8839517650061395E-2</c:v>
                </c:pt>
                <c:pt idx="47">
                  <c:v>5.8824805396858755E-2</c:v>
                </c:pt>
                <c:pt idx="48">
                  <c:v>5.8810092716027544E-2</c:v>
                </c:pt>
                <c:pt idx="49">
                  <c:v>5.8795379607567713E-2</c:v>
                </c:pt>
                <c:pt idx="50">
                  <c:v>5.8780666071479283E-2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0F-445C-8252-5D046899F0E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Sheet1!$B$4:$B$54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Sheet1!$AN$56:$AN$106</c:f>
              <c:numCache>
                <c:formatCode>General</c:formatCode>
                <c:ptCount val="51"/>
                <c:pt idx="0">
                  <c:v>4.6411751936604505E-3</c:v>
                </c:pt>
                <c:pt idx="1">
                  <c:v>4.6411751936604505E-3</c:v>
                </c:pt>
                <c:pt idx="2">
                  <c:v>4.6411751936604505E-3</c:v>
                </c:pt>
                <c:pt idx="3">
                  <c:v>4.6411751936604505E-3</c:v>
                </c:pt>
                <c:pt idx="4">
                  <c:v>4.6411751936604505E-3</c:v>
                </c:pt>
                <c:pt idx="5">
                  <c:v>4.6411751936604505E-3</c:v>
                </c:pt>
                <c:pt idx="6">
                  <c:v>4.6411751936604505E-3</c:v>
                </c:pt>
                <c:pt idx="7">
                  <c:v>4.6411751936604505E-3</c:v>
                </c:pt>
                <c:pt idx="8">
                  <c:v>4.6411751936604505E-3</c:v>
                </c:pt>
                <c:pt idx="9">
                  <c:v>4.6411751936604505E-3</c:v>
                </c:pt>
                <c:pt idx="10">
                  <c:v>4.6411751936604505E-3</c:v>
                </c:pt>
                <c:pt idx="11">
                  <c:v>4.6411751936604505E-3</c:v>
                </c:pt>
                <c:pt idx="12">
                  <c:v>4.6411751936604505E-3</c:v>
                </c:pt>
                <c:pt idx="13">
                  <c:v>4.6411751936604505E-3</c:v>
                </c:pt>
                <c:pt idx="14">
                  <c:v>4.6411751936604505E-3</c:v>
                </c:pt>
                <c:pt idx="15">
                  <c:v>4.6411751936604505E-3</c:v>
                </c:pt>
                <c:pt idx="16">
                  <c:v>4.6411751936604505E-3</c:v>
                </c:pt>
                <c:pt idx="17">
                  <c:v>4.6411751936604505E-3</c:v>
                </c:pt>
                <c:pt idx="18">
                  <c:v>4.6411751936604505E-3</c:v>
                </c:pt>
                <c:pt idx="19">
                  <c:v>4.6411751936604505E-3</c:v>
                </c:pt>
                <c:pt idx="20">
                  <c:v>4.6411751936604505E-3</c:v>
                </c:pt>
                <c:pt idx="21">
                  <c:v>4.6411751936604505E-3</c:v>
                </c:pt>
                <c:pt idx="22">
                  <c:v>4.6411751936604505E-3</c:v>
                </c:pt>
                <c:pt idx="23">
                  <c:v>4.6411751936604505E-3</c:v>
                </c:pt>
                <c:pt idx="24">
                  <c:v>4.6411751936604505E-3</c:v>
                </c:pt>
                <c:pt idx="25">
                  <c:v>4.6411751936604505E-3</c:v>
                </c:pt>
                <c:pt idx="26">
                  <c:v>4.6411751936604505E-3</c:v>
                </c:pt>
                <c:pt idx="27">
                  <c:v>4.6411751936604505E-3</c:v>
                </c:pt>
                <c:pt idx="28">
                  <c:v>4.6411751936604505E-3</c:v>
                </c:pt>
                <c:pt idx="29">
                  <c:v>4.6411751936604505E-3</c:v>
                </c:pt>
                <c:pt idx="30">
                  <c:v>4.6411751936604505E-3</c:v>
                </c:pt>
                <c:pt idx="31">
                  <c:v>4.6411751936604505E-3</c:v>
                </c:pt>
                <c:pt idx="32">
                  <c:v>4.6411751936604505E-3</c:v>
                </c:pt>
                <c:pt idx="33">
                  <c:v>4.6411751936604505E-3</c:v>
                </c:pt>
                <c:pt idx="34">
                  <c:v>4.6411751936604505E-3</c:v>
                </c:pt>
                <c:pt idx="35">
                  <c:v>4.6411751936604505E-3</c:v>
                </c:pt>
                <c:pt idx="36">
                  <c:v>4.6411751936604505E-3</c:v>
                </c:pt>
                <c:pt idx="37">
                  <c:v>4.6411751936604505E-3</c:v>
                </c:pt>
                <c:pt idx="38">
                  <c:v>4.6411751936604505E-3</c:v>
                </c:pt>
                <c:pt idx="39">
                  <c:v>4.6411751936604505E-3</c:v>
                </c:pt>
                <c:pt idx="40">
                  <c:v>4.6411751936604505E-3</c:v>
                </c:pt>
                <c:pt idx="41">
                  <c:v>4.6411751936604505E-3</c:v>
                </c:pt>
                <c:pt idx="42">
                  <c:v>4.6411751936604505E-3</c:v>
                </c:pt>
                <c:pt idx="43">
                  <c:v>4.6411751936604505E-3</c:v>
                </c:pt>
                <c:pt idx="44">
                  <c:v>4.6411751936604505E-3</c:v>
                </c:pt>
                <c:pt idx="45">
                  <c:v>4.6411751936604505E-3</c:v>
                </c:pt>
                <c:pt idx="46">
                  <c:v>4.6411751936604505E-3</c:v>
                </c:pt>
                <c:pt idx="47">
                  <c:v>4.6411751936604505E-3</c:v>
                </c:pt>
                <c:pt idx="48">
                  <c:v>4.6411751936604505E-3</c:v>
                </c:pt>
                <c:pt idx="49">
                  <c:v>4.6411751936604505E-3</c:v>
                </c:pt>
                <c:pt idx="50">
                  <c:v>4.6411751936604505E-3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0F-445C-8252-5D046899F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297248"/>
        <c:axId val="1887982016"/>
      </c:scatterChart>
      <c:valAx>
        <c:axId val="417297248"/>
        <c:scaling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50" b="1"/>
                  <a:t>Time</a:t>
                </a:r>
                <a:r>
                  <a:rPr lang="en-US" sz="1050"/>
                  <a:t> [d]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87982016"/>
        <c:crosses val="autoZero"/>
        <c:crossBetween val="midCat"/>
      </c:valAx>
      <c:valAx>
        <c:axId val="1887982016"/>
        <c:scaling>
          <c:orientation val="minMax"/>
          <c:min val="0"/>
        </c:scaling>
        <c:delete val="0"/>
        <c:axPos val="l"/>
        <c:numFmt formatCode="General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729724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/>
              <a:t>CH4 production rate </a:t>
            </a:r>
            <a:r>
              <a:rPr lang="en-US" sz="1200"/>
              <a:t>[kg/m</a:t>
            </a:r>
            <a:r>
              <a:rPr lang="en-US" sz="1200" baseline="30000"/>
              <a:t>3</a:t>
            </a:r>
            <a:r>
              <a:rPr lang="en-US" sz="1200"/>
              <a:t>]</a:t>
            </a:r>
          </a:p>
        </c:rich>
      </c:tx>
      <c:layout>
        <c:manualLayout>
          <c:xMode val="edge"/>
          <c:yMode val="edge"/>
          <c:x val="0.30835411198600177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85875984251971"/>
          <c:y val="0.17171296296296296"/>
          <c:w val="0.80091918197725276"/>
          <c:h val="0.6597532079323418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Sheet1!$AO$2</c:f>
              <c:strCache>
                <c:ptCount val="1"/>
                <c:pt idx="0">
                  <c:v>ch4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Sheet1!$B$4:$B$54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Sheet1!$AO$4:$AO$54</c:f>
              <c:numCache>
                <c:formatCode>General</c:formatCode>
                <c:ptCount val="51"/>
                <c:pt idx="0">
                  <c:v>-5.1500405566273074E-3</c:v>
                </c:pt>
                <c:pt idx="1">
                  <c:v>678.98265535329131</c:v>
                </c:pt>
                <c:pt idx="2">
                  <c:v>597.6924796256335</c:v>
                </c:pt>
                <c:pt idx="3">
                  <c:v>535.59473115489482</c:v>
                </c:pt>
                <c:pt idx="4">
                  <c:v>489.18776242961377</c:v>
                </c:pt>
                <c:pt idx="5">
                  <c:v>456.94936321560903</c:v>
                </c:pt>
                <c:pt idx="6">
                  <c:v>431.00448349779475</c:v>
                </c:pt>
                <c:pt idx="7">
                  <c:v>410.56672262216495</c:v>
                </c:pt>
                <c:pt idx="8">
                  <c:v>394.47708999052645</c:v>
                </c:pt>
                <c:pt idx="9">
                  <c:v>381.11752981351913</c:v>
                </c:pt>
                <c:pt idx="10">
                  <c:v>369.96837032845571</c:v>
                </c:pt>
                <c:pt idx="11">
                  <c:v>359.71626680736244</c:v>
                </c:pt>
                <c:pt idx="12">
                  <c:v>352.11365548625116</c:v>
                </c:pt>
                <c:pt idx="13">
                  <c:v>345.11704455052154</c:v>
                </c:pt>
                <c:pt idx="14">
                  <c:v>339.71995554023346</c:v>
                </c:pt>
                <c:pt idx="15">
                  <c:v>334.88154212342027</c:v>
                </c:pt>
                <c:pt idx="16">
                  <c:v>330.66640940136756</c:v>
                </c:pt>
                <c:pt idx="17">
                  <c:v>326.44884619054517</c:v>
                </c:pt>
                <c:pt idx="18">
                  <c:v>323.06526154840753</c:v>
                </c:pt>
                <c:pt idx="19">
                  <c:v>319.95142923086519</c:v>
                </c:pt>
                <c:pt idx="20">
                  <c:v>316.86597741275421</c:v>
                </c:pt>
                <c:pt idx="21">
                  <c:v>314.53995648159713</c:v>
                </c:pt>
                <c:pt idx="22">
                  <c:v>312.21390254545577</c:v>
                </c:pt>
                <c:pt idx="23">
                  <c:v>310.03902823518484</c:v>
                </c:pt>
                <c:pt idx="24">
                  <c:v>308.18774266173</c:v>
                </c:pt>
                <c:pt idx="25">
                  <c:v>306.33653106116526</c:v>
                </c:pt>
                <c:pt idx="26">
                  <c:v>304.8490360077916</c:v>
                </c:pt>
                <c:pt idx="27">
                  <c:v>303.60393465400483</c:v>
                </c:pt>
                <c:pt idx="28">
                  <c:v>302.35880029922095</c:v>
                </c:pt>
                <c:pt idx="29">
                  <c:v>301.11363294344</c:v>
                </c:pt>
                <c:pt idx="30">
                  <c:v>299.86843258666204</c:v>
                </c:pt>
                <c:pt idx="31">
                  <c:v>298.84446706847979</c:v>
                </c:pt>
                <c:pt idx="32">
                  <c:v>298.03708273868381</c:v>
                </c:pt>
                <c:pt idx="33">
                  <c:v>297.22969845303243</c:v>
                </c:pt>
                <c:pt idx="34">
                  <c:v>296.42231421152525</c:v>
                </c:pt>
                <c:pt idx="35">
                  <c:v>295.61493001416233</c:v>
                </c:pt>
                <c:pt idx="36">
                  <c:v>294.91972751514123</c:v>
                </c:pt>
                <c:pt idx="37">
                  <c:v>294.38551613664208</c:v>
                </c:pt>
                <c:pt idx="38">
                  <c:v>293.851305007669</c:v>
                </c:pt>
                <c:pt idx="39">
                  <c:v>293.31709412822164</c:v>
                </c:pt>
                <c:pt idx="40">
                  <c:v>292.78288349830018</c:v>
                </c:pt>
                <c:pt idx="41">
                  <c:v>292.30391509436595</c:v>
                </c:pt>
                <c:pt idx="42">
                  <c:v>291.94453069296526</c:v>
                </c:pt>
                <c:pt idx="43">
                  <c:v>291.58514550664444</c:v>
                </c:pt>
                <c:pt idx="44">
                  <c:v>291.22575953540331</c:v>
                </c:pt>
                <c:pt idx="45">
                  <c:v>290.86637277924217</c:v>
                </c:pt>
                <c:pt idx="46">
                  <c:v>290.53423889188338</c:v>
                </c:pt>
                <c:pt idx="47">
                  <c:v>290.29799866679463</c:v>
                </c:pt>
                <c:pt idx="48">
                  <c:v>290.06175182338632</c:v>
                </c:pt>
                <c:pt idx="49">
                  <c:v>289.8254983616585</c:v>
                </c:pt>
                <c:pt idx="50">
                  <c:v>289.58923828161096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0F-445C-8252-5D046899F0E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Sheet1!$B$4:$B$54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Sheet1!$AO$56:$AO$106</c:f>
              <c:numCache>
                <c:formatCode>General</c:formatCode>
                <c:ptCount val="51"/>
                <c:pt idx="0">
                  <c:v>1473.4306517928483</c:v>
                </c:pt>
                <c:pt idx="1">
                  <c:v>1473.4306517928483</c:v>
                </c:pt>
                <c:pt idx="2">
                  <c:v>1473.4306517928483</c:v>
                </c:pt>
                <c:pt idx="3">
                  <c:v>1473.4306517928483</c:v>
                </c:pt>
                <c:pt idx="4">
                  <c:v>1473.4306517928483</c:v>
                </c:pt>
                <c:pt idx="5">
                  <c:v>1473.4306517928483</c:v>
                </c:pt>
                <c:pt idx="6">
                  <c:v>1473.4306517928483</c:v>
                </c:pt>
                <c:pt idx="7">
                  <c:v>1473.4306517928483</c:v>
                </c:pt>
                <c:pt idx="8">
                  <c:v>1473.4306517928483</c:v>
                </c:pt>
                <c:pt idx="9">
                  <c:v>1473.4306517928483</c:v>
                </c:pt>
                <c:pt idx="10">
                  <c:v>1473.4306517928483</c:v>
                </c:pt>
                <c:pt idx="11">
                  <c:v>1473.4306517928483</c:v>
                </c:pt>
                <c:pt idx="12">
                  <c:v>1473.4306517928483</c:v>
                </c:pt>
                <c:pt idx="13">
                  <c:v>1473.4306517928483</c:v>
                </c:pt>
                <c:pt idx="14">
                  <c:v>1473.4306517928483</c:v>
                </c:pt>
                <c:pt idx="15">
                  <c:v>1473.4306517928483</c:v>
                </c:pt>
                <c:pt idx="16">
                  <c:v>1473.4306517928483</c:v>
                </c:pt>
                <c:pt idx="17">
                  <c:v>1473.4306517928483</c:v>
                </c:pt>
                <c:pt idx="18">
                  <c:v>1473.4306517928483</c:v>
                </c:pt>
                <c:pt idx="19">
                  <c:v>1473.4306517928483</c:v>
                </c:pt>
                <c:pt idx="20">
                  <c:v>1473.4306517928483</c:v>
                </c:pt>
                <c:pt idx="21">
                  <c:v>1473.4306517928483</c:v>
                </c:pt>
                <c:pt idx="22">
                  <c:v>1473.4306517928483</c:v>
                </c:pt>
                <c:pt idx="23">
                  <c:v>1473.4306517928483</c:v>
                </c:pt>
                <c:pt idx="24">
                  <c:v>1473.4306517928483</c:v>
                </c:pt>
                <c:pt idx="25">
                  <c:v>1473.4306517928483</c:v>
                </c:pt>
                <c:pt idx="26">
                  <c:v>1473.4306517928483</c:v>
                </c:pt>
                <c:pt idx="27">
                  <c:v>1473.4306517928483</c:v>
                </c:pt>
                <c:pt idx="28">
                  <c:v>1473.4306517928483</c:v>
                </c:pt>
                <c:pt idx="29">
                  <c:v>1473.4306517928483</c:v>
                </c:pt>
                <c:pt idx="30">
                  <c:v>1473.4306517928483</c:v>
                </c:pt>
                <c:pt idx="31">
                  <c:v>1473.4306517928483</c:v>
                </c:pt>
                <c:pt idx="32">
                  <c:v>1473.4306517928483</c:v>
                </c:pt>
                <c:pt idx="33">
                  <c:v>1473.4306517928483</c:v>
                </c:pt>
                <c:pt idx="34">
                  <c:v>1473.4306517928483</c:v>
                </c:pt>
                <c:pt idx="35">
                  <c:v>1473.4306517928483</c:v>
                </c:pt>
                <c:pt idx="36">
                  <c:v>1473.4306517928483</c:v>
                </c:pt>
                <c:pt idx="37">
                  <c:v>1473.4306517928483</c:v>
                </c:pt>
                <c:pt idx="38">
                  <c:v>1473.4306517928483</c:v>
                </c:pt>
                <c:pt idx="39">
                  <c:v>1473.4306517928483</c:v>
                </c:pt>
                <c:pt idx="40">
                  <c:v>1473.4306517928483</c:v>
                </c:pt>
                <c:pt idx="41">
                  <c:v>1473.4306517928483</c:v>
                </c:pt>
                <c:pt idx="42">
                  <c:v>1473.4306517928483</c:v>
                </c:pt>
                <c:pt idx="43">
                  <c:v>1473.4306517928483</c:v>
                </c:pt>
                <c:pt idx="44">
                  <c:v>1473.4306517928483</c:v>
                </c:pt>
                <c:pt idx="45">
                  <c:v>1473.4306517928483</c:v>
                </c:pt>
                <c:pt idx="46">
                  <c:v>1473.4306517928483</c:v>
                </c:pt>
                <c:pt idx="47">
                  <c:v>1473.4306517928483</c:v>
                </c:pt>
                <c:pt idx="48">
                  <c:v>1473.4306517928483</c:v>
                </c:pt>
                <c:pt idx="49">
                  <c:v>1473.4306517928483</c:v>
                </c:pt>
                <c:pt idx="50">
                  <c:v>1473.4306517928483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0F-445C-8252-5D046899F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297248"/>
        <c:axId val="1887982016"/>
      </c:scatterChart>
      <c:valAx>
        <c:axId val="417297248"/>
        <c:scaling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50" b="1"/>
                  <a:t>Time</a:t>
                </a:r>
                <a:r>
                  <a:rPr lang="en-US" sz="1050"/>
                  <a:t> [d]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87982016"/>
        <c:crosses val="autoZero"/>
        <c:crossBetween val="midCat"/>
      </c:valAx>
      <c:valAx>
        <c:axId val="1887982016"/>
        <c:scaling>
          <c:orientation val="minMax"/>
          <c:min val="0"/>
        </c:scaling>
        <c:delete val="0"/>
        <c:axPos val="l"/>
        <c:numFmt formatCode="General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729724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/>
              <a:t>CH4 production rate </a:t>
            </a:r>
            <a:r>
              <a:rPr lang="en-US" sz="1200"/>
              <a:t>[kg/m</a:t>
            </a:r>
            <a:r>
              <a:rPr lang="en-US" sz="1200" baseline="30000"/>
              <a:t>3</a:t>
            </a:r>
            <a:r>
              <a:rPr lang="en-US" sz="1200"/>
              <a:t>]</a:t>
            </a:r>
          </a:p>
        </c:rich>
      </c:tx>
      <c:layout>
        <c:manualLayout>
          <c:xMode val="edge"/>
          <c:yMode val="edge"/>
          <c:x val="0.30835411198600177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85875984251971"/>
          <c:y val="0.17171296296296296"/>
          <c:w val="0.80091918197725276"/>
          <c:h val="0.6597532079323418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Sheet1!$AP$2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Sheet1!$B$4:$B$54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Sheet1!$AP$4:$AP$54</c:f>
              <c:numCache>
                <c:formatCode>General</c:formatCode>
                <c:ptCount val="51"/>
                <c:pt idx="0">
                  <c:v>-5.6907915697855094</c:v>
                </c:pt>
                <c:pt idx="1">
                  <c:v>147295.5983468511</c:v>
                </c:pt>
                <c:pt idx="2">
                  <c:v>152688.15003142008</c:v>
                </c:pt>
                <c:pt idx="3">
                  <c:v>155986.89713476264</c:v>
                </c:pt>
                <c:pt idx="4">
                  <c:v>158063.27903209731</c:v>
                </c:pt>
                <c:pt idx="5">
                  <c:v>159376.40050075366</c:v>
                </c:pt>
                <c:pt idx="6">
                  <c:v>160381.95662149455</c:v>
                </c:pt>
                <c:pt idx="7">
                  <c:v>161022.71862862297</c:v>
                </c:pt>
                <c:pt idx="8">
                  <c:v>161385.67282836133</c:v>
                </c:pt>
                <c:pt idx="9">
                  <c:v>161622.44578159438</c:v>
                </c:pt>
                <c:pt idx="10">
                  <c:v>161755.09865028498</c:v>
                </c:pt>
                <c:pt idx="11">
                  <c:v>161845.27016384876</c:v>
                </c:pt>
                <c:pt idx="12">
                  <c:v>161960.72638006168</c:v>
                </c:pt>
                <c:pt idx="13">
                  <c:v>162077.38856801757</c:v>
                </c:pt>
                <c:pt idx="14">
                  <c:v>162190.71021882436</c:v>
                </c:pt>
                <c:pt idx="15">
                  <c:v>162281.65290232864</c:v>
                </c:pt>
                <c:pt idx="16">
                  <c:v>162347.73821108768</c:v>
                </c:pt>
                <c:pt idx="17">
                  <c:v>162413.83497482154</c:v>
                </c:pt>
                <c:pt idx="18">
                  <c:v>162456.24129822242</c:v>
                </c:pt>
                <c:pt idx="19">
                  <c:v>162490.97980230537</c:v>
                </c:pt>
                <c:pt idx="20">
                  <c:v>162524.84691348264</c:v>
                </c:pt>
                <c:pt idx="21">
                  <c:v>162535.92885967711</c:v>
                </c:pt>
                <c:pt idx="22">
                  <c:v>162547.01094663676</c:v>
                </c:pt>
                <c:pt idx="23">
                  <c:v>162555.86674053143</c:v>
                </c:pt>
                <c:pt idx="24">
                  <c:v>162559.95846482494</c:v>
                </c:pt>
                <c:pt idx="25">
                  <c:v>162564.04989443024</c:v>
                </c:pt>
                <c:pt idx="26">
                  <c:v>162569.62844180368</c:v>
                </c:pt>
                <c:pt idx="27">
                  <c:v>162576.19853763405</c:v>
                </c:pt>
                <c:pt idx="28">
                  <c:v>162582.76875030561</c:v>
                </c:pt>
                <c:pt idx="29">
                  <c:v>162589.33907981843</c:v>
                </c:pt>
                <c:pt idx="30">
                  <c:v>162595.90952617253</c:v>
                </c:pt>
                <c:pt idx="31">
                  <c:v>162600.4213354275</c:v>
                </c:pt>
                <c:pt idx="32">
                  <c:v>162602.91795015748</c:v>
                </c:pt>
                <c:pt idx="33">
                  <c:v>162605.41456475077</c:v>
                </c:pt>
                <c:pt idx="34">
                  <c:v>162607.91117920729</c:v>
                </c:pt>
                <c:pt idx="35">
                  <c:v>162610.40779352697</c:v>
                </c:pt>
                <c:pt idx="36">
                  <c:v>162612.47521288524</c:v>
                </c:pt>
                <c:pt idx="37">
                  <c:v>162613.9266978938</c:v>
                </c:pt>
                <c:pt idx="38">
                  <c:v>162615.37818220654</c:v>
                </c:pt>
                <c:pt idx="39">
                  <c:v>162616.82966582346</c:v>
                </c:pt>
                <c:pt idx="40">
                  <c:v>162618.2811487446</c:v>
                </c:pt>
                <c:pt idx="41">
                  <c:v>162619.61184707546</c:v>
                </c:pt>
                <c:pt idx="42">
                  <c:v>162620.68108090127</c:v>
                </c:pt>
                <c:pt idx="43">
                  <c:v>162621.75031667316</c:v>
                </c:pt>
                <c:pt idx="44">
                  <c:v>162622.81955439106</c:v>
                </c:pt>
                <c:pt idx="45">
                  <c:v>162623.88879405503</c:v>
                </c:pt>
                <c:pt idx="46">
                  <c:v>162625.32329664062</c:v>
                </c:pt>
                <c:pt idx="47">
                  <c:v>162628.0430595949</c:v>
                </c:pt>
                <c:pt idx="48">
                  <c:v>162630.76283576395</c:v>
                </c:pt>
                <c:pt idx="49">
                  <c:v>162633.48262514759</c:v>
                </c:pt>
                <c:pt idx="50">
                  <c:v>162636.20242774594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0F-445C-8252-5D046899F0E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Sheet1!$B$4:$B$54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Sheet1!$AP$56:$AP$106</c:f>
              <c:numCache>
                <c:formatCode>General</c:formatCode>
                <c:ptCount val="51"/>
                <c:pt idx="0">
                  <c:v>2257.3536383965052</c:v>
                </c:pt>
                <c:pt idx="1">
                  <c:v>2257.3536383965052</c:v>
                </c:pt>
                <c:pt idx="2">
                  <c:v>2257.3536383965052</c:v>
                </c:pt>
                <c:pt idx="3">
                  <c:v>2257.3536383965052</c:v>
                </c:pt>
                <c:pt idx="4">
                  <c:v>2257.3536383965052</c:v>
                </c:pt>
                <c:pt idx="5">
                  <c:v>2257.3536383965052</c:v>
                </c:pt>
                <c:pt idx="6">
                  <c:v>2257.3536383965052</c:v>
                </c:pt>
                <c:pt idx="7">
                  <c:v>2257.3536383965052</c:v>
                </c:pt>
                <c:pt idx="8">
                  <c:v>2257.3536383965052</c:v>
                </c:pt>
                <c:pt idx="9">
                  <c:v>2257.3536383965052</c:v>
                </c:pt>
                <c:pt idx="10">
                  <c:v>2257.3536383965052</c:v>
                </c:pt>
                <c:pt idx="11">
                  <c:v>2257.3536383965052</c:v>
                </c:pt>
                <c:pt idx="12">
                  <c:v>2257.3536383965052</c:v>
                </c:pt>
                <c:pt idx="13">
                  <c:v>2257.3536383965052</c:v>
                </c:pt>
                <c:pt idx="14">
                  <c:v>2257.3536383965052</c:v>
                </c:pt>
                <c:pt idx="15">
                  <c:v>2257.3536383965052</c:v>
                </c:pt>
                <c:pt idx="16">
                  <c:v>2257.3536383965052</c:v>
                </c:pt>
                <c:pt idx="17">
                  <c:v>2257.3536383965052</c:v>
                </c:pt>
                <c:pt idx="18">
                  <c:v>2257.3536383965052</c:v>
                </c:pt>
                <c:pt idx="19">
                  <c:v>2257.3536383965052</c:v>
                </c:pt>
                <c:pt idx="20">
                  <c:v>2257.3536383965052</c:v>
                </c:pt>
                <c:pt idx="21">
                  <c:v>2257.3536383965052</c:v>
                </c:pt>
                <c:pt idx="22">
                  <c:v>2257.3536383965052</c:v>
                </c:pt>
                <c:pt idx="23">
                  <c:v>2257.3536383965052</c:v>
                </c:pt>
                <c:pt idx="24">
                  <c:v>2257.3536383965052</c:v>
                </c:pt>
                <c:pt idx="25">
                  <c:v>2257.3536383965052</c:v>
                </c:pt>
                <c:pt idx="26">
                  <c:v>2257.3536383965052</c:v>
                </c:pt>
                <c:pt idx="27">
                  <c:v>2257.3536383965052</c:v>
                </c:pt>
                <c:pt idx="28">
                  <c:v>2257.3536383965052</c:v>
                </c:pt>
                <c:pt idx="29">
                  <c:v>2257.3536383965052</c:v>
                </c:pt>
                <c:pt idx="30">
                  <c:v>2257.3536383965052</c:v>
                </c:pt>
                <c:pt idx="31">
                  <c:v>2257.3536383965052</c:v>
                </c:pt>
                <c:pt idx="32">
                  <c:v>2257.3536383965052</c:v>
                </c:pt>
                <c:pt idx="33">
                  <c:v>2257.3536383965052</c:v>
                </c:pt>
                <c:pt idx="34">
                  <c:v>2257.3536383965052</c:v>
                </c:pt>
                <c:pt idx="35">
                  <c:v>2257.3536383965052</c:v>
                </c:pt>
                <c:pt idx="36">
                  <c:v>2257.3536383965052</c:v>
                </c:pt>
                <c:pt idx="37">
                  <c:v>2257.3536383965052</c:v>
                </c:pt>
                <c:pt idx="38">
                  <c:v>2257.3536383965052</c:v>
                </c:pt>
                <c:pt idx="39">
                  <c:v>2257.3536383965052</c:v>
                </c:pt>
                <c:pt idx="40">
                  <c:v>2257.3536383965052</c:v>
                </c:pt>
                <c:pt idx="41">
                  <c:v>2257.3536383965052</c:v>
                </c:pt>
                <c:pt idx="42">
                  <c:v>2257.3536383965052</c:v>
                </c:pt>
                <c:pt idx="43">
                  <c:v>2257.3536383965052</c:v>
                </c:pt>
                <c:pt idx="44">
                  <c:v>2257.3536383965052</c:v>
                </c:pt>
                <c:pt idx="45">
                  <c:v>2257.3536383965052</c:v>
                </c:pt>
                <c:pt idx="46">
                  <c:v>2257.3536383965052</c:v>
                </c:pt>
                <c:pt idx="47">
                  <c:v>2257.3536383965052</c:v>
                </c:pt>
                <c:pt idx="48">
                  <c:v>2257.3536383965052</c:v>
                </c:pt>
                <c:pt idx="49">
                  <c:v>2257.3536383965052</c:v>
                </c:pt>
                <c:pt idx="50">
                  <c:v>2257.3536383965052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0F-445C-8252-5D046899F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297248"/>
        <c:axId val="1887982016"/>
      </c:scatterChart>
      <c:valAx>
        <c:axId val="417297248"/>
        <c:scaling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50" b="1"/>
                  <a:t>Time</a:t>
                </a:r>
                <a:r>
                  <a:rPr lang="en-US" sz="1050"/>
                  <a:t> [d]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87982016"/>
        <c:crosses val="autoZero"/>
        <c:crossBetween val="midCat"/>
      </c:valAx>
      <c:valAx>
        <c:axId val="1887982016"/>
        <c:scaling>
          <c:orientation val="minMax"/>
          <c:min val="0"/>
        </c:scaling>
        <c:delete val="0"/>
        <c:axPos val="l"/>
        <c:numFmt formatCode="General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729724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/>
              <a:t>Amino acids</a:t>
            </a:r>
            <a:r>
              <a:rPr lang="en-US" sz="1200"/>
              <a:t> [kg COD/m</a:t>
            </a:r>
            <a:r>
              <a:rPr lang="en-US" sz="1200" baseline="30000"/>
              <a:t>3</a:t>
            </a:r>
            <a:r>
              <a:rPr lang="en-US" sz="1200"/>
              <a:t>]</a:t>
            </a:r>
          </a:p>
        </c:rich>
      </c:tx>
      <c:layout>
        <c:manualLayout>
          <c:xMode val="edge"/>
          <c:yMode val="edge"/>
          <c:x val="0.2493263342082239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85875984251971"/>
          <c:y val="0.17171296296296296"/>
          <c:w val="0.80091918197725276"/>
          <c:h val="0.6597532079323418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S_aa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Sheet1!$B$4:$B$54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Sheet1!$D$4:$D$54</c:f>
              <c:numCache>
                <c:formatCode>General</c:formatCode>
                <c:ptCount val="51"/>
                <c:pt idx="0">
                  <c:v>5.5000009266064727E-3</c:v>
                </c:pt>
                <c:pt idx="1">
                  <c:v>6.5774670760888523E-3</c:v>
                </c:pt>
                <c:pt idx="2">
                  <c:v>6.5077740554704156E-3</c:v>
                </c:pt>
                <c:pt idx="3">
                  <c:v>6.4312940106402827E-3</c:v>
                </c:pt>
                <c:pt idx="4">
                  <c:v>6.3534068187277443E-3</c:v>
                </c:pt>
                <c:pt idx="5">
                  <c:v>6.2777294901302481E-3</c:v>
                </c:pt>
                <c:pt idx="6">
                  <c:v>6.2049523587498099E-3</c:v>
                </c:pt>
                <c:pt idx="7">
                  <c:v>6.1366932450656348E-3</c:v>
                </c:pt>
                <c:pt idx="8">
                  <c:v>6.0743800303420083E-3</c:v>
                </c:pt>
                <c:pt idx="9">
                  <c:v>6.0169748575435288E-3</c:v>
                </c:pt>
                <c:pt idx="10">
                  <c:v>5.9645816027113843E-3</c:v>
                </c:pt>
                <c:pt idx="11">
                  <c:v>5.9143531088480857E-3</c:v>
                </c:pt>
                <c:pt idx="12">
                  <c:v>5.8703705633841082E-3</c:v>
                </c:pt>
                <c:pt idx="13">
                  <c:v>5.8280979180704573E-3</c:v>
                </c:pt>
                <c:pt idx="14">
                  <c:v>5.7906728396976363E-3</c:v>
                </c:pt>
                <c:pt idx="15">
                  <c:v>5.7561487198234933E-3</c:v>
                </c:pt>
                <c:pt idx="16">
                  <c:v>5.7248446545262576E-3</c:v>
                </c:pt>
                <c:pt idx="17">
                  <c:v>5.6935405892290236E-3</c:v>
                </c:pt>
                <c:pt idx="18">
                  <c:v>5.6669017328884524E-3</c:v>
                </c:pt>
                <c:pt idx="19">
                  <c:v>5.641773018531894E-3</c:v>
                </c:pt>
                <c:pt idx="20">
                  <c:v>5.6168239202364582E-3</c:v>
                </c:pt>
                <c:pt idx="21">
                  <c:v>5.5965525021061269E-3</c:v>
                </c:pt>
                <c:pt idx="22">
                  <c:v>5.5762810839757948E-3</c:v>
                </c:pt>
                <c:pt idx="23">
                  <c:v>5.5571835533336058E-3</c:v>
                </c:pt>
                <c:pt idx="24">
                  <c:v>5.5405978017854587E-3</c:v>
                </c:pt>
                <c:pt idx="25">
                  <c:v>5.5240120502373117E-3</c:v>
                </c:pt>
                <c:pt idx="26">
                  <c:v>5.509998065294586E-3</c:v>
                </c:pt>
                <c:pt idx="27">
                  <c:v>5.497698428224335E-3</c:v>
                </c:pt>
                <c:pt idx="28">
                  <c:v>5.4853987911540822E-3</c:v>
                </c:pt>
                <c:pt idx="29">
                  <c:v>5.4730991540838303E-3</c:v>
                </c:pt>
                <c:pt idx="30">
                  <c:v>5.4607995170135766E-3</c:v>
                </c:pt>
                <c:pt idx="31">
                  <c:v>5.4504487536633931E-3</c:v>
                </c:pt>
                <c:pt idx="32">
                  <c:v>5.4420056567378618E-3</c:v>
                </c:pt>
                <c:pt idx="33">
                  <c:v>5.4335625598123296E-3</c:v>
                </c:pt>
                <c:pt idx="34">
                  <c:v>5.4251194628867974E-3</c:v>
                </c:pt>
                <c:pt idx="35">
                  <c:v>5.4166763659612652E-3</c:v>
                </c:pt>
                <c:pt idx="36">
                  <c:v>5.4093128470148596E-3</c:v>
                </c:pt>
                <c:pt idx="37">
                  <c:v>5.403498621183684E-3</c:v>
                </c:pt>
                <c:pt idx="38">
                  <c:v>5.3976843953525084E-3</c:v>
                </c:pt>
                <c:pt idx="39">
                  <c:v>5.3918701695213336E-3</c:v>
                </c:pt>
                <c:pt idx="40">
                  <c:v>5.386055943690158E-3</c:v>
                </c:pt>
                <c:pt idx="41">
                  <c:v>5.3808050071211394E-3</c:v>
                </c:pt>
                <c:pt idx="42">
                  <c:v>5.3767734445086552E-3</c:v>
                </c:pt>
                <c:pt idx="43">
                  <c:v>5.372741881896171E-3</c:v>
                </c:pt>
                <c:pt idx="44">
                  <c:v>5.3687103192836868E-3</c:v>
                </c:pt>
                <c:pt idx="45">
                  <c:v>5.3646787566712026E-3</c:v>
                </c:pt>
                <c:pt idx="46">
                  <c:v>5.3609116446778279E-3</c:v>
                </c:pt>
                <c:pt idx="47">
                  <c:v>5.3580750606864848E-3</c:v>
                </c:pt>
                <c:pt idx="48">
                  <c:v>5.3552384766951426E-3</c:v>
                </c:pt>
                <c:pt idx="49">
                  <c:v>5.3524018927038003E-3</c:v>
                </c:pt>
                <c:pt idx="50">
                  <c:v>5.3495653087124581E-3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0F-445C-8252-5D046899F0E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Sheet1!$B$4:$B$54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Sheet1!$D$56:$D$106</c:f>
              <c:numCache>
                <c:formatCode>General</c:formatCode>
                <c:ptCount val="51"/>
                <c:pt idx="0">
                  <c:v>5.3147401715999999E-3</c:v>
                </c:pt>
                <c:pt idx="1">
                  <c:v>5.3147401715999999E-3</c:v>
                </c:pt>
                <c:pt idx="2">
                  <c:v>5.3147401715999999E-3</c:v>
                </c:pt>
                <c:pt idx="3">
                  <c:v>5.3147401715999999E-3</c:v>
                </c:pt>
                <c:pt idx="4">
                  <c:v>5.3147401715999999E-3</c:v>
                </c:pt>
                <c:pt idx="5">
                  <c:v>5.3147401715999999E-3</c:v>
                </c:pt>
                <c:pt idx="6">
                  <c:v>5.3147401715999999E-3</c:v>
                </c:pt>
                <c:pt idx="7">
                  <c:v>5.3147401715999999E-3</c:v>
                </c:pt>
                <c:pt idx="8">
                  <c:v>5.3147401715999999E-3</c:v>
                </c:pt>
                <c:pt idx="9">
                  <c:v>5.3147401715999999E-3</c:v>
                </c:pt>
                <c:pt idx="10">
                  <c:v>5.3147401715999999E-3</c:v>
                </c:pt>
                <c:pt idx="11">
                  <c:v>5.3147401715999999E-3</c:v>
                </c:pt>
                <c:pt idx="12">
                  <c:v>5.3147401715999999E-3</c:v>
                </c:pt>
                <c:pt idx="13">
                  <c:v>5.3147401715999999E-3</c:v>
                </c:pt>
                <c:pt idx="14">
                  <c:v>5.3147401715999999E-3</c:v>
                </c:pt>
                <c:pt idx="15">
                  <c:v>5.3147401715999999E-3</c:v>
                </c:pt>
                <c:pt idx="16">
                  <c:v>5.3147401715999999E-3</c:v>
                </c:pt>
                <c:pt idx="17">
                  <c:v>5.3147401715999999E-3</c:v>
                </c:pt>
                <c:pt idx="18">
                  <c:v>5.3147401715999999E-3</c:v>
                </c:pt>
                <c:pt idx="19">
                  <c:v>5.3147401715999999E-3</c:v>
                </c:pt>
                <c:pt idx="20">
                  <c:v>5.3147401715999999E-3</c:v>
                </c:pt>
                <c:pt idx="21">
                  <c:v>5.3147401715999999E-3</c:v>
                </c:pt>
                <c:pt idx="22">
                  <c:v>5.3147401715999999E-3</c:v>
                </c:pt>
                <c:pt idx="23">
                  <c:v>5.3147401715999999E-3</c:v>
                </c:pt>
                <c:pt idx="24">
                  <c:v>5.3147401715999999E-3</c:v>
                </c:pt>
                <c:pt idx="25">
                  <c:v>5.3147401715999999E-3</c:v>
                </c:pt>
                <c:pt idx="26">
                  <c:v>5.3147401715999999E-3</c:v>
                </c:pt>
                <c:pt idx="27">
                  <c:v>5.3147401715999999E-3</c:v>
                </c:pt>
                <c:pt idx="28">
                  <c:v>5.3147401715999999E-3</c:v>
                </c:pt>
                <c:pt idx="29">
                  <c:v>5.3147401715999999E-3</c:v>
                </c:pt>
                <c:pt idx="30">
                  <c:v>5.3147401715999999E-3</c:v>
                </c:pt>
                <c:pt idx="31">
                  <c:v>5.3147401715999999E-3</c:v>
                </c:pt>
                <c:pt idx="32">
                  <c:v>5.3147401715999999E-3</c:v>
                </c:pt>
                <c:pt idx="33">
                  <c:v>5.3147401715999999E-3</c:v>
                </c:pt>
                <c:pt idx="34">
                  <c:v>5.3147401715999999E-3</c:v>
                </c:pt>
                <c:pt idx="35">
                  <c:v>5.3147401715999999E-3</c:v>
                </c:pt>
                <c:pt idx="36">
                  <c:v>5.3147401715999999E-3</c:v>
                </c:pt>
                <c:pt idx="37">
                  <c:v>5.3147401715999999E-3</c:v>
                </c:pt>
                <c:pt idx="38">
                  <c:v>5.3147401715999999E-3</c:v>
                </c:pt>
                <c:pt idx="39">
                  <c:v>5.3147401715999999E-3</c:v>
                </c:pt>
                <c:pt idx="40">
                  <c:v>5.3147401715999999E-3</c:v>
                </c:pt>
                <c:pt idx="41">
                  <c:v>5.3147401715999999E-3</c:v>
                </c:pt>
                <c:pt idx="42">
                  <c:v>5.3147401715999999E-3</c:v>
                </c:pt>
                <c:pt idx="43">
                  <c:v>5.3147401715999999E-3</c:v>
                </c:pt>
                <c:pt idx="44">
                  <c:v>5.3147401715999999E-3</c:v>
                </c:pt>
                <c:pt idx="45">
                  <c:v>5.3147401715999999E-3</c:v>
                </c:pt>
                <c:pt idx="46">
                  <c:v>5.3147401715999999E-3</c:v>
                </c:pt>
                <c:pt idx="47">
                  <c:v>5.3147401715999999E-3</c:v>
                </c:pt>
                <c:pt idx="48">
                  <c:v>5.3147401715999999E-3</c:v>
                </c:pt>
                <c:pt idx="49">
                  <c:v>5.3147401715999999E-3</c:v>
                </c:pt>
                <c:pt idx="50">
                  <c:v>5.3147401715999999E-3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0F-445C-8252-5D046899F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297248"/>
        <c:axId val="1887982016"/>
      </c:scatterChart>
      <c:valAx>
        <c:axId val="417297248"/>
        <c:scaling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50" b="1"/>
                  <a:t>Time</a:t>
                </a:r>
                <a:r>
                  <a:rPr lang="en-US" sz="1050"/>
                  <a:t> [d]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87982016"/>
        <c:crosses val="autoZero"/>
        <c:crossBetween val="midCat"/>
      </c:valAx>
      <c:valAx>
        <c:axId val="1887982016"/>
        <c:scaling>
          <c:orientation val="minMax"/>
          <c:max val="7.0000000000000019E-3"/>
          <c:min val="5.000000000000001E-3"/>
        </c:scaling>
        <c:delete val="0"/>
        <c:axPos val="l"/>
        <c:numFmt formatCode="#,##0.0000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729724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/>
              <a:t>Total LCFA</a:t>
            </a:r>
            <a:r>
              <a:rPr lang="en-US" sz="1200" b="1" baseline="0"/>
              <a:t> </a:t>
            </a:r>
            <a:r>
              <a:rPr lang="en-US" sz="1200"/>
              <a:t>[kg COD/m</a:t>
            </a:r>
            <a:r>
              <a:rPr lang="en-US" sz="1200" baseline="30000"/>
              <a:t>3</a:t>
            </a:r>
            <a:r>
              <a:rPr lang="en-US" sz="1200"/>
              <a:t>]</a:t>
            </a:r>
          </a:p>
        </c:rich>
      </c:tx>
      <c:layout>
        <c:manualLayout>
          <c:xMode val="edge"/>
          <c:yMode val="edge"/>
          <c:x val="0.2493263342082239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85875984251971"/>
          <c:y val="0.17171296296296296"/>
          <c:w val="0.80091918197725276"/>
          <c:h val="0.6597532079323418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S_fa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Sheet1!$B$4:$B$54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Sheet1!$E$4:$E$54</c:f>
              <c:numCache>
                <c:formatCode>General</c:formatCode>
                <c:ptCount val="51"/>
                <c:pt idx="0">
                  <c:v>0.1074000003379519</c:v>
                </c:pt>
                <c:pt idx="1">
                  <c:v>7.0512209609411763E-2</c:v>
                </c:pt>
                <c:pt idx="2">
                  <c:v>7.3289854651568384E-2</c:v>
                </c:pt>
                <c:pt idx="3">
                  <c:v>7.743295493670585E-2</c:v>
                </c:pt>
                <c:pt idx="4">
                  <c:v>8.0702124745573325E-2</c:v>
                </c:pt>
                <c:pt idx="5">
                  <c:v>8.3129759999465952E-2</c:v>
                </c:pt>
                <c:pt idx="6">
                  <c:v>8.5180254707797207E-2</c:v>
                </c:pt>
                <c:pt idx="7">
                  <c:v>8.6912076319479642E-2</c:v>
                </c:pt>
                <c:pt idx="8">
                  <c:v>8.8436856011485945E-2</c:v>
                </c:pt>
                <c:pt idx="9">
                  <c:v>8.9840247978741489E-2</c:v>
                </c:pt>
                <c:pt idx="10">
                  <c:v>9.1127068562110752E-2</c:v>
                </c:pt>
                <c:pt idx="11">
                  <c:v>9.2364284183533901E-2</c:v>
                </c:pt>
                <c:pt idx="12">
                  <c:v>9.3497659314670606E-2</c:v>
                </c:pt>
                <c:pt idx="13">
                  <c:v>9.4604705171335055E-2</c:v>
                </c:pt>
                <c:pt idx="14">
                  <c:v>9.5639547123478358E-2</c:v>
                </c:pt>
                <c:pt idx="15">
                  <c:v>9.6622377206612362E-2</c:v>
                </c:pt>
                <c:pt idx="16">
                  <c:v>9.7547474282902863E-2</c:v>
                </c:pt>
                <c:pt idx="17">
                  <c:v>9.8472571359193364E-2</c:v>
                </c:pt>
                <c:pt idx="18">
                  <c:v>9.9305371429151731E-2</c:v>
                </c:pt>
                <c:pt idx="19">
                  <c:v>0.1001082946842545</c:v>
                </c:pt>
                <c:pt idx="20">
                  <c:v>0.1009071986547784</c:v>
                </c:pt>
                <c:pt idx="21">
                  <c:v>0.10160142976010771</c:v>
                </c:pt>
                <c:pt idx="22">
                  <c:v>0.102295660865437</c:v>
                </c:pt>
                <c:pt idx="23">
                  <c:v>0.10295868351462879</c:v>
                </c:pt>
                <c:pt idx="24">
                  <c:v>0.10355492911024811</c:v>
                </c:pt>
                <c:pt idx="25">
                  <c:v>0.1041511747058675</c:v>
                </c:pt>
                <c:pt idx="26">
                  <c:v>0.10467621549222079</c:v>
                </c:pt>
                <c:pt idx="27">
                  <c:v>0.1051537909242073</c:v>
                </c:pt>
                <c:pt idx="28">
                  <c:v>0.1056313663561937</c:v>
                </c:pt>
                <c:pt idx="29">
                  <c:v>0.1061089417881802</c:v>
                </c:pt>
                <c:pt idx="30">
                  <c:v>0.1065865172201667</c:v>
                </c:pt>
                <c:pt idx="31">
                  <c:v>0.1070001096217436</c:v>
                </c:pt>
                <c:pt idx="32">
                  <c:v>0.10735107186026629</c:v>
                </c:pt>
                <c:pt idx="33">
                  <c:v>0.10770203409878901</c:v>
                </c:pt>
                <c:pt idx="34">
                  <c:v>0.1080529963373117</c:v>
                </c:pt>
                <c:pt idx="35">
                  <c:v>0.1084039585758344</c:v>
                </c:pt>
                <c:pt idx="36">
                  <c:v>0.108716176590567</c:v>
                </c:pt>
                <c:pt idx="37">
                  <c:v>0.1089727931014401</c:v>
                </c:pt>
                <c:pt idx="38">
                  <c:v>0.1092294096123132</c:v>
                </c:pt>
                <c:pt idx="39">
                  <c:v>0.10948602612318629</c:v>
                </c:pt>
                <c:pt idx="40">
                  <c:v>0.1097426426340594</c:v>
                </c:pt>
                <c:pt idx="41">
                  <c:v>0.1099768646637193</c:v>
                </c:pt>
                <c:pt idx="42">
                  <c:v>0.1101626084975461</c:v>
                </c:pt>
                <c:pt idx="43">
                  <c:v>0.1103483523313729</c:v>
                </c:pt>
                <c:pt idx="44">
                  <c:v>0.1105340961651997</c:v>
                </c:pt>
                <c:pt idx="45">
                  <c:v>0.1107198399990265</c:v>
                </c:pt>
                <c:pt idx="46">
                  <c:v>0.1108942821720688</c:v>
                </c:pt>
                <c:pt idx="47">
                  <c:v>0.1110289569516185</c:v>
                </c:pt>
                <c:pt idx="48">
                  <c:v>0.11116363173116831</c:v>
                </c:pt>
                <c:pt idx="49">
                  <c:v>0.111298306510718</c:v>
                </c:pt>
                <c:pt idx="50">
                  <c:v>0.1114329812902678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0F-445C-8252-5D046899F0E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Sheet1!$B$4:$B$54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Sheet1!$E$56:$E$106</c:f>
              <c:numCache>
                <c:formatCode>General</c:formatCode>
                <c:ptCount val="51"/>
                <c:pt idx="0">
                  <c:v>9.8621400930800004E-2</c:v>
                </c:pt>
                <c:pt idx="1">
                  <c:v>9.8621400930800004E-2</c:v>
                </c:pt>
                <c:pt idx="2">
                  <c:v>9.8621400930800004E-2</c:v>
                </c:pt>
                <c:pt idx="3">
                  <c:v>9.8621400930800004E-2</c:v>
                </c:pt>
                <c:pt idx="4">
                  <c:v>9.8621400930800004E-2</c:v>
                </c:pt>
                <c:pt idx="5">
                  <c:v>9.8621400930800004E-2</c:v>
                </c:pt>
                <c:pt idx="6">
                  <c:v>9.8621400930800004E-2</c:v>
                </c:pt>
                <c:pt idx="7">
                  <c:v>9.8621400930800004E-2</c:v>
                </c:pt>
                <c:pt idx="8">
                  <c:v>9.8621400930800004E-2</c:v>
                </c:pt>
                <c:pt idx="9">
                  <c:v>9.8621400930800004E-2</c:v>
                </c:pt>
                <c:pt idx="10">
                  <c:v>9.8621400930800004E-2</c:v>
                </c:pt>
                <c:pt idx="11">
                  <c:v>9.8621400930800004E-2</c:v>
                </c:pt>
                <c:pt idx="12">
                  <c:v>9.8621400930800004E-2</c:v>
                </c:pt>
                <c:pt idx="13">
                  <c:v>9.8621400930800004E-2</c:v>
                </c:pt>
                <c:pt idx="14">
                  <c:v>9.8621400930800004E-2</c:v>
                </c:pt>
                <c:pt idx="15">
                  <c:v>9.8621400930800004E-2</c:v>
                </c:pt>
                <c:pt idx="16">
                  <c:v>9.8621400930800004E-2</c:v>
                </c:pt>
                <c:pt idx="17">
                  <c:v>9.8621400930800004E-2</c:v>
                </c:pt>
                <c:pt idx="18">
                  <c:v>9.8621400930800004E-2</c:v>
                </c:pt>
                <c:pt idx="19">
                  <c:v>9.8621400930800004E-2</c:v>
                </c:pt>
                <c:pt idx="20">
                  <c:v>9.8621400930800004E-2</c:v>
                </c:pt>
                <c:pt idx="21">
                  <c:v>9.8621400930800004E-2</c:v>
                </c:pt>
                <c:pt idx="22">
                  <c:v>9.8621400930800004E-2</c:v>
                </c:pt>
                <c:pt idx="23">
                  <c:v>9.8621400930800004E-2</c:v>
                </c:pt>
                <c:pt idx="24">
                  <c:v>9.8621400930800004E-2</c:v>
                </c:pt>
                <c:pt idx="25">
                  <c:v>9.8621400930800004E-2</c:v>
                </c:pt>
                <c:pt idx="26">
                  <c:v>9.8621400930800004E-2</c:v>
                </c:pt>
                <c:pt idx="27">
                  <c:v>9.8621400930800004E-2</c:v>
                </c:pt>
                <c:pt idx="28">
                  <c:v>9.8621400930800004E-2</c:v>
                </c:pt>
                <c:pt idx="29">
                  <c:v>9.8621400930800004E-2</c:v>
                </c:pt>
                <c:pt idx="30">
                  <c:v>9.8621400930800004E-2</c:v>
                </c:pt>
                <c:pt idx="31">
                  <c:v>9.8621400930800004E-2</c:v>
                </c:pt>
                <c:pt idx="32">
                  <c:v>9.8621400930800004E-2</c:v>
                </c:pt>
                <c:pt idx="33">
                  <c:v>9.8621400930800004E-2</c:v>
                </c:pt>
                <c:pt idx="34">
                  <c:v>9.8621400930800004E-2</c:v>
                </c:pt>
                <c:pt idx="35">
                  <c:v>9.8621400930800004E-2</c:v>
                </c:pt>
                <c:pt idx="36">
                  <c:v>9.8621400930800004E-2</c:v>
                </c:pt>
                <c:pt idx="37">
                  <c:v>9.8621400930800004E-2</c:v>
                </c:pt>
                <c:pt idx="38">
                  <c:v>9.8621400930800004E-2</c:v>
                </c:pt>
                <c:pt idx="39">
                  <c:v>9.8621400930800004E-2</c:v>
                </c:pt>
                <c:pt idx="40">
                  <c:v>9.8621400930800004E-2</c:v>
                </c:pt>
                <c:pt idx="41">
                  <c:v>9.8621400930800004E-2</c:v>
                </c:pt>
                <c:pt idx="42">
                  <c:v>9.8621400930800004E-2</c:v>
                </c:pt>
                <c:pt idx="43">
                  <c:v>9.8621400930800004E-2</c:v>
                </c:pt>
                <c:pt idx="44">
                  <c:v>9.8621400930800004E-2</c:v>
                </c:pt>
                <c:pt idx="45">
                  <c:v>9.8621400930800004E-2</c:v>
                </c:pt>
                <c:pt idx="46">
                  <c:v>9.8621400930800004E-2</c:v>
                </c:pt>
                <c:pt idx="47">
                  <c:v>9.8621400930800004E-2</c:v>
                </c:pt>
                <c:pt idx="48">
                  <c:v>9.8621400930800004E-2</c:v>
                </c:pt>
                <c:pt idx="49">
                  <c:v>9.8621400930800004E-2</c:v>
                </c:pt>
                <c:pt idx="50">
                  <c:v>9.8621400930800004E-2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0F-445C-8252-5D046899F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297248"/>
        <c:axId val="1887982016"/>
      </c:scatterChart>
      <c:valAx>
        <c:axId val="417297248"/>
        <c:scaling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50" b="1"/>
                  <a:t>Time</a:t>
                </a:r>
                <a:r>
                  <a:rPr lang="en-US" sz="1050"/>
                  <a:t> [d]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87982016"/>
        <c:crosses val="autoZero"/>
        <c:crossBetween val="midCat"/>
      </c:valAx>
      <c:valAx>
        <c:axId val="1887982016"/>
        <c:scaling>
          <c:orientation val="minMax"/>
          <c:min val="6.0000000000000012E-2"/>
        </c:scaling>
        <c:delete val="0"/>
        <c:axPos val="l"/>
        <c:numFmt formatCode="#,##0.00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729724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/>
              <a:t>Total valerate</a:t>
            </a:r>
            <a:r>
              <a:rPr lang="en-US" sz="1200" b="1" baseline="0"/>
              <a:t> </a:t>
            </a:r>
            <a:r>
              <a:rPr lang="en-US" sz="1200"/>
              <a:t>[kg COD/m</a:t>
            </a:r>
            <a:r>
              <a:rPr lang="en-US" sz="1200" baseline="30000"/>
              <a:t>3</a:t>
            </a:r>
            <a:r>
              <a:rPr lang="en-US" sz="1200"/>
              <a:t>]</a:t>
            </a:r>
          </a:p>
        </c:rich>
      </c:tx>
      <c:layout>
        <c:manualLayout>
          <c:xMode val="edge"/>
          <c:yMode val="edge"/>
          <c:x val="0.2493263342082239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85875984251971"/>
          <c:y val="0.17171296296296296"/>
          <c:w val="0.80091918197725276"/>
          <c:h val="0.6597532079323418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S_va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Sheet1!$B$4:$B$54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Sheet1!$F$4:$F$54</c:f>
              <c:numCache>
                <c:formatCode>General</c:formatCode>
                <c:ptCount val="51"/>
                <c:pt idx="0">
                  <c:v>1.2300003560542731E-2</c:v>
                </c:pt>
                <c:pt idx="1">
                  <c:v>2.4396180770943621E-2</c:v>
                </c:pt>
                <c:pt idx="2">
                  <c:v>2.4131881385301032E-2</c:v>
                </c:pt>
                <c:pt idx="3">
                  <c:v>2.3781323020708109E-2</c:v>
                </c:pt>
                <c:pt idx="4">
                  <c:v>2.3410187183997271E-2</c:v>
                </c:pt>
                <c:pt idx="5">
                  <c:v>2.3043847924353579E-2</c:v>
                </c:pt>
                <c:pt idx="6">
                  <c:v>2.2690569294028871E-2</c:v>
                </c:pt>
                <c:pt idx="7">
                  <c:v>2.2359613793550798E-2</c:v>
                </c:pt>
                <c:pt idx="8">
                  <c:v>2.2059012421304511E-2</c:v>
                </c:pt>
                <c:pt idx="9">
                  <c:v>2.1783370431125149E-2</c:v>
                </c:pt>
                <c:pt idx="10">
                  <c:v>2.1533006438259891E-2</c:v>
                </c:pt>
                <c:pt idx="11">
                  <c:v>2.1293539442439849E-2</c:v>
                </c:pt>
                <c:pt idx="12">
                  <c:v>2.108537065919764E-2</c:v>
                </c:pt>
                <c:pt idx="13">
                  <c:v>2.0885748028732911E-2</c:v>
                </c:pt>
                <c:pt idx="14">
                  <c:v>2.0710328054945971E-2</c:v>
                </c:pt>
                <c:pt idx="15">
                  <c:v>2.0549020545865229E-2</c:v>
                </c:pt>
                <c:pt idx="16">
                  <c:v>2.040337782709065E-2</c:v>
                </c:pt>
                <c:pt idx="17">
                  <c:v>2.025773510831607E-2</c:v>
                </c:pt>
                <c:pt idx="18">
                  <c:v>2.0134484994134279E-2</c:v>
                </c:pt>
                <c:pt idx="19">
                  <c:v>2.0018483432512751E-2</c:v>
                </c:pt>
                <c:pt idx="20">
                  <c:v>1.990333529616169E-2</c:v>
                </c:pt>
                <c:pt idx="21">
                  <c:v>1.9810412624700249E-2</c:v>
                </c:pt>
                <c:pt idx="22">
                  <c:v>1.9717489953238809E-2</c:v>
                </c:pt>
                <c:pt idx="23">
                  <c:v>1.9630008417702769E-2</c:v>
                </c:pt>
                <c:pt idx="24">
                  <c:v>1.9554169336493329E-2</c:v>
                </c:pt>
                <c:pt idx="25">
                  <c:v>1.9478330255283879E-2</c:v>
                </c:pt>
                <c:pt idx="26">
                  <c:v>1.9414537184770351E-2</c:v>
                </c:pt>
                <c:pt idx="27">
                  <c:v>1.9358774023644689E-2</c:v>
                </c:pt>
                <c:pt idx="28">
                  <c:v>1.9303010862519031E-2</c:v>
                </c:pt>
                <c:pt idx="29">
                  <c:v>1.9247247701393379E-2</c:v>
                </c:pt>
                <c:pt idx="30">
                  <c:v>1.9191484540267721E-2</c:v>
                </c:pt>
                <c:pt idx="31">
                  <c:v>1.91446290531429E-2</c:v>
                </c:pt>
                <c:pt idx="32">
                  <c:v>1.9106492894745319E-2</c:v>
                </c:pt>
                <c:pt idx="33">
                  <c:v>1.9068356736347741E-2</c:v>
                </c:pt>
                <c:pt idx="34">
                  <c:v>1.903022057795016E-2</c:v>
                </c:pt>
                <c:pt idx="35">
                  <c:v>1.899208441955258E-2</c:v>
                </c:pt>
                <c:pt idx="36">
                  <c:v>1.895893837938193E-2</c:v>
                </c:pt>
                <c:pt idx="37">
                  <c:v>1.893295361515674E-2</c:v>
                </c:pt>
                <c:pt idx="38">
                  <c:v>1.8906968850931551E-2</c:v>
                </c:pt>
                <c:pt idx="39">
                  <c:v>1.8880984086706361E-2</c:v>
                </c:pt>
                <c:pt idx="40">
                  <c:v>1.8854999322481171E-2</c:v>
                </c:pt>
                <c:pt idx="41">
                  <c:v>1.883155870837833E-2</c:v>
                </c:pt>
                <c:pt idx="42">
                  <c:v>1.8813625514013641E-2</c:v>
                </c:pt>
                <c:pt idx="43">
                  <c:v>1.8795692319648959E-2</c:v>
                </c:pt>
                <c:pt idx="44">
                  <c:v>1.8777759125284271E-2</c:v>
                </c:pt>
                <c:pt idx="45">
                  <c:v>1.8759825930919589E-2</c:v>
                </c:pt>
                <c:pt idx="46">
                  <c:v>1.8743115932726831E-2</c:v>
                </c:pt>
                <c:pt idx="47">
                  <c:v>1.873071002084627E-2</c:v>
                </c:pt>
                <c:pt idx="48">
                  <c:v>1.871830410896572E-2</c:v>
                </c:pt>
                <c:pt idx="49">
                  <c:v>1.8705898197085159E-2</c:v>
                </c:pt>
                <c:pt idx="50">
                  <c:v>1.8693492285204609E-2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0F-445C-8252-5D046899F0E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Sheet1!$B$4:$B$54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Sheet1!$F$56:$F$106</c:f>
              <c:numCache>
                <c:formatCode>General</c:formatCode>
                <c:ptCount val="51"/>
                <c:pt idx="0">
                  <c:v>1.16250064639E-2</c:v>
                </c:pt>
                <c:pt idx="1">
                  <c:v>1.16250064639E-2</c:v>
                </c:pt>
                <c:pt idx="2">
                  <c:v>1.16250064639E-2</c:v>
                </c:pt>
                <c:pt idx="3">
                  <c:v>1.16250064639E-2</c:v>
                </c:pt>
                <c:pt idx="4">
                  <c:v>1.16250064639E-2</c:v>
                </c:pt>
                <c:pt idx="5">
                  <c:v>1.16250064639E-2</c:v>
                </c:pt>
                <c:pt idx="6">
                  <c:v>1.16250064639E-2</c:v>
                </c:pt>
                <c:pt idx="7">
                  <c:v>1.16250064639E-2</c:v>
                </c:pt>
                <c:pt idx="8">
                  <c:v>1.16250064639E-2</c:v>
                </c:pt>
                <c:pt idx="9">
                  <c:v>1.16250064639E-2</c:v>
                </c:pt>
                <c:pt idx="10">
                  <c:v>1.16250064639E-2</c:v>
                </c:pt>
                <c:pt idx="11">
                  <c:v>1.16250064639E-2</c:v>
                </c:pt>
                <c:pt idx="12">
                  <c:v>1.16250064639E-2</c:v>
                </c:pt>
                <c:pt idx="13">
                  <c:v>1.16250064639E-2</c:v>
                </c:pt>
                <c:pt idx="14">
                  <c:v>1.16250064639E-2</c:v>
                </c:pt>
                <c:pt idx="15">
                  <c:v>1.16250064639E-2</c:v>
                </c:pt>
                <c:pt idx="16">
                  <c:v>1.16250064639E-2</c:v>
                </c:pt>
                <c:pt idx="17">
                  <c:v>1.16250064639E-2</c:v>
                </c:pt>
                <c:pt idx="18">
                  <c:v>1.16250064639E-2</c:v>
                </c:pt>
                <c:pt idx="19">
                  <c:v>1.16250064639E-2</c:v>
                </c:pt>
                <c:pt idx="20">
                  <c:v>1.16250064639E-2</c:v>
                </c:pt>
                <c:pt idx="21">
                  <c:v>1.16250064639E-2</c:v>
                </c:pt>
                <c:pt idx="22">
                  <c:v>1.16250064639E-2</c:v>
                </c:pt>
                <c:pt idx="23">
                  <c:v>1.16250064639E-2</c:v>
                </c:pt>
                <c:pt idx="24">
                  <c:v>1.16250064639E-2</c:v>
                </c:pt>
                <c:pt idx="25">
                  <c:v>1.16250064639E-2</c:v>
                </c:pt>
                <c:pt idx="26">
                  <c:v>1.16250064639E-2</c:v>
                </c:pt>
                <c:pt idx="27">
                  <c:v>1.16250064639E-2</c:v>
                </c:pt>
                <c:pt idx="28">
                  <c:v>1.16250064639E-2</c:v>
                </c:pt>
                <c:pt idx="29">
                  <c:v>1.16250064639E-2</c:v>
                </c:pt>
                <c:pt idx="30">
                  <c:v>1.16250064639E-2</c:v>
                </c:pt>
                <c:pt idx="31">
                  <c:v>1.16250064639E-2</c:v>
                </c:pt>
                <c:pt idx="32">
                  <c:v>1.16250064639E-2</c:v>
                </c:pt>
                <c:pt idx="33">
                  <c:v>1.16250064639E-2</c:v>
                </c:pt>
                <c:pt idx="34">
                  <c:v>1.16250064639E-2</c:v>
                </c:pt>
                <c:pt idx="35">
                  <c:v>1.16250064639E-2</c:v>
                </c:pt>
                <c:pt idx="36">
                  <c:v>1.16250064639E-2</c:v>
                </c:pt>
                <c:pt idx="37">
                  <c:v>1.16250064639E-2</c:v>
                </c:pt>
                <c:pt idx="38">
                  <c:v>1.16250064639E-2</c:v>
                </c:pt>
                <c:pt idx="39">
                  <c:v>1.16250064639E-2</c:v>
                </c:pt>
                <c:pt idx="40">
                  <c:v>1.16250064639E-2</c:v>
                </c:pt>
                <c:pt idx="41">
                  <c:v>1.16250064639E-2</c:v>
                </c:pt>
                <c:pt idx="42">
                  <c:v>1.16250064639E-2</c:v>
                </c:pt>
                <c:pt idx="43">
                  <c:v>1.16250064639E-2</c:v>
                </c:pt>
                <c:pt idx="44">
                  <c:v>1.16250064639E-2</c:v>
                </c:pt>
                <c:pt idx="45">
                  <c:v>1.16250064639E-2</c:v>
                </c:pt>
                <c:pt idx="46">
                  <c:v>1.16250064639E-2</c:v>
                </c:pt>
                <c:pt idx="47">
                  <c:v>1.16250064639E-2</c:v>
                </c:pt>
                <c:pt idx="48">
                  <c:v>1.16250064639E-2</c:v>
                </c:pt>
                <c:pt idx="49">
                  <c:v>1.16250064639E-2</c:v>
                </c:pt>
                <c:pt idx="50">
                  <c:v>1.16250064639E-2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0F-445C-8252-5D046899F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297248"/>
        <c:axId val="1887982016"/>
      </c:scatterChart>
      <c:valAx>
        <c:axId val="417297248"/>
        <c:scaling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50" b="1"/>
                  <a:t>Time</a:t>
                </a:r>
                <a:r>
                  <a:rPr lang="en-US" sz="1050"/>
                  <a:t> [d]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87982016"/>
        <c:crosses val="autoZero"/>
        <c:crossBetween val="midCat"/>
      </c:valAx>
      <c:valAx>
        <c:axId val="1887982016"/>
        <c:scaling>
          <c:orientation val="minMax"/>
          <c:max val="4.0000000000000008E-2"/>
        </c:scaling>
        <c:delete val="0"/>
        <c:axPos val="l"/>
        <c:numFmt formatCode="General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7297248"/>
        <c:crosses val="autoZero"/>
        <c:crossBetween val="midCat"/>
        <c:majorUnit val="1.0000000000000002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/>
              <a:t>Total butyrate</a:t>
            </a:r>
            <a:r>
              <a:rPr lang="en-US" sz="1200" b="1" baseline="0"/>
              <a:t> </a:t>
            </a:r>
            <a:r>
              <a:rPr lang="en-US" sz="1200"/>
              <a:t>[kg COD/m</a:t>
            </a:r>
            <a:r>
              <a:rPr lang="en-US" sz="1200" baseline="30000"/>
              <a:t>3</a:t>
            </a:r>
            <a:r>
              <a:rPr lang="en-US" sz="1200"/>
              <a:t>]</a:t>
            </a:r>
          </a:p>
        </c:rich>
      </c:tx>
      <c:layout>
        <c:manualLayout>
          <c:xMode val="edge"/>
          <c:yMode val="edge"/>
          <c:x val="0.2493263342082239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85875984251971"/>
          <c:y val="0.17171296296296296"/>
          <c:w val="0.80091918197725276"/>
          <c:h val="0.6597532079323418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S_bu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Sheet1!$B$4:$B$54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Sheet1!$G$4:$G$54</c:f>
              <c:numCache>
                <c:formatCode>General</c:formatCode>
                <c:ptCount val="51"/>
                <c:pt idx="0">
                  <c:v>1.400000450116084E-2</c:v>
                </c:pt>
                <c:pt idx="1">
                  <c:v>2.7752330333933421E-2</c:v>
                </c:pt>
                <c:pt idx="2">
                  <c:v>2.7487062577615049E-2</c:v>
                </c:pt>
                <c:pt idx="3">
                  <c:v>2.710720801677181E-2</c:v>
                </c:pt>
                <c:pt idx="4">
                  <c:v>2.6694717694801098E-2</c:v>
                </c:pt>
                <c:pt idx="5">
                  <c:v>2.6281334133969499E-2</c:v>
                </c:pt>
                <c:pt idx="6">
                  <c:v>2.588042677929998E-2</c:v>
                </c:pt>
                <c:pt idx="7">
                  <c:v>2.5503301141749032E-2</c:v>
                </c:pt>
                <c:pt idx="8">
                  <c:v>2.5159998225904302E-2</c:v>
                </c:pt>
                <c:pt idx="9">
                  <c:v>2.4844892877252112E-2</c:v>
                </c:pt>
                <c:pt idx="10">
                  <c:v>2.4558484241741441E-2</c:v>
                </c:pt>
                <c:pt idx="11">
                  <c:v>2.4284460519540741E-2</c:v>
                </c:pt>
                <c:pt idx="12">
                  <c:v>2.404603592864352E-2</c:v>
                </c:pt>
                <c:pt idx="13">
                  <c:v>2.3817366078728121E-2</c:v>
                </c:pt>
                <c:pt idx="14">
                  <c:v>2.3616361464699441E-2</c:v>
                </c:pt>
                <c:pt idx="15">
                  <c:v>2.3431519060449209E-2</c:v>
                </c:pt>
                <c:pt idx="16">
                  <c:v>2.326461665692418E-2</c:v>
                </c:pt>
                <c:pt idx="17">
                  <c:v>2.309771425339914E-2</c:v>
                </c:pt>
                <c:pt idx="18">
                  <c:v>2.2956494365716111E-2</c:v>
                </c:pt>
                <c:pt idx="19">
                  <c:v>2.2823587984628042E-2</c:v>
                </c:pt>
                <c:pt idx="20">
                  <c:v>2.2691660256412269E-2</c:v>
                </c:pt>
                <c:pt idx="21">
                  <c:v>2.258521925305107E-2</c:v>
                </c:pt>
                <c:pt idx="22">
                  <c:v>2.2478778249689871E-2</c:v>
                </c:pt>
                <c:pt idx="23">
                  <c:v>2.2378566047922141E-2</c:v>
                </c:pt>
                <c:pt idx="24">
                  <c:v>2.2291681676786759E-2</c:v>
                </c:pt>
                <c:pt idx="25">
                  <c:v>2.2204797305651381E-2</c:v>
                </c:pt>
                <c:pt idx="26">
                  <c:v>2.213170936983563E-2</c:v>
                </c:pt>
                <c:pt idx="27">
                  <c:v>2.20678181820794E-2</c:v>
                </c:pt>
                <c:pt idx="28">
                  <c:v>2.2003926994323169E-2</c:v>
                </c:pt>
                <c:pt idx="29">
                  <c:v>2.1940035806566931E-2</c:v>
                </c:pt>
                <c:pt idx="30">
                  <c:v>2.1876144618810701E-2</c:v>
                </c:pt>
                <c:pt idx="31">
                  <c:v>2.1822457116535569E-2</c:v>
                </c:pt>
                <c:pt idx="32">
                  <c:v>2.1778757551395422E-2</c:v>
                </c:pt>
                <c:pt idx="33">
                  <c:v>2.173505798625527E-2</c:v>
                </c:pt>
                <c:pt idx="34">
                  <c:v>2.1691358421115119E-2</c:v>
                </c:pt>
                <c:pt idx="35">
                  <c:v>2.1647658855974961E-2</c:v>
                </c:pt>
                <c:pt idx="36">
                  <c:v>2.1609680120951769E-2</c:v>
                </c:pt>
                <c:pt idx="37">
                  <c:v>2.157991130025155E-2</c:v>
                </c:pt>
                <c:pt idx="38">
                  <c:v>2.155014247955133E-2</c:v>
                </c:pt>
                <c:pt idx="39">
                  <c:v>2.1520373658851118E-2</c:v>
                </c:pt>
                <c:pt idx="40">
                  <c:v>2.1490604838150899E-2</c:v>
                </c:pt>
                <c:pt idx="41">
                  <c:v>2.1463750121142211E-2</c:v>
                </c:pt>
                <c:pt idx="42">
                  <c:v>2.1443203676608801E-2</c:v>
                </c:pt>
                <c:pt idx="43">
                  <c:v>2.1422657232075391E-2</c:v>
                </c:pt>
                <c:pt idx="44">
                  <c:v>2.1402110787541982E-2</c:v>
                </c:pt>
                <c:pt idx="45">
                  <c:v>2.1381564343008579E-2</c:v>
                </c:pt>
                <c:pt idx="46">
                  <c:v>2.1362420981478541E-2</c:v>
                </c:pt>
                <c:pt idx="47">
                  <c:v>2.1348214677869602E-2</c:v>
                </c:pt>
                <c:pt idx="48">
                  <c:v>2.1334008374260659E-2</c:v>
                </c:pt>
                <c:pt idx="49">
                  <c:v>2.1319802070651719E-2</c:v>
                </c:pt>
                <c:pt idx="50">
                  <c:v>2.130559576704278E-2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0F-445C-8252-5D046899F0E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Sheet1!$B$4:$B$54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Sheet1!$G$56:$G$106</c:f>
              <c:numCache>
                <c:formatCode>General</c:formatCode>
                <c:ptCount val="51"/>
                <c:pt idx="0">
                  <c:v>1.3250729666300001E-2</c:v>
                </c:pt>
                <c:pt idx="1">
                  <c:v>1.3250729666300001E-2</c:v>
                </c:pt>
                <c:pt idx="2">
                  <c:v>1.3250729666300001E-2</c:v>
                </c:pt>
                <c:pt idx="3">
                  <c:v>1.3250729666300001E-2</c:v>
                </c:pt>
                <c:pt idx="4">
                  <c:v>1.3250729666300001E-2</c:v>
                </c:pt>
                <c:pt idx="5">
                  <c:v>1.3250729666300001E-2</c:v>
                </c:pt>
                <c:pt idx="6">
                  <c:v>1.3250729666300001E-2</c:v>
                </c:pt>
                <c:pt idx="7">
                  <c:v>1.3250729666300001E-2</c:v>
                </c:pt>
                <c:pt idx="8">
                  <c:v>1.3250729666300001E-2</c:v>
                </c:pt>
                <c:pt idx="9">
                  <c:v>1.3250729666300001E-2</c:v>
                </c:pt>
                <c:pt idx="10">
                  <c:v>1.3250729666300001E-2</c:v>
                </c:pt>
                <c:pt idx="11">
                  <c:v>1.3250729666300001E-2</c:v>
                </c:pt>
                <c:pt idx="12">
                  <c:v>1.3250729666300001E-2</c:v>
                </c:pt>
                <c:pt idx="13">
                  <c:v>1.3250729666300001E-2</c:v>
                </c:pt>
                <c:pt idx="14">
                  <c:v>1.3250729666300001E-2</c:v>
                </c:pt>
                <c:pt idx="15">
                  <c:v>1.3250729666300001E-2</c:v>
                </c:pt>
                <c:pt idx="16">
                  <c:v>1.3250729666300001E-2</c:v>
                </c:pt>
                <c:pt idx="17">
                  <c:v>1.3250729666300001E-2</c:v>
                </c:pt>
                <c:pt idx="18">
                  <c:v>1.3250729666300001E-2</c:v>
                </c:pt>
                <c:pt idx="19">
                  <c:v>1.3250729666300001E-2</c:v>
                </c:pt>
                <c:pt idx="20">
                  <c:v>1.3250729666300001E-2</c:v>
                </c:pt>
                <c:pt idx="21">
                  <c:v>1.3250729666300001E-2</c:v>
                </c:pt>
                <c:pt idx="22">
                  <c:v>1.3250729666300001E-2</c:v>
                </c:pt>
                <c:pt idx="23">
                  <c:v>1.3250729666300001E-2</c:v>
                </c:pt>
                <c:pt idx="24">
                  <c:v>1.3250729666300001E-2</c:v>
                </c:pt>
                <c:pt idx="25">
                  <c:v>1.3250729666300001E-2</c:v>
                </c:pt>
                <c:pt idx="26">
                  <c:v>1.3250729666300001E-2</c:v>
                </c:pt>
                <c:pt idx="27">
                  <c:v>1.3250729666300001E-2</c:v>
                </c:pt>
                <c:pt idx="28">
                  <c:v>1.3250729666300001E-2</c:v>
                </c:pt>
                <c:pt idx="29">
                  <c:v>1.3250729666300001E-2</c:v>
                </c:pt>
                <c:pt idx="30">
                  <c:v>1.3250729666300001E-2</c:v>
                </c:pt>
                <c:pt idx="31">
                  <c:v>1.3250729666300001E-2</c:v>
                </c:pt>
                <c:pt idx="32">
                  <c:v>1.3250729666300001E-2</c:v>
                </c:pt>
                <c:pt idx="33">
                  <c:v>1.3250729666300001E-2</c:v>
                </c:pt>
                <c:pt idx="34">
                  <c:v>1.3250729666300001E-2</c:v>
                </c:pt>
                <c:pt idx="35">
                  <c:v>1.3250729666300001E-2</c:v>
                </c:pt>
                <c:pt idx="36">
                  <c:v>1.3250729666300001E-2</c:v>
                </c:pt>
                <c:pt idx="37">
                  <c:v>1.3250729666300001E-2</c:v>
                </c:pt>
                <c:pt idx="38">
                  <c:v>1.3250729666300001E-2</c:v>
                </c:pt>
                <c:pt idx="39">
                  <c:v>1.3250729666300001E-2</c:v>
                </c:pt>
                <c:pt idx="40">
                  <c:v>1.3250729666300001E-2</c:v>
                </c:pt>
                <c:pt idx="41">
                  <c:v>1.3250729666300001E-2</c:v>
                </c:pt>
                <c:pt idx="42">
                  <c:v>1.3250729666300001E-2</c:v>
                </c:pt>
                <c:pt idx="43">
                  <c:v>1.3250729666300001E-2</c:v>
                </c:pt>
                <c:pt idx="44">
                  <c:v>1.3250729666300001E-2</c:v>
                </c:pt>
                <c:pt idx="45">
                  <c:v>1.3250729666300001E-2</c:v>
                </c:pt>
                <c:pt idx="46">
                  <c:v>1.3250729666300001E-2</c:v>
                </c:pt>
                <c:pt idx="47">
                  <c:v>1.3250729666300001E-2</c:v>
                </c:pt>
                <c:pt idx="48">
                  <c:v>1.3250729666300001E-2</c:v>
                </c:pt>
                <c:pt idx="49">
                  <c:v>1.3250729666300001E-2</c:v>
                </c:pt>
                <c:pt idx="50">
                  <c:v>1.3250729666300001E-2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0F-445C-8252-5D046899F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297248"/>
        <c:axId val="1887982016"/>
      </c:scatterChart>
      <c:valAx>
        <c:axId val="417297248"/>
        <c:scaling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50" b="1"/>
                  <a:t>Time</a:t>
                </a:r>
                <a:r>
                  <a:rPr lang="en-US" sz="1050"/>
                  <a:t> [d]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87982016"/>
        <c:crosses val="autoZero"/>
        <c:crossBetween val="midCat"/>
      </c:valAx>
      <c:valAx>
        <c:axId val="1887982016"/>
        <c:scaling>
          <c:orientation val="minMax"/>
          <c:max val="4.0000000000000008E-2"/>
        </c:scaling>
        <c:delete val="0"/>
        <c:axPos val="l"/>
        <c:numFmt formatCode="General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7297248"/>
        <c:crosses val="autoZero"/>
        <c:crossBetween val="midCat"/>
        <c:majorUnit val="1.0000000000000002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/>
              <a:t>Total propionate</a:t>
            </a:r>
            <a:r>
              <a:rPr lang="en-US" sz="1200" b="1" baseline="0"/>
              <a:t> </a:t>
            </a:r>
            <a:r>
              <a:rPr lang="en-US" sz="1200"/>
              <a:t>[kg COD/m</a:t>
            </a:r>
            <a:r>
              <a:rPr lang="en-US" sz="1200" baseline="30000"/>
              <a:t>3</a:t>
            </a:r>
            <a:r>
              <a:rPr lang="en-US" sz="1200"/>
              <a:t>]</a:t>
            </a:r>
          </a:p>
        </c:rich>
      </c:tx>
      <c:layout>
        <c:manualLayout>
          <c:xMode val="edge"/>
          <c:yMode val="edge"/>
          <c:x val="0.2493263342082239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85875984251971"/>
          <c:y val="0.17171296296296296"/>
          <c:w val="0.80091918197725276"/>
          <c:h val="0.6597532079323418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S_pro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Sheet1!$B$4:$B$54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Sheet1!$H$4:$H$54</c:f>
              <c:numCache>
                <c:formatCode>General</c:formatCode>
                <c:ptCount val="51"/>
                <c:pt idx="0">
                  <c:v>1.7600005017966061E-2</c:v>
                </c:pt>
                <c:pt idx="1">
                  <c:v>7.1241625932914221E-2</c:v>
                </c:pt>
                <c:pt idx="2">
                  <c:v>7.8258818953551232E-2</c:v>
                </c:pt>
                <c:pt idx="3">
                  <c:v>7.8294355636682494E-2</c:v>
                </c:pt>
                <c:pt idx="4">
                  <c:v>7.7133565320153849E-2</c:v>
                </c:pt>
                <c:pt idx="5">
                  <c:v>7.5622329854956011E-2</c:v>
                </c:pt>
                <c:pt idx="6">
                  <c:v>7.4081532888711513E-2</c:v>
                </c:pt>
                <c:pt idx="7">
                  <c:v>7.262321217638576E-2</c:v>
                </c:pt>
                <c:pt idx="8">
                  <c:v>7.130262254605986E-2</c:v>
                </c:pt>
                <c:pt idx="9">
                  <c:v>7.0086283437873736E-2</c:v>
                </c:pt>
                <c:pt idx="10">
                  <c:v>6.8979899445438086E-2</c:v>
                </c:pt>
                <c:pt idx="11">
                  <c:v>6.792136037030061E-2</c:v>
                </c:pt>
                <c:pt idx="12">
                  <c:v>6.7007139676629968E-2</c:v>
                </c:pt>
                <c:pt idx="13">
                  <c:v>6.6133170160127805E-2</c:v>
                </c:pt>
                <c:pt idx="14">
                  <c:v>6.5374175857617081E-2</c:v>
                </c:pt>
                <c:pt idx="15">
                  <c:v>6.4680692753996127E-2</c:v>
                </c:pt>
                <c:pt idx="16">
                  <c:v>6.4059926869845907E-2</c:v>
                </c:pt>
                <c:pt idx="17">
                  <c:v>6.3439160985695686E-2</c:v>
                </c:pt>
                <c:pt idx="18">
                  <c:v>6.2919667813334773E-2</c:v>
                </c:pt>
                <c:pt idx="19">
                  <c:v>6.2432956918322791E-2</c:v>
                </c:pt>
                <c:pt idx="20">
                  <c:v>6.1949970074298713E-2</c:v>
                </c:pt>
                <c:pt idx="21">
                  <c:v>6.1563967427184632E-2</c:v>
                </c:pt>
                <c:pt idx="22">
                  <c:v>6.1177964780070551E-2</c:v>
                </c:pt>
                <c:pt idx="23">
                  <c:v>6.0814978685385129E-2</c:v>
                </c:pt>
                <c:pt idx="24">
                  <c:v>6.0501241343916087E-2</c:v>
                </c:pt>
                <c:pt idx="25">
                  <c:v>6.0187504002447052E-2</c:v>
                </c:pt>
                <c:pt idx="26">
                  <c:v>5.9925814603236247E-2</c:v>
                </c:pt>
                <c:pt idx="27">
                  <c:v>5.9698820529366779E-2</c:v>
                </c:pt>
                <c:pt idx="28">
                  <c:v>5.9471826455497298E-2</c:v>
                </c:pt>
                <c:pt idx="29">
                  <c:v>5.924483238162781E-2</c:v>
                </c:pt>
                <c:pt idx="30">
                  <c:v>5.9017838307758329E-2</c:v>
                </c:pt>
                <c:pt idx="31">
                  <c:v>5.8827280738429022E-2</c:v>
                </c:pt>
                <c:pt idx="32">
                  <c:v>5.8672389254401817E-2</c:v>
                </c:pt>
                <c:pt idx="33">
                  <c:v>5.8517497770374627E-2</c:v>
                </c:pt>
                <c:pt idx="34">
                  <c:v>5.8362606286347443E-2</c:v>
                </c:pt>
                <c:pt idx="35">
                  <c:v>5.8207714802320239E-2</c:v>
                </c:pt>
                <c:pt idx="36">
                  <c:v>5.8074234236845712E-2</c:v>
                </c:pt>
                <c:pt idx="37">
                  <c:v>5.7971480297280338E-2</c:v>
                </c:pt>
                <c:pt idx="38">
                  <c:v>5.7868726357714957E-2</c:v>
                </c:pt>
                <c:pt idx="39">
                  <c:v>5.7765972418149611E-2</c:v>
                </c:pt>
                <c:pt idx="40">
                  <c:v>5.7663218478584237E-2</c:v>
                </c:pt>
                <c:pt idx="41">
                  <c:v>5.7570591060473783E-2</c:v>
                </c:pt>
                <c:pt idx="42">
                  <c:v>5.7499884913301651E-2</c:v>
                </c:pt>
                <c:pt idx="43">
                  <c:v>5.7429178766129518E-2</c:v>
                </c:pt>
                <c:pt idx="44">
                  <c:v>5.7358472618957393E-2</c:v>
                </c:pt>
                <c:pt idx="45">
                  <c:v>5.7287766471785261E-2</c:v>
                </c:pt>
                <c:pt idx="46">
                  <c:v>5.7222382110524633E-2</c:v>
                </c:pt>
                <c:pt idx="47">
                  <c:v>5.7175723630217327E-2</c:v>
                </c:pt>
                <c:pt idx="48">
                  <c:v>5.7129065149910063E-2</c:v>
                </c:pt>
                <c:pt idx="49">
                  <c:v>5.7082406669602757E-2</c:v>
                </c:pt>
                <c:pt idx="50">
                  <c:v>5.7035748189295479E-2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0F-445C-8252-5D046899F0E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Sheet1!$B$4:$B$54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Sheet1!$H$56:$H$106</c:f>
              <c:numCache>
                <c:formatCode>General</c:formatCode>
                <c:ptCount val="51"/>
                <c:pt idx="0">
                  <c:v>1.5783666284500002E-2</c:v>
                </c:pt>
                <c:pt idx="1">
                  <c:v>1.5783666284500002E-2</c:v>
                </c:pt>
                <c:pt idx="2">
                  <c:v>1.5783666284500002E-2</c:v>
                </c:pt>
                <c:pt idx="3">
                  <c:v>1.5783666284500002E-2</c:v>
                </c:pt>
                <c:pt idx="4">
                  <c:v>1.5783666284500002E-2</c:v>
                </c:pt>
                <c:pt idx="5">
                  <c:v>1.5783666284500002E-2</c:v>
                </c:pt>
                <c:pt idx="6">
                  <c:v>1.5783666284500002E-2</c:v>
                </c:pt>
                <c:pt idx="7">
                  <c:v>1.5783666284500002E-2</c:v>
                </c:pt>
                <c:pt idx="8">
                  <c:v>1.5783666284500002E-2</c:v>
                </c:pt>
                <c:pt idx="9">
                  <c:v>1.5783666284500002E-2</c:v>
                </c:pt>
                <c:pt idx="10">
                  <c:v>1.5783666284500002E-2</c:v>
                </c:pt>
                <c:pt idx="11">
                  <c:v>1.5783666284500002E-2</c:v>
                </c:pt>
                <c:pt idx="12">
                  <c:v>1.5783666284500002E-2</c:v>
                </c:pt>
                <c:pt idx="13">
                  <c:v>1.5783666284500002E-2</c:v>
                </c:pt>
                <c:pt idx="14">
                  <c:v>1.5783666284500002E-2</c:v>
                </c:pt>
                <c:pt idx="15">
                  <c:v>1.5783666284500002E-2</c:v>
                </c:pt>
                <c:pt idx="16">
                  <c:v>1.5783666284500002E-2</c:v>
                </c:pt>
                <c:pt idx="17">
                  <c:v>1.5783666284500002E-2</c:v>
                </c:pt>
                <c:pt idx="18">
                  <c:v>1.5783666284500002E-2</c:v>
                </c:pt>
                <c:pt idx="19">
                  <c:v>1.5783666284500002E-2</c:v>
                </c:pt>
                <c:pt idx="20">
                  <c:v>1.5783666284500002E-2</c:v>
                </c:pt>
                <c:pt idx="21">
                  <c:v>1.5783666284500002E-2</c:v>
                </c:pt>
                <c:pt idx="22">
                  <c:v>1.5783666284500002E-2</c:v>
                </c:pt>
                <c:pt idx="23">
                  <c:v>1.5783666284500002E-2</c:v>
                </c:pt>
                <c:pt idx="24">
                  <c:v>1.5783666284500002E-2</c:v>
                </c:pt>
                <c:pt idx="25">
                  <c:v>1.5783666284500002E-2</c:v>
                </c:pt>
                <c:pt idx="26">
                  <c:v>1.5783666284500002E-2</c:v>
                </c:pt>
                <c:pt idx="27">
                  <c:v>1.5783666284500002E-2</c:v>
                </c:pt>
                <c:pt idx="28">
                  <c:v>1.5783666284500002E-2</c:v>
                </c:pt>
                <c:pt idx="29">
                  <c:v>1.5783666284500002E-2</c:v>
                </c:pt>
                <c:pt idx="30">
                  <c:v>1.5783666284500002E-2</c:v>
                </c:pt>
                <c:pt idx="31">
                  <c:v>1.5783666284500002E-2</c:v>
                </c:pt>
                <c:pt idx="32">
                  <c:v>1.5783666284500002E-2</c:v>
                </c:pt>
                <c:pt idx="33">
                  <c:v>1.5783666284500002E-2</c:v>
                </c:pt>
                <c:pt idx="34">
                  <c:v>1.5783666284500002E-2</c:v>
                </c:pt>
                <c:pt idx="35">
                  <c:v>1.5783666284500002E-2</c:v>
                </c:pt>
                <c:pt idx="36">
                  <c:v>1.5783666284500002E-2</c:v>
                </c:pt>
                <c:pt idx="37">
                  <c:v>1.5783666284500002E-2</c:v>
                </c:pt>
                <c:pt idx="38">
                  <c:v>1.5783666284500002E-2</c:v>
                </c:pt>
                <c:pt idx="39">
                  <c:v>1.5783666284500002E-2</c:v>
                </c:pt>
                <c:pt idx="40">
                  <c:v>1.5783666284500002E-2</c:v>
                </c:pt>
                <c:pt idx="41">
                  <c:v>1.5783666284500002E-2</c:v>
                </c:pt>
                <c:pt idx="42">
                  <c:v>1.5783666284500002E-2</c:v>
                </c:pt>
                <c:pt idx="43">
                  <c:v>1.5783666284500002E-2</c:v>
                </c:pt>
                <c:pt idx="44">
                  <c:v>1.5783666284500002E-2</c:v>
                </c:pt>
                <c:pt idx="45">
                  <c:v>1.5783666284500002E-2</c:v>
                </c:pt>
                <c:pt idx="46">
                  <c:v>1.5783666284500002E-2</c:v>
                </c:pt>
                <c:pt idx="47">
                  <c:v>1.5783666284500002E-2</c:v>
                </c:pt>
                <c:pt idx="48">
                  <c:v>1.5783666284500002E-2</c:v>
                </c:pt>
                <c:pt idx="49">
                  <c:v>1.5783666284500002E-2</c:v>
                </c:pt>
                <c:pt idx="50">
                  <c:v>1.5783666284500002E-2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0F-445C-8252-5D046899F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297248"/>
        <c:axId val="1887982016"/>
      </c:scatterChart>
      <c:valAx>
        <c:axId val="417297248"/>
        <c:scaling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50" b="1"/>
                  <a:t>Time</a:t>
                </a:r>
                <a:r>
                  <a:rPr lang="en-US" sz="1050"/>
                  <a:t> [d]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87982016"/>
        <c:crosses val="autoZero"/>
        <c:crossBetween val="midCat"/>
      </c:valAx>
      <c:valAx>
        <c:axId val="1887982016"/>
        <c:scaling>
          <c:orientation val="minMax"/>
          <c:max val="0.1"/>
        </c:scaling>
        <c:delete val="0"/>
        <c:axPos val="l"/>
        <c:numFmt formatCode="General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7297248"/>
        <c:crosses val="autoZero"/>
        <c:crossBetween val="midCat"/>
        <c:majorUnit val="2.0000000000000004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/>
              <a:t>Total acetate</a:t>
            </a:r>
            <a:r>
              <a:rPr lang="en-US" sz="1200" b="1" baseline="0"/>
              <a:t> </a:t>
            </a:r>
            <a:r>
              <a:rPr lang="en-US" sz="1200"/>
              <a:t>[kg COD/m</a:t>
            </a:r>
            <a:r>
              <a:rPr lang="en-US" sz="1200" baseline="30000"/>
              <a:t>3</a:t>
            </a:r>
            <a:r>
              <a:rPr lang="en-US" sz="1200"/>
              <a:t>]</a:t>
            </a:r>
          </a:p>
        </c:rich>
      </c:tx>
      <c:layout>
        <c:manualLayout>
          <c:xMode val="edge"/>
          <c:yMode val="edge"/>
          <c:x val="0.2493263342082239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85875984251971"/>
          <c:y val="0.17171296296296296"/>
          <c:w val="0.80091918197725276"/>
          <c:h val="0.6597532079323418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S_ac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Sheet1!$B$4:$B$54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Sheet1!$I$4:$I$54</c:f>
              <c:numCache>
                <c:formatCode>General</c:formatCode>
                <c:ptCount val="51"/>
                <c:pt idx="0">
                  <c:v>8.9300024791355723E-2</c:v>
                </c:pt>
                <c:pt idx="1">
                  <c:v>0.52733233036602745</c:v>
                </c:pt>
                <c:pt idx="2">
                  <c:v>1.06138588771942</c:v>
                </c:pt>
                <c:pt idx="3">
                  <c:v>1.680334615849179</c:v>
                </c:pt>
                <c:pt idx="4">
                  <c:v>2.3423452089339221</c:v>
                </c:pt>
                <c:pt idx="5">
                  <c:v>3.029046093695829</c:v>
                </c:pt>
                <c:pt idx="6">
                  <c:v>3.7207072932119041</c:v>
                </c:pt>
                <c:pt idx="7">
                  <c:v>4.4100195313031536</c:v>
                </c:pt>
                <c:pt idx="8">
                  <c:v>5.0866323248214762</c:v>
                </c:pt>
                <c:pt idx="9">
                  <c:v>5.7477041747064774</c:v>
                </c:pt>
                <c:pt idx="10">
                  <c:v>6.3880787045567251</c:v>
                </c:pt>
                <c:pt idx="11">
                  <c:v>7.0190267180486794</c:v>
                </c:pt>
                <c:pt idx="12">
                  <c:v>7.6178080140276467</c:v>
                </c:pt>
                <c:pt idx="13">
                  <c:v>8.2067923769902933</c:v>
                </c:pt>
                <c:pt idx="14">
                  <c:v>8.7668503105107973</c:v>
                </c:pt>
                <c:pt idx="15">
                  <c:v>9.3052512614329235</c:v>
                </c:pt>
                <c:pt idx="16">
                  <c:v>9.8196130315223247</c:v>
                </c:pt>
                <c:pt idx="17">
                  <c:v>10.333974801611729</c:v>
                </c:pt>
                <c:pt idx="18">
                  <c:v>10.807331611288349</c:v>
                </c:pt>
                <c:pt idx="19">
                  <c:v>11.26741499359068</c:v>
                </c:pt>
                <c:pt idx="20">
                  <c:v>11.725627599161831</c:v>
                </c:pt>
                <c:pt idx="21">
                  <c:v>12.13512020077499</c:v>
                </c:pt>
                <c:pt idx="22">
                  <c:v>12.544612802388141</c:v>
                </c:pt>
                <c:pt idx="23">
                  <c:v>12.93949462847835</c:v>
                </c:pt>
                <c:pt idx="24">
                  <c:v>13.30311362838034</c:v>
                </c:pt>
                <c:pt idx="25">
                  <c:v>13.666732628282331</c:v>
                </c:pt>
                <c:pt idx="26">
                  <c:v>13.99554144763405</c:v>
                </c:pt>
                <c:pt idx="27">
                  <c:v>14.30114568891832</c:v>
                </c:pt>
                <c:pt idx="28">
                  <c:v>14.606749930202589</c:v>
                </c:pt>
                <c:pt idx="29">
                  <c:v>14.912354171486861</c:v>
                </c:pt>
                <c:pt idx="30">
                  <c:v>15.21795841277113</c:v>
                </c:pt>
                <c:pt idx="31">
                  <c:v>15.49145677546492</c:v>
                </c:pt>
                <c:pt idx="32">
                  <c:v>15.733528111363521</c:v>
                </c:pt>
                <c:pt idx="33">
                  <c:v>15.97559944726212</c:v>
                </c:pt>
                <c:pt idx="34">
                  <c:v>16.21767078316072</c:v>
                </c:pt>
                <c:pt idx="35">
                  <c:v>16.459742119059321</c:v>
                </c:pt>
                <c:pt idx="36">
                  <c:v>16.680865784086858</c:v>
                </c:pt>
                <c:pt idx="37">
                  <c:v>16.871927625987041</c:v>
                </c:pt>
                <c:pt idx="38">
                  <c:v>17.06298946788722</c:v>
                </c:pt>
                <c:pt idx="39">
                  <c:v>17.25405130978741</c:v>
                </c:pt>
                <c:pt idx="40">
                  <c:v>17.44511315168759</c:v>
                </c:pt>
                <c:pt idx="41">
                  <c:v>17.623342279535549</c:v>
                </c:pt>
                <c:pt idx="42">
                  <c:v>17.773791937121619</c:v>
                </c:pt>
                <c:pt idx="43">
                  <c:v>17.924241594707681</c:v>
                </c:pt>
                <c:pt idx="44">
                  <c:v>18.07469125229375</c:v>
                </c:pt>
                <c:pt idx="45">
                  <c:v>18.225140909879819</c:v>
                </c:pt>
                <c:pt idx="46">
                  <c:v>18.369004272055989</c:v>
                </c:pt>
                <c:pt idx="47">
                  <c:v>18.489692296888609</c:v>
                </c:pt>
                <c:pt idx="48">
                  <c:v>18.61038032172123</c:v>
                </c:pt>
                <c:pt idx="49">
                  <c:v>18.731068346553851</c:v>
                </c:pt>
                <c:pt idx="50">
                  <c:v>18.851756371386479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0F-445C-8252-5D046899F0E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Sheet1!$B$4:$B$54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Sheet1!$I$56:$I$106</c:f>
              <c:numCache>
                <c:formatCode>General</c:formatCode>
                <c:ptCount val="51"/>
                <c:pt idx="0">
                  <c:v>0.19762971693750001</c:v>
                </c:pt>
                <c:pt idx="1">
                  <c:v>0.19762971693750001</c:v>
                </c:pt>
                <c:pt idx="2">
                  <c:v>0.19762971693750001</c:v>
                </c:pt>
                <c:pt idx="3">
                  <c:v>0.19762971693750001</c:v>
                </c:pt>
                <c:pt idx="4">
                  <c:v>0.19762971693750001</c:v>
                </c:pt>
                <c:pt idx="5">
                  <c:v>0.19762971693750001</c:v>
                </c:pt>
                <c:pt idx="6">
                  <c:v>0.19762971693750001</c:v>
                </c:pt>
                <c:pt idx="7">
                  <c:v>0.19762971693750001</c:v>
                </c:pt>
                <c:pt idx="8">
                  <c:v>0.19762971693750001</c:v>
                </c:pt>
                <c:pt idx="9">
                  <c:v>0.19762971693750001</c:v>
                </c:pt>
                <c:pt idx="10">
                  <c:v>0.19762971693750001</c:v>
                </c:pt>
                <c:pt idx="11">
                  <c:v>0.19762971693750001</c:v>
                </c:pt>
                <c:pt idx="12">
                  <c:v>0.19762971693750001</c:v>
                </c:pt>
                <c:pt idx="13">
                  <c:v>0.19762971693750001</c:v>
                </c:pt>
                <c:pt idx="14">
                  <c:v>0.19762971693750001</c:v>
                </c:pt>
                <c:pt idx="15">
                  <c:v>0.19762971693750001</c:v>
                </c:pt>
                <c:pt idx="16">
                  <c:v>0.19762971693750001</c:v>
                </c:pt>
                <c:pt idx="17">
                  <c:v>0.19762971693750001</c:v>
                </c:pt>
                <c:pt idx="18">
                  <c:v>0.19762971693750001</c:v>
                </c:pt>
                <c:pt idx="19">
                  <c:v>0.19762971693750001</c:v>
                </c:pt>
                <c:pt idx="20">
                  <c:v>0.19762971693750001</c:v>
                </c:pt>
                <c:pt idx="21">
                  <c:v>0.19762971693750001</c:v>
                </c:pt>
                <c:pt idx="22">
                  <c:v>0.19762971693750001</c:v>
                </c:pt>
                <c:pt idx="23">
                  <c:v>0.19762971693750001</c:v>
                </c:pt>
                <c:pt idx="24">
                  <c:v>0.19762971693750001</c:v>
                </c:pt>
                <c:pt idx="25">
                  <c:v>0.19762971693750001</c:v>
                </c:pt>
                <c:pt idx="26">
                  <c:v>0.19762971693750001</c:v>
                </c:pt>
                <c:pt idx="27">
                  <c:v>0.19762971693750001</c:v>
                </c:pt>
                <c:pt idx="28">
                  <c:v>0.19762971693750001</c:v>
                </c:pt>
                <c:pt idx="29">
                  <c:v>0.19762971693750001</c:v>
                </c:pt>
                <c:pt idx="30">
                  <c:v>0.19762971693750001</c:v>
                </c:pt>
                <c:pt idx="31">
                  <c:v>0.19762971693750001</c:v>
                </c:pt>
                <c:pt idx="32">
                  <c:v>0.19762971693750001</c:v>
                </c:pt>
                <c:pt idx="33">
                  <c:v>0.19762971693750001</c:v>
                </c:pt>
                <c:pt idx="34">
                  <c:v>0.19762971693750001</c:v>
                </c:pt>
                <c:pt idx="35">
                  <c:v>0.19762971693750001</c:v>
                </c:pt>
                <c:pt idx="36">
                  <c:v>0.19762971693750001</c:v>
                </c:pt>
                <c:pt idx="37">
                  <c:v>0.19762971693750001</c:v>
                </c:pt>
                <c:pt idx="38">
                  <c:v>0.19762971693750001</c:v>
                </c:pt>
                <c:pt idx="39">
                  <c:v>0.19762971693750001</c:v>
                </c:pt>
                <c:pt idx="40">
                  <c:v>0.19762971693750001</c:v>
                </c:pt>
                <c:pt idx="41">
                  <c:v>0.19762971693750001</c:v>
                </c:pt>
                <c:pt idx="42">
                  <c:v>0.19762971693750001</c:v>
                </c:pt>
                <c:pt idx="43">
                  <c:v>0.19762971693750001</c:v>
                </c:pt>
                <c:pt idx="44">
                  <c:v>0.19762971693750001</c:v>
                </c:pt>
                <c:pt idx="45">
                  <c:v>0.19762971693750001</c:v>
                </c:pt>
                <c:pt idx="46">
                  <c:v>0.19762971693750001</c:v>
                </c:pt>
                <c:pt idx="47">
                  <c:v>0.19762971693750001</c:v>
                </c:pt>
                <c:pt idx="48">
                  <c:v>0.19762971693750001</c:v>
                </c:pt>
                <c:pt idx="49">
                  <c:v>0.19762971693750001</c:v>
                </c:pt>
                <c:pt idx="50">
                  <c:v>0.19762971693750001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0F-445C-8252-5D046899F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297248"/>
        <c:axId val="1887982016"/>
      </c:scatterChart>
      <c:valAx>
        <c:axId val="417297248"/>
        <c:scaling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50" b="1"/>
                  <a:t>Time</a:t>
                </a:r>
                <a:r>
                  <a:rPr lang="en-US" sz="1050"/>
                  <a:t> [d]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87982016"/>
        <c:crosses val="autoZero"/>
        <c:crossBetween val="midCat"/>
      </c:valAx>
      <c:valAx>
        <c:axId val="1887982016"/>
        <c:scaling>
          <c:orientation val="minMax"/>
        </c:scaling>
        <c:delete val="0"/>
        <c:axPos val="l"/>
        <c:numFmt formatCode="General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7297248"/>
        <c:crosses val="autoZero"/>
        <c:crossBetween val="midCat"/>
        <c:majorUnit val="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/>
              <a:t>Carbohydrates </a:t>
            </a:r>
            <a:r>
              <a:rPr lang="en-US" sz="1200"/>
              <a:t>[kg COD/m</a:t>
            </a:r>
            <a:r>
              <a:rPr lang="en-US" sz="1200" baseline="30000"/>
              <a:t>3</a:t>
            </a:r>
            <a:r>
              <a:rPr lang="en-US" sz="1200"/>
              <a:t>]</a:t>
            </a:r>
          </a:p>
        </c:rich>
      </c:tx>
      <c:layout>
        <c:manualLayout>
          <c:xMode val="edge"/>
          <c:yMode val="edge"/>
          <c:x val="0.2493263342082239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85875984251971"/>
          <c:y val="0.17171296296296296"/>
          <c:w val="0.80091918197725276"/>
          <c:h val="0.6597532079323418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Sheet1!$P$2</c:f>
              <c:strCache>
                <c:ptCount val="1"/>
                <c:pt idx="0">
                  <c:v>X_ch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Sheet1!$B$4:$B$54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Sheet1!$P$4:$P$54</c:f>
              <c:numCache>
                <c:formatCode>General</c:formatCode>
                <c:ptCount val="51"/>
                <c:pt idx="0">
                  <c:v>2.05000026569758E-2</c:v>
                </c:pt>
                <c:pt idx="1">
                  <c:v>2.5996593876278101E-2</c:v>
                </c:pt>
                <c:pt idx="2">
                  <c:v>2.6740279976849621E-2</c:v>
                </c:pt>
                <c:pt idx="3">
                  <c:v>2.7166553386804938E-2</c:v>
                </c:pt>
                <c:pt idx="4">
                  <c:v>2.7423206993750102E-2</c:v>
                </c:pt>
                <c:pt idx="5">
                  <c:v>2.7555625090083951E-2</c:v>
                </c:pt>
                <c:pt idx="6">
                  <c:v>2.7638627184722021E-2</c:v>
                </c:pt>
                <c:pt idx="7">
                  <c:v>2.7684436728070319E-2</c:v>
                </c:pt>
                <c:pt idx="8">
                  <c:v>2.77088617499632E-2</c:v>
                </c:pt>
                <c:pt idx="9">
                  <c:v>2.7723312481186639E-2</c:v>
                </c:pt>
                <c:pt idx="10">
                  <c:v>2.7730684849487871E-2</c:v>
                </c:pt>
                <c:pt idx="11">
                  <c:v>2.7735313272479419E-2</c:v>
                </c:pt>
                <c:pt idx="12">
                  <c:v>2.7735271077036449E-2</c:v>
                </c:pt>
                <c:pt idx="13">
                  <c:v>2.7734489999142051E-2</c:v>
                </c:pt>
                <c:pt idx="14">
                  <c:v>2.7732241747470219E-2</c:v>
                </c:pt>
                <c:pt idx="15">
                  <c:v>2.7729676248735909E-2</c:v>
                </c:pt>
                <c:pt idx="16">
                  <c:v>2.7726758606785459E-2</c:v>
                </c:pt>
                <c:pt idx="17">
                  <c:v>2.772384096483501E-2</c:v>
                </c:pt>
                <c:pt idx="18">
                  <c:v>2.772122985492792E-2</c:v>
                </c:pt>
                <c:pt idx="19">
                  <c:v>2.7718717970352951E-2</c:v>
                </c:pt>
                <c:pt idx="20">
                  <c:v>2.771621759838442E-2</c:v>
                </c:pt>
                <c:pt idx="21">
                  <c:v>2.7714017045321102E-2</c:v>
                </c:pt>
                <c:pt idx="22">
                  <c:v>2.771181649225778E-2</c:v>
                </c:pt>
                <c:pt idx="23">
                  <c:v>2.7709653613621821E-2</c:v>
                </c:pt>
                <c:pt idx="24">
                  <c:v>2.7707571347344369E-2</c:v>
                </c:pt>
                <c:pt idx="25">
                  <c:v>2.770548908106691E-2</c:v>
                </c:pt>
                <c:pt idx="26">
                  <c:v>2.7703587329225961E-2</c:v>
                </c:pt>
                <c:pt idx="27">
                  <c:v>2.7701805908887701E-2</c:v>
                </c:pt>
                <c:pt idx="28">
                  <c:v>2.770002448854943E-2</c:v>
                </c:pt>
                <c:pt idx="29">
                  <c:v>2.769824306821117E-2</c:v>
                </c:pt>
                <c:pt idx="30">
                  <c:v>2.769646164787291E-2</c:v>
                </c:pt>
                <c:pt idx="31">
                  <c:v>2.7694879692648541E-2</c:v>
                </c:pt>
                <c:pt idx="32">
                  <c:v>2.7693492985016041E-2</c:v>
                </c:pt>
                <c:pt idx="33">
                  <c:v>2.7692106277383541E-2</c:v>
                </c:pt>
                <c:pt idx="34">
                  <c:v>2.769071956975103E-2</c:v>
                </c:pt>
                <c:pt idx="35">
                  <c:v>2.7689332862118519E-2</c:v>
                </c:pt>
                <c:pt idx="36">
                  <c:v>2.7688095673102559E-2</c:v>
                </c:pt>
                <c:pt idx="37">
                  <c:v>2.768707305697312E-2</c:v>
                </c:pt>
                <c:pt idx="38">
                  <c:v>2.7686050440843671E-2</c:v>
                </c:pt>
                <c:pt idx="39">
                  <c:v>2.7685027824714221E-2</c:v>
                </c:pt>
                <c:pt idx="40">
                  <c:v>2.7684005208584779E-2</c:v>
                </c:pt>
                <c:pt idx="41">
                  <c:v>2.7683065436971199E-2</c:v>
                </c:pt>
                <c:pt idx="42">
                  <c:v>2.7682305002071229E-2</c:v>
                </c:pt>
                <c:pt idx="43">
                  <c:v>2.7681544567171271E-2</c:v>
                </c:pt>
                <c:pt idx="44">
                  <c:v>2.7680784132271301E-2</c:v>
                </c:pt>
                <c:pt idx="45">
                  <c:v>2.7680023697371339E-2</c:v>
                </c:pt>
                <c:pt idx="46">
                  <c:v>2.7679299717716061E-2</c:v>
                </c:pt>
                <c:pt idx="47">
                  <c:v>2.7678704013903429E-2</c:v>
                </c:pt>
                <c:pt idx="48">
                  <c:v>2.7678108310090811E-2</c:v>
                </c:pt>
                <c:pt idx="49">
                  <c:v>2.7677512606278178E-2</c:v>
                </c:pt>
                <c:pt idx="50">
                  <c:v>2.767691690246556E-2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0F-445C-8252-5D046899F0E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Sheet1!$B$4:$B$54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Sheet1!$P$56:$P$106</c:f>
              <c:numCache>
                <c:formatCode>General</c:formatCode>
                <c:ptCount val="51"/>
                <c:pt idx="0">
                  <c:v>2.7947240434999999E-2</c:v>
                </c:pt>
                <c:pt idx="1">
                  <c:v>2.7947240434999999E-2</c:v>
                </c:pt>
                <c:pt idx="2">
                  <c:v>2.7947240434999999E-2</c:v>
                </c:pt>
                <c:pt idx="3">
                  <c:v>2.7947240434999999E-2</c:v>
                </c:pt>
                <c:pt idx="4">
                  <c:v>2.7947240434999999E-2</c:v>
                </c:pt>
                <c:pt idx="5">
                  <c:v>2.7947240434999999E-2</c:v>
                </c:pt>
                <c:pt idx="6">
                  <c:v>2.7947240434999999E-2</c:v>
                </c:pt>
                <c:pt idx="7">
                  <c:v>2.7947240434999999E-2</c:v>
                </c:pt>
                <c:pt idx="8">
                  <c:v>2.7947240434999999E-2</c:v>
                </c:pt>
                <c:pt idx="9">
                  <c:v>2.7947240434999999E-2</c:v>
                </c:pt>
                <c:pt idx="10">
                  <c:v>2.7947240434999999E-2</c:v>
                </c:pt>
                <c:pt idx="11">
                  <c:v>2.7947240434999999E-2</c:v>
                </c:pt>
                <c:pt idx="12">
                  <c:v>2.7947240434999999E-2</c:v>
                </c:pt>
                <c:pt idx="13">
                  <c:v>2.7947240434999999E-2</c:v>
                </c:pt>
                <c:pt idx="14">
                  <c:v>2.7947240434999999E-2</c:v>
                </c:pt>
                <c:pt idx="15">
                  <c:v>2.7947240434999999E-2</c:v>
                </c:pt>
                <c:pt idx="16">
                  <c:v>2.7947240434999999E-2</c:v>
                </c:pt>
                <c:pt idx="17">
                  <c:v>2.7947240434999999E-2</c:v>
                </c:pt>
                <c:pt idx="18">
                  <c:v>2.7947240434999999E-2</c:v>
                </c:pt>
                <c:pt idx="19">
                  <c:v>2.7947240434999999E-2</c:v>
                </c:pt>
                <c:pt idx="20">
                  <c:v>2.7947240434999999E-2</c:v>
                </c:pt>
                <c:pt idx="21">
                  <c:v>2.7947240434999999E-2</c:v>
                </c:pt>
                <c:pt idx="22">
                  <c:v>2.7947240434999999E-2</c:v>
                </c:pt>
                <c:pt idx="23">
                  <c:v>2.7947240434999999E-2</c:v>
                </c:pt>
                <c:pt idx="24">
                  <c:v>2.7947240434999999E-2</c:v>
                </c:pt>
                <c:pt idx="25">
                  <c:v>2.7947240434999999E-2</c:v>
                </c:pt>
                <c:pt idx="26">
                  <c:v>2.7947240434999999E-2</c:v>
                </c:pt>
                <c:pt idx="27">
                  <c:v>2.7947240434999999E-2</c:v>
                </c:pt>
                <c:pt idx="28">
                  <c:v>2.7947240434999999E-2</c:v>
                </c:pt>
                <c:pt idx="29">
                  <c:v>2.7947240434999999E-2</c:v>
                </c:pt>
                <c:pt idx="30">
                  <c:v>2.7947240434999999E-2</c:v>
                </c:pt>
                <c:pt idx="31">
                  <c:v>2.7947240434999999E-2</c:v>
                </c:pt>
                <c:pt idx="32">
                  <c:v>2.7947240434999999E-2</c:v>
                </c:pt>
                <c:pt idx="33">
                  <c:v>2.7947240434999999E-2</c:v>
                </c:pt>
                <c:pt idx="34">
                  <c:v>2.7947240434999999E-2</c:v>
                </c:pt>
                <c:pt idx="35">
                  <c:v>2.7947240434999999E-2</c:v>
                </c:pt>
                <c:pt idx="36">
                  <c:v>2.7947240434999999E-2</c:v>
                </c:pt>
                <c:pt idx="37">
                  <c:v>2.7947240434999999E-2</c:v>
                </c:pt>
                <c:pt idx="38">
                  <c:v>2.7947240434999999E-2</c:v>
                </c:pt>
                <c:pt idx="39">
                  <c:v>2.7947240434999999E-2</c:v>
                </c:pt>
                <c:pt idx="40">
                  <c:v>2.7947240434999999E-2</c:v>
                </c:pt>
                <c:pt idx="41">
                  <c:v>2.7947240434999999E-2</c:v>
                </c:pt>
                <c:pt idx="42">
                  <c:v>2.7947240434999999E-2</c:v>
                </c:pt>
                <c:pt idx="43">
                  <c:v>2.7947240434999999E-2</c:v>
                </c:pt>
                <c:pt idx="44">
                  <c:v>2.7947240434999999E-2</c:v>
                </c:pt>
                <c:pt idx="45">
                  <c:v>2.7947240434999999E-2</c:v>
                </c:pt>
                <c:pt idx="46">
                  <c:v>2.7947240434999999E-2</c:v>
                </c:pt>
                <c:pt idx="47">
                  <c:v>2.7947240434999999E-2</c:v>
                </c:pt>
                <c:pt idx="48">
                  <c:v>2.7947240434999999E-2</c:v>
                </c:pt>
                <c:pt idx="49">
                  <c:v>2.7947240434999999E-2</c:v>
                </c:pt>
                <c:pt idx="50">
                  <c:v>2.7947240434999999E-2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0F-445C-8252-5D046899F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297248"/>
        <c:axId val="1887982016"/>
      </c:scatterChart>
      <c:valAx>
        <c:axId val="417297248"/>
        <c:scaling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50" b="1"/>
                  <a:t>Time</a:t>
                </a:r>
                <a:r>
                  <a:rPr lang="en-US" sz="1050"/>
                  <a:t> [d]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87982016"/>
        <c:crosses val="autoZero"/>
        <c:crossBetween val="midCat"/>
      </c:valAx>
      <c:valAx>
        <c:axId val="1887982016"/>
        <c:scaling>
          <c:orientation val="minMax"/>
          <c:min val="1.5000000000000003E-2"/>
        </c:scaling>
        <c:delete val="0"/>
        <c:axPos val="l"/>
        <c:numFmt formatCode="General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7297248"/>
        <c:crosses val="autoZero"/>
        <c:crossBetween val="midCat"/>
        <c:majorUnit val="5.000000000000001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/>
              <a:t>Proteins </a:t>
            </a:r>
            <a:r>
              <a:rPr lang="en-US" sz="1200"/>
              <a:t>[kg COD/m</a:t>
            </a:r>
            <a:r>
              <a:rPr lang="en-US" sz="1200" baseline="30000"/>
              <a:t>3</a:t>
            </a:r>
            <a:r>
              <a:rPr lang="en-US" sz="1200"/>
              <a:t>]</a:t>
            </a:r>
          </a:p>
        </c:rich>
      </c:tx>
      <c:layout>
        <c:manualLayout>
          <c:xMode val="edge"/>
          <c:yMode val="edge"/>
          <c:x val="0.2493263342082239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85875984251971"/>
          <c:y val="0.17171296296296296"/>
          <c:w val="0.80091918197725276"/>
          <c:h val="0.6597532079323418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Sheet1!$Q$2</c:f>
              <c:strCache>
                <c:ptCount val="1"/>
                <c:pt idx="0">
                  <c:v>X_pr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Sheet1!$B$4:$B$54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Sheet1!$Q$4:$Q$54</c:f>
              <c:numCache>
                <c:formatCode>General</c:formatCode>
                <c:ptCount val="51"/>
                <c:pt idx="0">
                  <c:v>8.4200009292013836E-2</c:v>
                </c:pt>
                <c:pt idx="1">
                  <c:v>0.1006228831203233</c:v>
                </c:pt>
                <c:pt idx="2">
                  <c:v>0.1013672648137575</c:v>
                </c:pt>
                <c:pt idx="3">
                  <c:v>0.1017934181029677</c:v>
                </c:pt>
                <c:pt idx="4">
                  <c:v>0.1020500755818509</c:v>
                </c:pt>
                <c:pt idx="5">
                  <c:v>0.10218249016947339</c:v>
                </c:pt>
                <c:pt idx="6">
                  <c:v>0.1022654918914913</c:v>
                </c:pt>
                <c:pt idx="7">
                  <c:v>0.1023113031991256</c:v>
                </c:pt>
                <c:pt idx="8">
                  <c:v>0.1023357278253498</c:v>
                </c:pt>
                <c:pt idx="9">
                  <c:v>0.1023501781526228</c:v>
                </c:pt>
                <c:pt idx="10">
                  <c:v>0.1023575504196905</c:v>
                </c:pt>
                <c:pt idx="11">
                  <c:v>0.1023621789035825</c:v>
                </c:pt>
                <c:pt idx="12">
                  <c:v>0.1023621367363349</c:v>
                </c:pt>
                <c:pt idx="13">
                  <c:v>0.1023613556781648</c:v>
                </c:pt>
                <c:pt idx="14">
                  <c:v>0.1023591074227623</c:v>
                </c:pt>
                <c:pt idx="15">
                  <c:v>0.1023565419213847</c:v>
                </c:pt>
                <c:pt idx="16">
                  <c:v>0.102353624277998</c:v>
                </c:pt>
                <c:pt idx="17">
                  <c:v>0.10235070663461129</c:v>
                </c:pt>
                <c:pt idx="18">
                  <c:v>0.1023480955248131</c:v>
                </c:pt>
                <c:pt idx="19">
                  <c:v>0.102345583640847</c:v>
                </c:pt>
                <c:pt idx="20">
                  <c:v>0.1023430832694715</c:v>
                </c:pt>
                <c:pt idx="21">
                  <c:v>0.1023408827165848</c:v>
                </c:pt>
                <c:pt idx="22">
                  <c:v>0.1023386821636981</c:v>
                </c:pt>
                <c:pt idx="23">
                  <c:v>0.1023365192851876</c:v>
                </c:pt>
                <c:pt idx="24">
                  <c:v>0.10233443701892619</c:v>
                </c:pt>
                <c:pt idx="25">
                  <c:v>0.10233235475266481</c:v>
                </c:pt>
                <c:pt idx="26">
                  <c:v>0.10233045300083091</c:v>
                </c:pt>
                <c:pt idx="27">
                  <c:v>0.1023286715804939</c:v>
                </c:pt>
                <c:pt idx="28">
                  <c:v>0.10232689016015679</c:v>
                </c:pt>
                <c:pt idx="29">
                  <c:v>0.1023251087398198</c:v>
                </c:pt>
                <c:pt idx="30">
                  <c:v>0.1023233273194827</c:v>
                </c:pt>
                <c:pt idx="31">
                  <c:v>0.1023217453642634</c:v>
                </c:pt>
                <c:pt idx="32">
                  <c:v>0.1023203586566396</c:v>
                </c:pt>
                <c:pt idx="33">
                  <c:v>0.1023189719490159</c:v>
                </c:pt>
                <c:pt idx="34">
                  <c:v>0.1023175852413922</c:v>
                </c:pt>
                <c:pt idx="35">
                  <c:v>0.1023161985337684</c:v>
                </c:pt>
                <c:pt idx="36">
                  <c:v>0.1023149613447564</c:v>
                </c:pt>
                <c:pt idx="37">
                  <c:v>0.102313938728624</c:v>
                </c:pt>
                <c:pt idx="38">
                  <c:v>0.1023129161124916</c:v>
                </c:pt>
                <c:pt idx="39">
                  <c:v>0.1023118934963592</c:v>
                </c:pt>
                <c:pt idx="40">
                  <c:v>0.10231087088022681</c:v>
                </c:pt>
                <c:pt idx="41">
                  <c:v>0.1023099311086111</c:v>
                </c:pt>
                <c:pt idx="42">
                  <c:v>0.1023091706737108</c:v>
                </c:pt>
                <c:pt idx="43">
                  <c:v>0.1023084102388105</c:v>
                </c:pt>
                <c:pt idx="44">
                  <c:v>0.1023076498039102</c:v>
                </c:pt>
                <c:pt idx="45">
                  <c:v>0.1023068893690099</c:v>
                </c:pt>
                <c:pt idx="46">
                  <c:v>0.10230616538935471</c:v>
                </c:pt>
                <c:pt idx="47">
                  <c:v>0.1023055696855432</c:v>
                </c:pt>
                <c:pt idx="48">
                  <c:v>0.1023049739817317</c:v>
                </c:pt>
                <c:pt idx="49">
                  <c:v>0.1023043782779202</c:v>
                </c:pt>
                <c:pt idx="50">
                  <c:v>0.1023037825741087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0F-445C-8252-5D046899F0E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Sheet1!$B$4:$B$54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Sheet1!$Q$56:$Q$106</c:f>
              <c:numCache>
                <c:formatCode>General</c:formatCode>
                <c:ptCount val="51"/>
                <c:pt idx="0">
                  <c:v>0.10257410610669999</c:v>
                </c:pt>
                <c:pt idx="1">
                  <c:v>0.10257410610669999</c:v>
                </c:pt>
                <c:pt idx="2">
                  <c:v>0.10257410610669999</c:v>
                </c:pt>
                <c:pt idx="3">
                  <c:v>0.10257410610669999</c:v>
                </c:pt>
                <c:pt idx="4">
                  <c:v>0.10257410610669999</c:v>
                </c:pt>
                <c:pt idx="5">
                  <c:v>0.10257410610669999</c:v>
                </c:pt>
                <c:pt idx="6">
                  <c:v>0.10257410610669999</c:v>
                </c:pt>
                <c:pt idx="7">
                  <c:v>0.10257410610669999</c:v>
                </c:pt>
                <c:pt idx="8">
                  <c:v>0.10257410610669999</c:v>
                </c:pt>
                <c:pt idx="9">
                  <c:v>0.10257410610669999</c:v>
                </c:pt>
                <c:pt idx="10">
                  <c:v>0.10257410610669999</c:v>
                </c:pt>
                <c:pt idx="11">
                  <c:v>0.10257410610669999</c:v>
                </c:pt>
                <c:pt idx="12">
                  <c:v>0.10257410610669999</c:v>
                </c:pt>
                <c:pt idx="13">
                  <c:v>0.10257410610669999</c:v>
                </c:pt>
                <c:pt idx="14">
                  <c:v>0.10257410610669999</c:v>
                </c:pt>
                <c:pt idx="15">
                  <c:v>0.10257410610669999</c:v>
                </c:pt>
                <c:pt idx="16">
                  <c:v>0.10257410610669999</c:v>
                </c:pt>
                <c:pt idx="17">
                  <c:v>0.10257410610669999</c:v>
                </c:pt>
                <c:pt idx="18">
                  <c:v>0.10257410610669999</c:v>
                </c:pt>
                <c:pt idx="19">
                  <c:v>0.10257410610669999</c:v>
                </c:pt>
                <c:pt idx="20">
                  <c:v>0.10257410610669999</c:v>
                </c:pt>
                <c:pt idx="21">
                  <c:v>0.10257410610669999</c:v>
                </c:pt>
                <c:pt idx="22">
                  <c:v>0.10257410610669999</c:v>
                </c:pt>
                <c:pt idx="23">
                  <c:v>0.10257410610669999</c:v>
                </c:pt>
                <c:pt idx="24">
                  <c:v>0.10257410610669999</c:v>
                </c:pt>
                <c:pt idx="25">
                  <c:v>0.10257410610669999</c:v>
                </c:pt>
                <c:pt idx="26">
                  <c:v>0.10257410610669999</c:v>
                </c:pt>
                <c:pt idx="27">
                  <c:v>0.10257410610669999</c:v>
                </c:pt>
                <c:pt idx="28">
                  <c:v>0.10257410610669999</c:v>
                </c:pt>
                <c:pt idx="29">
                  <c:v>0.10257410610669999</c:v>
                </c:pt>
                <c:pt idx="30">
                  <c:v>0.10257410610669999</c:v>
                </c:pt>
                <c:pt idx="31">
                  <c:v>0.10257410610669999</c:v>
                </c:pt>
                <c:pt idx="32">
                  <c:v>0.10257410610669999</c:v>
                </c:pt>
                <c:pt idx="33">
                  <c:v>0.10257410610669999</c:v>
                </c:pt>
                <c:pt idx="34">
                  <c:v>0.10257410610669999</c:v>
                </c:pt>
                <c:pt idx="35">
                  <c:v>0.10257410610669999</c:v>
                </c:pt>
                <c:pt idx="36">
                  <c:v>0.10257410610669999</c:v>
                </c:pt>
                <c:pt idx="37">
                  <c:v>0.10257410610669999</c:v>
                </c:pt>
                <c:pt idx="38">
                  <c:v>0.10257410610669999</c:v>
                </c:pt>
                <c:pt idx="39">
                  <c:v>0.10257410610669999</c:v>
                </c:pt>
                <c:pt idx="40">
                  <c:v>0.10257410610669999</c:v>
                </c:pt>
                <c:pt idx="41">
                  <c:v>0.10257410610669999</c:v>
                </c:pt>
                <c:pt idx="42">
                  <c:v>0.10257410610669999</c:v>
                </c:pt>
                <c:pt idx="43">
                  <c:v>0.10257410610669999</c:v>
                </c:pt>
                <c:pt idx="44">
                  <c:v>0.10257410610669999</c:v>
                </c:pt>
                <c:pt idx="45">
                  <c:v>0.10257410610669999</c:v>
                </c:pt>
                <c:pt idx="46">
                  <c:v>0.10257410610669999</c:v>
                </c:pt>
                <c:pt idx="47">
                  <c:v>0.10257410610669999</c:v>
                </c:pt>
                <c:pt idx="48">
                  <c:v>0.10257410610669999</c:v>
                </c:pt>
                <c:pt idx="49">
                  <c:v>0.10257410610669999</c:v>
                </c:pt>
                <c:pt idx="50">
                  <c:v>0.10257410610669999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0F-445C-8252-5D046899F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297248"/>
        <c:axId val="1887982016"/>
      </c:scatterChart>
      <c:valAx>
        <c:axId val="417297248"/>
        <c:scaling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50" b="1"/>
                  <a:t>Time</a:t>
                </a:r>
                <a:r>
                  <a:rPr lang="en-US" sz="1050"/>
                  <a:t> [d]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87982016"/>
        <c:crosses val="autoZero"/>
        <c:crossBetween val="midCat"/>
      </c:valAx>
      <c:valAx>
        <c:axId val="1887982016"/>
        <c:scaling>
          <c:orientation val="minMax"/>
          <c:max val="0.12000000000000001"/>
          <c:min val="6.0000000000000012E-2"/>
        </c:scaling>
        <c:delete val="0"/>
        <c:axPos val="l"/>
        <c:numFmt formatCode="General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729724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381006</xdr:colOff>
      <xdr:row>6</xdr:row>
      <xdr:rowOff>76206</xdr:rowOff>
    </xdr:from>
    <xdr:to>
      <xdr:col>11</xdr:col>
      <xdr:colOff>190506</xdr:colOff>
      <xdr:row>20</xdr:row>
      <xdr:rowOff>152406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4ADE62-3AE4-01DE-6137-8B139CC2D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466731</xdr:colOff>
      <xdr:row>6</xdr:row>
      <xdr:rowOff>57156</xdr:rowOff>
    </xdr:from>
    <xdr:to>
      <xdr:col>17</xdr:col>
      <xdr:colOff>466731</xdr:colOff>
      <xdr:row>20</xdr:row>
      <xdr:rowOff>133356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90B4A7-6282-2CA0-E382-4A20DD302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371481</xdr:colOff>
      <xdr:row>22</xdr:row>
      <xdr:rowOff>28581</xdr:rowOff>
    </xdr:from>
    <xdr:to>
      <xdr:col>11</xdr:col>
      <xdr:colOff>180981</xdr:colOff>
      <xdr:row>36</xdr:row>
      <xdr:rowOff>104781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D8E10D-9ECA-2936-56E7-280A1864F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438156</xdr:colOff>
      <xdr:row>22</xdr:row>
      <xdr:rowOff>9531</xdr:rowOff>
    </xdr:from>
    <xdr:to>
      <xdr:col>17</xdr:col>
      <xdr:colOff>438156</xdr:colOff>
      <xdr:row>36</xdr:row>
      <xdr:rowOff>85731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B6201C-F4A3-2324-6FFD-CE4331483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123831</xdr:colOff>
      <xdr:row>6</xdr:row>
      <xdr:rowOff>9531</xdr:rowOff>
    </xdr:from>
    <xdr:to>
      <xdr:col>24</xdr:col>
      <xdr:colOff>123831</xdr:colOff>
      <xdr:row>20</xdr:row>
      <xdr:rowOff>85731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255595-6B91-6292-D7A2-3611B2BC91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66681</xdr:colOff>
      <xdr:row>21</xdr:row>
      <xdr:rowOff>142881</xdr:rowOff>
    </xdr:from>
    <xdr:to>
      <xdr:col>24</xdr:col>
      <xdr:colOff>66681</xdr:colOff>
      <xdr:row>36</xdr:row>
      <xdr:rowOff>28581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1CCA409-8D3F-50E0-C9E1-FF975AD3E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381006</xdr:colOff>
      <xdr:row>36</xdr:row>
      <xdr:rowOff>180981</xdr:rowOff>
    </xdr:from>
    <xdr:to>
      <xdr:col>11</xdr:col>
      <xdr:colOff>190506</xdr:colOff>
      <xdr:row>51</xdr:row>
      <xdr:rowOff>66681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440E508-A819-9195-494D-31D1A0E2F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400056</xdr:colOff>
      <xdr:row>37</xdr:row>
      <xdr:rowOff>9531</xdr:rowOff>
    </xdr:from>
    <xdr:to>
      <xdr:col>17</xdr:col>
      <xdr:colOff>400056</xdr:colOff>
      <xdr:row>51</xdr:row>
      <xdr:rowOff>85731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CB1AEDD-E38E-637D-48F5-5DBA17684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47631</xdr:colOff>
      <xdr:row>36</xdr:row>
      <xdr:rowOff>171456</xdr:rowOff>
    </xdr:from>
    <xdr:to>
      <xdr:col>24</xdr:col>
      <xdr:colOff>47631</xdr:colOff>
      <xdr:row>51</xdr:row>
      <xdr:rowOff>57156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872E746-3475-88F2-57B3-4DCEC2D3C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419106</xdr:colOff>
      <xdr:row>6</xdr:row>
      <xdr:rowOff>19056</xdr:rowOff>
    </xdr:from>
    <xdr:to>
      <xdr:col>30</xdr:col>
      <xdr:colOff>419106</xdr:colOff>
      <xdr:row>20</xdr:row>
      <xdr:rowOff>95256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57321AE-1D05-E6C7-D240-46564EC49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295281</xdr:colOff>
      <xdr:row>21</xdr:row>
      <xdr:rowOff>133356</xdr:rowOff>
    </xdr:from>
    <xdr:to>
      <xdr:col>30</xdr:col>
      <xdr:colOff>295281</xdr:colOff>
      <xdr:row>36</xdr:row>
      <xdr:rowOff>19056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B89602D-BEBC-8371-265D-DF5C2B83E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257181</xdr:colOff>
      <xdr:row>21</xdr:row>
      <xdr:rowOff>104781</xdr:rowOff>
    </xdr:from>
    <xdr:to>
      <xdr:col>34</xdr:col>
      <xdr:colOff>0</xdr:colOff>
      <xdr:row>35</xdr:row>
      <xdr:rowOff>180981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48228CA-121C-6BC4-29BF-21788B978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35</xdr:col>
      <xdr:colOff>104781</xdr:colOff>
      <xdr:row>5</xdr:row>
      <xdr:rowOff>171456</xdr:rowOff>
    </xdr:from>
    <xdr:to>
      <xdr:col>40</xdr:col>
      <xdr:colOff>476256</xdr:colOff>
      <xdr:row>20</xdr:row>
      <xdr:rowOff>57156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EDC731B-1B40-9AFE-7AAB-38CB8FE7F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35</xdr:col>
      <xdr:colOff>114306</xdr:colOff>
      <xdr:row>21</xdr:row>
      <xdr:rowOff>161931</xdr:rowOff>
    </xdr:from>
    <xdr:to>
      <xdr:col>40</xdr:col>
      <xdr:colOff>485781</xdr:colOff>
      <xdr:row>36</xdr:row>
      <xdr:rowOff>47631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4BE59D0-E97F-7D92-359B-6B93EF112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42</xdr:col>
      <xdr:colOff>190506</xdr:colOff>
      <xdr:row>5</xdr:row>
      <xdr:rowOff>171456</xdr:rowOff>
    </xdr:from>
    <xdr:to>
      <xdr:col>48</xdr:col>
      <xdr:colOff>6</xdr:colOff>
      <xdr:row>20</xdr:row>
      <xdr:rowOff>57156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674FC87-83CB-B183-FD18-0E045E50C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06"/>
  <sheetViews>
    <sheetView tabSelected="1" workbookViewId="0">
      <pane xSplit="2" ySplit="2" topLeftCell="AE24" activePane="bottomRight" state="frozen"/>
      <selection pane="topRight" activeCell="C1" sqref="C1"/>
      <selection pane="bottomLeft" activeCell="A3" sqref="A3"/>
      <selection pane="bottomRight" activeCell="AQ23" sqref="AQ23"/>
    </sheetView>
  </sheetViews>
  <sheetFormatPr defaultRowHeight="15" x14ac:dyDescent="0.25"/>
  <cols>
    <col min="10" max="10" width="12" bestFit="1" customWidth="1"/>
    <col min="35" max="35" width="11" bestFit="1" customWidth="1"/>
    <col min="40" max="40" width="12.7109375" bestFit="1" customWidth="1"/>
    <col min="43" max="43" width="12" bestFit="1" customWidth="1"/>
  </cols>
  <sheetData>
    <row r="1" spans="1:43" x14ac:dyDescent="0.25">
      <c r="A1" s="1" t="s">
        <v>0</v>
      </c>
      <c r="B1" s="1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 t="s">
        <v>3</v>
      </c>
      <c r="AJ1" s="4"/>
      <c r="AK1" s="4"/>
      <c r="AL1" s="4"/>
      <c r="AM1" s="5"/>
    </row>
    <row r="2" spans="1:43" x14ac:dyDescent="0.2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23</v>
      </c>
      <c r="U2" s="1" t="s">
        <v>24</v>
      </c>
      <c r="V2" s="1" t="s">
        <v>25</v>
      </c>
      <c r="W2" s="1" t="s">
        <v>26</v>
      </c>
      <c r="X2" s="1" t="s">
        <v>27</v>
      </c>
      <c r="Y2" s="1" t="s">
        <v>28</v>
      </c>
      <c r="Z2" s="1" t="s">
        <v>29</v>
      </c>
      <c r="AA2" s="1" t="s">
        <v>30</v>
      </c>
      <c r="AB2" s="1" t="s">
        <v>31</v>
      </c>
      <c r="AC2" s="1" t="s">
        <v>32</v>
      </c>
      <c r="AD2" s="1" t="s">
        <v>33</v>
      </c>
      <c r="AE2" s="1" t="s">
        <v>34</v>
      </c>
      <c r="AF2" s="1" t="s">
        <v>35</v>
      </c>
      <c r="AG2" s="1" t="s">
        <v>36</v>
      </c>
      <c r="AH2" s="1" t="s">
        <v>37</v>
      </c>
      <c r="AI2" s="1" t="s">
        <v>38</v>
      </c>
      <c r="AJ2" s="1" t="s">
        <v>39</v>
      </c>
      <c r="AK2" s="1" t="s">
        <v>40</v>
      </c>
      <c r="AL2" s="1" t="s">
        <v>41</v>
      </c>
      <c r="AM2" s="1" t="s">
        <v>42</v>
      </c>
      <c r="AN2" s="6" t="s">
        <v>43</v>
      </c>
      <c r="AO2" s="6" t="s">
        <v>44</v>
      </c>
      <c r="AP2" s="6" t="s">
        <v>45</v>
      </c>
      <c r="AQ2" s="6" t="s">
        <v>46</v>
      </c>
    </row>
    <row r="4" spans="1:43" x14ac:dyDescent="0.25">
      <c r="A4" s="1">
        <v>0</v>
      </c>
      <c r="B4">
        <v>0</v>
      </c>
      <c r="C4">
        <v>1.240000020138669E-2</v>
      </c>
      <c r="D4">
        <v>5.5000009266064727E-3</v>
      </c>
      <c r="E4">
        <v>0.1074000003379519</v>
      </c>
      <c r="F4">
        <v>1.2300003560542731E-2</v>
      </c>
      <c r="G4">
        <v>1.400000450116084E-2</v>
      </c>
      <c r="H4">
        <v>1.7600005017966061E-2</v>
      </c>
      <c r="I4">
        <v>8.9300024791355723E-2</v>
      </c>
      <c r="J4">
        <v>2.6093560478919473E-7</v>
      </c>
      <c r="K4">
        <v>5.5499358768537288E-2</v>
      </c>
      <c r="L4">
        <v>9.5098863985306203E-2</v>
      </c>
      <c r="M4">
        <v>9.4500004374424337E-2</v>
      </c>
      <c r="N4">
        <v>0.13089999966497029</v>
      </c>
      <c r="O4">
        <v>9.6324209136085802E-9</v>
      </c>
      <c r="P4">
        <v>2.05000026569758E-2</v>
      </c>
      <c r="Q4">
        <v>8.4200009292013836E-2</v>
      </c>
      <c r="R4">
        <v>4.3599988630137448E-2</v>
      </c>
      <c r="S4">
        <v>0.3122000000290433</v>
      </c>
      <c r="T4">
        <v>0.9317000000843535</v>
      </c>
      <c r="U4">
        <v>0.33840000006097593</v>
      </c>
      <c r="V4">
        <v>0.32579999960949679</v>
      </c>
      <c r="W4">
        <v>0.1010999997644824</v>
      </c>
      <c r="X4">
        <v>0.67719999843259537</v>
      </c>
      <c r="Y4">
        <v>0.28479999917900189</v>
      </c>
      <c r="Z4">
        <v>17.216200023514919</v>
      </c>
      <c r="AA4">
        <v>1.2084028645133199E-10</v>
      </c>
      <c r="AB4">
        <v>6.0420143225666007E-11</v>
      </c>
      <c r="AC4">
        <v>2.7980693609625231E-6</v>
      </c>
      <c r="AD4">
        <v>2.144668233794105E-12</v>
      </c>
      <c r="AE4">
        <v>1.1876779782036801E-7</v>
      </c>
      <c r="AF4">
        <v>4.7723033363715813E-5</v>
      </c>
      <c r="AG4">
        <v>169.99999999999989</v>
      </c>
      <c r="AH4">
        <v>308.15000459179282</v>
      </c>
      <c r="AI4">
        <v>3.4313404939765409E-11</v>
      </c>
      <c r="AJ4">
        <v>7.6008540177887858E-6</v>
      </c>
      <c r="AK4">
        <v>1.302416607372457E-5</v>
      </c>
      <c r="AL4">
        <v>2.1949419621973818E-3</v>
      </c>
      <c r="AM4">
        <v>-2710.1414751836592</v>
      </c>
      <c r="AN4">
        <f>AD4*$AM4*2</f>
        <v>-1.1624708661828577E-8</v>
      </c>
      <c r="AO4">
        <f>AE4*$AM4*16</f>
        <v>-5.1500405566273074E-3</v>
      </c>
      <c r="AP4">
        <f>AF4*$AM4*(12+32)</f>
        <v>-5.6907915697855094</v>
      </c>
    </row>
    <row r="5" spans="1:43" x14ac:dyDescent="0.25">
      <c r="A5" s="1">
        <v>1</v>
      </c>
      <c r="B5">
        <v>1</v>
      </c>
      <c r="C5">
        <v>1.491410313773996E-2</v>
      </c>
      <c r="D5">
        <v>6.5774670760888523E-3</v>
      </c>
      <c r="E5">
        <v>7.0512209609411763E-2</v>
      </c>
      <c r="F5">
        <v>2.4396180770943621E-2</v>
      </c>
      <c r="G5">
        <v>2.7752330333933421E-2</v>
      </c>
      <c r="H5">
        <v>7.1241625932914221E-2</v>
      </c>
      <c r="I5">
        <v>0.52733233036602745</v>
      </c>
      <c r="J5">
        <v>8.8068986067360586E-7</v>
      </c>
      <c r="K5">
        <v>5.4806837080313012E-3</v>
      </c>
      <c r="L5">
        <v>1.3029795189125431E-2</v>
      </c>
      <c r="M5">
        <v>0.17653195316886799</v>
      </c>
      <c r="N5">
        <v>0.12879547909929129</v>
      </c>
      <c r="O5">
        <v>0.1223686773245547</v>
      </c>
      <c r="P5">
        <v>2.5996593876278101E-2</v>
      </c>
      <c r="Q5">
        <v>0.1006228831203233</v>
      </c>
      <c r="R5">
        <v>2.6558413883050889E-2</v>
      </c>
      <c r="S5">
        <v>0.31632390751830441</v>
      </c>
      <c r="T5">
        <v>0.94526056901345634</v>
      </c>
      <c r="U5">
        <v>0.33304157075429242</v>
      </c>
      <c r="V5">
        <v>0.33015000091639601</v>
      </c>
      <c r="W5">
        <v>0.10063117830732091</v>
      </c>
      <c r="X5">
        <v>0.65739157215460298</v>
      </c>
      <c r="Y5">
        <v>0.28454149590403421</v>
      </c>
      <c r="Z5">
        <v>17.602355310285901</v>
      </c>
      <c r="AA5">
        <v>1.950456440927524E-3</v>
      </c>
      <c r="AB5">
        <v>9.7522822046376212E-4</v>
      </c>
      <c r="AC5">
        <v>45.163021104301222</v>
      </c>
      <c r="AD5">
        <v>5.6080729299759038E-7</v>
      </c>
      <c r="AE5">
        <v>7.8734362395115358E-4</v>
      </c>
      <c r="AF5">
        <v>6.2110168810568828E-2</v>
      </c>
      <c r="AG5">
        <v>169.99999999999989</v>
      </c>
      <c r="AH5">
        <v>308.15000459179282</v>
      </c>
      <c r="AI5">
        <v>8.9725802035856476E-6</v>
      </c>
      <c r="AJ5">
        <v>5.038810230817635E-2</v>
      </c>
      <c r="AK5">
        <v>1.6950581227532669E-2</v>
      </c>
      <c r="AL5">
        <v>2.1949419621973818E-3</v>
      </c>
      <c r="AM5">
        <v>53898.215046970952</v>
      </c>
      <c r="AN5">
        <f t="shared" ref="AN5:AO56" si="0">AD5*$AM5*2</f>
        <v>6.0453024155787544E-2</v>
      </c>
      <c r="AO5">
        <f>AE5*$AM5*16</f>
        <v>678.98265535329131</v>
      </c>
      <c r="AP5">
        <f t="shared" ref="AP5:AP56" si="1">AF5*$AM5*(12+32)</f>
        <v>147295.5983468511</v>
      </c>
    </row>
    <row r="6" spans="1:43" x14ac:dyDescent="0.25">
      <c r="A6" s="1">
        <v>2</v>
      </c>
      <c r="B6">
        <v>2</v>
      </c>
      <c r="C6">
        <v>1.507476717428222E-2</v>
      </c>
      <c r="D6">
        <v>6.5077740554704156E-3</v>
      </c>
      <c r="E6">
        <v>7.3289854651568384E-2</v>
      </c>
      <c r="F6">
        <v>2.4131881385301032E-2</v>
      </c>
      <c r="G6">
        <v>2.7487062577615049E-2</v>
      </c>
      <c r="H6">
        <v>7.8258818953551232E-2</v>
      </c>
      <c r="I6">
        <v>1.06138588771942</v>
      </c>
      <c r="J6">
        <v>9.045081447998677E-7</v>
      </c>
      <c r="K6">
        <v>4.7908331670076581E-3</v>
      </c>
      <c r="L6">
        <v>1.319181686349688E-2</v>
      </c>
      <c r="M6">
        <v>0.25674063189309471</v>
      </c>
      <c r="N6">
        <v>0.13137037158273809</v>
      </c>
      <c r="O6">
        <v>0.1929929154700355</v>
      </c>
      <c r="P6">
        <v>2.6740279976849621E-2</v>
      </c>
      <c r="Q6">
        <v>0.1013672648137575</v>
      </c>
      <c r="R6">
        <v>2.7672333237292429E-2</v>
      </c>
      <c r="S6">
        <v>0.3217171297535294</v>
      </c>
      <c r="T6">
        <v>0.95988250368598604</v>
      </c>
      <c r="U6">
        <v>0.32560666757590129</v>
      </c>
      <c r="V6">
        <v>0.33646525290543949</v>
      </c>
      <c r="W6">
        <v>0.10246957836840501</v>
      </c>
      <c r="X6">
        <v>0.6350967840520485</v>
      </c>
      <c r="Y6">
        <v>0.28563934871122071</v>
      </c>
      <c r="Z6">
        <v>17.978802245701232</v>
      </c>
      <c r="AA6">
        <v>3.8056435621772419E-3</v>
      </c>
      <c r="AB6">
        <v>1.9028217810886209E-3</v>
      </c>
      <c r="AC6">
        <v>88.12007123436473</v>
      </c>
      <c r="AD6">
        <v>5.6386129704128165E-7</v>
      </c>
      <c r="AE6">
        <v>6.7505892007145834E-4</v>
      </c>
      <c r="AF6">
        <v>6.2709960651872135E-2</v>
      </c>
      <c r="AG6">
        <v>169.99999999999989</v>
      </c>
      <c r="AH6">
        <v>308.15000459179282</v>
      </c>
      <c r="AI6">
        <v>9.0214424358822801E-6</v>
      </c>
      <c r="AJ6">
        <v>4.3202150743165163E-2</v>
      </c>
      <c r="AK6">
        <v>1.7114271336903179E-2</v>
      </c>
      <c r="AL6">
        <v>2.1949419621973818E-3</v>
      </c>
      <c r="AM6">
        <v>55337.065944773829</v>
      </c>
      <c r="AN6">
        <f t="shared" si="0"/>
        <v>6.2404859556158217E-2</v>
      </c>
      <c r="AO6">
        <f t="shared" ref="AO5:AO56" si="2">AE6*$AM6*16</f>
        <v>597.6924796256335</v>
      </c>
      <c r="AP6">
        <f t="shared" si="1"/>
        <v>152688.15003142008</v>
      </c>
    </row>
    <row r="7" spans="1:43" x14ac:dyDescent="0.25">
      <c r="A7" s="1">
        <v>3</v>
      </c>
      <c r="B7">
        <v>3</v>
      </c>
      <c r="C7">
        <v>1.504463189808266E-2</v>
      </c>
      <c r="D7">
        <v>6.4312940106402827E-3</v>
      </c>
      <c r="E7">
        <v>7.743295493670585E-2</v>
      </c>
      <c r="F7">
        <v>2.3781323020708109E-2</v>
      </c>
      <c r="G7">
        <v>2.710720801677181E-2</v>
      </c>
      <c r="H7">
        <v>7.8294355636682494E-2</v>
      </c>
      <c r="I7">
        <v>1.680334615849179</v>
      </c>
      <c r="J7">
        <v>9.1260065253556537E-7</v>
      </c>
      <c r="K7">
        <v>4.2761106904955926E-3</v>
      </c>
      <c r="L7">
        <v>1.329195989116329E-2</v>
      </c>
      <c r="M7">
        <v>0.33370807592501051</v>
      </c>
      <c r="N7">
        <v>0.13647501877870541</v>
      </c>
      <c r="O7">
        <v>0.23348827890037629</v>
      </c>
      <c r="P7">
        <v>2.7166553386804938E-2</v>
      </c>
      <c r="Q7">
        <v>0.1017934181029677</v>
      </c>
      <c r="R7">
        <v>2.8312021346093438E-2</v>
      </c>
      <c r="S7">
        <v>0.32735122775450132</v>
      </c>
      <c r="T7">
        <v>0.97393955245738262</v>
      </c>
      <c r="U7">
        <v>0.31906888523844262</v>
      </c>
      <c r="V7">
        <v>0.34255141668293099</v>
      </c>
      <c r="W7">
        <v>0.1045385082225182</v>
      </c>
      <c r="X7">
        <v>0.60959741089175945</v>
      </c>
      <c r="Y7">
        <v>0.28710742285066532</v>
      </c>
      <c r="Z7">
        <v>18.3418238861933</v>
      </c>
      <c r="AA7">
        <v>5.5684713132618142E-3</v>
      </c>
      <c r="AB7">
        <v>2.7842356566309071E-3</v>
      </c>
      <c r="AC7">
        <v>128.93853057284679</v>
      </c>
      <c r="AD7">
        <v>5.617482941721349E-7</v>
      </c>
      <c r="AE7">
        <v>5.9563791197707935E-4</v>
      </c>
      <c r="AF7">
        <v>6.3081420131896687E-2</v>
      </c>
      <c r="AG7">
        <v>169.99999999999989</v>
      </c>
      <c r="AH7">
        <v>308.15000459179282</v>
      </c>
      <c r="AI7">
        <v>8.9876356577776544E-6</v>
      </c>
      <c r="AJ7">
        <v>3.8119396835544328E-2</v>
      </c>
      <c r="AK7">
        <v>1.7215646912102419E-2</v>
      </c>
      <c r="AL7">
        <v>2.1949419621973818E-3</v>
      </c>
      <c r="AM7">
        <v>56199.697876969687</v>
      </c>
      <c r="AN7">
        <f t="shared" si="0"/>
        <v>6.3140168830754143E-2</v>
      </c>
      <c r="AO7">
        <f t="shared" si="2"/>
        <v>535.59473115489482</v>
      </c>
      <c r="AP7">
        <f t="shared" si="1"/>
        <v>155986.89713476264</v>
      </c>
    </row>
    <row r="8" spans="1:43" x14ac:dyDescent="0.25">
      <c r="A8" s="1">
        <v>4</v>
      </c>
      <c r="B8">
        <v>4</v>
      </c>
      <c r="C8">
        <v>1.4923159282027931E-2</v>
      </c>
      <c r="D8">
        <v>6.3534068187277443E-3</v>
      </c>
      <c r="E8">
        <v>8.0702124745573325E-2</v>
      </c>
      <c r="F8">
        <v>2.3410187183997271E-2</v>
      </c>
      <c r="G8">
        <v>2.6694717694801098E-2</v>
      </c>
      <c r="H8">
        <v>7.7133565320153849E-2</v>
      </c>
      <c r="I8">
        <v>2.3423452089339221</v>
      </c>
      <c r="J8">
        <v>9.1437125802645507E-7</v>
      </c>
      <c r="K8">
        <v>3.8979589338284681E-3</v>
      </c>
      <c r="L8">
        <v>1.335698014881921E-2</v>
      </c>
      <c r="M8">
        <v>0.4076180327211319</v>
      </c>
      <c r="N8">
        <v>0.14276728610786521</v>
      </c>
      <c r="O8">
        <v>0.25786177056373671</v>
      </c>
      <c r="P8">
        <v>2.7423206993750102E-2</v>
      </c>
      <c r="Q8">
        <v>0.1020500755818509</v>
      </c>
      <c r="R8">
        <v>2.8696992798955729E-2</v>
      </c>
      <c r="S8">
        <v>0.33295621516618029</v>
      </c>
      <c r="T8">
        <v>0.98734441366505576</v>
      </c>
      <c r="U8">
        <v>0.31323847883704881</v>
      </c>
      <c r="V8">
        <v>0.34836082693791098</v>
      </c>
      <c r="W8">
        <v>0.1065745226748492</v>
      </c>
      <c r="X8">
        <v>0.5825783096046796</v>
      </c>
      <c r="Y8">
        <v>0.28868796083405418</v>
      </c>
      <c r="Z8">
        <v>18.691116400608781</v>
      </c>
      <c r="AA8">
        <v>7.2508335585049584E-3</v>
      </c>
      <c r="AB8">
        <v>3.6254167792524792E-3</v>
      </c>
      <c r="AC8">
        <v>167.893802781266</v>
      </c>
      <c r="AD8">
        <v>5.5836410497088837E-7</v>
      </c>
      <c r="AE8">
        <v>5.3894031752181246E-4</v>
      </c>
      <c r="AF8">
        <v>6.3323277208442483E-2</v>
      </c>
      <c r="AG8">
        <v>169.99999999999989</v>
      </c>
      <c r="AH8">
        <v>308.15000459179282</v>
      </c>
      <c r="AI8">
        <v>8.9334906610712321E-6</v>
      </c>
      <c r="AJ8">
        <v>3.4490886864633953E-2</v>
      </c>
      <c r="AK8">
        <v>1.7281652497016329E-2</v>
      </c>
      <c r="AL8">
        <v>2.1949419621973818E-3</v>
      </c>
      <c r="AM8">
        <v>56730.28006596191</v>
      </c>
      <c r="AN8">
        <f t="shared" si="0"/>
        <v>6.3352304107557308E-2</v>
      </c>
      <c r="AO8">
        <f t="shared" si="2"/>
        <v>489.18776242961377</v>
      </c>
      <c r="AP8">
        <f t="shared" si="1"/>
        <v>158063.27903209731</v>
      </c>
    </row>
    <row r="9" spans="1:43" x14ac:dyDescent="0.25">
      <c r="A9" s="1">
        <v>5</v>
      </c>
      <c r="B9">
        <v>5</v>
      </c>
      <c r="C9">
        <v>1.4747906626058471E-2</v>
      </c>
      <c r="D9">
        <v>6.2777294901302481E-3</v>
      </c>
      <c r="E9">
        <v>8.3129759999465952E-2</v>
      </c>
      <c r="F9">
        <v>2.3043847924353579E-2</v>
      </c>
      <c r="G9">
        <v>2.6281334133969499E-2</v>
      </c>
      <c r="H9">
        <v>7.5622329854956011E-2</v>
      </c>
      <c r="I9">
        <v>3.029046093695829</v>
      </c>
      <c r="J9">
        <v>9.1241003785165344E-7</v>
      </c>
      <c r="K9">
        <v>3.6340409139313749E-3</v>
      </c>
      <c r="L9">
        <v>1.3395398710970889E-2</v>
      </c>
      <c r="M9">
        <v>0.47765037830589657</v>
      </c>
      <c r="N9">
        <v>0.14972535172325921</v>
      </c>
      <c r="O9">
        <v>0.2704299293726567</v>
      </c>
      <c r="P9">
        <v>2.7555625090083951E-2</v>
      </c>
      <c r="Q9">
        <v>0.10218249016947339</v>
      </c>
      <c r="R9">
        <v>2.889562806090985E-2</v>
      </c>
      <c r="S9">
        <v>0.33835092416594192</v>
      </c>
      <c r="T9">
        <v>0.99985351264241018</v>
      </c>
      <c r="U9">
        <v>0.30809369614429571</v>
      </c>
      <c r="V9">
        <v>0.35378471372787662</v>
      </c>
      <c r="W9">
        <v>0.1085013505513726</v>
      </c>
      <c r="X9">
        <v>0.55488695083766248</v>
      </c>
      <c r="Y9">
        <v>0.2902823168116288</v>
      </c>
      <c r="Z9">
        <v>19.022355599142571</v>
      </c>
      <c r="AA9">
        <v>8.8363390411486872E-3</v>
      </c>
      <c r="AB9">
        <v>4.4181695205743436E-3</v>
      </c>
      <c r="AC9">
        <v>204.60634661001819</v>
      </c>
      <c r="AD9">
        <v>5.5464690220281277E-7</v>
      </c>
      <c r="AE9">
        <v>5.0041003154013776E-4</v>
      </c>
      <c r="AF9">
        <v>6.3467187173730663E-2</v>
      </c>
      <c r="AG9">
        <v>169.99999999999989</v>
      </c>
      <c r="AH9">
        <v>308.15000459179282</v>
      </c>
      <c r="AI9">
        <v>8.8740176471036813E-6</v>
      </c>
      <c r="AJ9">
        <v>3.2025041034493121E-2</v>
      </c>
      <c r="AK9">
        <v>1.7320927185892291E-2</v>
      </c>
      <c r="AL9">
        <v>2.1949419621973818E-3</v>
      </c>
      <c r="AM9">
        <v>57071.867870188427</v>
      </c>
      <c r="AN9">
        <f t="shared" si="0"/>
        <v>6.3309469434256499E-2</v>
      </c>
      <c r="AO9">
        <f t="shared" si="2"/>
        <v>456.94936321560903</v>
      </c>
      <c r="AP9">
        <f t="shared" si="1"/>
        <v>159376.40050075366</v>
      </c>
    </row>
    <row r="10" spans="1:43" x14ac:dyDescent="0.25">
      <c r="A10" s="1">
        <v>6</v>
      </c>
      <c r="B10">
        <v>6</v>
      </c>
      <c r="C10">
        <v>1.455849360665014E-2</v>
      </c>
      <c r="D10">
        <v>6.2049523587498099E-3</v>
      </c>
      <c r="E10">
        <v>8.5180254707797207E-2</v>
      </c>
      <c r="F10">
        <v>2.2690569294028871E-2</v>
      </c>
      <c r="G10">
        <v>2.588042677929998E-2</v>
      </c>
      <c r="H10">
        <v>7.4081532888711513E-2</v>
      </c>
      <c r="I10">
        <v>3.7207072932119041</v>
      </c>
      <c r="J10">
        <v>9.0923775844053916E-7</v>
      </c>
      <c r="K10">
        <v>3.4211502500838611E-3</v>
      </c>
      <c r="L10">
        <v>1.3422849055310781E-2</v>
      </c>
      <c r="M10">
        <v>0.54514166553487453</v>
      </c>
      <c r="N10">
        <v>0.1568242873383037</v>
      </c>
      <c r="O10">
        <v>0.27830184939711949</v>
      </c>
      <c r="P10">
        <v>2.7638627184722021E-2</v>
      </c>
      <c r="Q10">
        <v>0.1022654918914913</v>
      </c>
      <c r="R10">
        <v>2.9020132060197198E-2</v>
      </c>
      <c r="S10">
        <v>0.34354940319109672</v>
      </c>
      <c r="T10">
        <v>1.0117570571398451</v>
      </c>
      <c r="U10">
        <v>0.30331675724655133</v>
      </c>
      <c r="V10">
        <v>0.35894638600969619</v>
      </c>
      <c r="W10">
        <v>0.1103423200257348</v>
      </c>
      <c r="X10">
        <v>0.52722884269896364</v>
      </c>
      <c r="Y10">
        <v>0.29184512094625559</v>
      </c>
      <c r="Z10">
        <v>19.341558654485659</v>
      </c>
      <c r="AA10">
        <v>1.0360298190243681E-2</v>
      </c>
      <c r="AB10">
        <v>5.1801490951218386E-3</v>
      </c>
      <c r="AC10">
        <v>239.89377870459981</v>
      </c>
      <c r="AD10">
        <v>5.5098633374576071E-7</v>
      </c>
      <c r="AE10">
        <v>4.6980310201924052E-4</v>
      </c>
      <c r="AF10">
        <v>6.3570687134651402E-2</v>
      </c>
      <c r="AG10">
        <v>169.99999999999989</v>
      </c>
      <c r="AH10">
        <v>308.15000459179282</v>
      </c>
      <c r="AI10">
        <v>8.8154507481319239E-6</v>
      </c>
      <c r="AJ10">
        <v>3.0066271001786549E-2</v>
      </c>
      <c r="AK10">
        <v>1.7349173518630238E-2</v>
      </c>
      <c r="AL10">
        <v>2.1949419621973818E-3</v>
      </c>
      <c r="AM10">
        <v>57338.446900056762</v>
      </c>
      <c r="AN10">
        <f t="shared" si="0"/>
        <v>6.3185401280276512E-2</v>
      </c>
      <c r="AO10">
        <f t="shared" si="2"/>
        <v>431.00448349779475</v>
      </c>
      <c r="AP10">
        <f t="shared" si="1"/>
        <v>160381.95662149455</v>
      </c>
    </row>
    <row r="11" spans="1:43" x14ac:dyDescent="0.25">
      <c r="A11" s="1">
        <v>7</v>
      </c>
      <c r="B11">
        <v>7</v>
      </c>
      <c r="C11">
        <v>1.436678903027455E-2</v>
      </c>
      <c r="D11">
        <v>6.1366932450656348E-3</v>
      </c>
      <c r="E11">
        <v>8.6912076319479642E-2</v>
      </c>
      <c r="F11">
        <v>2.2359613793550798E-2</v>
      </c>
      <c r="G11">
        <v>2.5503301141749032E-2</v>
      </c>
      <c r="H11">
        <v>7.262321217638576E-2</v>
      </c>
      <c r="I11">
        <v>4.4100195313031536</v>
      </c>
      <c r="J11">
        <v>9.0537288684840731E-7</v>
      </c>
      <c r="K11">
        <v>3.2551282084916748E-3</v>
      </c>
      <c r="L11">
        <v>1.3441472466600079E-2</v>
      </c>
      <c r="M11">
        <v>0.60959159459086987</v>
      </c>
      <c r="N11">
        <v>0.16388930578695951</v>
      </c>
      <c r="O11">
        <v>0.28263889311926682</v>
      </c>
      <c r="P11">
        <v>2.7684436728070319E-2</v>
      </c>
      <c r="Q11">
        <v>0.1023113031991256</v>
      </c>
      <c r="R11">
        <v>2.908884229009933E-2</v>
      </c>
      <c r="S11">
        <v>0.34847435763348161</v>
      </c>
      <c r="T11">
        <v>1.022926357501394</v>
      </c>
      <c r="U11">
        <v>0.29892213726831429</v>
      </c>
      <c r="V11">
        <v>0.36378908124882853</v>
      </c>
      <c r="W11">
        <v>0.11207202813782691</v>
      </c>
      <c r="X11">
        <v>0.49996152904489838</v>
      </c>
      <c r="Y11">
        <v>0.29334302276381169</v>
      </c>
      <c r="Z11">
        <v>19.646227851461489</v>
      </c>
      <c r="AA11">
        <v>1.181197781486815E-2</v>
      </c>
      <c r="AB11">
        <v>5.905988907434075E-3</v>
      </c>
      <c r="AC11">
        <v>273.50757091644817</v>
      </c>
      <c r="AD11">
        <v>5.4753130158839142E-7</v>
      </c>
      <c r="AE11">
        <v>4.4624182893783612E-4</v>
      </c>
      <c r="AF11">
        <v>6.3641585688690605E-2</v>
      </c>
      <c r="AG11">
        <v>169.99999999999989</v>
      </c>
      <c r="AH11">
        <v>308.15000459179282</v>
      </c>
      <c r="AI11">
        <v>8.7601723066333093E-6</v>
      </c>
      <c r="AJ11">
        <v>2.8558406071632059E-2</v>
      </c>
      <c r="AK11">
        <v>1.736852255152084E-2</v>
      </c>
      <c r="AL11">
        <v>2.1949419621973818E-3</v>
      </c>
      <c r="AM11">
        <v>57503.395020057484</v>
      </c>
      <c r="AN11">
        <f t="shared" si="0"/>
        <v>6.2969817442166995E-2</v>
      </c>
      <c r="AO11">
        <f t="shared" si="2"/>
        <v>410.56672262216495</v>
      </c>
      <c r="AP11">
        <f t="shared" si="1"/>
        <v>161022.71862862297</v>
      </c>
    </row>
    <row r="12" spans="1:43" x14ac:dyDescent="0.25">
      <c r="A12" s="1">
        <v>8</v>
      </c>
      <c r="B12">
        <v>8</v>
      </c>
      <c r="C12">
        <v>1.418547905419913E-2</v>
      </c>
      <c r="D12">
        <v>6.0743800303420083E-3</v>
      </c>
      <c r="E12">
        <v>8.8436856011485945E-2</v>
      </c>
      <c r="F12">
        <v>2.2059012421304511E-2</v>
      </c>
      <c r="G12">
        <v>2.5159998225904302E-2</v>
      </c>
      <c r="H12">
        <v>7.130262254605986E-2</v>
      </c>
      <c r="I12">
        <v>5.0866323248214762</v>
      </c>
      <c r="J12">
        <v>9.0131666040200166E-7</v>
      </c>
      <c r="K12">
        <v>3.12691809949559E-3</v>
      </c>
      <c r="L12">
        <v>1.3454268425253961E-2</v>
      </c>
      <c r="M12">
        <v>0.67053717616533448</v>
      </c>
      <c r="N12">
        <v>0.1707178800757686</v>
      </c>
      <c r="O12">
        <v>0.28494336992999453</v>
      </c>
      <c r="P12">
        <v>2.77088617499632E-2</v>
      </c>
      <c r="Q12">
        <v>0.1023357278253498</v>
      </c>
      <c r="R12">
        <v>2.9125480738938048E-2</v>
      </c>
      <c r="S12">
        <v>0.35305153412554768</v>
      </c>
      <c r="T12">
        <v>1.0332517683473701</v>
      </c>
      <c r="U12">
        <v>0.29490516574701681</v>
      </c>
      <c r="V12">
        <v>0.36826443039015522</v>
      </c>
      <c r="W12">
        <v>0.1136700179967549</v>
      </c>
      <c r="X12">
        <v>0.47356990906726198</v>
      </c>
      <c r="Y12">
        <v>0.29474257971596668</v>
      </c>
      <c r="Z12">
        <v>19.934068578093431</v>
      </c>
      <c r="AA12">
        <v>1.3181936733901089E-2</v>
      </c>
      <c r="AB12">
        <v>6.5909683669505437E-3</v>
      </c>
      <c r="AC12">
        <v>305.22911171788633</v>
      </c>
      <c r="AD12">
        <v>5.4435389495988025E-7</v>
      </c>
      <c r="AE12">
        <v>4.2812090224139671E-4</v>
      </c>
      <c r="AF12">
        <v>6.3690833085363441E-2</v>
      </c>
      <c r="AG12">
        <v>169.99999999999989</v>
      </c>
      <c r="AH12">
        <v>308.15000459179282</v>
      </c>
      <c r="AI12">
        <v>8.7093357070211087E-6</v>
      </c>
      <c r="AJ12">
        <v>2.7398710253284012E-2</v>
      </c>
      <c r="AK12">
        <v>1.7381962733918239E-2</v>
      </c>
      <c r="AL12">
        <v>2.1949419621973818E-3</v>
      </c>
      <c r="AM12">
        <v>57588.447551449477</v>
      </c>
      <c r="AN12">
        <f t="shared" si="0"/>
        <v>6.2696991458648599E-2</v>
      </c>
      <c r="AO12">
        <f t="shared" si="2"/>
        <v>394.47708999052645</v>
      </c>
      <c r="AP12">
        <f t="shared" si="1"/>
        <v>161385.67282836133</v>
      </c>
    </row>
    <row r="13" spans="1:43" x14ac:dyDescent="0.25">
      <c r="A13" s="1">
        <v>9</v>
      </c>
      <c r="B13">
        <v>9</v>
      </c>
      <c r="C13">
        <v>1.401626795804611E-2</v>
      </c>
      <c r="D13">
        <v>6.0169748575435288E-3</v>
      </c>
      <c r="E13">
        <v>8.9840247978741489E-2</v>
      </c>
      <c r="F13">
        <v>2.1783370431125149E-2</v>
      </c>
      <c r="G13">
        <v>2.4844892877252112E-2</v>
      </c>
      <c r="H13">
        <v>7.0086283437873736E-2</v>
      </c>
      <c r="I13">
        <v>5.7477041747064774</v>
      </c>
      <c r="J13">
        <v>8.9732287034582092E-7</v>
      </c>
      <c r="K13">
        <v>3.02141892154009E-3</v>
      </c>
      <c r="L13">
        <v>1.3463974652006581E-2</v>
      </c>
      <c r="M13">
        <v>0.72861848507626181</v>
      </c>
      <c r="N13">
        <v>0.17728497953898109</v>
      </c>
      <c r="O13">
        <v>0.28629978172355891</v>
      </c>
      <c r="P13">
        <v>2.7723312481186639E-2</v>
      </c>
      <c r="Q13">
        <v>0.1023501781526228</v>
      </c>
      <c r="R13">
        <v>2.9147157772565421E-2</v>
      </c>
      <c r="S13">
        <v>0.35733820172186681</v>
      </c>
      <c r="T13">
        <v>1.042899454608637</v>
      </c>
      <c r="U13">
        <v>0.29117109752471482</v>
      </c>
      <c r="V13">
        <v>0.37244469985057321</v>
      </c>
      <c r="W13">
        <v>0.11516186979376331</v>
      </c>
      <c r="X13">
        <v>0.44811179309776272</v>
      </c>
      <c r="Y13">
        <v>0.29605588737534511</v>
      </c>
      <c r="Z13">
        <v>20.20816379877639</v>
      </c>
      <c r="AA13">
        <v>1.448582911804373E-2</v>
      </c>
      <c r="AB13">
        <v>7.2429145590218683E-3</v>
      </c>
      <c r="AC13">
        <v>335.42087505445602</v>
      </c>
      <c r="AD13">
        <v>5.4141277084496922E-7</v>
      </c>
      <c r="AE13">
        <v>4.13260274769567E-4</v>
      </c>
      <c r="AF13">
        <v>6.3728502844408924E-2</v>
      </c>
      <c r="AG13">
        <v>170</v>
      </c>
      <c r="AH13">
        <v>308.15000459179288</v>
      </c>
      <c r="AI13">
        <v>8.6622794858570001E-6</v>
      </c>
      <c r="AJ13">
        <v>2.6447665760592841E-2</v>
      </c>
      <c r="AK13">
        <v>1.7392243245511581E-2</v>
      </c>
      <c r="AL13">
        <v>2.1949419621973831E-3</v>
      </c>
      <c r="AM13">
        <v>57638.846672661282</v>
      </c>
      <c r="AN13">
        <f t="shared" si="0"/>
        <v>6.241281537070776E-2</v>
      </c>
      <c r="AO13">
        <f t="shared" si="2"/>
        <v>381.11752981351913</v>
      </c>
      <c r="AP13">
        <f t="shared" si="1"/>
        <v>161622.44578159438</v>
      </c>
    </row>
    <row r="14" spans="1:43" x14ac:dyDescent="0.25">
      <c r="A14" s="1">
        <v>10</v>
      </c>
      <c r="B14">
        <v>10</v>
      </c>
      <c r="C14">
        <v>1.3860647258978429E-2</v>
      </c>
      <c r="D14">
        <v>5.9645816027113843E-3</v>
      </c>
      <c r="E14">
        <v>9.1127068562110752E-2</v>
      </c>
      <c r="F14">
        <v>2.1533006438259891E-2</v>
      </c>
      <c r="G14">
        <v>2.4558484241741441E-2</v>
      </c>
      <c r="H14">
        <v>6.8979899445438086E-2</v>
      </c>
      <c r="I14">
        <v>6.3880787045567251</v>
      </c>
      <c r="J14">
        <v>8.9352568870284561E-7</v>
      </c>
      <c r="K14">
        <v>2.9345122284355611E-3</v>
      </c>
      <c r="L14">
        <v>1.3471307967248771E-2</v>
      </c>
      <c r="M14">
        <v>0.78360040834583888</v>
      </c>
      <c r="N14">
        <v>0.1835362139915428</v>
      </c>
      <c r="O14">
        <v>0.28698353043762109</v>
      </c>
      <c r="P14">
        <v>2.7730684849487871E-2</v>
      </c>
      <c r="Q14">
        <v>0.1023575504196905</v>
      </c>
      <c r="R14">
        <v>2.9158216562444651E-2</v>
      </c>
      <c r="S14">
        <v>0.36131309564159131</v>
      </c>
      <c r="T14">
        <v>1.051832033784291</v>
      </c>
      <c r="U14">
        <v>0.2877263547526091</v>
      </c>
      <c r="V14">
        <v>0.3763138109797739</v>
      </c>
      <c r="W14">
        <v>0.116541554525663</v>
      </c>
      <c r="X14">
        <v>0.42381733135973387</v>
      </c>
      <c r="Y14">
        <v>0.29727491718151938</v>
      </c>
      <c r="Z14">
        <v>20.467418979168119</v>
      </c>
      <c r="AA14">
        <v>1.5718729645162761E-2</v>
      </c>
      <c r="AB14">
        <v>7.8593648225813786E-3</v>
      </c>
      <c r="AC14">
        <v>363.96881458153172</v>
      </c>
      <c r="AD14">
        <v>5.3873511075966924E-7</v>
      </c>
      <c r="AE14">
        <v>4.0102271735048902E-4</v>
      </c>
      <c r="AF14">
        <v>6.3757262815290011E-2</v>
      </c>
      <c r="AG14">
        <v>169.99999999999989</v>
      </c>
      <c r="AH14">
        <v>308.15000459179288</v>
      </c>
      <c r="AI14">
        <v>8.6194385310882516E-6</v>
      </c>
      <c r="AJ14">
        <v>2.5664491455909651E-2</v>
      </c>
      <c r="AK14">
        <v>1.7400092173180871E-2</v>
      </c>
      <c r="AL14">
        <v>2.1949419621973831E-3</v>
      </c>
      <c r="AM14">
        <v>57660.132818159618</v>
      </c>
      <c r="AN14">
        <f t="shared" si="0"/>
        <v>6.2127076080416919E-2</v>
      </c>
      <c r="AO14">
        <f t="shared" si="2"/>
        <v>369.96837032845571</v>
      </c>
      <c r="AP14">
        <f t="shared" si="1"/>
        <v>161755.09865028498</v>
      </c>
    </row>
    <row r="15" spans="1:43" x14ac:dyDescent="0.25">
      <c r="A15" s="1">
        <v>11</v>
      </c>
      <c r="B15">
        <v>11</v>
      </c>
      <c r="C15">
        <v>1.3711021162150269E-2</v>
      </c>
      <c r="D15">
        <v>5.9143531088480857E-3</v>
      </c>
      <c r="E15">
        <v>9.2364284183533901E-2</v>
      </c>
      <c r="F15">
        <v>2.1293539442439849E-2</v>
      </c>
      <c r="G15">
        <v>2.4284460519540741E-2</v>
      </c>
      <c r="H15">
        <v>6.792136037030061E-2</v>
      </c>
      <c r="I15">
        <v>7.0190267180486794</v>
      </c>
      <c r="J15">
        <v>8.8982682536800494E-7</v>
      </c>
      <c r="K15">
        <v>2.855172206538597E-3</v>
      </c>
      <c r="L15">
        <v>1.347769525849405E-2</v>
      </c>
      <c r="M15">
        <v>0.83722603825386877</v>
      </c>
      <c r="N15">
        <v>0.1896460917816496</v>
      </c>
      <c r="O15">
        <v>0.2874065401383909</v>
      </c>
      <c r="P15">
        <v>2.7735313272479419E-2</v>
      </c>
      <c r="Q15">
        <v>0.1023621789035825</v>
      </c>
      <c r="R15">
        <v>2.9165159059611812E-2</v>
      </c>
      <c r="S15">
        <v>0.36515180288392668</v>
      </c>
      <c r="T15">
        <v>1.060453418414643</v>
      </c>
      <c r="U15">
        <v>0.2844066220376304</v>
      </c>
      <c r="V15">
        <v>0.38004753401819319</v>
      </c>
      <c r="W15">
        <v>0.1178724102598364</v>
      </c>
      <c r="X15">
        <v>0.40004669750782229</v>
      </c>
      <c r="Y15">
        <v>0.29845260062673812</v>
      </c>
      <c r="Z15">
        <v>20.72018336069269</v>
      </c>
      <c r="AA15">
        <v>1.6920611457682221E-2</v>
      </c>
      <c r="AB15">
        <v>8.4603057288411086E-3</v>
      </c>
      <c r="AC15">
        <v>391.79851255617638</v>
      </c>
      <c r="AD15">
        <v>5.3617348380271957E-7</v>
      </c>
      <c r="AE15">
        <v>3.8984689618041618E-4</v>
      </c>
      <c r="AF15">
        <v>6.378246822631696E-2</v>
      </c>
      <c r="AG15">
        <v>170</v>
      </c>
      <c r="AH15">
        <v>308.15000459179282</v>
      </c>
      <c r="AI15">
        <v>8.5784540367532306E-6</v>
      </c>
      <c r="AJ15">
        <v>2.49492657229958E-2</v>
      </c>
      <c r="AK15">
        <v>1.7406971020480239E-2</v>
      </c>
      <c r="AL15">
        <v>2.1949419621973831E-3</v>
      </c>
      <c r="AM15">
        <v>57669.477160735543</v>
      </c>
      <c r="AN15">
        <f t="shared" si="0"/>
        <v>6.1841688956705887E-2</v>
      </c>
      <c r="AO15">
        <f t="shared" si="2"/>
        <v>359.71626680736244</v>
      </c>
      <c r="AP15">
        <f t="shared" si="1"/>
        <v>161845.27016384876</v>
      </c>
    </row>
    <row r="16" spans="1:43" x14ac:dyDescent="0.25">
      <c r="A16" s="1">
        <v>12</v>
      </c>
      <c r="B16">
        <v>12</v>
      </c>
      <c r="C16">
        <v>1.357874263304586E-2</v>
      </c>
      <c r="D16">
        <v>5.8703705633841082E-3</v>
      </c>
      <c r="E16">
        <v>9.3497659314670606E-2</v>
      </c>
      <c r="F16">
        <v>2.108537065919764E-2</v>
      </c>
      <c r="G16">
        <v>2.404603592864352E-2</v>
      </c>
      <c r="H16">
        <v>6.7007139676629968E-2</v>
      </c>
      <c r="I16">
        <v>7.6178080140276467</v>
      </c>
      <c r="J16">
        <v>8.864565456044241E-7</v>
      </c>
      <c r="K16">
        <v>2.7946317602844249E-3</v>
      </c>
      <c r="L16">
        <v>1.348199895846555E-2</v>
      </c>
      <c r="M16">
        <v>0.88681106535913989</v>
      </c>
      <c r="N16">
        <v>0.1953044110481707</v>
      </c>
      <c r="O16">
        <v>0.28738601650819923</v>
      </c>
      <c r="P16">
        <v>2.7735271077036449E-2</v>
      </c>
      <c r="Q16">
        <v>0.1023621367363349</v>
      </c>
      <c r="R16">
        <v>2.916509570122024E-2</v>
      </c>
      <c r="S16">
        <v>0.36858970988624717</v>
      </c>
      <c r="T16">
        <v>1.0681700647833889</v>
      </c>
      <c r="U16">
        <v>0.28143986192050169</v>
      </c>
      <c r="V16">
        <v>0.38338778323547379</v>
      </c>
      <c r="W16">
        <v>0.1190609611019789</v>
      </c>
      <c r="X16">
        <v>0.37798817490851638</v>
      </c>
      <c r="Y16">
        <v>0.29950637100263627</v>
      </c>
      <c r="Z16">
        <v>20.953649667118441</v>
      </c>
      <c r="AA16">
        <v>1.803058281719323E-2</v>
      </c>
      <c r="AB16">
        <v>9.0152914085966165E-3</v>
      </c>
      <c r="AC16">
        <v>417.50001446253532</v>
      </c>
      <c r="AD16">
        <v>5.3394102456189099E-7</v>
      </c>
      <c r="AE16">
        <v>3.8143808216613062E-4</v>
      </c>
      <c r="AF16">
        <v>6.3799636482644306E-2</v>
      </c>
      <c r="AG16">
        <v>169.99999999999989</v>
      </c>
      <c r="AH16">
        <v>308.15000459179282</v>
      </c>
      <c r="AI16">
        <v>8.5427360283755196E-6</v>
      </c>
      <c r="AJ16">
        <v>2.4411121807235151E-2</v>
      </c>
      <c r="AK16">
        <v>1.7411656435589951E-2</v>
      </c>
      <c r="AL16">
        <v>2.1949419621973818E-3</v>
      </c>
      <c r="AM16">
        <v>57695.087346590051</v>
      </c>
      <c r="AN16">
        <f t="shared" si="0"/>
        <v>6.161154810005217E-2</v>
      </c>
      <c r="AO16">
        <f t="shared" si="2"/>
        <v>352.11365548625116</v>
      </c>
      <c r="AP16">
        <f t="shared" si="1"/>
        <v>161960.72638006168</v>
      </c>
    </row>
    <row r="17" spans="1:42" x14ac:dyDescent="0.25">
      <c r="A17" s="1">
        <v>13</v>
      </c>
      <c r="B17">
        <v>13</v>
      </c>
      <c r="C17">
        <v>1.345150224858774E-2</v>
      </c>
      <c r="D17">
        <v>5.8280979180704573E-3</v>
      </c>
      <c r="E17">
        <v>9.4604705171335055E-2</v>
      </c>
      <c r="F17">
        <v>2.0885748028732911E-2</v>
      </c>
      <c r="G17">
        <v>2.3817366078728121E-2</v>
      </c>
      <c r="H17">
        <v>6.6133170160127805E-2</v>
      </c>
      <c r="I17">
        <v>8.2067923769902933</v>
      </c>
      <c r="J17">
        <v>8.8318800917100313E-7</v>
      </c>
      <c r="K17">
        <v>2.7385639251240922E-3</v>
      </c>
      <c r="L17">
        <v>1.348586464181078E-2</v>
      </c>
      <c r="M17">
        <v>0.9352673264638427</v>
      </c>
      <c r="N17">
        <v>0.20083184328206469</v>
      </c>
      <c r="O17">
        <v>0.28729541943083031</v>
      </c>
      <c r="P17">
        <v>2.7734489999142051E-2</v>
      </c>
      <c r="Q17">
        <v>0.1023613556781648</v>
      </c>
      <c r="R17">
        <v>2.916392403827129E-2</v>
      </c>
      <c r="S17">
        <v>0.37191749261242668</v>
      </c>
      <c r="T17">
        <v>1.0756399315533689</v>
      </c>
      <c r="U17">
        <v>0.27856796320781668</v>
      </c>
      <c r="V17">
        <v>0.38662072626874783</v>
      </c>
      <c r="W17">
        <v>0.12021065183339941</v>
      </c>
      <c r="X17">
        <v>0.35643525980842922</v>
      </c>
      <c r="Y17">
        <v>0.30052582531849947</v>
      </c>
      <c r="Z17">
        <v>21.181734639489751</v>
      </c>
      <c r="AA17">
        <v>1.9114974282674242E-2</v>
      </c>
      <c r="AB17">
        <v>9.5574871413371208E-3</v>
      </c>
      <c r="AC17">
        <v>442.60921127061681</v>
      </c>
      <c r="AD17">
        <v>5.3179639418220227E-7</v>
      </c>
      <c r="AE17">
        <v>3.7368023083961981E-4</v>
      </c>
      <c r="AF17">
        <v>6.3815099496682584E-2</v>
      </c>
      <c r="AG17">
        <v>170</v>
      </c>
      <c r="AH17">
        <v>308.15000459179282</v>
      </c>
      <c r="AI17">
        <v>8.5084232290787266E-6</v>
      </c>
      <c r="AJ17">
        <v>2.3914637941181659E-2</v>
      </c>
      <c r="AK17">
        <v>1.7415876470416741E-2</v>
      </c>
      <c r="AL17">
        <v>2.1949419621973831E-3</v>
      </c>
      <c r="AM17">
        <v>57722.655640472367</v>
      </c>
      <c r="AN17">
        <f t="shared" si="0"/>
        <v>6.1393400264448325E-2</v>
      </c>
      <c r="AO17">
        <f t="shared" si="2"/>
        <v>345.11704455052154</v>
      </c>
      <c r="AP17">
        <f t="shared" si="1"/>
        <v>162077.38856801757</v>
      </c>
    </row>
    <row r="18" spans="1:42" x14ac:dyDescent="0.25">
      <c r="A18" s="1">
        <v>14</v>
      </c>
      <c r="B18">
        <v>14</v>
      </c>
      <c r="C18">
        <v>1.333888107420338E-2</v>
      </c>
      <c r="D18">
        <v>5.7906728396976363E-3</v>
      </c>
      <c r="E18">
        <v>9.5639547123478358E-2</v>
      </c>
      <c r="F18">
        <v>2.0710328054945971E-2</v>
      </c>
      <c r="G18">
        <v>2.3616361464699441E-2</v>
      </c>
      <c r="H18">
        <v>6.5374175857617081E-2</v>
      </c>
      <c r="I18">
        <v>8.7668503105107973</v>
      </c>
      <c r="J18">
        <v>8.8022162280094815E-7</v>
      </c>
      <c r="K18">
        <v>2.6943923117558901E-3</v>
      </c>
      <c r="L18">
        <v>1.34886424752151E-2</v>
      </c>
      <c r="M18">
        <v>0.98049725417502276</v>
      </c>
      <c r="N18">
        <v>0.20597976079836289</v>
      </c>
      <c r="O18">
        <v>0.28706586627210529</v>
      </c>
      <c r="P18">
        <v>2.7732241747470219E-2</v>
      </c>
      <c r="Q18">
        <v>0.1023591074227623</v>
      </c>
      <c r="R18">
        <v>2.9160551668143849E-2</v>
      </c>
      <c r="S18">
        <v>0.37493260724137961</v>
      </c>
      <c r="T18">
        <v>1.0824112279358571</v>
      </c>
      <c r="U18">
        <v>0.27596293991912912</v>
      </c>
      <c r="V18">
        <v>0.38954993505505142</v>
      </c>
      <c r="W18">
        <v>0.12125028749847699</v>
      </c>
      <c r="X18">
        <v>0.3363586416649979</v>
      </c>
      <c r="Y18">
        <v>0.30144753616828568</v>
      </c>
      <c r="Z18">
        <v>21.39444928029052</v>
      </c>
      <c r="AA18">
        <v>2.0126360341245281E-2</v>
      </c>
      <c r="AB18">
        <v>1.0063180170622641E-2</v>
      </c>
      <c r="AC18">
        <v>466.02796031281349</v>
      </c>
      <c r="AD18">
        <v>5.2989810239340625E-7</v>
      </c>
      <c r="AE18">
        <v>3.676439903357146E-4</v>
      </c>
      <c r="AF18">
        <v>6.3826303698140921E-2</v>
      </c>
      <c r="AG18">
        <v>169.99999999999989</v>
      </c>
      <c r="AH18">
        <v>308.15000459179282</v>
      </c>
      <c r="AI18">
        <v>8.4780516994330638E-6</v>
      </c>
      <c r="AJ18">
        <v>2.3528333035908931E-2</v>
      </c>
      <c r="AK18">
        <v>1.741893422618437E-2</v>
      </c>
      <c r="AL18">
        <v>2.1949419621973818E-3</v>
      </c>
      <c r="AM18">
        <v>57752.87446389674</v>
      </c>
      <c r="AN18">
        <f t="shared" si="0"/>
        <v>6.1206277172366985E-2</v>
      </c>
      <c r="AO18">
        <f t="shared" si="2"/>
        <v>339.71995554023346</v>
      </c>
      <c r="AP18">
        <f t="shared" si="1"/>
        <v>162190.71021882436</v>
      </c>
    </row>
    <row r="19" spans="1:42" x14ac:dyDescent="0.25">
      <c r="A19" s="1">
        <v>15</v>
      </c>
      <c r="B19">
        <v>15</v>
      </c>
      <c r="C19">
        <v>1.323522253960876E-2</v>
      </c>
      <c r="D19">
        <v>5.7561487198234933E-3</v>
      </c>
      <c r="E19">
        <v>9.6622377206612362E-2</v>
      </c>
      <c r="F19">
        <v>2.0549020545865229E-2</v>
      </c>
      <c r="G19">
        <v>2.3431519060449209E-2</v>
      </c>
      <c r="H19">
        <v>6.4680692753996127E-2</v>
      </c>
      <c r="I19">
        <v>9.3052512614329235</v>
      </c>
      <c r="J19">
        <v>8.7747648310298184E-7</v>
      </c>
      <c r="K19">
        <v>2.655042469159573E-3</v>
      </c>
      <c r="L19">
        <v>1.349102797166408E-2</v>
      </c>
      <c r="M19">
        <v>1.0234831927156729</v>
      </c>
      <c r="N19">
        <v>0.21085865855334929</v>
      </c>
      <c r="O19">
        <v>0.28680661213653291</v>
      </c>
      <c r="P19">
        <v>2.7729676248735909E-2</v>
      </c>
      <c r="Q19">
        <v>0.1023565419213847</v>
      </c>
      <c r="R19">
        <v>2.9156703425147881E-2</v>
      </c>
      <c r="S19">
        <v>0.37773776900896522</v>
      </c>
      <c r="T19">
        <v>1.088715206190201</v>
      </c>
      <c r="U19">
        <v>0.27353513253321832</v>
      </c>
      <c r="V19">
        <v>0.39227629297750938</v>
      </c>
      <c r="W19">
        <v>0.1222168599224686</v>
      </c>
      <c r="X19">
        <v>0.31734558890727538</v>
      </c>
      <c r="Y19">
        <v>0.30230379628927911</v>
      </c>
      <c r="Z19">
        <v>21.596497506095709</v>
      </c>
      <c r="AA19">
        <v>2.108713994697162E-2</v>
      </c>
      <c r="AB19">
        <v>1.0543569973485821E-2</v>
      </c>
      <c r="AC19">
        <v>488.27491169274413</v>
      </c>
      <c r="AD19">
        <v>5.2815205788304151E-7</v>
      </c>
      <c r="AE19">
        <v>3.6225971013451882E-4</v>
      </c>
      <c r="AF19">
        <v>6.3835983388778952E-2</v>
      </c>
      <c r="AG19">
        <v>169.99999999999989</v>
      </c>
      <c r="AH19">
        <v>308.15000459179282</v>
      </c>
      <c r="AI19">
        <v>8.4501160348939333E-6</v>
      </c>
      <c r="AJ19">
        <v>2.3183752025304882E-2</v>
      </c>
      <c r="AK19">
        <v>1.742157592537082E-2</v>
      </c>
      <c r="AL19">
        <v>2.1949419621973818E-3</v>
      </c>
      <c r="AM19">
        <v>57776.49514195697</v>
      </c>
      <c r="AN19">
        <f t="shared" si="0"/>
        <v>6.1029549612988246E-2</v>
      </c>
      <c r="AO19">
        <f t="shared" si="2"/>
        <v>334.88154212342027</v>
      </c>
      <c r="AP19">
        <f t="shared" si="1"/>
        <v>162281.65290232864</v>
      </c>
    </row>
    <row r="20" spans="1:42" x14ac:dyDescent="0.25">
      <c r="A20" s="1">
        <v>16</v>
      </c>
      <c r="B20">
        <v>16</v>
      </c>
      <c r="C20">
        <v>1.3141512506273051E-2</v>
      </c>
      <c r="D20">
        <v>5.7248446545262576E-3</v>
      </c>
      <c r="E20">
        <v>9.7547474282902863E-2</v>
      </c>
      <c r="F20">
        <v>2.040337782709065E-2</v>
      </c>
      <c r="G20">
        <v>2.326461665692418E-2</v>
      </c>
      <c r="H20">
        <v>6.4059926869845907E-2</v>
      </c>
      <c r="I20">
        <v>9.8196130315223247</v>
      </c>
      <c r="J20">
        <v>8.7497692649743453E-7</v>
      </c>
      <c r="K20">
        <v>2.6210447765681239E-3</v>
      </c>
      <c r="L20">
        <v>1.3492977975358049E-2</v>
      </c>
      <c r="M20">
        <v>1.0639783105146989</v>
      </c>
      <c r="N20">
        <v>0.21543894524096399</v>
      </c>
      <c r="O20">
        <v>0.28651439001245599</v>
      </c>
      <c r="P20">
        <v>2.7726758606785459E-2</v>
      </c>
      <c r="Q20">
        <v>0.102353624277998</v>
      </c>
      <c r="R20">
        <v>2.9152326964802709E-2</v>
      </c>
      <c r="S20">
        <v>0.38030988377760572</v>
      </c>
      <c r="T20">
        <v>1.094500462829574</v>
      </c>
      <c r="U20">
        <v>0.27130403422780508</v>
      </c>
      <c r="V20">
        <v>0.39477748709536498</v>
      </c>
      <c r="W20">
        <v>0.1231023323845096</v>
      </c>
      <c r="X20">
        <v>0.2995130902973126</v>
      </c>
      <c r="Y20">
        <v>0.30308740631241432</v>
      </c>
      <c r="Z20">
        <v>21.786706045658779</v>
      </c>
      <c r="AA20">
        <v>2.1991746553264181E-2</v>
      </c>
      <c r="AB20">
        <v>1.099587327663209E-2</v>
      </c>
      <c r="AC20">
        <v>509.22117144702349</v>
      </c>
      <c r="AD20">
        <v>5.2657500736068382E-7</v>
      </c>
      <c r="AE20">
        <v>3.5759910376652652E-4</v>
      </c>
      <c r="AF20">
        <v>6.3843970877323519E-2</v>
      </c>
      <c r="AG20">
        <v>169.99999999999989</v>
      </c>
      <c r="AH20">
        <v>308.15000459179282</v>
      </c>
      <c r="AI20">
        <v>8.4248841727665244E-6</v>
      </c>
      <c r="AJ20">
        <v>2.2885484403208659E-2</v>
      </c>
      <c r="AK20">
        <v>1.7423755803094101E-2</v>
      </c>
      <c r="AL20">
        <v>2.1949419621973818E-3</v>
      </c>
      <c r="AM20">
        <v>57792.79189994435</v>
      </c>
      <c r="AN20">
        <f t="shared" si="0"/>
        <v>6.0864479640215331E-2</v>
      </c>
      <c r="AO20">
        <f t="shared" si="2"/>
        <v>330.66640940136756</v>
      </c>
      <c r="AP20">
        <f t="shared" si="1"/>
        <v>162347.73821108768</v>
      </c>
    </row>
    <row r="21" spans="1:42" x14ac:dyDescent="0.25">
      <c r="A21" s="1">
        <v>17</v>
      </c>
      <c r="B21">
        <v>17</v>
      </c>
      <c r="C21">
        <v>1.3047802472937339E-2</v>
      </c>
      <c r="D21">
        <v>5.6935405892290236E-3</v>
      </c>
      <c r="E21">
        <v>9.8472571359193364E-2</v>
      </c>
      <c r="F21">
        <v>2.025773510831607E-2</v>
      </c>
      <c r="G21">
        <v>2.309771425339914E-2</v>
      </c>
      <c r="H21">
        <v>6.3439160985695686E-2</v>
      </c>
      <c r="I21">
        <v>10.333974801611729</v>
      </c>
      <c r="J21">
        <v>8.7247736989188713E-7</v>
      </c>
      <c r="K21">
        <v>2.5870470839766749E-3</v>
      </c>
      <c r="L21">
        <v>1.349492797905202E-2</v>
      </c>
      <c r="M21">
        <v>1.104473428313725</v>
      </c>
      <c r="N21">
        <v>0.22001923192857881</v>
      </c>
      <c r="O21">
        <v>0.28622216788837918</v>
      </c>
      <c r="P21">
        <v>2.772384096483501E-2</v>
      </c>
      <c r="Q21">
        <v>0.10235070663461129</v>
      </c>
      <c r="R21">
        <v>2.9147950504457551E-2</v>
      </c>
      <c r="S21">
        <v>0.38288199854624622</v>
      </c>
      <c r="T21">
        <v>1.1002857194689459</v>
      </c>
      <c r="U21">
        <v>0.26907293592239201</v>
      </c>
      <c r="V21">
        <v>0.39727868121322057</v>
      </c>
      <c r="W21">
        <v>0.1239878048465506</v>
      </c>
      <c r="X21">
        <v>0.28168059168734982</v>
      </c>
      <c r="Y21">
        <v>0.30387101633554958</v>
      </c>
      <c r="Z21">
        <v>21.976914585221849</v>
      </c>
      <c r="AA21">
        <v>2.289635315955673E-2</v>
      </c>
      <c r="AB21">
        <v>1.144817657977837E-2</v>
      </c>
      <c r="AC21">
        <v>530.16743120130297</v>
      </c>
      <c r="AD21">
        <v>5.2499795683832624E-7</v>
      </c>
      <c r="AE21">
        <v>3.5293849739853421E-4</v>
      </c>
      <c r="AF21">
        <v>6.38519583658681E-2</v>
      </c>
      <c r="AG21">
        <v>169.99999999999989</v>
      </c>
      <c r="AH21">
        <v>308.15000459179282</v>
      </c>
      <c r="AI21">
        <v>8.3996523106391154E-6</v>
      </c>
      <c r="AJ21">
        <v>2.2587216781112439E-2</v>
      </c>
      <c r="AK21">
        <v>1.7425935680817371E-2</v>
      </c>
      <c r="AL21">
        <v>2.1949419621973818E-3</v>
      </c>
      <c r="AM21">
        <v>57809.088657931738</v>
      </c>
      <c r="AN21">
        <f t="shared" si="0"/>
        <v>6.0699306864199644E-2</v>
      </c>
      <c r="AO21">
        <f t="shared" si="2"/>
        <v>326.44884619054517</v>
      </c>
      <c r="AP21">
        <f t="shared" si="1"/>
        <v>162413.83497482154</v>
      </c>
    </row>
    <row r="22" spans="1:42" x14ac:dyDescent="0.25">
      <c r="A22" s="1">
        <v>18</v>
      </c>
      <c r="B22">
        <v>18</v>
      </c>
      <c r="C22">
        <v>1.2968712509852419E-2</v>
      </c>
      <c r="D22">
        <v>5.6669017328884524E-3</v>
      </c>
      <c r="E22">
        <v>9.9305371429151731E-2</v>
      </c>
      <c r="F22">
        <v>2.0134484994134279E-2</v>
      </c>
      <c r="G22">
        <v>2.2956494365716111E-2</v>
      </c>
      <c r="H22">
        <v>6.2919667813334773E-2</v>
      </c>
      <c r="I22">
        <v>10.807331611288349</v>
      </c>
      <c r="J22">
        <v>8.7034988788830544E-7</v>
      </c>
      <c r="K22">
        <v>2.5599834466884059E-3</v>
      </c>
      <c r="L22">
        <v>1.3496426956514811E-2</v>
      </c>
      <c r="M22">
        <v>1.1410827275574691</v>
      </c>
      <c r="N22">
        <v>0.2241295891478593</v>
      </c>
      <c r="O22">
        <v>0.28596013692528949</v>
      </c>
      <c r="P22">
        <v>2.772122985492792E-2</v>
      </c>
      <c r="Q22">
        <v>0.1023480955248131</v>
      </c>
      <c r="R22">
        <v>2.914403383915775E-2</v>
      </c>
      <c r="S22">
        <v>0.38510853114287941</v>
      </c>
      <c r="T22">
        <v>1.1053036571339749</v>
      </c>
      <c r="U22">
        <v>0.2671314889669808</v>
      </c>
      <c r="V22">
        <v>0.39944705630274319</v>
      </c>
      <c r="W22">
        <v>0.124753770054556</v>
      </c>
      <c r="X22">
        <v>0.265771167145054</v>
      </c>
      <c r="Y22">
        <v>0.30454700356832942</v>
      </c>
      <c r="Z22">
        <v>22.148715552575251</v>
      </c>
      <c r="AA22">
        <v>2.3713682293731369E-2</v>
      </c>
      <c r="AB22">
        <v>1.1856841146865679E-2</v>
      </c>
      <c r="AC22">
        <v>549.09277204015564</v>
      </c>
      <c r="AD22">
        <v>5.2366352039163275E-7</v>
      </c>
      <c r="AE22">
        <v>3.4922298630696448E-4</v>
      </c>
      <c r="AF22">
        <v>6.3858140340330077E-2</v>
      </c>
      <c r="AG22">
        <v>169.99999999999989</v>
      </c>
      <c r="AH22">
        <v>308.15000459179282</v>
      </c>
      <c r="AI22">
        <v>8.3783021281538889E-6</v>
      </c>
      <c r="AJ22">
        <v>2.234943298847859E-2</v>
      </c>
      <c r="AK22">
        <v>1.7427622812929078E-2</v>
      </c>
      <c r="AL22">
        <v>2.1949419621973818E-3</v>
      </c>
      <c r="AM22">
        <v>57818.584796784307</v>
      </c>
      <c r="AN22">
        <f t="shared" si="0"/>
        <v>6.0554967317492416E-2</v>
      </c>
      <c r="AO22">
        <f t="shared" si="2"/>
        <v>323.06526154840753</v>
      </c>
      <c r="AP22">
        <f t="shared" si="1"/>
        <v>162456.24129822242</v>
      </c>
    </row>
    <row r="23" spans="1:42" x14ac:dyDescent="0.25">
      <c r="A23" s="1">
        <v>19</v>
      </c>
      <c r="B23">
        <v>19</v>
      </c>
      <c r="C23">
        <v>1.289435510689506E-2</v>
      </c>
      <c r="D23">
        <v>5.641773018531894E-3</v>
      </c>
      <c r="E23">
        <v>0.1001082946842545</v>
      </c>
      <c r="F23">
        <v>2.0018483432512751E-2</v>
      </c>
      <c r="G23">
        <v>2.2823587984628042E-2</v>
      </c>
      <c r="H23">
        <v>6.2432956918322791E-2</v>
      </c>
      <c r="I23">
        <v>11.26741499359068</v>
      </c>
      <c r="J23">
        <v>8.6834284753756989E-7</v>
      </c>
      <c r="K23">
        <v>2.5351643836796791E-3</v>
      </c>
      <c r="L23">
        <v>1.3497779935448061E-2</v>
      </c>
      <c r="M23">
        <v>1.1764341758030901</v>
      </c>
      <c r="N23">
        <v>0.22808782880365019</v>
      </c>
      <c r="O23">
        <v>0.28570787893060839</v>
      </c>
      <c r="P23">
        <v>2.7718717970352951E-2</v>
      </c>
      <c r="Q23">
        <v>0.102345583640847</v>
      </c>
      <c r="R23">
        <v>2.914026601087864E-2</v>
      </c>
      <c r="S23">
        <v>0.3872231977648643</v>
      </c>
      <c r="T23">
        <v>1.110073211369869</v>
      </c>
      <c r="U23">
        <v>0.26528380301315119</v>
      </c>
      <c r="V23">
        <v>0.40150769688510157</v>
      </c>
      <c r="W23">
        <v>0.12548105040977359</v>
      </c>
      <c r="X23">
        <v>0.25048424738548702</v>
      </c>
      <c r="Y23">
        <v>0.3051881529844836</v>
      </c>
      <c r="Z23">
        <v>22.314557934177021</v>
      </c>
      <c r="AA23">
        <v>2.450275945117179E-2</v>
      </c>
      <c r="AB23">
        <v>1.225137972558589E-2</v>
      </c>
      <c r="AC23">
        <v>567.36393542868973</v>
      </c>
      <c r="AD23">
        <v>5.2240761884122724E-7</v>
      </c>
      <c r="AE23">
        <v>3.4581340536109169E-4</v>
      </c>
      <c r="AF23">
        <v>6.3863737864525372E-2</v>
      </c>
      <c r="AG23">
        <v>169.99999999999989</v>
      </c>
      <c r="AH23">
        <v>308.15000459179282</v>
      </c>
      <c r="AI23">
        <v>8.3582084568883309E-6</v>
      </c>
      <c r="AJ23">
        <v>2.2131227990936999E-2</v>
      </c>
      <c r="AK23">
        <v>1.742915044182403E-2</v>
      </c>
      <c r="AL23">
        <v>2.1949419621973818E-3</v>
      </c>
      <c r="AM23">
        <v>57825.879555041043</v>
      </c>
      <c r="AN23">
        <f t="shared" si="0"/>
        <v>6.0417360091497195E-2</v>
      </c>
      <c r="AO23">
        <f t="shared" si="2"/>
        <v>319.95142923086519</v>
      </c>
      <c r="AP23">
        <f t="shared" si="1"/>
        <v>162490.97980230537</v>
      </c>
    </row>
    <row r="24" spans="1:42" x14ac:dyDescent="0.25">
      <c r="A24" s="1">
        <v>20</v>
      </c>
      <c r="B24">
        <v>20</v>
      </c>
      <c r="C24">
        <v>1.2820553264838091E-2</v>
      </c>
      <c r="D24">
        <v>5.6168239202364582E-3</v>
      </c>
      <c r="E24">
        <v>0.1009071986547784</v>
      </c>
      <c r="F24">
        <v>1.990333529616169E-2</v>
      </c>
      <c r="G24">
        <v>2.2691660256412269E-2</v>
      </c>
      <c r="H24">
        <v>6.1949970074298713E-2</v>
      </c>
      <c r="I24">
        <v>11.725627599161831</v>
      </c>
      <c r="J24">
        <v>8.6635017294657093E-7</v>
      </c>
      <c r="K24">
        <v>2.5105906919559318E-3</v>
      </c>
      <c r="L24">
        <v>1.349911724200281E-2</v>
      </c>
      <c r="M24">
        <v>1.21161988788055</v>
      </c>
      <c r="N24">
        <v>0.23202623779193049</v>
      </c>
      <c r="O24">
        <v>0.28545677063051472</v>
      </c>
      <c r="P24">
        <v>2.771621759838442E-2</v>
      </c>
      <c r="Q24">
        <v>0.1023430832694715</v>
      </c>
      <c r="R24">
        <v>2.9136515451560881E-2</v>
      </c>
      <c r="S24">
        <v>0.3893240299588448</v>
      </c>
      <c r="T24">
        <v>1.114811987052295</v>
      </c>
      <c r="U24">
        <v>0.26344777723751239</v>
      </c>
      <c r="V24">
        <v>0.40355500034566583</v>
      </c>
      <c r="W24">
        <v>0.12620356375894631</v>
      </c>
      <c r="X24">
        <v>0.23528081074638771</v>
      </c>
      <c r="Y24">
        <v>0.30582501857723537</v>
      </c>
      <c r="Z24">
        <v>22.479617762639169</v>
      </c>
      <c r="AA24">
        <v>2.5288124747892202E-2</v>
      </c>
      <c r="AB24">
        <v>1.2644062373946101E-2</v>
      </c>
      <c r="AC24">
        <v>585.54915029742278</v>
      </c>
      <c r="AD24">
        <v>5.2116094856747712E-7</v>
      </c>
      <c r="AE24">
        <v>3.4243686266744963E-4</v>
      </c>
      <c r="AF24">
        <v>6.3869272700643367E-2</v>
      </c>
      <c r="AG24">
        <v>169.99999999999989</v>
      </c>
      <c r="AH24">
        <v>308.15000459179282</v>
      </c>
      <c r="AI24">
        <v>8.3382624805104921E-6</v>
      </c>
      <c r="AJ24">
        <v>2.191513736224637E-2</v>
      </c>
      <c r="AK24">
        <v>1.743066096241987E-2</v>
      </c>
      <c r="AL24">
        <v>2.1949419621973818E-3</v>
      </c>
      <c r="AM24">
        <v>57832.919721407146</v>
      </c>
      <c r="AN24">
        <f t="shared" si="0"/>
        <v>6.0280518600870608E-2</v>
      </c>
      <c r="AO24">
        <f t="shared" si="2"/>
        <v>316.86597741275421</v>
      </c>
      <c r="AP24">
        <f t="shared" si="1"/>
        <v>162524.84691348264</v>
      </c>
    </row>
    <row r="25" spans="1:42" x14ac:dyDescent="0.25">
      <c r="A25" s="1">
        <v>21</v>
      </c>
      <c r="B25">
        <v>21</v>
      </c>
      <c r="C25">
        <v>1.276121970689802E-2</v>
      </c>
      <c r="D25">
        <v>5.5965525021061269E-3</v>
      </c>
      <c r="E25">
        <v>0.10160142976010771</v>
      </c>
      <c r="F25">
        <v>1.9810412624700249E-2</v>
      </c>
      <c r="G25">
        <v>2.258521925305107E-2</v>
      </c>
      <c r="H25">
        <v>6.1563967427184632E-2</v>
      </c>
      <c r="I25">
        <v>12.13512020077499</v>
      </c>
      <c r="J25">
        <v>8.6473162096441296E-7</v>
      </c>
      <c r="K25">
        <v>2.4924071213921592E-3</v>
      </c>
      <c r="L25">
        <v>1.350004639811919E-2</v>
      </c>
      <c r="M25">
        <v>1.242489389138089</v>
      </c>
      <c r="N25">
        <v>0.23544820343156761</v>
      </c>
      <c r="O25">
        <v>0.28523560343665361</v>
      </c>
      <c r="P25">
        <v>2.7714017045321102E-2</v>
      </c>
      <c r="Q25">
        <v>0.1023408827165848</v>
      </c>
      <c r="R25">
        <v>2.9133214621946641E-2</v>
      </c>
      <c r="S25">
        <v>0.39106457683609008</v>
      </c>
      <c r="T25">
        <v>1.118749207304915</v>
      </c>
      <c r="U25">
        <v>0.26191541352808462</v>
      </c>
      <c r="V25">
        <v>0.40525496966647362</v>
      </c>
      <c r="W25">
        <v>0.12680193158636929</v>
      </c>
      <c r="X25">
        <v>0.22225149670130939</v>
      </c>
      <c r="Y25">
        <v>0.30635032200992718</v>
      </c>
      <c r="Z25">
        <v>22.624297825080109</v>
      </c>
      <c r="AA25">
        <v>2.597682331471567E-2</v>
      </c>
      <c r="AB25">
        <v>1.298841165735784E-2</v>
      </c>
      <c r="AC25">
        <v>601.49603701341425</v>
      </c>
      <c r="AD25">
        <v>5.20154685300982E-7</v>
      </c>
      <c r="AE25">
        <v>3.399207239721141E-4</v>
      </c>
      <c r="AF25">
        <v>6.3873174972424396E-2</v>
      </c>
      <c r="AG25">
        <v>169.99999999999989</v>
      </c>
      <c r="AH25">
        <v>308.15000459179282</v>
      </c>
      <c r="AI25">
        <v>8.3221628720045313E-6</v>
      </c>
      <c r="AJ25">
        <v>2.175411052447777E-2</v>
      </c>
      <c r="AK25">
        <v>1.7431725937383919E-2</v>
      </c>
      <c r="AL25">
        <v>2.1949419621973818E-3</v>
      </c>
      <c r="AM25">
        <v>57833.329637508527</v>
      </c>
      <c r="AN25">
        <f t="shared" si="0"/>
        <v>6.0164554755012409E-2</v>
      </c>
      <c r="AO25">
        <f t="shared" si="2"/>
        <v>314.53995648159713</v>
      </c>
      <c r="AP25">
        <f t="shared" si="1"/>
        <v>162535.92885967711</v>
      </c>
    </row>
    <row r="26" spans="1:42" x14ac:dyDescent="0.25">
      <c r="A26" s="1">
        <v>22</v>
      </c>
      <c r="B26">
        <v>22</v>
      </c>
      <c r="C26">
        <v>1.2701886148957949E-2</v>
      </c>
      <c r="D26">
        <v>5.5762810839757948E-3</v>
      </c>
      <c r="E26">
        <v>0.102295660865437</v>
      </c>
      <c r="F26">
        <v>1.9717489953238809E-2</v>
      </c>
      <c r="G26">
        <v>2.2478778249689871E-2</v>
      </c>
      <c r="H26">
        <v>6.1177964780070551E-2</v>
      </c>
      <c r="I26">
        <v>12.544612802388141</v>
      </c>
      <c r="J26">
        <v>8.6311306898225521E-7</v>
      </c>
      <c r="K26">
        <v>2.4742235508283849E-3</v>
      </c>
      <c r="L26">
        <v>1.350097555423556E-2</v>
      </c>
      <c r="M26">
        <v>1.2733588903956281</v>
      </c>
      <c r="N26">
        <v>0.23887016907120481</v>
      </c>
      <c r="O26">
        <v>0.28501443624279249</v>
      </c>
      <c r="P26">
        <v>2.771181649225778E-2</v>
      </c>
      <c r="Q26">
        <v>0.1023386821636981</v>
      </c>
      <c r="R26">
        <v>2.9129913792332408E-2</v>
      </c>
      <c r="S26">
        <v>0.39280512371333548</v>
      </c>
      <c r="T26">
        <v>1.1226864275575339</v>
      </c>
      <c r="U26">
        <v>0.26038304981865679</v>
      </c>
      <c r="V26">
        <v>0.40695493898728141</v>
      </c>
      <c r="W26">
        <v>0.12740029941379241</v>
      </c>
      <c r="X26">
        <v>0.2092221826562311</v>
      </c>
      <c r="Y26">
        <v>0.30687562544261898</v>
      </c>
      <c r="Z26">
        <v>22.76897788752105</v>
      </c>
      <c r="AA26">
        <v>2.6665521881539141E-2</v>
      </c>
      <c r="AB26">
        <v>1.3332760940769571E-2</v>
      </c>
      <c r="AC26">
        <v>617.44292372940561</v>
      </c>
      <c r="AD26">
        <v>5.1914842203448687E-7</v>
      </c>
      <c r="AE26">
        <v>3.3740458527677873E-4</v>
      </c>
      <c r="AF26">
        <v>6.3877077244205438E-2</v>
      </c>
      <c r="AG26">
        <v>169.99999999999989</v>
      </c>
      <c r="AH26">
        <v>308.15000459179282</v>
      </c>
      <c r="AI26">
        <v>8.3060632634985706E-6</v>
      </c>
      <c r="AJ26">
        <v>2.1593083686709171E-2</v>
      </c>
      <c r="AK26">
        <v>1.7432790912347979E-2</v>
      </c>
      <c r="AL26">
        <v>2.1949419621973818E-3</v>
      </c>
      <c r="AM26">
        <v>57833.739553609907</v>
      </c>
      <c r="AN26">
        <f t="shared" si="0"/>
        <v>6.0048589259220145E-2</v>
      </c>
      <c r="AO26">
        <f t="shared" si="2"/>
        <v>312.21390254545577</v>
      </c>
      <c r="AP26">
        <f t="shared" si="1"/>
        <v>162547.01094663676</v>
      </c>
    </row>
    <row r="27" spans="1:42" x14ac:dyDescent="0.25">
      <c r="A27" s="1">
        <v>23</v>
      </c>
      <c r="B27">
        <v>23</v>
      </c>
      <c r="C27">
        <v>1.264602916074747E-2</v>
      </c>
      <c r="D27">
        <v>5.5571835533336058E-3</v>
      </c>
      <c r="E27">
        <v>0.10295868351462879</v>
      </c>
      <c r="F27">
        <v>1.9630008417702769E-2</v>
      </c>
      <c r="G27">
        <v>2.2378566047922141E-2</v>
      </c>
      <c r="H27">
        <v>6.0814978685385129E-2</v>
      </c>
      <c r="I27">
        <v>12.93949462847835</v>
      </c>
      <c r="J27">
        <v>8.6159062292217229E-7</v>
      </c>
      <c r="K27">
        <v>2.4572479680005001E-3</v>
      </c>
      <c r="L27">
        <v>1.350182431584851E-2</v>
      </c>
      <c r="M27">
        <v>1.3029831986401179</v>
      </c>
      <c r="N27">
        <v>0.242145048365457</v>
      </c>
      <c r="O27">
        <v>0.28479730752510118</v>
      </c>
      <c r="P27">
        <v>2.7709653613621821E-2</v>
      </c>
      <c r="Q27">
        <v>0.1023365192851876</v>
      </c>
      <c r="R27">
        <v>2.9126669474468469E-2</v>
      </c>
      <c r="S27">
        <v>0.39444792460622757</v>
      </c>
      <c r="T27">
        <v>1.1264055054592821</v>
      </c>
      <c r="U27">
        <v>0.2589337919770664</v>
      </c>
      <c r="V27">
        <v>0.40856050590456661</v>
      </c>
      <c r="W27">
        <v>0.12796511207187361</v>
      </c>
      <c r="X27">
        <v>0.1968138804595824</v>
      </c>
      <c r="Y27">
        <v>0.307370893972296</v>
      </c>
      <c r="Z27">
        <v>22.90779034304709</v>
      </c>
      <c r="AA27">
        <v>2.732637277061593E-2</v>
      </c>
      <c r="AB27">
        <v>1.366318638530797E-2</v>
      </c>
      <c r="AC27">
        <v>632.74499458005164</v>
      </c>
      <c r="AD27">
        <v>5.1820326132797385E-7</v>
      </c>
      <c r="AE27">
        <v>3.3505475403665131E-4</v>
      </c>
      <c r="AF27">
        <v>6.3880656642126277E-2</v>
      </c>
      <c r="AG27">
        <v>169.99999999999989</v>
      </c>
      <c r="AH27">
        <v>308.15000459179282</v>
      </c>
      <c r="AI27">
        <v>8.2909412592907859E-6</v>
      </c>
      <c r="AJ27">
        <v>2.1442700126935992E-2</v>
      </c>
      <c r="AK27">
        <v>1.743376777131269E-2</v>
      </c>
      <c r="AL27">
        <v>2.1949419621973818E-3</v>
      </c>
      <c r="AM27">
        <v>57833.649668434118</v>
      </c>
      <c r="AN27">
        <f t="shared" si="0"/>
        <v>5.993917174536411E-2</v>
      </c>
      <c r="AO27">
        <f t="shared" si="2"/>
        <v>310.03902823518484</v>
      </c>
      <c r="AP27">
        <f t="shared" si="1"/>
        <v>162555.86674053143</v>
      </c>
    </row>
    <row r="28" spans="1:42" x14ac:dyDescent="0.25">
      <c r="A28" s="1">
        <v>24</v>
      </c>
      <c r="B28">
        <v>24</v>
      </c>
      <c r="C28">
        <v>1.2597611024432071E-2</v>
      </c>
      <c r="D28">
        <v>5.5405978017854587E-3</v>
      </c>
      <c r="E28">
        <v>0.10355492911024811</v>
      </c>
      <c r="F28">
        <v>1.9554169336493329E-2</v>
      </c>
      <c r="G28">
        <v>2.2291681676786759E-2</v>
      </c>
      <c r="H28">
        <v>6.0501241343916087E-2</v>
      </c>
      <c r="I28">
        <v>13.30311362838034</v>
      </c>
      <c r="J28">
        <v>8.6027381568891067E-7</v>
      </c>
      <c r="K28">
        <v>2.442857128916385E-3</v>
      </c>
      <c r="L28">
        <v>1.350250105651821E-2</v>
      </c>
      <c r="M28">
        <v>1.329943154627838</v>
      </c>
      <c r="N28">
        <v>0.24510520549843801</v>
      </c>
      <c r="O28">
        <v>0.28458881997627639</v>
      </c>
      <c r="P28">
        <v>2.7707571347344369E-2</v>
      </c>
      <c r="Q28">
        <v>0.10233443701892619</v>
      </c>
      <c r="R28">
        <v>2.9123546075376039E-2</v>
      </c>
      <c r="S28">
        <v>0.39588157741422653</v>
      </c>
      <c r="T28">
        <v>1.1296578219362949</v>
      </c>
      <c r="U28">
        <v>0.25766235661295822</v>
      </c>
      <c r="V28">
        <v>0.40996407903114312</v>
      </c>
      <c r="W28">
        <v>0.128458126390079</v>
      </c>
      <c r="X28">
        <v>0.18573436368214619</v>
      </c>
      <c r="Y28">
        <v>0.30780189651204959</v>
      </c>
      <c r="Z28">
        <v>23.03404781989774</v>
      </c>
      <c r="AA28">
        <v>2.7927637698100739E-2</v>
      </c>
      <c r="AB28">
        <v>1.3963818849050369E-2</v>
      </c>
      <c r="AC28">
        <v>646.66734631243185</v>
      </c>
      <c r="AD28">
        <v>5.1738884239552858E-7</v>
      </c>
      <c r="AE28">
        <v>3.3306077256355429E-4</v>
      </c>
      <c r="AF28">
        <v>6.3883545183538087E-2</v>
      </c>
      <c r="AG28">
        <v>169.99999999999989</v>
      </c>
      <c r="AH28">
        <v>308.15000459179282</v>
      </c>
      <c r="AI28">
        <v>8.2779110450230208E-6</v>
      </c>
      <c r="AJ28">
        <v>2.1315090098213321E-2</v>
      </c>
      <c r="AK28">
        <v>1.7434556087570201E-2</v>
      </c>
      <c r="AL28">
        <v>2.1949419621973818E-3</v>
      </c>
      <c r="AM28">
        <v>57832.490353341207</v>
      </c>
      <c r="AN28">
        <f t="shared" si="0"/>
        <v>5.9843770473531559E-2</v>
      </c>
      <c r="AO28">
        <f t="shared" si="2"/>
        <v>308.18774266173</v>
      </c>
      <c r="AP28">
        <f t="shared" si="1"/>
        <v>162559.95846482494</v>
      </c>
    </row>
    <row r="29" spans="1:42" x14ac:dyDescent="0.25">
      <c r="A29" s="1">
        <v>25</v>
      </c>
      <c r="B29">
        <v>25</v>
      </c>
      <c r="C29">
        <v>1.2549192888116669E-2</v>
      </c>
      <c r="D29">
        <v>5.5240120502373117E-3</v>
      </c>
      <c r="E29">
        <v>0.1041511747058675</v>
      </c>
      <c r="F29">
        <v>1.9478330255283879E-2</v>
      </c>
      <c r="G29">
        <v>2.2204797305651381E-2</v>
      </c>
      <c r="H29">
        <v>6.0187504002447052E-2</v>
      </c>
      <c r="I29">
        <v>13.666732628282331</v>
      </c>
      <c r="J29">
        <v>8.5895700845564915E-7</v>
      </c>
      <c r="K29">
        <v>2.4284662898322691E-3</v>
      </c>
      <c r="L29">
        <v>1.3503177797187909E-2</v>
      </c>
      <c r="M29">
        <v>1.3569031106155569</v>
      </c>
      <c r="N29">
        <v>0.24806536263141901</v>
      </c>
      <c r="O29">
        <v>0.28438033242745159</v>
      </c>
      <c r="P29">
        <v>2.770548908106691E-2</v>
      </c>
      <c r="Q29">
        <v>0.10233235475266481</v>
      </c>
      <c r="R29">
        <v>2.9120422676283609E-2</v>
      </c>
      <c r="S29">
        <v>0.39731523022222542</v>
      </c>
      <c r="T29">
        <v>1.132910138413308</v>
      </c>
      <c r="U29">
        <v>0.25639092124884988</v>
      </c>
      <c r="V29">
        <v>0.41136765215771948</v>
      </c>
      <c r="W29">
        <v>0.1289511407082844</v>
      </c>
      <c r="X29">
        <v>0.17465484690471009</v>
      </c>
      <c r="Y29">
        <v>0.30823289905180329</v>
      </c>
      <c r="Z29">
        <v>23.16030529674839</v>
      </c>
      <c r="AA29">
        <v>2.852890262558554E-2</v>
      </c>
      <c r="AB29">
        <v>1.426445131279277E-2</v>
      </c>
      <c r="AC29">
        <v>660.58969804481217</v>
      </c>
      <c r="AD29">
        <v>5.1657442346308321E-7</v>
      </c>
      <c r="AE29">
        <v>3.3106679109045728E-4</v>
      </c>
      <c r="AF29">
        <v>6.3886433724949884E-2</v>
      </c>
      <c r="AG29">
        <v>169.99999999999989</v>
      </c>
      <c r="AH29">
        <v>308.15000459179282</v>
      </c>
      <c r="AI29">
        <v>8.2648808307552539E-6</v>
      </c>
      <c r="AJ29">
        <v>2.1187480069490651E-2</v>
      </c>
      <c r="AK29">
        <v>1.7435344403827709E-2</v>
      </c>
      <c r="AL29">
        <v>2.1949419621973818E-3</v>
      </c>
      <c r="AM29">
        <v>57831.331038248303</v>
      </c>
      <c r="AN29">
        <f t="shared" si="0"/>
        <v>5.9748372978371656E-2</v>
      </c>
      <c r="AO29">
        <f t="shared" si="2"/>
        <v>306.33653106116526</v>
      </c>
      <c r="AP29">
        <f t="shared" si="1"/>
        <v>162564.04989443024</v>
      </c>
    </row>
    <row r="30" spans="1:42" x14ac:dyDescent="0.25">
      <c r="A30" s="1">
        <v>26</v>
      </c>
      <c r="B30">
        <v>26</v>
      </c>
      <c r="C30">
        <v>1.250843466874187E-2</v>
      </c>
      <c r="D30">
        <v>5.509998065294586E-3</v>
      </c>
      <c r="E30">
        <v>0.10467621549222079</v>
      </c>
      <c r="F30">
        <v>1.9414537184770351E-2</v>
      </c>
      <c r="G30">
        <v>2.213170936983563E-2</v>
      </c>
      <c r="H30">
        <v>5.9925814603236247E-2</v>
      </c>
      <c r="I30">
        <v>13.99554144763405</v>
      </c>
      <c r="J30">
        <v>8.5783969516659991E-7</v>
      </c>
      <c r="K30">
        <v>2.4168078668567448E-3</v>
      </c>
      <c r="L30">
        <v>1.350368668588642E-2</v>
      </c>
      <c r="M30">
        <v>1.381004149205596</v>
      </c>
      <c r="N30">
        <v>0.25069091439997859</v>
      </c>
      <c r="O30">
        <v>0.2841901124390892</v>
      </c>
      <c r="P30">
        <v>2.7703587329225961E-2</v>
      </c>
      <c r="Q30">
        <v>0.10233045300083091</v>
      </c>
      <c r="R30">
        <v>2.9117570048649479E-2</v>
      </c>
      <c r="S30">
        <v>0.39853857320426572</v>
      </c>
      <c r="T30">
        <v>1.1356922494933139</v>
      </c>
      <c r="U30">
        <v>0.25529917596307861</v>
      </c>
      <c r="V30">
        <v>0.41256779434232432</v>
      </c>
      <c r="W30">
        <v>0.12937188666725649</v>
      </c>
      <c r="X30">
        <v>0.1649767589262654</v>
      </c>
      <c r="Y30">
        <v>0.30859940195514601</v>
      </c>
      <c r="Z30">
        <v>23.273113541707911</v>
      </c>
      <c r="AA30">
        <v>2.9066312146037429E-2</v>
      </c>
      <c r="AB30">
        <v>1.453315607301872E-2</v>
      </c>
      <c r="AC30">
        <v>673.03347120709918</v>
      </c>
      <c r="AD30">
        <v>5.158880236071804E-7</v>
      </c>
      <c r="AE30">
        <v>3.2945924225933379E-4</v>
      </c>
      <c r="AF30">
        <v>6.3888631927132442E-2</v>
      </c>
      <c r="AG30">
        <v>169.99999999999989</v>
      </c>
      <c r="AH30">
        <v>308.15000459179282</v>
      </c>
      <c r="AI30">
        <v>8.2538988449007233E-6</v>
      </c>
      <c r="AJ30">
        <v>2.1084600802415941E-2</v>
      </c>
      <c r="AK30">
        <v>1.7435944318549619E-2</v>
      </c>
      <c r="AL30">
        <v>2.1949419621973818E-3</v>
      </c>
      <c r="AM30">
        <v>57831.325719766442</v>
      </c>
      <c r="AN30">
        <f t="shared" si="0"/>
        <v>5.966897665630682E-2</v>
      </c>
      <c r="AO30">
        <f t="shared" si="2"/>
        <v>304.8490360077916</v>
      </c>
      <c r="AP30">
        <f t="shared" si="1"/>
        <v>162569.62844180368</v>
      </c>
    </row>
    <row r="31" spans="1:42" x14ac:dyDescent="0.25">
      <c r="A31" s="1">
        <v>27</v>
      </c>
      <c r="B31">
        <v>27</v>
      </c>
      <c r="C31">
        <v>1.247278257458182E-2</v>
      </c>
      <c r="D31">
        <v>5.497698428224335E-3</v>
      </c>
      <c r="E31">
        <v>0.1051537909242073</v>
      </c>
      <c r="F31">
        <v>1.9358774023644689E-2</v>
      </c>
      <c r="G31">
        <v>2.20678181820794E-2</v>
      </c>
      <c r="H31">
        <v>5.9698820529366779E-2</v>
      </c>
      <c r="I31">
        <v>14.30114568891832</v>
      </c>
      <c r="J31">
        <v>8.5685536518097767E-7</v>
      </c>
      <c r="K31">
        <v>2.406970881228061E-3</v>
      </c>
      <c r="L31">
        <v>1.350408368392228E-2</v>
      </c>
      <c r="M31">
        <v>1.40319942428352</v>
      </c>
      <c r="N31">
        <v>0.2530934171588014</v>
      </c>
      <c r="O31">
        <v>0.28401206966515508</v>
      </c>
      <c r="P31">
        <v>2.7701805908887701E-2</v>
      </c>
      <c r="Q31">
        <v>0.1023286715804939</v>
      </c>
      <c r="R31">
        <v>2.911489791813841E-2</v>
      </c>
      <c r="S31">
        <v>0.39962172298139692</v>
      </c>
      <c r="T31">
        <v>1.138160920146694</v>
      </c>
      <c r="U31">
        <v>0.25432721266018699</v>
      </c>
      <c r="V31">
        <v>0.41363232880816148</v>
      </c>
      <c r="W31">
        <v>0.12974445830604039</v>
      </c>
      <c r="X31">
        <v>0.15623286788268589</v>
      </c>
      <c r="Y31">
        <v>0.30892290919386528</v>
      </c>
      <c r="Z31">
        <v>23.3769564855276</v>
      </c>
      <c r="AA31">
        <v>2.9561155447236771E-2</v>
      </c>
      <c r="AB31">
        <v>1.478057772361838E-2</v>
      </c>
      <c r="AC31">
        <v>684.49161914951617</v>
      </c>
      <c r="AD31">
        <v>5.1528696167853882E-7</v>
      </c>
      <c r="AE31">
        <v>3.2810929066748719E-4</v>
      </c>
      <c r="AF31">
        <v>6.3890369946969366E-2</v>
      </c>
      <c r="AG31">
        <v>170</v>
      </c>
      <c r="AH31">
        <v>308.15000459179288</v>
      </c>
      <c r="AI31">
        <v>8.2442822146796153E-6</v>
      </c>
      <c r="AJ31">
        <v>2.0998207140421579E-2</v>
      </c>
      <c r="AK31">
        <v>1.743641864420329E-2</v>
      </c>
      <c r="AL31">
        <v>2.1949419621973818E-3</v>
      </c>
      <c r="AM31">
        <v>57832.089659128891</v>
      </c>
      <c r="AN31">
        <f t="shared" si="0"/>
        <v>5.9600243535946743E-2</v>
      </c>
      <c r="AO31">
        <f t="shared" si="2"/>
        <v>303.60393465400483</v>
      </c>
      <c r="AP31">
        <f t="shared" si="1"/>
        <v>162576.19853763405</v>
      </c>
    </row>
    <row r="32" spans="1:42" x14ac:dyDescent="0.25">
      <c r="A32" s="1">
        <v>28</v>
      </c>
      <c r="B32">
        <v>28</v>
      </c>
      <c r="C32">
        <v>1.243713048042178E-2</v>
      </c>
      <c r="D32">
        <v>5.4853987911540822E-3</v>
      </c>
      <c r="E32">
        <v>0.1056313663561937</v>
      </c>
      <c r="F32">
        <v>1.9303010862519031E-2</v>
      </c>
      <c r="G32">
        <v>2.2003926994323169E-2</v>
      </c>
      <c r="H32">
        <v>5.9471826455497298E-2</v>
      </c>
      <c r="I32">
        <v>14.606749930202589</v>
      </c>
      <c r="J32">
        <v>8.5587103519535523E-7</v>
      </c>
      <c r="K32">
        <v>2.3971338955993769E-3</v>
      </c>
      <c r="L32">
        <v>1.350448068195814E-2</v>
      </c>
      <c r="M32">
        <v>1.425394699361443</v>
      </c>
      <c r="N32">
        <v>0.25549591991762421</v>
      </c>
      <c r="O32">
        <v>0.28383402689122089</v>
      </c>
      <c r="P32">
        <v>2.770002448854943E-2</v>
      </c>
      <c r="Q32">
        <v>0.10232689016015679</v>
      </c>
      <c r="R32">
        <v>2.911222578762733E-2</v>
      </c>
      <c r="S32">
        <v>0.40070487275852812</v>
      </c>
      <c r="T32">
        <v>1.140629590800075</v>
      </c>
      <c r="U32">
        <v>0.25335524935729542</v>
      </c>
      <c r="V32">
        <v>0.41469686327399857</v>
      </c>
      <c r="W32">
        <v>0.13011702994482441</v>
      </c>
      <c r="X32">
        <v>0.1474889768391065</v>
      </c>
      <c r="Y32">
        <v>0.30924641643258471</v>
      </c>
      <c r="Z32">
        <v>23.480799429347289</v>
      </c>
      <c r="AA32">
        <v>3.0055998748436102E-2</v>
      </c>
      <c r="AB32">
        <v>1.5027999374218051E-2</v>
      </c>
      <c r="AC32">
        <v>695.94976709193304</v>
      </c>
      <c r="AD32">
        <v>5.1468589974989734E-7</v>
      </c>
      <c r="AE32">
        <v>3.2675933907564048E-4</v>
      </c>
      <c r="AF32">
        <v>6.3892107966806264E-2</v>
      </c>
      <c r="AG32">
        <v>169.99999999999989</v>
      </c>
      <c r="AH32">
        <v>308.15000459179288</v>
      </c>
      <c r="AI32">
        <v>8.2346655844585089E-6</v>
      </c>
      <c r="AJ32">
        <v>2.0911813478427209E-2</v>
      </c>
      <c r="AK32">
        <v>1.7436892969856961E-2</v>
      </c>
      <c r="AL32">
        <v>2.1949419621973818E-3</v>
      </c>
      <c r="AM32">
        <v>57832.853598491347</v>
      </c>
      <c r="AN32">
        <f t="shared" si="0"/>
        <v>5.9531508578887213E-2</v>
      </c>
      <c r="AO32">
        <f t="shared" si="2"/>
        <v>302.35880029922095</v>
      </c>
      <c r="AP32">
        <f t="shared" si="1"/>
        <v>162582.76875030561</v>
      </c>
    </row>
    <row r="33" spans="1:42" x14ac:dyDescent="0.25">
      <c r="A33" s="1">
        <v>29</v>
      </c>
      <c r="B33">
        <v>29</v>
      </c>
      <c r="C33">
        <v>1.240147838626174E-2</v>
      </c>
      <c r="D33">
        <v>5.4730991540838303E-3</v>
      </c>
      <c r="E33">
        <v>0.1061089417881802</v>
      </c>
      <c r="F33">
        <v>1.9247247701393379E-2</v>
      </c>
      <c r="G33">
        <v>2.1940035806566931E-2</v>
      </c>
      <c r="H33">
        <v>5.924483238162781E-2</v>
      </c>
      <c r="I33">
        <v>14.912354171486861</v>
      </c>
      <c r="J33">
        <v>8.5488670520973278E-7</v>
      </c>
      <c r="K33">
        <v>2.3872969099706931E-3</v>
      </c>
      <c r="L33">
        <v>1.350487767999399E-2</v>
      </c>
      <c r="M33">
        <v>1.4475899744393661</v>
      </c>
      <c r="N33">
        <v>0.25789842267644691</v>
      </c>
      <c r="O33">
        <v>0.28365598411728682</v>
      </c>
      <c r="P33">
        <v>2.769824306821117E-2</v>
      </c>
      <c r="Q33">
        <v>0.1023251087398198</v>
      </c>
      <c r="R33">
        <v>2.910955365711625E-2</v>
      </c>
      <c r="S33">
        <v>0.40178802253565932</v>
      </c>
      <c r="T33">
        <v>1.1430982614534551</v>
      </c>
      <c r="U33">
        <v>0.25238328605440369</v>
      </c>
      <c r="V33">
        <v>0.41576139773983573</v>
      </c>
      <c r="W33">
        <v>0.13048960158360831</v>
      </c>
      <c r="X33">
        <v>0.138745085795527</v>
      </c>
      <c r="Y33">
        <v>0.30956992367130393</v>
      </c>
      <c r="Z33">
        <v>23.584642373166979</v>
      </c>
      <c r="AA33">
        <v>3.0550842049635429E-2</v>
      </c>
      <c r="AB33">
        <v>1.527542102481772E-2</v>
      </c>
      <c r="AC33">
        <v>707.40791503434991</v>
      </c>
      <c r="AD33">
        <v>5.1408483782125575E-7</v>
      </c>
      <c r="AE33">
        <v>3.2540938748379389E-4</v>
      </c>
      <c r="AF33">
        <v>6.3893845986643175E-2</v>
      </c>
      <c r="AG33">
        <v>170</v>
      </c>
      <c r="AH33">
        <v>308.15000459179288</v>
      </c>
      <c r="AI33">
        <v>8.2250489542373991E-6</v>
      </c>
      <c r="AJ33">
        <v>2.082541981643285E-2</v>
      </c>
      <c r="AK33">
        <v>1.7437367295510629E-2</v>
      </c>
      <c r="AL33">
        <v>2.1949419621973831E-3</v>
      </c>
      <c r="AM33">
        <v>57833.617537853788</v>
      </c>
      <c r="AN33">
        <f t="shared" si="0"/>
        <v>5.9462771785128196E-2</v>
      </c>
      <c r="AO33">
        <f t="shared" si="2"/>
        <v>301.11363294344</v>
      </c>
      <c r="AP33">
        <f t="shared" si="1"/>
        <v>162589.33907981843</v>
      </c>
    </row>
    <row r="34" spans="1:42" x14ac:dyDescent="0.25">
      <c r="A34" s="1">
        <v>30</v>
      </c>
      <c r="B34">
        <v>30</v>
      </c>
      <c r="C34">
        <v>1.236582629210169E-2</v>
      </c>
      <c r="D34">
        <v>5.4607995170135766E-3</v>
      </c>
      <c r="E34">
        <v>0.1065865172201667</v>
      </c>
      <c r="F34">
        <v>1.9191484540267721E-2</v>
      </c>
      <c r="G34">
        <v>2.1876144618810701E-2</v>
      </c>
      <c r="H34">
        <v>5.9017838307758329E-2</v>
      </c>
      <c r="I34">
        <v>15.21795841277113</v>
      </c>
      <c r="J34">
        <v>8.5390237522411034E-7</v>
      </c>
      <c r="K34">
        <v>2.3774599243420081E-3</v>
      </c>
      <c r="L34">
        <v>1.350527467802984E-2</v>
      </c>
      <c r="M34">
        <v>1.4697852495172901</v>
      </c>
      <c r="N34">
        <v>0.26030092543526973</v>
      </c>
      <c r="O34">
        <v>0.28347794134335258</v>
      </c>
      <c r="P34">
        <v>2.769646164787291E-2</v>
      </c>
      <c r="Q34">
        <v>0.1023233273194827</v>
      </c>
      <c r="R34">
        <v>2.910688152660517E-2</v>
      </c>
      <c r="S34">
        <v>0.4028711723127904</v>
      </c>
      <c r="T34">
        <v>1.145566932106836</v>
      </c>
      <c r="U34">
        <v>0.25141132275151212</v>
      </c>
      <c r="V34">
        <v>0.41682593220567271</v>
      </c>
      <c r="W34">
        <v>0.1308621732223923</v>
      </c>
      <c r="X34">
        <v>0.13000119475194749</v>
      </c>
      <c r="Y34">
        <v>0.30989343091002319</v>
      </c>
      <c r="Z34">
        <v>23.688485316986661</v>
      </c>
      <c r="AA34">
        <v>3.104568535083476E-2</v>
      </c>
      <c r="AB34">
        <v>1.552284267541738E-2</v>
      </c>
      <c r="AC34">
        <v>718.86606297676667</v>
      </c>
      <c r="AD34">
        <v>5.1348377589261417E-7</v>
      </c>
      <c r="AE34">
        <v>3.2405943589194729E-4</v>
      </c>
      <c r="AF34">
        <v>6.3895584006480072E-2</v>
      </c>
      <c r="AG34">
        <v>169.99999999999989</v>
      </c>
      <c r="AH34">
        <v>308.15000459179282</v>
      </c>
      <c r="AI34">
        <v>8.2154323240162911E-6</v>
      </c>
      <c r="AJ34">
        <v>2.073902615443849E-2</v>
      </c>
      <c r="AK34">
        <v>1.74378416211643E-2</v>
      </c>
      <c r="AL34">
        <v>2.1949419621973818E-3</v>
      </c>
      <c r="AM34">
        <v>57834.38147721623</v>
      </c>
      <c r="AN34">
        <f t="shared" si="0"/>
        <v>5.9394033154669706E-2</v>
      </c>
      <c r="AO34">
        <f t="shared" si="2"/>
        <v>299.86843258666204</v>
      </c>
      <c r="AP34">
        <f t="shared" si="1"/>
        <v>162595.90952617253</v>
      </c>
    </row>
    <row r="35" spans="1:42" x14ac:dyDescent="0.25">
      <c r="A35" s="1">
        <v>31</v>
      </c>
      <c r="B35">
        <v>31</v>
      </c>
      <c r="C35">
        <v>1.233591889884606E-2</v>
      </c>
      <c r="D35">
        <v>5.4504487536633931E-3</v>
      </c>
      <c r="E35">
        <v>0.1070001096217436</v>
      </c>
      <c r="F35">
        <v>1.91446290531429E-2</v>
      </c>
      <c r="G35">
        <v>2.1822457116535569E-2</v>
      </c>
      <c r="H35">
        <v>5.8827280738429022E-2</v>
      </c>
      <c r="I35">
        <v>15.49145677546492</v>
      </c>
      <c r="J35">
        <v>8.5307498328125679E-7</v>
      </c>
      <c r="K35">
        <v>2.3693773333111402E-3</v>
      </c>
      <c r="L35">
        <v>1.350558017872717E-2</v>
      </c>
      <c r="M35">
        <v>1.4894585927939421</v>
      </c>
      <c r="N35">
        <v>0.26241289236911369</v>
      </c>
      <c r="O35">
        <v>0.28331989833949622</v>
      </c>
      <c r="P35">
        <v>2.7694879692648541E-2</v>
      </c>
      <c r="Q35">
        <v>0.1023217453642634</v>
      </c>
      <c r="R35">
        <v>2.910450859375624E-2</v>
      </c>
      <c r="S35">
        <v>0.4037865021839061</v>
      </c>
      <c r="T35">
        <v>1.1476588949483879</v>
      </c>
      <c r="U35">
        <v>0.25058434468004048</v>
      </c>
      <c r="V35">
        <v>0.41772770230795409</v>
      </c>
      <c r="W35">
        <v>0.1311772839016693</v>
      </c>
      <c r="X35">
        <v>0.12245375934557701</v>
      </c>
      <c r="Y35">
        <v>0.31016592876997512</v>
      </c>
      <c r="Z35">
        <v>23.780490032017791</v>
      </c>
      <c r="AA35">
        <v>3.1484282238830333E-2</v>
      </c>
      <c r="AB35">
        <v>1.574214111941517E-2</v>
      </c>
      <c r="AC35">
        <v>729.02181939007335</v>
      </c>
      <c r="AD35">
        <v>5.1298029092741116E-7</v>
      </c>
      <c r="AE35">
        <v>3.2295075927896811E-4</v>
      </c>
      <c r="AF35">
        <v>6.389694040147148E-2</v>
      </c>
      <c r="AG35">
        <v>169.99999999999989</v>
      </c>
      <c r="AH35">
        <v>308.15000459179282</v>
      </c>
      <c r="AI35">
        <v>8.2073768666640231E-6</v>
      </c>
      <c r="AJ35">
        <v>2.066807351203169E-2</v>
      </c>
      <c r="AK35">
        <v>1.7438211796997321E-2</v>
      </c>
      <c r="AL35">
        <v>2.1949419621973818E-3</v>
      </c>
      <c r="AM35">
        <v>57834.758566540273</v>
      </c>
      <c r="AN35">
        <f t="shared" si="0"/>
        <v>5.9336182550360828E-2</v>
      </c>
      <c r="AO35">
        <f t="shared" si="2"/>
        <v>298.84446706847979</v>
      </c>
      <c r="AP35">
        <f t="shared" si="1"/>
        <v>162600.4213354275</v>
      </c>
    </row>
    <row r="36" spans="1:42" x14ac:dyDescent="0.25">
      <c r="A36" s="1">
        <v>32</v>
      </c>
      <c r="B36">
        <v>32</v>
      </c>
      <c r="C36">
        <v>1.231163473962666E-2</v>
      </c>
      <c r="D36">
        <v>5.4420056567378618E-3</v>
      </c>
      <c r="E36">
        <v>0.10735107186026629</v>
      </c>
      <c r="F36">
        <v>1.9106492894745319E-2</v>
      </c>
      <c r="G36">
        <v>2.1778757551395422E-2</v>
      </c>
      <c r="H36">
        <v>5.8672389254401817E-2</v>
      </c>
      <c r="I36">
        <v>15.733528111363521</v>
      </c>
      <c r="J36">
        <v>8.524012110582741E-7</v>
      </c>
      <c r="K36">
        <v>2.3630120416801149E-3</v>
      </c>
      <c r="L36">
        <v>1.3505796116720229E-2</v>
      </c>
      <c r="M36">
        <v>1.506663328395808</v>
      </c>
      <c r="N36">
        <v>0.26424046661359912</v>
      </c>
      <c r="O36">
        <v>0.283181432227403</v>
      </c>
      <c r="P36">
        <v>2.7693492985016041E-2</v>
      </c>
      <c r="Q36">
        <v>0.1023203586566396</v>
      </c>
      <c r="R36">
        <v>2.9102428532286579E-2</v>
      </c>
      <c r="S36">
        <v>0.40453756055974871</v>
      </c>
      <c r="T36">
        <v>1.149382115147906</v>
      </c>
      <c r="U36">
        <v>0.24989928624923249</v>
      </c>
      <c r="V36">
        <v>0.41847014956222939</v>
      </c>
      <c r="W36">
        <v>0.13143614858509189</v>
      </c>
      <c r="X36">
        <v>0.1160774815284269</v>
      </c>
      <c r="Y36">
        <v>0.31038849580156452</v>
      </c>
      <c r="Z36">
        <v>23.86090682764976</v>
      </c>
      <c r="AA36">
        <v>3.1867821996714757E-2</v>
      </c>
      <c r="AB36">
        <v>1.5933910998357389E-2</v>
      </c>
      <c r="AC36">
        <v>737.90272224757882</v>
      </c>
      <c r="AD36">
        <v>5.1257231974283671E-7</v>
      </c>
      <c r="AE36">
        <v>3.2207825608838889E-4</v>
      </c>
      <c r="AF36">
        <v>6.3897923240753718E-2</v>
      </c>
      <c r="AG36">
        <v>169.99999999999989</v>
      </c>
      <c r="AH36">
        <v>308.15000459179282</v>
      </c>
      <c r="AI36">
        <v>8.2008495724935417E-6</v>
      </c>
      <c r="AJ36">
        <v>2.0612235401842271E-2</v>
      </c>
      <c r="AK36">
        <v>1.7438480025170039E-2</v>
      </c>
      <c r="AL36">
        <v>2.1949419621973818E-3</v>
      </c>
      <c r="AM36">
        <v>57834.756985444517</v>
      </c>
      <c r="AN36">
        <f t="shared" si="0"/>
        <v>5.9288991099585055E-2</v>
      </c>
      <c r="AO36">
        <f t="shared" si="2"/>
        <v>298.03708273868381</v>
      </c>
      <c r="AP36">
        <f t="shared" si="1"/>
        <v>162602.91795015748</v>
      </c>
    </row>
    <row r="37" spans="1:42" x14ac:dyDescent="0.25">
      <c r="A37" s="1">
        <v>33</v>
      </c>
      <c r="B37">
        <v>33</v>
      </c>
      <c r="C37">
        <v>1.2287350580407259E-2</v>
      </c>
      <c r="D37">
        <v>5.4335625598123296E-3</v>
      </c>
      <c r="E37">
        <v>0.10770203409878901</v>
      </c>
      <c r="F37">
        <v>1.9068356736347741E-2</v>
      </c>
      <c r="G37">
        <v>2.173505798625527E-2</v>
      </c>
      <c r="H37">
        <v>5.8517497770374627E-2</v>
      </c>
      <c r="I37">
        <v>15.97559944726212</v>
      </c>
      <c r="J37">
        <v>8.5172743883529174E-7</v>
      </c>
      <c r="K37">
        <v>2.3566467500490901E-3</v>
      </c>
      <c r="L37">
        <v>1.3506012054713291E-2</v>
      </c>
      <c r="M37">
        <v>1.523868063997674</v>
      </c>
      <c r="N37">
        <v>0.26606804085808461</v>
      </c>
      <c r="O37">
        <v>0.28304296611530988</v>
      </c>
      <c r="P37">
        <v>2.7692106277383541E-2</v>
      </c>
      <c r="Q37">
        <v>0.1023189719490159</v>
      </c>
      <c r="R37">
        <v>2.9100348470816911E-2</v>
      </c>
      <c r="S37">
        <v>0.40528861893559143</v>
      </c>
      <c r="T37">
        <v>1.1511053353474241</v>
      </c>
      <c r="U37">
        <v>0.24921422781842459</v>
      </c>
      <c r="V37">
        <v>0.41921259681650491</v>
      </c>
      <c r="W37">
        <v>0.1316950132685146</v>
      </c>
      <c r="X37">
        <v>0.1097012037112768</v>
      </c>
      <c r="Y37">
        <v>0.31061106283315387</v>
      </c>
      <c r="Z37">
        <v>23.941323623281729</v>
      </c>
      <c r="AA37">
        <v>3.2251361754599209E-2</v>
      </c>
      <c r="AB37">
        <v>1.6125680877299601E-2</v>
      </c>
      <c r="AC37">
        <v>746.78362510508452</v>
      </c>
      <c r="AD37">
        <v>5.1216434855826226E-7</v>
      </c>
      <c r="AE37">
        <v>3.2120575289780982E-4</v>
      </c>
      <c r="AF37">
        <v>6.3898906080035969E-2</v>
      </c>
      <c r="AG37">
        <v>170</v>
      </c>
      <c r="AH37">
        <v>308.15000459179282</v>
      </c>
      <c r="AI37">
        <v>8.1943222783230602E-6</v>
      </c>
      <c r="AJ37">
        <v>2.0556397291652869E-2</v>
      </c>
      <c r="AK37">
        <v>1.743874825334275E-2</v>
      </c>
      <c r="AL37">
        <v>2.1949419621973818E-3</v>
      </c>
      <c r="AM37">
        <v>57834.755404348783</v>
      </c>
      <c r="AN37">
        <f t="shared" si="0"/>
        <v>5.9241799651389468E-2</v>
      </c>
      <c r="AO37">
        <f t="shared" si="2"/>
        <v>297.22969845303243</v>
      </c>
      <c r="AP37">
        <f t="shared" si="1"/>
        <v>162605.41456475077</v>
      </c>
    </row>
    <row r="38" spans="1:42" x14ac:dyDescent="0.25">
      <c r="A38" s="1">
        <v>34</v>
      </c>
      <c r="B38">
        <v>34</v>
      </c>
      <c r="C38">
        <v>1.226306642118786E-2</v>
      </c>
      <c r="D38">
        <v>5.4251194628867974E-3</v>
      </c>
      <c r="E38">
        <v>0.1080529963373117</v>
      </c>
      <c r="F38">
        <v>1.903022057795016E-2</v>
      </c>
      <c r="G38">
        <v>2.1691358421115119E-2</v>
      </c>
      <c r="H38">
        <v>5.8362606286347443E-2</v>
      </c>
      <c r="I38">
        <v>16.21767078316072</v>
      </c>
      <c r="J38">
        <v>8.5105366661230916E-7</v>
      </c>
      <c r="K38">
        <v>2.3502814584180649E-3</v>
      </c>
      <c r="L38">
        <v>1.350622799270635E-2</v>
      </c>
      <c r="M38">
        <v>1.5410727995995399</v>
      </c>
      <c r="N38">
        <v>0.26789561510256987</v>
      </c>
      <c r="O38">
        <v>0.28290450000321671</v>
      </c>
      <c r="P38">
        <v>2.769071956975103E-2</v>
      </c>
      <c r="Q38">
        <v>0.1023175852413922</v>
      </c>
      <c r="R38">
        <v>2.909826840934724E-2</v>
      </c>
      <c r="S38">
        <v>0.40603967731143409</v>
      </c>
      <c r="T38">
        <v>1.1528285555469431</v>
      </c>
      <c r="U38">
        <v>0.24852916938761649</v>
      </c>
      <c r="V38">
        <v>0.41995504407078021</v>
      </c>
      <c r="W38">
        <v>0.1319538779519373</v>
      </c>
      <c r="X38">
        <v>0.1033249258941267</v>
      </c>
      <c r="Y38">
        <v>0.31083362986474322</v>
      </c>
      <c r="Z38">
        <v>24.021740418913701</v>
      </c>
      <c r="AA38">
        <v>3.2634901512483647E-2</v>
      </c>
      <c r="AB38">
        <v>1.631745075624182E-2</v>
      </c>
      <c r="AC38">
        <v>755.66452796259</v>
      </c>
      <c r="AD38">
        <v>5.1175637737368771E-7</v>
      </c>
      <c r="AE38">
        <v>3.203332497072306E-4</v>
      </c>
      <c r="AF38">
        <v>6.3899888919318221E-2</v>
      </c>
      <c r="AG38">
        <v>169.99999999999989</v>
      </c>
      <c r="AH38">
        <v>308.15000459179288</v>
      </c>
      <c r="AI38">
        <v>8.1877949841525788E-6</v>
      </c>
      <c r="AJ38">
        <v>2.050055918146346E-2</v>
      </c>
      <c r="AK38">
        <v>1.7439016481515471E-2</v>
      </c>
      <c r="AL38">
        <v>2.1949419621973818E-3</v>
      </c>
      <c r="AM38">
        <v>57834.753823253042</v>
      </c>
      <c r="AN38">
        <f t="shared" si="0"/>
        <v>5.9194608205774026E-2</v>
      </c>
      <c r="AO38">
        <f t="shared" si="2"/>
        <v>296.42231421152525</v>
      </c>
      <c r="AP38">
        <f t="shared" si="1"/>
        <v>162607.91117920729</v>
      </c>
    </row>
    <row r="39" spans="1:42" x14ac:dyDescent="0.25">
      <c r="A39" s="1">
        <v>35</v>
      </c>
      <c r="B39">
        <v>35</v>
      </c>
      <c r="C39">
        <v>1.2238782261968451E-2</v>
      </c>
      <c r="D39">
        <v>5.4166763659612652E-3</v>
      </c>
      <c r="E39">
        <v>0.1084039585758344</v>
      </c>
      <c r="F39">
        <v>1.899208441955258E-2</v>
      </c>
      <c r="G39">
        <v>2.1647658855974961E-2</v>
      </c>
      <c r="H39">
        <v>5.8207714802320239E-2</v>
      </c>
      <c r="I39">
        <v>16.459742119059321</v>
      </c>
      <c r="J39">
        <v>8.5037989438932658E-7</v>
      </c>
      <c r="K39">
        <v>2.3439161667870401E-3</v>
      </c>
      <c r="L39">
        <v>1.3506443930699399E-2</v>
      </c>
      <c r="M39">
        <v>1.5582775352014051</v>
      </c>
      <c r="N39">
        <v>0.2697231893470553</v>
      </c>
      <c r="O39">
        <v>0.28276603389112343</v>
      </c>
      <c r="P39">
        <v>2.7689332862118519E-2</v>
      </c>
      <c r="Q39">
        <v>0.1023161985337684</v>
      </c>
      <c r="R39">
        <v>2.9096188347877569E-2</v>
      </c>
      <c r="S39">
        <v>0.40679073568727658</v>
      </c>
      <c r="T39">
        <v>1.154551775746461</v>
      </c>
      <c r="U39">
        <v>0.2478441109568085</v>
      </c>
      <c r="V39">
        <v>0.42069749132505557</v>
      </c>
      <c r="W39">
        <v>0.1322127426353599</v>
      </c>
      <c r="X39">
        <v>9.6948648076976604E-2</v>
      </c>
      <c r="Y39">
        <v>0.31105619689633263</v>
      </c>
      <c r="Z39">
        <v>24.10215721454567</v>
      </c>
      <c r="AA39">
        <v>3.3018441270368078E-2</v>
      </c>
      <c r="AB39">
        <v>1.6509220635184039E-2</v>
      </c>
      <c r="AC39">
        <v>764.54543082009559</v>
      </c>
      <c r="AD39">
        <v>5.1134840618911315E-7</v>
      </c>
      <c r="AE39">
        <v>3.1946074651665137E-4</v>
      </c>
      <c r="AF39">
        <v>6.3900871758600444E-2</v>
      </c>
      <c r="AG39">
        <v>169.99999999999989</v>
      </c>
      <c r="AH39">
        <v>308.15000459179282</v>
      </c>
      <c r="AI39">
        <v>8.1812676899820974E-6</v>
      </c>
      <c r="AJ39">
        <v>2.0444721071274052E-2</v>
      </c>
      <c r="AK39">
        <v>1.743928470968819E-2</v>
      </c>
      <c r="AL39">
        <v>2.1949419621973818E-3</v>
      </c>
      <c r="AM39">
        <v>57834.752242157287</v>
      </c>
      <c r="AN39">
        <f t="shared" si="0"/>
        <v>5.9147416762738735E-2</v>
      </c>
      <c r="AO39">
        <f t="shared" si="2"/>
        <v>295.61493001416233</v>
      </c>
      <c r="AP39">
        <f t="shared" si="1"/>
        <v>162610.40779352697</v>
      </c>
    </row>
    <row r="40" spans="1:42" x14ac:dyDescent="0.25">
      <c r="A40" s="1">
        <v>36</v>
      </c>
      <c r="B40">
        <v>36</v>
      </c>
      <c r="C40">
        <v>1.2217700087357959E-2</v>
      </c>
      <c r="D40">
        <v>5.4093128470148596E-3</v>
      </c>
      <c r="E40">
        <v>0.108716176590567</v>
      </c>
      <c r="F40">
        <v>1.895893837938193E-2</v>
      </c>
      <c r="G40">
        <v>2.1609680120951769E-2</v>
      </c>
      <c r="H40">
        <v>5.8074234236845712E-2</v>
      </c>
      <c r="I40">
        <v>16.680865784086858</v>
      </c>
      <c r="J40">
        <v>8.4979238054628828E-7</v>
      </c>
      <c r="K40">
        <v>2.338427375157028E-3</v>
      </c>
      <c r="L40">
        <v>1.350662222918173E-2</v>
      </c>
      <c r="M40">
        <v>1.573898849041959</v>
      </c>
      <c r="N40">
        <v>0.27137180324610899</v>
      </c>
      <c r="O40">
        <v>0.28264244858568899</v>
      </c>
      <c r="P40">
        <v>2.7688095673102559E-2</v>
      </c>
      <c r="Q40">
        <v>0.1023149613447564</v>
      </c>
      <c r="R40">
        <v>2.9094332564344079E-2</v>
      </c>
      <c r="S40">
        <v>0.40744795268759271</v>
      </c>
      <c r="T40">
        <v>1.156063260372211</v>
      </c>
      <c r="U40">
        <v>0.24724119755719409</v>
      </c>
      <c r="V40">
        <v>0.42134852963701858</v>
      </c>
      <c r="W40">
        <v>0.13243940987484309</v>
      </c>
      <c r="X40">
        <v>9.1286100843194287E-2</v>
      </c>
      <c r="Y40">
        <v>0.31125040265517451</v>
      </c>
      <c r="Z40">
        <v>24.175154501477572</v>
      </c>
      <c r="AA40">
        <v>3.3366697786475739E-2</v>
      </c>
      <c r="AB40">
        <v>1.668334889323787E-2</v>
      </c>
      <c r="AC40">
        <v>772.6093465562509</v>
      </c>
      <c r="AD40">
        <v>5.109933266593243E-7</v>
      </c>
      <c r="AE40">
        <v>3.1870950112402777E-4</v>
      </c>
      <c r="AF40">
        <v>6.3901691349655593E-2</v>
      </c>
      <c r="AG40">
        <v>170</v>
      </c>
      <c r="AH40">
        <v>308.15000459179282</v>
      </c>
      <c r="AI40">
        <v>8.1755866305531931E-6</v>
      </c>
      <c r="AJ40">
        <v>2.039664316913508E-2</v>
      </c>
      <c r="AK40">
        <v>1.74395083855374E-2</v>
      </c>
      <c r="AL40">
        <v>2.1949419621973831E-3</v>
      </c>
      <c r="AM40">
        <v>57834.745762797997</v>
      </c>
      <c r="AN40">
        <f t="shared" si="0"/>
        <v>5.9106338267656815E-2</v>
      </c>
      <c r="AO40">
        <f t="shared" si="2"/>
        <v>294.91972751514123</v>
      </c>
      <c r="AP40">
        <f t="shared" si="1"/>
        <v>162612.47521288524</v>
      </c>
    </row>
    <row r="41" spans="1:42" x14ac:dyDescent="0.25">
      <c r="A41" s="1">
        <v>37</v>
      </c>
      <c r="B41">
        <v>37</v>
      </c>
      <c r="C41">
        <v>1.220121305344651E-2</v>
      </c>
      <c r="D41">
        <v>5.403498621183684E-3</v>
      </c>
      <c r="E41">
        <v>0.1089727931014401</v>
      </c>
      <c r="F41">
        <v>1.893295361515674E-2</v>
      </c>
      <c r="G41">
        <v>2.157991130025155E-2</v>
      </c>
      <c r="H41">
        <v>5.7971480297280338E-2</v>
      </c>
      <c r="I41">
        <v>16.871927625987041</v>
      </c>
      <c r="J41">
        <v>8.4932865536582235E-7</v>
      </c>
      <c r="K41">
        <v>2.33419644117447E-3</v>
      </c>
      <c r="L41">
        <v>1.350674651152445E-2</v>
      </c>
      <c r="M41">
        <v>1.587247807869032</v>
      </c>
      <c r="N41">
        <v>0.27276359268557049</v>
      </c>
      <c r="O41">
        <v>0.28254021859849132</v>
      </c>
      <c r="P41">
        <v>2.768707305697312E-2</v>
      </c>
      <c r="Q41">
        <v>0.102313938728624</v>
      </c>
      <c r="R41">
        <v>2.909279864015667E-2</v>
      </c>
      <c r="S41">
        <v>0.40797049873329649</v>
      </c>
      <c r="T41">
        <v>1.1572708850887841</v>
      </c>
      <c r="U41">
        <v>0.2467561697885757</v>
      </c>
      <c r="V41">
        <v>0.42186838775845031</v>
      </c>
      <c r="W41">
        <v>0.13261987083818119</v>
      </c>
      <c r="X41">
        <v>8.6647822259126955E-2</v>
      </c>
      <c r="Y41">
        <v>0.31140390739430629</v>
      </c>
      <c r="Z41">
        <v>24.237504114994788</v>
      </c>
      <c r="AA41">
        <v>3.3664319624380691E-2</v>
      </c>
      <c r="AB41">
        <v>1.6832159812190349E-2</v>
      </c>
      <c r="AC41">
        <v>779.50081106904463</v>
      </c>
      <c r="AD41">
        <v>5.1071415149049552E-7</v>
      </c>
      <c r="AE41">
        <v>3.1813227175912328E-4</v>
      </c>
      <c r="AF41">
        <v>6.3902276664577623E-2</v>
      </c>
      <c r="AG41">
        <v>169.99999999999989</v>
      </c>
      <c r="AH41">
        <v>308.15000459179282</v>
      </c>
      <c r="AI41">
        <v>8.1711199953570348E-6</v>
      </c>
      <c r="AJ41">
        <v>2.0359701875131669E-2</v>
      </c>
      <c r="AK41">
        <v>1.743966812472858E-2</v>
      </c>
      <c r="AL41">
        <v>2.1949419621973818E-3</v>
      </c>
      <c r="AM41">
        <v>57834.732253982613</v>
      </c>
      <c r="AN41">
        <f t="shared" si="0"/>
        <v>5.9074032419545446E-2</v>
      </c>
      <c r="AO41">
        <f t="shared" si="2"/>
        <v>294.38551613664208</v>
      </c>
      <c r="AP41">
        <f t="shared" si="1"/>
        <v>162613.9266978938</v>
      </c>
    </row>
    <row r="42" spans="1:42" x14ac:dyDescent="0.25">
      <c r="A42" s="1">
        <v>38</v>
      </c>
      <c r="B42">
        <v>38</v>
      </c>
      <c r="C42">
        <v>1.2184726019535051E-2</v>
      </c>
      <c r="D42">
        <v>5.3976843953525084E-3</v>
      </c>
      <c r="E42">
        <v>0.1092294096123132</v>
      </c>
      <c r="F42">
        <v>1.8906968850931551E-2</v>
      </c>
      <c r="G42">
        <v>2.155014247955133E-2</v>
      </c>
      <c r="H42">
        <v>5.7868726357714957E-2</v>
      </c>
      <c r="I42">
        <v>17.06298946788722</v>
      </c>
      <c r="J42">
        <v>8.4886493018535631E-7</v>
      </c>
      <c r="K42">
        <v>2.329965507191912E-3</v>
      </c>
      <c r="L42">
        <v>1.3506870793867179E-2</v>
      </c>
      <c r="M42">
        <v>1.600596766696105</v>
      </c>
      <c r="N42">
        <v>0.27415538212503199</v>
      </c>
      <c r="O42">
        <v>0.28243798861129338</v>
      </c>
      <c r="P42">
        <v>2.7686050440843671E-2</v>
      </c>
      <c r="Q42">
        <v>0.1023129161124916</v>
      </c>
      <c r="R42">
        <v>2.9091264715969262E-2</v>
      </c>
      <c r="S42">
        <v>0.40849304477900028</v>
      </c>
      <c r="T42">
        <v>1.158478509805356</v>
      </c>
      <c r="U42">
        <v>0.2462711420199572</v>
      </c>
      <c r="V42">
        <v>0.422388245879882</v>
      </c>
      <c r="W42">
        <v>0.1328003318015194</v>
      </c>
      <c r="X42">
        <v>8.200954367505961E-2</v>
      </c>
      <c r="Y42">
        <v>0.31155741213343813</v>
      </c>
      <c r="Z42">
        <v>24.299853728512009</v>
      </c>
      <c r="AA42">
        <v>3.3961941462285643E-2</v>
      </c>
      <c r="AB42">
        <v>1.6980970731142821E-2</v>
      </c>
      <c r="AC42">
        <v>786.39227558183848</v>
      </c>
      <c r="AD42">
        <v>5.1043497632166674E-7</v>
      </c>
      <c r="AE42">
        <v>3.175550423942189E-4</v>
      </c>
      <c r="AF42">
        <v>6.3902861979499639E-2</v>
      </c>
      <c r="AG42">
        <v>169.99999999999989</v>
      </c>
      <c r="AH42">
        <v>308.15000459179282</v>
      </c>
      <c r="AI42">
        <v>8.1666533601608747E-6</v>
      </c>
      <c r="AJ42">
        <v>2.0322760581128259E-2</v>
      </c>
      <c r="AK42">
        <v>1.743982786391975E-2</v>
      </c>
      <c r="AL42">
        <v>2.1949419621973818E-3</v>
      </c>
      <c r="AM42">
        <v>57834.718745167243</v>
      </c>
      <c r="AN42">
        <f t="shared" si="0"/>
        <v>5.9041726586519398E-2</v>
      </c>
      <c r="AO42">
        <f t="shared" si="2"/>
        <v>293.851305007669</v>
      </c>
      <c r="AP42">
        <f t="shared" si="1"/>
        <v>162615.37818220654</v>
      </c>
    </row>
    <row r="43" spans="1:42" x14ac:dyDescent="0.25">
      <c r="A43" s="1">
        <v>39</v>
      </c>
      <c r="B43">
        <v>39</v>
      </c>
      <c r="C43">
        <v>1.2168238985623589E-2</v>
      </c>
      <c r="D43">
        <v>5.3918701695213336E-3</v>
      </c>
      <c r="E43">
        <v>0.10948602612318629</v>
      </c>
      <c r="F43">
        <v>1.8880984086706361E-2</v>
      </c>
      <c r="G43">
        <v>2.1520373658851118E-2</v>
      </c>
      <c r="H43">
        <v>5.7765972418149611E-2</v>
      </c>
      <c r="I43">
        <v>17.25405130978741</v>
      </c>
      <c r="J43">
        <v>8.4840120500489037E-7</v>
      </c>
      <c r="K43">
        <v>2.3257345732093549E-3</v>
      </c>
      <c r="L43">
        <v>1.35069950762099E-2</v>
      </c>
      <c r="M43">
        <v>1.6139457255231779</v>
      </c>
      <c r="N43">
        <v>0.27554717156449349</v>
      </c>
      <c r="O43">
        <v>0.28233575862409571</v>
      </c>
      <c r="P43">
        <v>2.7685027824714221E-2</v>
      </c>
      <c r="Q43">
        <v>0.1023118934963592</v>
      </c>
      <c r="R43">
        <v>2.908973079178186E-2</v>
      </c>
      <c r="S43">
        <v>0.40901559082470418</v>
      </c>
      <c r="T43">
        <v>1.159686134521928</v>
      </c>
      <c r="U43">
        <v>0.24578611425133881</v>
      </c>
      <c r="V43">
        <v>0.42290810400131368</v>
      </c>
      <c r="W43">
        <v>0.13298079276485761</v>
      </c>
      <c r="X43">
        <v>7.7371265090992278E-2</v>
      </c>
      <c r="Y43">
        <v>0.31171091687257002</v>
      </c>
      <c r="Z43">
        <v>24.362203342029229</v>
      </c>
      <c r="AA43">
        <v>3.4259563300190587E-2</v>
      </c>
      <c r="AB43">
        <v>1.712978165009529E-2</v>
      </c>
      <c r="AC43">
        <v>793.28374009463221</v>
      </c>
      <c r="AD43">
        <v>5.1015580115283807E-7</v>
      </c>
      <c r="AE43">
        <v>3.1697781302931442E-4</v>
      </c>
      <c r="AF43">
        <v>6.390344729442167E-2</v>
      </c>
      <c r="AG43">
        <v>169.99999999999989</v>
      </c>
      <c r="AH43">
        <v>308.15000459179282</v>
      </c>
      <c r="AI43">
        <v>8.1621867249647164E-6</v>
      </c>
      <c r="AJ43">
        <v>2.0285819287124848E-2</v>
      </c>
      <c r="AK43">
        <v>1.743998760311093E-2</v>
      </c>
      <c r="AL43">
        <v>2.1949419621973818E-3</v>
      </c>
      <c r="AM43">
        <v>57834.70523635186</v>
      </c>
      <c r="AN43">
        <f t="shared" si="0"/>
        <v>5.9009420768578645E-2</v>
      </c>
      <c r="AO43">
        <f t="shared" si="2"/>
        <v>293.31709412822164</v>
      </c>
      <c r="AP43">
        <f t="shared" si="1"/>
        <v>162616.82966582346</v>
      </c>
    </row>
    <row r="44" spans="1:42" x14ac:dyDescent="0.25">
      <c r="A44" s="1">
        <v>40</v>
      </c>
      <c r="B44">
        <v>40</v>
      </c>
      <c r="C44">
        <v>1.215175195171214E-2</v>
      </c>
      <c r="D44">
        <v>5.386055943690158E-3</v>
      </c>
      <c r="E44">
        <v>0.1097426426340594</v>
      </c>
      <c r="F44">
        <v>1.8854999322481171E-2</v>
      </c>
      <c r="G44">
        <v>2.1490604838150899E-2</v>
      </c>
      <c r="H44">
        <v>5.7663218478584237E-2</v>
      </c>
      <c r="I44">
        <v>17.44511315168759</v>
      </c>
      <c r="J44">
        <v>8.4793747982442444E-7</v>
      </c>
      <c r="K44">
        <v>2.3215036392267982E-3</v>
      </c>
      <c r="L44">
        <v>1.350711935855263E-2</v>
      </c>
      <c r="M44">
        <v>1.627294684350252</v>
      </c>
      <c r="N44">
        <v>0.27693896100395499</v>
      </c>
      <c r="O44">
        <v>0.28223352863689788</v>
      </c>
      <c r="P44">
        <v>2.7684005208584779E-2</v>
      </c>
      <c r="Q44">
        <v>0.10231087088022681</v>
      </c>
      <c r="R44">
        <v>2.9088196867594451E-2</v>
      </c>
      <c r="S44">
        <v>0.40953813687040802</v>
      </c>
      <c r="T44">
        <v>1.1608937592385009</v>
      </c>
      <c r="U44">
        <v>0.24530108648272031</v>
      </c>
      <c r="V44">
        <v>0.42342796212274542</v>
      </c>
      <c r="W44">
        <v>0.13316125372819579</v>
      </c>
      <c r="X44">
        <v>7.2732986506924932E-2</v>
      </c>
      <c r="Y44">
        <v>0.31186442161170191</v>
      </c>
      <c r="Z44">
        <v>24.424552955546449</v>
      </c>
      <c r="AA44">
        <v>3.4557185138095539E-2</v>
      </c>
      <c r="AB44">
        <v>1.727859256904777E-2</v>
      </c>
      <c r="AC44">
        <v>800.17520460742594</v>
      </c>
      <c r="AD44">
        <v>5.0987662598400929E-7</v>
      </c>
      <c r="AE44">
        <v>3.1640058366440987E-4</v>
      </c>
      <c r="AF44">
        <v>6.39040326093437E-2</v>
      </c>
      <c r="AG44">
        <v>170</v>
      </c>
      <c r="AH44">
        <v>308.15000459179282</v>
      </c>
      <c r="AI44">
        <v>8.1577200897685581E-6</v>
      </c>
      <c r="AJ44">
        <v>2.0248877993121441E-2</v>
      </c>
      <c r="AK44">
        <v>1.7440147342302099E-2</v>
      </c>
      <c r="AL44">
        <v>2.1949419621973831E-3</v>
      </c>
      <c r="AM44">
        <v>57834.69172753649</v>
      </c>
      <c r="AN44">
        <f t="shared" si="0"/>
        <v>5.89771149657232E-2</v>
      </c>
      <c r="AO44">
        <f t="shared" si="2"/>
        <v>292.78288349830018</v>
      </c>
      <c r="AP44">
        <f t="shared" si="1"/>
        <v>162618.2811487446</v>
      </c>
    </row>
    <row r="45" spans="1:42" x14ac:dyDescent="0.25">
      <c r="A45" s="1">
        <v>41</v>
      </c>
      <c r="B45">
        <v>41</v>
      </c>
      <c r="C45">
        <v>1.2136895527575761E-2</v>
      </c>
      <c r="D45">
        <v>5.3808050071211394E-3</v>
      </c>
      <c r="E45">
        <v>0.1099768646637193</v>
      </c>
      <c r="F45">
        <v>1.883155870837833E-2</v>
      </c>
      <c r="G45">
        <v>2.1463750121142211E-2</v>
      </c>
      <c r="H45">
        <v>5.7570591060473783E-2</v>
      </c>
      <c r="I45">
        <v>17.623342279535549</v>
      </c>
      <c r="J45">
        <v>8.4751939192686101E-7</v>
      </c>
      <c r="K45">
        <v>2.3177038516946141E-3</v>
      </c>
      <c r="L45">
        <v>1.3507226883891761E-2</v>
      </c>
      <c r="M45">
        <v>1.6396981797467729</v>
      </c>
      <c r="N45">
        <v>0.27822602043685712</v>
      </c>
      <c r="O45">
        <v>0.28213956959298142</v>
      </c>
      <c r="P45">
        <v>2.7683065436971199E-2</v>
      </c>
      <c r="Q45">
        <v>0.1023099311086111</v>
      </c>
      <c r="R45">
        <v>2.908678721017904E-2</v>
      </c>
      <c r="S45">
        <v>0.41001039027104369</v>
      </c>
      <c r="T45">
        <v>1.161987212565313</v>
      </c>
      <c r="U45">
        <v>0.2448607734910648</v>
      </c>
      <c r="V45">
        <v>0.42389858340041009</v>
      </c>
      <c r="W45">
        <v>0.13332447575835801</v>
      </c>
      <c r="X45">
        <v>6.8496312617716479E-2</v>
      </c>
      <c r="Y45">
        <v>0.31200286982337982</v>
      </c>
      <c r="Z45">
        <v>24.482477529220048</v>
      </c>
      <c r="AA45">
        <v>3.483374382105648E-2</v>
      </c>
      <c r="AB45">
        <v>1.741687191052824E-2</v>
      </c>
      <c r="AC45">
        <v>806.57894958375755</v>
      </c>
      <c r="AD45">
        <v>5.0962530459934426E-7</v>
      </c>
      <c r="AE45">
        <v>3.1588292023646821E-4</v>
      </c>
      <c r="AF45">
        <v>6.3904543711750431E-2</v>
      </c>
      <c r="AG45">
        <v>170</v>
      </c>
      <c r="AH45">
        <v>308.15000459179282</v>
      </c>
      <c r="AI45">
        <v>8.1536990984067481E-6</v>
      </c>
      <c r="AJ45">
        <v>2.0215748776125399E-2</v>
      </c>
      <c r="AK45">
        <v>1.7440286828042151E-2</v>
      </c>
      <c r="AL45">
        <v>2.1949419621973818E-3</v>
      </c>
      <c r="AM45">
        <v>57834.702426208423</v>
      </c>
      <c r="AN45">
        <f t="shared" si="0"/>
        <v>5.8948055680737806E-2</v>
      </c>
      <c r="AO45">
        <f t="shared" si="2"/>
        <v>292.30391509436595</v>
      </c>
      <c r="AP45">
        <f t="shared" si="1"/>
        <v>162619.61184707546</v>
      </c>
    </row>
    <row r="46" spans="1:42" x14ac:dyDescent="0.25">
      <c r="A46" s="1">
        <v>42</v>
      </c>
      <c r="B46">
        <v>42</v>
      </c>
      <c r="C46">
        <v>1.212556894720985E-2</v>
      </c>
      <c r="D46">
        <v>5.3767734445086552E-3</v>
      </c>
      <c r="E46">
        <v>0.1101626084975461</v>
      </c>
      <c r="F46">
        <v>1.8813625514013641E-2</v>
      </c>
      <c r="G46">
        <v>2.1443203676608801E-2</v>
      </c>
      <c r="H46">
        <v>5.7499884913301651E-2</v>
      </c>
      <c r="I46">
        <v>17.773791937121619</v>
      </c>
      <c r="J46">
        <v>8.4720009681296416E-7</v>
      </c>
      <c r="K46">
        <v>2.3148373834858331E-3</v>
      </c>
      <c r="L46">
        <v>1.350729813469995E-2</v>
      </c>
      <c r="M46">
        <v>1.650054994047945</v>
      </c>
      <c r="N46">
        <v>0.27928636679169139</v>
      </c>
      <c r="O46">
        <v>0.28206351497847759</v>
      </c>
      <c r="P46">
        <v>2.7682305002071229E-2</v>
      </c>
      <c r="Q46">
        <v>0.1023091706737108</v>
      </c>
      <c r="R46">
        <v>2.9085646557830181E-2</v>
      </c>
      <c r="S46">
        <v>0.41037377324626689</v>
      </c>
      <c r="T46">
        <v>1.1628335146882789</v>
      </c>
      <c r="U46">
        <v>0.24451725629894561</v>
      </c>
      <c r="V46">
        <v>0.42426261978639518</v>
      </c>
      <c r="W46">
        <v>0.13345038000604981</v>
      </c>
      <c r="X46">
        <v>6.5129007876177605E-2</v>
      </c>
      <c r="Y46">
        <v>0.31210872459029182</v>
      </c>
      <c r="Z46">
        <v>24.530823048747891</v>
      </c>
      <c r="AA46">
        <v>3.506470628142512E-2</v>
      </c>
      <c r="AB46">
        <v>1.753235314071256E-2</v>
      </c>
      <c r="AC46">
        <v>811.92690929875107</v>
      </c>
      <c r="AD46">
        <v>5.0943427937383205E-7</v>
      </c>
      <c r="AE46">
        <v>3.1549420148599232E-4</v>
      </c>
      <c r="AF46">
        <v>6.3904894163467563E-2</v>
      </c>
      <c r="AG46">
        <v>169.99999999999989</v>
      </c>
      <c r="AH46">
        <v>308.15000459179282</v>
      </c>
      <c r="AI46">
        <v>8.1506428094136893E-6</v>
      </c>
      <c r="AJ46">
        <v>2.0190871709019939E-2</v>
      </c>
      <c r="AK46">
        <v>1.7440382470356629E-2</v>
      </c>
      <c r="AL46">
        <v>2.1949419621973818E-3</v>
      </c>
      <c r="AM46">
        <v>57834.76552776029</v>
      </c>
      <c r="AN46">
        <f t="shared" si="0"/>
        <v>5.8926024198778217E-2</v>
      </c>
      <c r="AO46">
        <f t="shared" si="2"/>
        <v>291.94453069296526</v>
      </c>
      <c r="AP46">
        <f t="shared" si="1"/>
        <v>162620.68108090127</v>
      </c>
    </row>
    <row r="47" spans="1:42" x14ac:dyDescent="0.25">
      <c r="A47" s="1">
        <v>43</v>
      </c>
      <c r="B47">
        <v>43</v>
      </c>
      <c r="C47">
        <v>1.211424236684394E-2</v>
      </c>
      <c r="D47">
        <v>5.372741881896171E-3</v>
      </c>
      <c r="E47">
        <v>0.1103483523313729</v>
      </c>
      <c r="F47">
        <v>1.8795692319648959E-2</v>
      </c>
      <c r="G47">
        <v>2.1422657232075391E-2</v>
      </c>
      <c r="H47">
        <v>5.7429178766129518E-2</v>
      </c>
      <c r="I47">
        <v>17.924241594707681</v>
      </c>
      <c r="J47">
        <v>8.4688080169906753E-7</v>
      </c>
      <c r="K47">
        <v>2.3119709152770521E-3</v>
      </c>
      <c r="L47">
        <v>1.350736938550815E-2</v>
      </c>
      <c r="M47">
        <v>1.6604118083491179</v>
      </c>
      <c r="N47">
        <v>0.28034671314652582</v>
      </c>
      <c r="O47">
        <v>0.28198746036397387</v>
      </c>
      <c r="P47">
        <v>2.7681544567171271E-2</v>
      </c>
      <c r="Q47">
        <v>0.1023084102388105</v>
      </c>
      <c r="R47">
        <v>2.9084505905481312E-2</v>
      </c>
      <c r="S47">
        <v>0.4107371562214901</v>
      </c>
      <c r="T47">
        <v>1.163679816811245</v>
      </c>
      <c r="U47">
        <v>0.24417373910682641</v>
      </c>
      <c r="V47">
        <v>0.42462665617238032</v>
      </c>
      <c r="W47">
        <v>0.13357628425374149</v>
      </c>
      <c r="X47">
        <v>6.1761703134638753E-2</v>
      </c>
      <c r="Y47">
        <v>0.31221457935720381</v>
      </c>
      <c r="Z47">
        <v>24.57916856827574</v>
      </c>
      <c r="AA47">
        <v>3.5295668741793747E-2</v>
      </c>
      <c r="AB47">
        <v>1.764783437089688E-2</v>
      </c>
      <c r="AC47">
        <v>817.27486901374459</v>
      </c>
      <c r="AD47">
        <v>5.0924325414831994E-7</v>
      </c>
      <c r="AE47">
        <v>3.1510548273551648E-4</v>
      </c>
      <c r="AF47">
        <v>6.3905244615184709E-2</v>
      </c>
      <c r="AG47">
        <v>169.99999999999989</v>
      </c>
      <c r="AH47">
        <v>308.15000459179282</v>
      </c>
      <c r="AI47">
        <v>8.1475865204206289E-6</v>
      </c>
      <c r="AJ47">
        <v>2.016599464191449E-2</v>
      </c>
      <c r="AK47">
        <v>1.74404781126711E-2</v>
      </c>
      <c r="AL47">
        <v>2.1949419621973818E-3</v>
      </c>
      <c r="AM47">
        <v>57834.828629312156</v>
      </c>
      <c r="AN47">
        <f t="shared" si="0"/>
        <v>5.8903992668602682E-2</v>
      </c>
      <c r="AO47">
        <f t="shared" si="2"/>
        <v>291.58514550664444</v>
      </c>
      <c r="AP47">
        <f t="shared" si="1"/>
        <v>162621.75031667316</v>
      </c>
    </row>
    <row r="48" spans="1:42" x14ac:dyDescent="0.25">
      <c r="A48" s="1">
        <v>44</v>
      </c>
      <c r="B48">
        <v>44</v>
      </c>
      <c r="C48">
        <v>1.2102915786478031E-2</v>
      </c>
      <c r="D48">
        <v>5.3687103192836868E-3</v>
      </c>
      <c r="E48">
        <v>0.1105340961651997</v>
      </c>
      <c r="F48">
        <v>1.8777759125284271E-2</v>
      </c>
      <c r="G48">
        <v>2.1402110787541982E-2</v>
      </c>
      <c r="H48">
        <v>5.7358472618957393E-2</v>
      </c>
      <c r="I48">
        <v>18.07469125229375</v>
      </c>
      <c r="J48">
        <v>8.4656150658517079E-7</v>
      </c>
      <c r="K48">
        <v>2.309104447068271E-3</v>
      </c>
      <c r="L48">
        <v>1.3507440636316341E-2</v>
      </c>
      <c r="M48">
        <v>1.67076862265029</v>
      </c>
      <c r="N48">
        <v>0.28140705950136008</v>
      </c>
      <c r="O48">
        <v>0.28191140574946999</v>
      </c>
      <c r="P48">
        <v>2.7680784132271301E-2</v>
      </c>
      <c r="Q48">
        <v>0.1023076498039102</v>
      </c>
      <c r="R48">
        <v>2.9083365253132449E-2</v>
      </c>
      <c r="S48">
        <v>0.41110053919671341</v>
      </c>
      <c r="T48">
        <v>1.1645261189342111</v>
      </c>
      <c r="U48">
        <v>0.24383022191470721</v>
      </c>
      <c r="V48">
        <v>0.42499069255836541</v>
      </c>
      <c r="W48">
        <v>0.1337021885014332</v>
      </c>
      <c r="X48">
        <v>5.8394398393099893E-2</v>
      </c>
      <c r="Y48">
        <v>0.31232043412411581</v>
      </c>
      <c r="Z48">
        <v>24.627514087803579</v>
      </c>
      <c r="AA48">
        <v>3.5526631202162387E-2</v>
      </c>
      <c r="AB48">
        <v>1.77633156010812E-2</v>
      </c>
      <c r="AC48">
        <v>822.62282872873811</v>
      </c>
      <c r="AD48">
        <v>5.0905222892280772E-7</v>
      </c>
      <c r="AE48">
        <v>3.1471676398504058E-4</v>
      </c>
      <c r="AF48">
        <v>6.3905595066901841E-2</v>
      </c>
      <c r="AG48">
        <v>169.99999999999989</v>
      </c>
      <c r="AH48">
        <v>308.15000459179282</v>
      </c>
      <c r="AI48">
        <v>8.1445302314275701E-6</v>
      </c>
      <c r="AJ48">
        <v>2.0141117574809041E-2</v>
      </c>
      <c r="AK48">
        <v>1.7440573754985578E-2</v>
      </c>
      <c r="AL48">
        <v>2.1949419621973818E-3</v>
      </c>
      <c r="AM48">
        <v>57834.891730864023</v>
      </c>
      <c r="AN48">
        <f t="shared" si="0"/>
        <v>5.8881961090211182E-2</v>
      </c>
      <c r="AO48">
        <f t="shared" si="2"/>
        <v>291.22575953540331</v>
      </c>
      <c r="AP48">
        <f t="shared" si="1"/>
        <v>162622.81955439106</v>
      </c>
    </row>
    <row r="49" spans="1:45" x14ac:dyDescent="0.25">
      <c r="A49" s="1">
        <v>45</v>
      </c>
      <c r="B49">
        <v>45</v>
      </c>
      <c r="C49">
        <v>1.209158920611212E-2</v>
      </c>
      <c r="D49">
        <v>5.3646787566712026E-3</v>
      </c>
      <c r="E49">
        <v>0.1107198399990265</v>
      </c>
      <c r="F49">
        <v>1.8759825930919589E-2</v>
      </c>
      <c r="G49">
        <v>2.1381564343008579E-2</v>
      </c>
      <c r="H49">
        <v>5.7287766471785261E-2</v>
      </c>
      <c r="I49">
        <v>18.225140909879819</v>
      </c>
      <c r="J49">
        <v>8.4624221147127427E-7</v>
      </c>
      <c r="K49">
        <v>2.30623797885949E-3</v>
      </c>
      <c r="L49">
        <v>1.350751188712454E-2</v>
      </c>
      <c r="M49">
        <v>1.6811254369514621</v>
      </c>
      <c r="N49">
        <v>0.28246740585619451</v>
      </c>
      <c r="O49">
        <v>0.28183535113496633</v>
      </c>
      <c r="P49">
        <v>2.7680023697371339E-2</v>
      </c>
      <c r="Q49">
        <v>0.1023068893690099</v>
      </c>
      <c r="R49">
        <v>2.908222460078359E-2</v>
      </c>
      <c r="S49">
        <v>0.41146392217193661</v>
      </c>
      <c r="T49">
        <v>1.1653724210571781</v>
      </c>
      <c r="U49">
        <v>0.2434867047225881</v>
      </c>
      <c r="V49">
        <v>0.42535472894435039</v>
      </c>
      <c r="W49">
        <v>0.13382809274912491</v>
      </c>
      <c r="X49">
        <v>5.502709365156102E-2</v>
      </c>
      <c r="Y49">
        <v>0.31242628889102791</v>
      </c>
      <c r="Z49">
        <v>24.675859607331429</v>
      </c>
      <c r="AA49">
        <v>3.5757593662531027E-2</v>
      </c>
      <c r="AB49">
        <v>1.7878796831265521E-2</v>
      </c>
      <c r="AC49">
        <v>827.97078844373175</v>
      </c>
      <c r="AD49">
        <v>5.0886120369729562E-7</v>
      </c>
      <c r="AE49">
        <v>3.143280452345648E-4</v>
      </c>
      <c r="AF49">
        <v>6.3905945518618987E-2</v>
      </c>
      <c r="AG49">
        <v>169.99999999999989</v>
      </c>
      <c r="AH49">
        <v>308.15000459179282</v>
      </c>
      <c r="AI49">
        <v>8.1414739424345114E-6</v>
      </c>
      <c r="AJ49">
        <v>2.0116240507703581E-2</v>
      </c>
      <c r="AK49">
        <v>1.744066939730006E-2</v>
      </c>
      <c r="AL49">
        <v>2.1949419621973818E-3</v>
      </c>
      <c r="AM49">
        <v>57834.954832415897</v>
      </c>
      <c r="AN49">
        <f t="shared" si="0"/>
        <v>5.8859929463603751E-2</v>
      </c>
      <c r="AO49">
        <f t="shared" si="2"/>
        <v>290.86637277924217</v>
      </c>
      <c r="AP49">
        <f t="shared" si="1"/>
        <v>162623.88879405503</v>
      </c>
    </row>
    <row r="50" spans="1:45" x14ac:dyDescent="0.25">
      <c r="A50" s="1">
        <v>46</v>
      </c>
      <c r="B50">
        <v>46</v>
      </c>
      <c r="C50">
        <v>1.208104137332006E-2</v>
      </c>
      <c r="D50">
        <v>5.3609116446778279E-3</v>
      </c>
      <c r="E50">
        <v>0.1108942821720688</v>
      </c>
      <c r="F50">
        <v>1.8743115932726831E-2</v>
      </c>
      <c r="G50">
        <v>2.1362420981478541E-2</v>
      </c>
      <c r="H50">
        <v>5.7222382110524633E-2</v>
      </c>
      <c r="I50">
        <v>18.369004272055989</v>
      </c>
      <c r="J50">
        <v>8.4594331692947586E-7</v>
      </c>
      <c r="K50">
        <v>2.3035680143800672E-3</v>
      </c>
      <c r="L50">
        <v>1.350757516766711E-2</v>
      </c>
      <c r="M50">
        <v>1.691005544094994</v>
      </c>
      <c r="N50">
        <v>0.28347592579995767</v>
      </c>
      <c r="O50">
        <v>0.28176295661156742</v>
      </c>
      <c r="P50">
        <v>2.7679299717716061E-2</v>
      </c>
      <c r="Q50">
        <v>0.10230616538935471</v>
      </c>
      <c r="R50">
        <v>2.908113863130133E-2</v>
      </c>
      <c r="S50">
        <v>0.41180426382818008</v>
      </c>
      <c r="T50">
        <v>1.1661661116506279</v>
      </c>
      <c r="U50">
        <v>0.2431640067399585</v>
      </c>
      <c r="V50">
        <v>0.42569608239141021</v>
      </c>
      <c r="W50">
        <v>0.13394605209592669</v>
      </c>
      <c r="X50">
        <v>5.1850499876982259E-2</v>
      </c>
      <c r="Y50">
        <v>0.312525280819475</v>
      </c>
      <c r="Z50">
        <v>24.721975627037359</v>
      </c>
      <c r="AA50">
        <v>3.5977934323160647E-2</v>
      </c>
      <c r="AB50">
        <v>1.798896716158032E-2</v>
      </c>
      <c r="AC50">
        <v>833.07279928454739</v>
      </c>
      <c r="AD50">
        <v>5.0868275482518565E-7</v>
      </c>
      <c r="AE50">
        <v>3.1396789715697052E-4</v>
      </c>
      <c r="AF50">
        <v>6.3906260129817288E-2</v>
      </c>
      <c r="AG50">
        <v>169.99999999999989</v>
      </c>
      <c r="AH50">
        <v>308.15000459179282</v>
      </c>
      <c r="AI50">
        <v>8.1386188675500753E-6</v>
      </c>
      <c r="AJ50">
        <v>2.009319189509293E-2</v>
      </c>
      <c r="AK50">
        <v>1.7440755258323691E-2</v>
      </c>
      <c r="AL50">
        <v>2.1949419621973818E-3</v>
      </c>
      <c r="AM50">
        <v>57835.180268969641</v>
      </c>
      <c r="AN50">
        <f t="shared" si="0"/>
        <v>5.8839517650061395E-2</v>
      </c>
      <c r="AO50">
        <f t="shared" si="2"/>
        <v>290.53423889188338</v>
      </c>
      <c r="AP50">
        <f t="shared" si="1"/>
        <v>162625.32329664062</v>
      </c>
    </row>
    <row r="51" spans="1:45" x14ac:dyDescent="0.25">
      <c r="A51" s="1">
        <v>47</v>
      </c>
      <c r="B51">
        <v>47</v>
      </c>
      <c r="C51">
        <v>1.2073233736132069E-2</v>
      </c>
      <c r="D51">
        <v>5.3580750606864848E-3</v>
      </c>
      <c r="E51">
        <v>0.1110289569516185</v>
      </c>
      <c r="F51">
        <v>1.873071002084627E-2</v>
      </c>
      <c r="G51">
        <v>2.1348214677869602E-2</v>
      </c>
      <c r="H51">
        <v>5.7175723630217327E-2</v>
      </c>
      <c r="I51">
        <v>18.489692296888609</v>
      </c>
      <c r="J51">
        <v>8.4571620631338327E-7</v>
      </c>
      <c r="K51">
        <v>2.301589491740667E-3</v>
      </c>
      <c r="L51">
        <v>1.350761040306701E-2</v>
      </c>
      <c r="M51">
        <v>1.6992082516527489</v>
      </c>
      <c r="N51">
        <v>0.28430208305193039</v>
      </c>
      <c r="O51">
        <v>0.28170344092836402</v>
      </c>
      <c r="P51">
        <v>2.7678704013903429E-2</v>
      </c>
      <c r="Q51">
        <v>0.1023055696855432</v>
      </c>
      <c r="R51">
        <v>2.908024507558158E-2</v>
      </c>
      <c r="S51">
        <v>0.41206352950666042</v>
      </c>
      <c r="T51">
        <v>1.166774676939365</v>
      </c>
      <c r="U51">
        <v>0.2429145657513023</v>
      </c>
      <c r="V51">
        <v>0.42595762090020522</v>
      </c>
      <c r="W51">
        <v>0.13403605555146891</v>
      </c>
      <c r="X51">
        <v>4.9344964826518893E-2</v>
      </c>
      <c r="Y51">
        <v>0.31260012433266637</v>
      </c>
      <c r="Z51">
        <v>24.760246658435818</v>
      </c>
      <c r="AA51">
        <v>3.6160899831777289E-2</v>
      </c>
      <c r="AB51">
        <v>1.8080449915888641E-2</v>
      </c>
      <c r="AC51">
        <v>837.30938460561367</v>
      </c>
      <c r="AD51">
        <v>5.0854855863451645E-7</v>
      </c>
      <c r="AE51">
        <v>3.137082813119826E-4</v>
      </c>
      <c r="AF51">
        <v>6.3906448628221868E-2</v>
      </c>
      <c r="AG51">
        <v>169.99999999999989</v>
      </c>
      <c r="AH51">
        <v>308.15000459179282</v>
      </c>
      <c r="AI51">
        <v>8.1364718090170834E-6</v>
      </c>
      <c r="AJ51">
        <v>2.007657710409174E-2</v>
      </c>
      <c r="AK51">
        <v>1.7440806701711779E-2</v>
      </c>
      <c r="AL51">
        <v>2.1949419621973818E-3</v>
      </c>
      <c r="AM51">
        <v>57835.976917137377</v>
      </c>
      <c r="AN51">
        <f t="shared" si="0"/>
        <v>5.8824805396858755E-2</v>
      </c>
      <c r="AO51">
        <f t="shared" si="2"/>
        <v>290.29799866679463</v>
      </c>
      <c r="AP51">
        <f t="shared" si="1"/>
        <v>162628.0430595949</v>
      </c>
    </row>
    <row r="52" spans="1:45" x14ac:dyDescent="0.25">
      <c r="A52" s="1">
        <v>48</v>
      </c>
      <c r="B52">
        <v>48</v>
      </c>
      <c r="C52">
        <v>1.206542609894409E-2</v>
      </c>
      <c r="D52">
        <v>5.3552384766951426E-3</v>
      </c>
      <c r="E52">
        <v>0.11116363173116831</v>
      </c>
      <c r="F52">
        <v>1.871830410896572E-2</v>
      </c>
      <c r="G52">
        <v>2.1334008374260659E-2</v>
      </c>
      <c r="H52">
        <v>5.7129065149910063E-2</v>
      </c>
      <c r="I52">
        <v>18.61038032172123</v>
      </c>
      <c r="J52">
        <v>8.45489095697291E-7</v>
      </c>
      <c r="K52">
        <v>2.2996109691012659E-3</v>
      </c>
      <c r="L52">
        <v>1.350764563846691E-2</v>
      </c>
      <c r="M52">
        <v>1.7074109592105049</v>
      </c>
      <c r="N52">
        <v>0.28512824030390321</v>
      </c>
      <c r="O52">
        <v>0.28164392524516069</v>
      </c>
      <c r="P52">
        <v>2.7678108310090811E-2</v>
      </c>
      <c r="Q52">
        <v>0.1023049739817317</v>
      </c>
      <c r="R52">
        <v>2.9079351519861841E-2</v>
      </c>
      <c r="S52">
        <v>0.41232279518514092</v>
      </c>
      <c r="T52">
        <v>1.167383242228103</v>
      </c>
      <c r="U52">
        <v>0.24266512476264621</v>
      </c>
      <c r="V52">
        <v>0.42621915940900018</v>
      </c>
      <c r="W52">
        <v>0.13412605900701099</v>
      </c>
      <c r="X52">
        <v>4.683942977605552E-2</v>
      </c>
      <c r="Y52">
        <v>0.31267496784585769</v>
      </c>
      <c r="Z52">
        <v>24.798517689834281</v>
      </c>
      <c r="AA52">
        <v>3.6343865340393938E-2</v>
      </c>
      <c r="AB52">
        <v>1.8171932670196969E-2</v>
      </c>
      <c r="AC52">
        <v>841.54596992667996</v>
      </c>
      <c r="AD52">
        <v>5.0841436244384747E-7</v>
      </c>
      <c r="AE52">
        <v>3.1344866546699469E-4</v>
      </c>
      <c r="AF52">
        <v>6.3906637126626475E-2</v>
      </c>
      <c r="AG52">
        <v>169.99999999999989</v>
      </c>
      <c r="AH52">
        <v>308.15000459179282</v>
      </c>
      <c r="AI52">
        <v>8.1343247504840933E-6</v>
      </c>
      <c r="AJ52">
        <v>2.005996231309054E-2</v>
      </c>
      <c r="AK52">
        <v>1.744085814509987E-2</v>
      </c>
      <c r="AL52">
        <v>2.1949419621973818E-3</v>
      </c>
      <c r="AM52">
        <v>57836.77356530512</v>
      </c>
      <c r="AN52">
        <f t="shared" si="0"/>
        <v>5.8810092716027544E-2</v>
      </c>
      <c r="AO52">
        <f t="shared" si="2"/>
        <v>290.06175182338632</v>
      </c>
      <c r="AP52">
        <f t="shared" si="1"/>
        <v>162630.76283576395</v>
      </c>
    </row>
    <row r="53" spans="1:45" x14ac:dyDescent="0.25">
      <c r="A53" s="1">
        <v>49</v>
      </c>
      <c r="B53">
        <v>49</v>
      </c>
      <c r="C53">
        <v>1.2057618461756099E-2</v>
      </c>
      <c r="D53">
        <v>5.3524018927038003E-3</v>
      </c>
      <c r="E53">
        <v>0.111298306510718</v>
      </c>
      <c r="F53">
        <v>1.8705898197085159E-2</v>
      </c>
      <c r="G53">
        <v>2.1319802070651719E-2</v>
      </c>
      <c r="H53">
        <v>5.7082406669602757E-2</v>
      </c>
      <c r="I53">
        <v>18.731068346553851</v>
      </c>
      <c r="J53">
        <v>8.4526198508119852E-7</v>
      </c>
      <c r="K53">
        <v>2.2976324464618648E-3</v>
      </c>
      <c r="L53">
        <v>1.350768087386682E-2</v>
      </c>
      <c r="M53">
        <v>1.71561366676826</v>
      </c>
      <c r="N53">
        <v>0.28595439755587598</v>
      </c>
      <c r="O53">
        <v>0.28158440956195729</v>
      </c>
      <c r="P53">
        <v>2.7677512606278178E-2</v>
      </c>
      <c r="Q53">
        <v>0.1023043782779202</v>
      </c>
      <c r="R53">
        <v>2.9078457964142091E-2</v>
      </c>
      <c r="S53">
        <v>0.41258206086362131</v>
      </c>
      <c r="T53">
        <v>1.1679918075168401</v>
      </c>
      <c r="U53">
        <v>0.24241568377398989</v>
      </c>
      <c r="V53">
        <v>0.42648069791779519</v>
      </c>
      <c r="W53">
        <v>0.13421606246255319</v>
      </c>
      <c r="X53">
        <v>4.4333894725592148E-2</v>
      </c>
      <c r="Y53">
        <v>0.31274981135904911</v>
      </c>
      <c r="Z53">
        <v>24.83678872123274</v>
      </c>
      <c r="AA53">
        <v>3.652683084901058E-2</v>
      </c>
      <c r="AB53">
        <v>1.826341542450529E-2</v>
      </c>
      <c r="AC53">
        <v>845.78255524774613</v>
      </c>
      <c r="AD53">
        <v>5.0828016625317838E-7</v>
      </c>
      <c r="AE53">
        <v>3.1318904962200687E-4</v>
      </c>
      <c r="AF53">
        <v>6.3906825625031055E-2</v>
      </c>
      <c r="AG53">
        <v>169.99999999999989</v>
      </c>
      <c r="AH53">
        <v>308.15000459179282</v>
      </c>
      <c r="AI53">
        <v>8.1321776919511014E-6</v>
      </c>
      <c r="AJ53">
        <v>2.004334752208935E-2</v>
      </c>
      <c r="AK53">
        <v>1.744090958848795E-2</v>
      </c>
      <c r="AL53">
        <v>2.1949419621973818E-3</v>
      </c>
      <c r="AM53">
        <v>57837.570213472849</v>
      </c>
      <c r="AN53">
        <f t="shared" si="0"/>
        <v>5.8795379607567713E-2</v>
      </c>
      <c r="AO53">
        <f t="shared" si="2"/>
        <v>289.8254983616585</v>
      </c>
      <c r="AP53">
        <f t="shared" si="1"/>
        <v>162633.48262514759</v>
      </c>
    </row>
    <row r="54" spans="1:45" x14ac:dyDescent="0.25">
      <c r="A54" s="1">
        <v>50</v>
      </c>
      <c r="B54">
        <v>50</v>
      </c>
      <c r="C54">
        <v>1.204981082456812E-2</v>
      </c>
      <c r="D54">
        <v>5.3495653087124581E-3</v>
      </c>
      <c r="E54">
        <v>0.1114329812902678</v>
      </c>
      <c r="F54">
        <v>1.8693492285204609E-2</v>
      </c>
      <c r="G54">
        <v>2.130559576704278E-2</v>
      </c>
      <c r="H54">
        <v>5.7035748189295479E-2</v>
      </c>
      <c r="I54">
        <v>18.851756371386479</v>
      </c>
      <c r="J54">
        <v>8.4503487446510605E-7</v>
      </c>
      <c r="K54">
        <v>2.2956539238224651E-3</v>
      </c>
      <c r="L54">
        <v>1.350771610926672E-2</v>
      </c>
      <c r="M54">
        <v>1.7238163743260151</v>
      </c>
      <c r="N54">
        <v>0.28678055480784881</v>
      </c>
      <c r="O54">
        <v>0.28152489387875401</v>
      </c>
      <c r="P54">
        <v>2.767691690246556E-2</v>
      </c>
      <c r="Q54">
        <v>0.1023037825741087</v>
      </c>
      <c r="R54">
        <v>2.9077564408422341E-2</v>
      </c>
      <c r="S54">
        <v>0.41284132654210159</v>
      </c>
      <c r="T54">
        <v>1.168600372805578</v>
      </c>
      <c r="U54">
        <v>0.2421662427853338</v>
      </c>
      <c r="V54">
        <v>0.4267422364265902</v>
      </c>
      <c r="W54">
        <v>0.1343060659180953</v>
      </c>
      <c r="X54">
        <v>4.1828359675128782E-2</v>
      </c>
      <c r="Y54">
        <v>0.31282465487224043</v>
      </c>
      <c r="Z54">
        <v>24.875059752631209</v>
      </c>
      <c r="AA54">
        <v>3.6709796357627222E-2</v>
      </c>
      <c r="AB54">
        <v>1.8354898178813611E-2</v>
      </c>
      <c r="AC54">
        <v>850.01914056881253</v>
      </c>
      <c r="AD54">
        <v>5.0814597006250928E-7</v>
      </c>
      <c r="AE54">
        <v>3.1292943377701901E-4</v>
      </c>
      <c r="AF54">
        <v>6.3907014123435649E-2</v>
      </c>
      <c r="AG54">
        <v>169.99999999999989</v>
      </c>
      <c r="AH54">
        <v>308.15000459179282</v>
      </c>
      <c r="AI54">
        <v>8.1300306334181113E-6</v>
      </c>
      <c r="AJ54">
        <v>2.002673273108815E-2</v>
      </c>
      <c r="AK54">
        <v>1.7440961031876041E-2</v>
      </c>
      <c r="AL54">
        <v>2.1949419621973818E-3</v>
      </c>
      <c r="AM54">
        <v>57838.366861640578</v>
      </c>
      <c r="AN54">
        <f t="shared" si="0"/>
        <v>5.8780666071479283E-2</v>
      </c>
      <c r="AO54">
        <f t="shared" si="2"/>
        <v>289.58923828161096</v>
      </c>
      <c r="AP54">
        <f t="shared" si="1"/>
        <v>162636.20242774594</v>
      </c>
    </row>
    <row r="56" spans="1:45" x14ac:dyDescent="0.25">
      <c r="B56">
        <v>0</v>
      </c>
      <c r="C56">
        <v>1.1954829716999999E-2</v>
      </c>
      <c r="D56">
        <v>5.3147401715999999E-3</v>
      </c>
      <c r="E56">
        <v>9.8621400930800004E-2</v>
      </c>
      <c r="F56">
        <v>1.16250064639E-2</v>
      </c>
      <c r="G56">
        <v>1.3250729666300001E-2</v>
      </c>
      <c r="H56">
        <v>1.5783666284500002E-2</v>
      </c>
      <c r="I56">
        <v>0.19762971693750001</v>
      </c>
      <c r="J56">
        <v>2.359451E-7</v>
      </c>
      <c r="K56">
        <v>5.5088776446E-2</v>
      </c>
      <c r="L56">
        <f>0.1526778706263*12</f>
        <v>1.8321344475156001</v>
      </c>
      <c r="M56">
        <f>0.1302298158037*14</f>
        <v>1.8232174212518</v>
      </c>
      <c r="N56">
        <v>0.3286976637215</v>
      </c>
      <c r="O56">
        <v>0.30869766372149998</v>
      </c>
      <c r="P56">
        <v>2.7947240434999999E-2</v>
      </c>
      <c r="Q56">
        <v>0.10257410610669999</v>
      </c>
      <c r="R56">
        <v>2.9483049707300001E-2</v>
      </c>
      <c r="S56">
        <v>0.42016598245460002</v>
      </c>
      <c r="T56">
        <v>1.1791717989237001</v>
      </c>
      <c r="U56">
        <v>0.2430353447194</v>
      </c>
      <c r="V56">
        <v>0.431921105636</v>
      </c>
      <c r="W56">
        <v>0.13730590893399999</v>
      </c>
      <c r="X56">
        <v>0.76056265831320002</v>
      </c>
      <c r="Y56">
        <v>0.31702295336129999</v>
      </c>
      <c r="Z56">
        <v>25.617395327442999</v>
      </c>
      <c r="AA56">
        <v>0.04</v>
      </c>
      <c r="AB56">
        <v>0.02</v>
      </c>
      <c r="AD56">
        <f>AQ56/0.08134/308.15</f>
        <v>6.5426827397540982E-7</v>
      </c>
      <c r="AE56">
        <f>AR56/0.08134/308.15</f>
        <v>2.5963761578310981E-2</v>
      </c>
      <c r="AF56">
        <f>AS56/0.08134/308.15</f>
        <v>1.4464546420397658E-2</v>
      </c>
      <c r="AI56">
        <v>1.0241035599999999E-5</v>
      </c>
      <c r="AJ56">
        <v>1.6256072099814001</v>
      </c>
      <c r="AK56">
        <v>1.41505346784E-2</v>
      </c>
      <c r="AM56">
        <f>2955.70345419378*1.2</f>
        <v>3546.8441450325358</v>
      </c>
      <c r="AN56">
        <f>AD56*$AM56*2</f>
        <v>4.6411751936604505E-3</v>
      </c>
      <c r="AO56">
        <f>AE56*$AM56*16</f>
        <v>1473.4306517928483</v>
      </c>
      <c r="AP56">
        <f t="shared" si="1"/>
        <v>2257.3536383965052</v>
      </c>
      <c r="AQ56">
        <v>1.6399182600000001E-5</v>
      </c>
      <c r="AR56">
        <v>0.65077963282319995</v>
      </c>
      <c r="AS56">
        <v>0.36255271332810002</v>
      </c>
    </row>
    <row r="57" spans="1:45" x14ac:dyDescent="0.25">
      <c r="B57">
        <v>1</v>
      </c>
      <c r="C57">
        <v>1.1954829716999999E-2</v>
      </c>
      <c r="D57">
        <v>5.3147401715999999E-3</v>
      </c>
      <c r="E57">
        <v>9.8621400930800004E-2</v>
      </c>
      <c r="F57">
        <v>1.16250064639E-2</v>
      </c>
      <c r="G57">
        <v>1.3250729666300001E-2</v>
      </c>
      <c r="H57">
        <v>1.5783666284500002E-2</v>
      </c>
      <c r="I57">
        <v>0.19762971693750001</v>
      </c>
      <c r="J57">
        <v>2.359451E-7</v>
      </c>
      <c r="K57">
        <v>5.5088776446E-2</v>
      </c>
      <c r="L57">
        <f t="shared" ref="L57:L106" si="3">0.1526778706263*12</f>
        <v>1.8321344475156001</v>
      </c>
      <c r="M57">
        <f t="shared" ref="M57:M106" si="4">0.1302298158037*14</f>
        <v>1.8232174212518</v>
      </c>
      <c r="N57">
        <v>0.3286976637215</v>
      </c>
      <c r="O57">
        <v>0.30869766372149998</v>
      </c>
      <c r="P57">
        <v>2.7947240434999999E-2</v>
      </c>
      <c r="Q57">
        <v>0.10257410610669999</v>
      </c>
      <c r="R57">
        <v>2.9483049707300001E-2</v>
      </c>
      <c r="S57">
        <v>0.42016598245460002</v>
      </c>
      <c r="T57">
        <v>1.1791717989237001</v>
      </c>
      <c r="U57">
        <v>0.2430353447194</v>
      </c>
      <c r="V57">
        <v>0.431921105636</v>
      </c>
      <c r="W57">
        <v>0.13730590893399999</v>
      </c>
      <c r="X57">
        <v>0.76056265831320002</v>
      </c>
      <c r="Y57">
        <v>0.31702295336129999</v>
      </c>
      <c r="Z57">
        <v>25.617395327442999</v>
      </c>
      <c r="AA57">
        <v>0.04</v>
      </c>
      <c r="AB57">
        <v>0.02</v>
      </c>
      <c r="AN57">
        <v>4.6411751936604505E-3</v>
      </c>
      <c r="AO57">
        <v>1473.4306517928483</v>
      </c>
      <c r="AP57">
        <v>2257.3536383965052</v>
      </c>
    </row>
    <row r="58" spans="1:45" x14ac:dyDescent="0.25">
      <c r="B58">
        <v>2</v>
      </c>
      <c r="C58">
        <v>1.1954829716999999E-2</v>
      </c>
      <c r="D58">
        <v>5.3147401715999999E-3</v>
      </c>
      <c r="E58">
        <v>9.8621400930800004E-2</v>
      </c>
      <c r="F58">
        <v>1.16250064639E-2</v>
      </c>
      <c r="G58">
        <v>1.3250729666300001E-2</v>
      </c>
      <c r="H58">
        <v>1.5783666284500002E-2</v>
      </c>
      <c r="I58">
        <v>0.19762971693750001</v>
      </c>
      <c r="J58">
        <v>2.359451E-7</v>
      </c>
      <c r="K58">
        <v>5.5088776446E-2</v>
      </c>
      <c r="L58">
        <f t="shared" si="3"/>
        <v>1.8321344475156001</v>
      </c>
      <c r="M58">
        <f t="shared" si="4"/>
        <v>1.8232174212518</v>
      </c>
      <c r="N58">
        <v>0.3286976637215</v>
      </c>
      <c r="O58">
        <v>0.30869766372149998</v>
      </c>
      <c r="P58">
        <v>2.7947240434999999E-2</v>
      </c>
      <c r="Q58">
        <v>0.10257410610669999</v>
      </c>
      <c r="R58">
        <v>2.9483049707300001E-2</v>
      </c>
      <c r="S58">
        <v>0.42016598245460002</v>
      </c>
      <c r="T58">
        <v>1.1791717989237001</v>
      </c>
      <c r="U58">
        <v>0.2430353447194</v>
      </c>
      <c r="V58">
        <v>0.431921105636</v>
      </c>
      <c r="W58">
        <v>0.13730590893399999</v>
      </c>
      <c r="X58">
        <v>0.76056265831320002</v>
      </c>
      <c r="Y58">
        <v>0.31702295336129999</v>
      </c>
      <c r="Z58">
        <v>25.617395327442999</v>
      </c>
      <c r="AA58">
        <v>0.04</v>
      </c>
      <c r="AB58">
        <v>0.02</v>
      </c>
      <c r="AN58">
        <v>4.6411751936604505E-3</v>
      </c>
      <c r="AO58">
        <v>1473.4306517928483</v>
      </c>
      <c r="AP58">
        <v>2257.3536383965052</v>
      </c>
    </row>
    <row r="59" spans="1:45" x14ac:dyDescent="0.25">
      <c r="B59">
        <v>3</v>
      </c>
      <c r="C59">
        <v>1.1954829716999999E-2</v>
      </c>
      <c r="D59">
        <v>5.3147401715999999E-3</v>
      </c>
      <c r="E59">
        <v>9.8621400930800004E-2</v>
      </c>
      <c r="F59">
        <v>1.16250064639E-2</v>
      </c>
      <c r="G59">
        <v>1.3250729666300001E-2</v>
      </c>
      <c r="H59">
        <v>1.5783666284500002E-2</v>
      </c>
      <c r="I59">
        <v>0.19762971693750001</v>
      </c>
      <c r="J59">
        <v>2.359451E-7</v>
      </c>
      <c r="K59">
        <v>5.5088776446E-2</v>
      </c>
      <c r="L59">
        <f t="shared" si="3"/>
        <v>1.8321344475156001</v>
      </c>
      <c r="M59">
        <f t="shared" si="4"/>
        <v>1.8232174212518</v>
      </c>
      <c r="N59">
        <v>0.3286976637215</v>
      </c>
      <c r="O59">
        <v>0.30869766372149998</v>
      </c>
      <c r="P59">
        <v>2.7947240434999999E-2</v>
      </c>
      <c r="Q59">
        <v>0.10257410610669999</v>
      </c>
      <c r="R59">
        <v>2.9483049707300001E-2</v>
      </c>
      <c r="S59">
        <v>0.42016598245460002</v>
      </c>
      <c r="T59">
        <v>1.1791717989237001</v>
      </c>
      <c r="U59">
        <v>0.2430353447194</v>
      </c>
      <c r="V59">
        <v>0.431921105636</v>
      </c>
      <c r="W59">
        <v>0.13730590893399999</v>
      </c>
      <c r="X59">
        <v>0.76056265831320002</v>
      </c>
      <c r="Y59">
        <v>0.31702295336129999</v>
      </c>
      <c r="Z59">
        <v>25.617395327442999</v>
      </c>
      <c r="AA59">
        <v>0.04</v>
      </c>
      <c r="AB59">
        <v>0.02</v>
      </c>
      <c r="AN59">
        <v>4.6411751936604505E-3</v>
      </c>
      <c r="AO59">
        <v>1473.4306517928483</v>
      </c>
      <c r="AP59">
        <v>2257.3536383965052</v>
      </c>
    </row>
    <row r="60" spans="1:45" x14ac:dyDescent="0.25">
      <c r="B60">
        <v>4</v>
      </c>
      <c r="C60">
        <v>1.1954829716999999E-2</v>
      </c>
      <c r="D60">
        <v>5.3147401715999999E-3</v>
      </c>
      <c r="E60">
        <v>9.8621400930800004E-2</v>
      </c>
      <c r="F60">
        <v>1.16250064639E-2</v>
      </c>
      <c r="G60">
        <v>1.3250729666300001E-2</v>
      </c>
      <c r="H60">
        <v>1.5783666284500002E-2</v>
      </c>
      <c r="I60">
        <v>0.19762971693750001</v>
      </c>
      <c r="J60">
        <v>2.359451E-7</v>
      </c>
      <c r="K60">
        <v>5.5088776446E-2</v>
      </c>
      <c r="L60">
        <f t="shared" si="3"/>
        <v>1.8321344475156001</v>
      </c>
      <c r="M60">
        <f t="shared" si="4"/>
        <v>1.8232174212518</v>
      </c>
      <c r="N60">
        <v>0.3286976637215</v>
      </c>
      <c r="O60">
        <v>0.30869766372149998</v>
      </c>
      <c r="P60">
        <v>2.7947240434999999E-2</v>
      </c>
      <c r="Q60">
        <v>0.10257410610669999</v>
      </c>
      <c r="R60">
        <v>2.9483049707300001E-2</v>
      </c>
      <c r="S60">
        <v>0.42016598245460002</v>
      </c>
      <c r="T60">
        <v>1.1791717989237001</v>
      </c>
      <c r="U60">
        <v>0.2430353447194</v>
      </c>
      <c r="V60">
        <v>0.431921105636</v>
      </c>
      <c r="W60">
        <v>0.13730590893399999</v>
      </c>
      <c r="X60">
        <v>0.76056265831320002</v>
      </c>
      <c r="Y60">
        <v>0.31702295336129999</v>
      </c>
      <c r="Z60">
        <v>25.617395327442999</v>
      </c>
      <c r="AA60">
        <v>0.04</v>
      </c>
      <c r="AB60">
        <v>0.02</v>
      </c>
      <c r="AN60">
        <v>4.6411751936604505E-3</v>
      </c>
      <c r="AO60">
        <v>1473.4306517928483</v>
      </c>
      <c r="AP60">
        <v>2257.3536383965052</v>
      </c>
    </row>
    <row r="61" spans="1:45" x14ac:dyDescent="0.25">
      <c r="B61">
        <v>5</v>
      </c>
      <c r="C61">
        <v>1.1954829716999999E-2</v>
      </c>
      <c r="D61">
        <v>5.3147401715999999E-3</v>
      </c>
      <c r="E61">
        <v>9.8621400930800004E-2</v>
      </c>
      <c r="F61">
        <v>1.16250064639E-2</v>
      </c>
      <c r="G61">
        <v>1.3250729666300001E-2</v>
      </c>
      <c r="H61">
        <v>1.5783666284500002E-2</v>
      </c>
      <c r="I61">
        <v>0.19762971693750001</v>
      </c>
      <c r="J61">
        <v>2.359451E-7</v>
      </c>
      <c r="K61">
        <v>5.5088776446E-2</v>
      </c>
      <c r="L61">
        <f t="shared" si="3"/>
        <v>1.8321344475156001</v>
      </c>
      <c r="M61">
        <f t="shared" si="4"/>
        <v>1.8232174212518</v>
      </c>
      <c r="N61">
        <v>0.3286976637215</v>
      </c>
      <c r="O61">
        <v>0.30869766372149998</v>
      </c>
      <c r="P61">
        <v>2.7947240434999999E-2</v>
      </c>
      <c r="Q61">
        <v>0.10257410610669999</v>
      </c>
      <c r="R61">
        <v>2.9483049707300001E-2</v>
      </c>
      <c r="S61">
        <v>0.42016598245460002</v>
      </c>
      <c r="T61">
        <v>1.1791717989237001</v>
      </c>
      <c r="U61">
        <v>0.2430353447194</v>
      </c>
      <c r="V61">
        <v>0.431921105636</v>
      </c>
      <c r="W61">
        <v>0.13730590893399999</v>
      </c>
      <c r="X61">
        <v>0.76056265831320002</v>
      </c>
      <c r="Y61">
        <v>0.31702295336129999</v>
      </c>
      <c r="Z61">
        <v>25.617395327442999</v>
      </c>
      <c r="AA61">
        <v>0.04</v>
      </c>
      <c r="AB61">
        <v>0.02</v>
      </c>
      <c r="AN61">
        <v>4.6411751936604505E-3</v>
      </c>
      <c r="AO61">
        <v>1473.4306517928483</v>
      </c>
      <c r="AP61">
        <v>2257.3536383965052</v>
      </c>
    </row>
    <row r="62" spans="1:45" x14ac:dyDescent="0.25">
      <c r="B62">
        <v>6</v>
      </c>
      <c r="C62">
        <v>1.1954829716999999E-2</v>
      </c>
      <c r="D62">
        <v>5.3147401715999999E-3</v>
      </c>
      <c r="E62">
        <v>9.8621400930800004E-2</v>
      </c>
      <c r="F62">
        <v>1.16250064639E-2</v>
      </c>
      <c r="G62">
        <v>1.3250729666300001E-2</v>
      </c>
      <c r="H62">
        <v>1.5783666284500002E-2</v>
      </c>
      <c r="I62">
        <v>0.19762971693750001</v>
      </c>
      <c r="J62">
        <v>2.359451E-7</v>
      </c>
      <c r="K62">
        <v>5.5088776446E-2</v>
      </c>
      <c r="L62">
        <f t="shared" si="3"/>
        <v>1.8321344475156001</v>
      </c>
      <c r="M62">
        <f t="shared" si="4"/>
        <v>1.8232174212518</v>
      </c>
      <c r="N62">
        <v>0.3286976637215</v>
      </c>
      <c r="O62">
        <v>0.30869766372149998</v>
      </c>
      <c r="P62">
        <v>2.7947240434999999E-2</v>
      </c>
      <c r="Q62">
        <v>0.10257410610669999</v>
      </c>
      <c r="R62">
        <v>2.9483049707300001E-2</v>
      </c>
      <c r="S62">
        <v>0.42016598245460002</v>
      </c>
      <c r="T62">
        <v>1.1791717989237001</v>
      </c>
      <c r="U62">
        <v>0.2430353447194</v>
      </c>
      <c r="V62">
        <v>0.431921105636</v>
      </c>
      <c r="W62">
        <v>0.13730590893399999</v>
      </c>
      <c r="X62">
        <v>0.76056265831320002</v>
      </c>
      <c r="Y62">
        <v>0.31702295336129999</v>
      </c>
      <c r="Z62">
        <v>25.617395327442999</v>
      </c>
      <c r="AA62">
        <v>0.04</v>
      </c>
      <c r="AB62">
        <v>0.02</v>
      </c>
      <c r="AN62">
        <v>4.6411751936604505E-3</v>
      </c>
      <c r="AO62">
        <v>1473.4306517928483</v>
      </c>
      <c r="AP62">
        <v>2257.3536383965052</v>
      </c>
    </row>
    <row r="63" spans="1:45" x14ac:dyDescent="0.25">
      <c r="B63">
        <v>7</v>
      </c>
      <c r="C63">
        <v>1.1954829716999999E-2</v>
      </c>
      <c r="D63">
        <v>5.3147401715999999E-3</v>
      </c>
      <c r="E63">
        <v>9.8621400930800004E-2</v>
      </c>
      <c r="F63">
        <v>1.16250064639E-2</v>
      </c>
      <c r="G63">
        <v>1.3250729666300001E-2</v>
      </c>
      <c r="H63">
        <v>1.5783666284500002E-2</v>
      </c>
      <c r="I63">
        <v>0.19762971693750001</v>
      </c>
      <c r="J63">
        <v>2.359451E-7</v>
      </c>
      <c r="K63">
        <v>5.5088776446E-2</v>
      </c>
      <c r="L63">
        <f t="shared" si="3"/>
        <v>1.8321344475156001</v>
      </c>
      <c r="M63">
        <f t="shared" si="4"/>
        <v>1.8232174212518</v>
      </c>
      <c r="N63">
        <v>0.3286976637215</v>
      </c>
      <c r="O63">
        <v>0.30869766372149998</v>
      </c>
      <c r="P63">
        <v>2.7947240434999999E-2</v>
      </c>
      <c r="Q63">
        <v>0.10257410610669999</v>
      </c>
      <c r="R63">
        <v>2.9483049707300001E-2</v>
      </c>
      <c r="S63">
        <v>0.42016598245460002</v>
      </c>
      <c r="T63">
        <v>1.1791717989237001</v>
      </c>
      <c r="U63">
        <v>0.2430353447194</v>
      </c>
      <c r="V63">
        <v>0.431921105636</v>
      </c>
      <c r="W63">
        <v>0.13730590893399999</v>
      </c>
      <c r="X63">
        <v>0.76056265831320002</v>
      </c>
      <c r="Y63">
        <v>0.31702295336129999</v>
      </c>
      <c r="Z63">
        <v>25.617395327442999</v>
      </c>
      <c r="AA63">
        <v>0.04</v>
      </c>
      <c r="AB63">
        <v>0.02</v>
      </c>
      <c r="AN63">
        <v>4.6411751936604505E-3</v>
      </c>
      <c r="AO63">
        <v>1473.4306517928483</v>
      </c>
      <c r="AP63">
        <v>2257.3536383965052</v>
      </c>
    </row>
    <row r="64" spans="1:45" x14ac:dyDescent="0.25">
      <c r="B64">
        <v>8</v>
      </c>
      <c r="C64">
        <v>1.1954829716999999E-2</v>
      </c>
      <c r="D64">
        <v>5.3147401715999999E-3</v>
      </c>
      <c r="E64">
        <v>9.8621400930800004E-2</v>
      </c>
      <c r="F64">
        <v>1.16250064639E-2</v>
      </c>
      <c r="G64">
        <v>1.3250729666300001E-2</v>
      </c>
      <c r="H64">
        <v>1.5783666284500002E-2</v>
      </c>
      <c r="I64">
        <v>0.19762971693750001</v>
      </c>
      <c r="J64">
        <v>2.359451E-7</v>
      </c>
      <c r="K64">
        <v>5.5088776446E-2</v>
      </c>
      <c r="L64">
        <f t="shared" si="3"/>
        <v>1.8321344475156001</v>
      </c>
      <c r="M64">
        <f t="shared" si="4"/>
        <v>1.8232174212518</v>
      </c>
      <c r="N64">
        <v>0.3286976637215</v>
      </c>
      <c r="O64">
        <v>0.30869766372149998</v>
      </c>
      <c r="P64">
        <v>2.7947240434999999E-2</v>
      </c>
      <c r="Q64">
        <v>0.10257410610669999</v>
      </c>
      <c r="R64">
        <v>2.9483049707300001E-2</v>
      </c>
      <c r="S64">
        <v>0.42016598245460002</v>
      </c>
      <c r="T64">
        <v>1.1791717989237001</v>
      </c>
      <c r="U64">
        <v>0.2430353447194</v>
      </c>
      <c r="V64">
        <v>0.431921105636</v>
      </c>
      <c r="W64">
        <v>0.13730590893399999</v>
      </c>
      <c r="X64">
        <v>0.76056265831320002</v>
      </c>
      <c r="Y64">
        <v>0.31702295336129999</v>
      </c>
      <c r="Z64">
        <v>25.617395327442999</v>
      </c>
      <c r="AA64">
        <v>0.04</v>
      </c>
      <c r="AB64">
        <v>0.02</v>
      </c>
      <c r="AN64">
        <v>4.6411751936604505E-3</v>
      </c>
      <c r="AO64">
        <v>1473.4306517928483</v>
      </c>
      <c r="AP64">
        <v>2257.3536383965052</v>
      </c>
    </row>
    <row r="65" spans="2:42" x14ac:dyDescent="0.25">
      <c r="B65">
        <v>9</v>
      </c>
      <c r="C65">
        <v>1.1954829716999999E-2</v>
      </c>
      <c r="D65">
        <v>5.3147401715999999E-3</v>
      </c>
      <c r="E65">
        <v>9.8621400930800004E-2</v>
      </c>
      <c r="F65">
        <v>1.16250064639E-2</v>
      </c>
      <c r="G65">
        <v>1.3250729666300001E-2</v>
      </c>
      <c r="H65">
        <v>1.5783666284500002E-2</v>
      </c>
      <c r="I65">
        <v>0.19762971693750001</v>
      </c>
      <c r="J65">
        <v>2.359451E-7</v>
      </c>
      <c r="K65">
        <v>5.5088776446E-2</v>
      </c>
      <c r="L65">
        <f t="shared" si="3"/>
        <v>1.8321344475156001</v>
      </c>
      <c r="M65">
        <f t="shared" si="4"/>
        <v>1.8232174212518</v>
      </c>
      <c r="N65">
        <v>0.3286976637215</v>
      </c>
      <c r="O65">
        <v>0.30869766372149998</v>
      </c>
      <c r="P65">
        <v>2.7947240434999999E-2</v>
      </c>
      <c r="Q65">
        <v>0.10257410610669999</v>
      </c>
      <c r="R65">
        <v>2.9483049707300001E-2</v>
      </c>
      <c r="S65">
        <v>0.42016598245460002</v>
      </c>
      <c r="T65">
        <v>1.1791717989237001</v>
      </c>
      <c r="U65">
        <v>0.2430353447194</v>
      </c>
      <c r="V65">
        <v>0.431921105636</v>
      </c>
      <c r="W65">
        <v>0.13730590893399999</v>
      </c>
      <c r="X65">
        <v>0.76056265831320002</v>
      </c>
      <c r="Y65">
        <v>0.31702295336129999</v>
      </c>
      <c r="Z65">
        <v>25.617395327442999</v>
      </c>
      <c r="AA65">
        <v>0.04</v>
      </c>
      <c r="AB65">
        <v>0.02</v>
      </c>
      <c r="AN65">
        <v>4.6411751936604505E-3</v>
      </c>
      <c r="AO65">
        <v>1473.4306517928483</v>
      </c>
      <c r="AP65">
        <v>2257.3536383965052</v>
      </c>
    </row>
    <row r="66" spans="2:42" x14ac:dyDescent="0.25">
      <c r="B66">
        <v>10</v>
      </c>
      <c r="C66">
        <v>1.1954829716999999E-2</v>
      </c>
      <c r="D66">
        <v>5.3147401715999999E-3</v>
      </c>
      <c r="E66">
        <v>9.8621400930800004E-2</v>
      </c>
      <c r="F66">
        <v>1.16250064639E-2</v>
      </c>
      <c r="G66">
        <v>1.3250729666300001E-2</v>
      </c>
      <c r="H66">
        <v>1.5783666284500002E-2</v>
      </c>
      <c r="I66">
        <v>0.19762971693750001</v>
      </c>
      <c r="J66">
        <v>2.359451E-7</v>
      </c>
      <c r="K66">
        <v>5.5088776446E-2</v>
      </c>
      <c r="L66">
        <f t="shared" si="3"/>
        <v>1.8321344475156001</v>
      </c>
      <c r="M66">
        <f t="shared" si="4"/>
        <v>1.8232174212518</v>
      </c>
      <c r="N66">
        <v>0.3286976637215</v>
      </c>
      <c r="O66">
        <v>0.30869766372149998</v>
      </c>
      <c r="P66">
        <v>2.7947240434999999E-2</v>
      </c>
      <c r="Q66">
        <v>0.10257410610669999</v>
      </c>
      <c r="R66">
        <v>2.9483049707300001E-2</v>
      </c>
      <c r="S66">
        <v>0.42016598245460002</v>
      </c>
      <c r="T66">
        <v>1.1791717989237001</v>
      </c>
      <c r="U66">
        <v>0.2430353447194</v>
      </c>
      <c r="V66">
        <v>0.431921105636</v>
      </c>
      <c r="W66">
        <v>0.13730590893399999</v>
      </c>
      <c r="X66">
        <v>0.76056265831320002</v>
      </c>
      <c r="Y66">
        <v>0.31702295336129999</v>
      </c>
      <c r="Z66">
        <v>25.617395327442999</v>
      </c>
      <c r="AA66">
        <v>0.04</v>
      </c>
      <c r="AB66">
        <v>0.02</v>
      </c>
      <c r="AN66">
        <v>4.6411751936604505E-3</v>
      </c>
      <c r="AO66">
        <v>1473.4306517928483</v>
      </c>
      <c r="AP66">
        <v>2257.3536383965052</v>
      </c>
    </row>
    <row r="67" spans="2:42" x14ac:dyDescent="0.25">
      <c r="B67">
        <v>11</v>
      </c>
      <c r="C67">
        <v>1.1954829716999999E-2</v>
      </c>
      <c r="D67">
        <v>5.3147401715999999E-3</v>
      </c>
      <c r="E67">
        <v>9.8621400930800004E-2</v>
      </c>
      <c r="F67">
        <v>1.16250064639E-2</v>
      </c>
      <c r="G67">
        <v>1.3250729666300001E-2</v>
      </c>
      <c r="H67">
        <v>1.5783666284500002E-2</v>
      </c>
      <c r="I67">
        <v>0.19762971693750001</v>
      </c>
      <c r="J67">
        <v>2.359451E-7</v>
      </c>
      <c r="K67">
        <v>5.5088776446E-2</v>
      </c>
      <c r="L67">
        <f t="shared" si="3"/>
        <v>1.8321344475156001</v>
      </c>
      <c r="M67">
        <f t="shared" si="4"/>
        <v>1.8232174212518</v>
      </c>
      <c r="N67">
        <v>0.3286976637215</v>
      </c>
      <c r="O67">
        <v>0.30869766372149998</v>
      </c>
      <c r="P67">
        <v>2.7947240434999999E-2</v>
      </c>
      <c r="Q67">
        <v>0.10257410610669999</v>
      </c>
      <c r="R67">
        <v>2.9483049707300001E-2</v>
      </c>
      <c r="S67">
        <v>0.42016598245460002</v>
      </c>
      <c r="T67">
        <v>1.1791717989237001</v>
      </c>
      <c r="U67">
        <v>0.2430353447194</v>
      </c>
      <c r="V67">
        <v>0.431921105636</v>
      </c>
      <c r="W67">
        <v>0.13730590893399999</v>
      </c>
      <c r="X67">
        <v>0.76056265831320002</v>
      </c>
      <c r="Y67">
        <v>0.31702295336129999</v>
      </c>
      <c r="Z67">
        <v>25.617395327442999</v>
      </c>
      <c r="AA67">
        <v>0.04</v>
      </c>
      <c r="AB67">
        <v>0.02</v>
      </c>
      <c r="AN67">
        <v>4.6411751936604505E-3</v>
      </c>
      <c r="AO67">
        <v>1473.4306517928483</v>
      </c>
      <c r="AP67">
        <v>2257.3536383965052</v>
      </c>
    </row>
    <row r="68" spans="2:42" x14ac:dyDescent="0.25">
      <c r="B68">
        <v>12</v>
      </c>
      <c r="C68">
        <v>1.1954829716999999E-2</v>
      </c>
      <c r="D68">
        <v>5.3147401715999999E-3</v>
      </c>
      <c r="E68">
        <v>9.8621400930800004E-2</v>
      </c>
      <c r="F68">
        <v>1.16250064639E-2</v>
      </c>
      <c r="G68">
        <v>1.3250729666300001E-2</v>
      </c>
      <c r="H68">
        <v>1.5783666284500002E-2</v>
      </c>
      <c r="I68">
        <v>0.19762971693750001</v>
      </c>
      <c r="J68">
        <v>2.359451E-7</v>
      </c>
      <c r="K68">
        <v>5.5088776446E-2</v>
      </c>
      <c r="L68">
        <f t="shared" si="3"/>
        <v>1.8321344475156001</v>
      </c>
      <c r="M68">
        <f t="shared" si="4"/>
        <v>1.8232174212518</v>
      </c>
      <c r="N68">
        <v>0.3286976637215</v>
      </c>
      <c r="O68">
        <v>0.30869766372149998</v>
      </c>
      <c r="P68">
        <v>2.7947240434999999E-2</v>
      </c>
      <c r="Q68">
        <v>0.10257410610669999</v>
      </c>
      <c r="R68">
        <v>2.9483049707300001E-2</v>
      </c>
      <c r="S68">
        <v>0.42016598245460002</v>
      </c>
      <c r="T68">
        <v>1.1791717989237001</v>
      </c>
      <c r="U68">
        <v>0.2430353447194</v>
      </c>
      <c r="V68">
        <v>0.431921105636</v>
      </c>
      <c r="W68">
        <v>0.13730590893399999</v>
      </c>
      <c r="X68">
        <v>0.76056265831320002</v>
      </c>
      <c r="Y68">
        <v>0.31702295336129999</v>
      </c>
      <c r="Z68">
        <v>25.617395327442999</v>
      </c>
      <c r="AA68">
        <v>0.04</v>
      </c>
      <c r="AB68">
        <v>0.02</v>
      </c>
      <c r="AN68">
        <v>4.6411751936604505E-3</v>
      </c>
      <c r="AO68">
        <v>1473.4306517928483</v>
      </c>
      <c r="AP68">
        <v>2257.3536383965052</v>
      </c>
    </row>
    <row r="69" spans="2:42" x14ac:dyDescent="0.25">
      <c r="B69">
        <v>13</v>
      </c>
      <c r="C69">
        <v>1.1954829716999999E-2</v>
      </c>
      <c r="D69">
        <v>5.3147401715999999E-3</v>
      </c>
      <c r="E69">
        <v>9.8621400930800004E-2</v>
      </c>
      <c r="F69">
        <v>1.16250064639E-2</v>
      </c>
      <c r="G69">
        <v>1.3250729666300001E-2</v>
      </c>
      <c r="H69">
        <v>1.5783666284500002E-2</v>
      </c>
      <c r="I69">
        <v>0.19762971693750001</v>
      </c>
      <c r="J69">
        <v>2.359451E-7</v>
      </c>
      <c r="K69">
        <v>5.5088776446E-2</v>
      </c>
      <c r="L69">
        <f t="shared" si="3"/>
        <v>1.8321344475156001</v>
      </c>
      <c r="M69">
        <f t="shared" si="4"/>
        <v>1.8232174212518</v>
      </c>
      <c r="N69">
        <v>0.3286976637215</v>
      </c>
      <c r="O69">
        <v>0.30869766372149998</v>
      </c>
      <c r="P69">
        <v>2.7947240434999999E-2</v>
      </c>
      <c r="Q69">
        <v>0.10257410610669999</v>
      </c>
      <c r="R69">
        <v>2.9483049707300001E-2</v>
      </c>
      <c r="S69">
        <v>0.42016598245460002</v>
      </c>
      <c r="T69">
        <v>1.1791717989237001</v>
      </c>
      <c r="U69">
        <v>0.2430353447194</v>
      </c>
      <c r="V69">
        <v>0.431921105636</v>
      </c>
      <c r="W69">
        <v>0.13730590893399999</v>
      </c>
      <c r="X69">
        <v>0.76056265831320002</v>
      </c>
      <c r="Y69">
        <v>0.31702295336129999</v>
      </c>
      <c r="Z69">
        <v>25.617395327442999</v>
      </c>
      <c r="AA69">
        <v>0.04</v>
      </c>
      <c r="AB69">
        <v>0.02</v>
      </c>
      <c r="AN69">
        <v>4.6411751936604505E-3</v>
      </c>
      <c r="AO69">
        <v>1473.4306517928483</v>
      </c>
      <c r="AP69">
        <v>2257.3536383965052</v>
      </c>
    </row>
    <row r="70" spans="2:42" x14ac:dyDescent="0.25">
      <c r="B70">
        <v>14</v>
      </c>
      <c r="C70">
        <v>1.1954829716999999E-2</v>
      </c>
      <c r="D70">
        <v>5.3147401715999999E-3</v>
      </c>
      <c r="E70">
        <v>9.8621400930800004E-2</v>
      </c>
      <c r="F70">
        <v>1.16250064639E-2</v>
      </c>
      <c r="G70">
        <v>1.3250729666300001E-2</v>
      </c>
      <c r="H70">
        <v>1.5783666284500002E-2</v>
      </c>
      <c r="I70">
        <v>0.19762971693750001</v>
      </c>
      <c r="J70">
        <v>2.359451E-7</v>
      </c>
      <c r="K70">
        <v>5.5088776446E-2</v>
      </c>
      <c r="L70">
        <f t="shared" si="3"/>
        <v>1.8321344475156001</v>
      </c>
      <c r="M70">
        <f t="shared" si="4"/>
        <v>1.8232174212518</v>
      </c>
      <c r="N70">
        <v>0.3286976637215</v>
      </c>
      <c r="O70">
        <v>0.30869766372149998</v>
      </c>
      <c r="P70">
        <v>2.7947240434999999E-2</v>
      </c>
      <c r="Q70">
        <v>0.10257410610669999</v>
      </c>
      <c r="R70">
        <v>2.9483049707300001E-2</v>
      </c>
      <c r="S70">
        <v>0.42016598245460002</v>
      </c>
      <c r="T70">
        <v>1.1791717989237001</v>
      </c>
      <c r="U70">
        <v>0.2430353447194</v>
      </c>
      <c r="V70">
        <v>0.431921105636</v>
      </c>
      <c r="W70">
        <v>0.13730590893399999</v>
      </c>
      <c r="X70">
        <v>0.76056265831320002</v>
      </c>
      <c r="Y70">
        <v>0.31702295336129999</v>
      </c>
      <c r="Z70">
        <v>25.617395327442999</v>
      </c>
      <c r="AA70">
        <v>0.04</v>
      </c>
      <c r="AB70">
        <v>0.02</v>
      </c>
      <c r="AN70">
        <v>4.6411751936604505E-3</v>
      </c>
      <c r="AO70">
        <v>1473.4306517928483</v>
      </c>
      <c r="AP70">
        <v>2257.3536383965052</v>
      </c>
    </row>
    <row r="71" spans="2:42" x14ac:dyDescent="0.25">
      <c r="B71">
        <v>15</v>
      </c>
      <c r="C71">
        <v>1.1954829716999999E-2</v>
      </c>
      <c r="D71">
        <v>5.3147401715999999E-3</v>
      </c>
      <c r="E71">
        <v>9.8621400930800004E-2</v>
      </c>
      <c r="F71">
        <v>1.16250064639E-2</v>
      </c>
      <c r="G71">
        <v>1.3250729666300001E-2</v>
      </c>
      <c r="H71">
        <v>1.5783666284500002E-2</v>
      </c>
      <c r="I71">
        <v>0.19762971693750001</v>
      </c>
      <c r="J71">
        <v>2.359451E-7</v>
      </c>
      <c r="K71">
        <v>5.5088776446E-2</v>
      </c>
      <c r="L71">
        <f t="shared" si="3"/>
        <v>1.8321344475156001</v>
      </c>
      <c r="M71">
        <f t="shared" si="4"/>
        <v>1.8232174212518</v>
      </c>
      <c r="N71">
        <v>0.3286976637215</v>
      </c>
      <c r="O71">
        <v>0.30869766372149998</v>
      </c>
      <c r="P71">
        <v>2.7947240434999999E-2</v>
      </c>
      <c r="Q71">
        <v>0.10257410610669999</v>
      </c>
      <c r="R71">
        <v>2.9483049707300001E-2</v>
      </c>
      <c r="S71">
        <v>0.42016598245460002</v>
      </c>
      <c r="T71">
        <v>1.1791717989237001</v>
      </c>
      <c r="U71">
        <v>0.2430353447194</v>
      </c>
      <c r="V71">
        <v>0.431921105636</v>
      </c>
      <c r="W71">
        <v>0.13730590893399999</v>
      </c>
      <c r="X71">
        <v>0.76056265831320002</v>
      </c>
      <c r="Y71">
        <v>0.31702295336129999</v>
      </c>
      <c r="Z71">
        <v>25.617395327442999</v>
      </c>
      <c r="AA71">
        <v>0.04</v>
      </c>
      <c r="AB71">
        <v>0.02</v>
      </c>
      <c r="AN71">
        <v>4.6411751936604505E-3</v>
      </c>
      <c r="AO71">
        <v>1473.4306517928483</v>
      </c>
      <c r="AP71">
        <v>2257.3536383965052</v>
      </c>
    </row>
    <row r="72" spans="2:42" x14ac:dyDescent="0.25">
      <c r="B72">
        <v>16</v>
      </c>
      <c r="C72">
        <v>1.1954829716999999E-2</v>
      </c>
      <c r="D72">
        <v>5.3147401715999999E-3</v>
      </c>
      <c r="E72">
        <v>9.8621400930800004E-2</v>
      </c>
      <c r="F72">
        <v>1.16250064639E-2</v>
      </c>
      <c r="G72">
        <v>1.3250729666300001E-2</v>
      </c>
      <c r="H72">
        <v>1.5783666284500002E-2</v>
      </c>
      <c r="I72">
        <v>0.19762971693750001</v>
      </c>
      <c r="J72">
        <v>2.359451E-7</v>
      </c>
      <c r="K72">
        <v>5.5088776446E-2</v>
      </c>
      <c r="L72">
        <f t="shared" si="3"/>
        <v>1.8321344475156001</v>
      </c>
      <c r="M72">
        <f t="shared" si="4"/>
        <v>1.8232174212518</v>
      </c>
      <c r="N72">
        <v>0.3286976637215</v>
      </c>
      <c r="O72">
        <v>0.30869766372149998</v>
      </c>
      <c r="P72">
        <v>2.7947240434999999E-2</v>
      </c>
      <c r="Q72">
        <v>0.10257410610669999</v>
      </c>
      <c r="R72">
        <v>2.9483049707300001E-2</v>
      </c>
      <c r="S72">
        <v>0.42016598245460002</v>
      </c>
      <c r="T72">
        <v>1.1791717989237001</v>
      </c>
      <c r="U72">
        <v>0.2430353447194</v>
      </c>
      <c r="V72">
        <v>0.431921105636</v>
      </c>
      <c r="W72">
        <v>0.13730590893399999</v>
      </c>
      <c r="X72">
        <v>0.76056265831320002</v>
      </c>
      <c r="Y72">
        <v>0.31702295336129999</v>
      </c>
      <c r="Z72">
        <v>25.617395327442999</v>
      </c>
      <c r="AA72">
        <v>0.04</v>
      </c>
      <c r="AB72">
        <v>0.02</v>
      </c>
      <c r="AN72">
        <v>4.6411751936604505E-3</v>
      </c>
      <c r="AO72">
        <v>1473.4306517928483</v>
      </c>
      <c r="AP72">
        <v>2257.3536383965052</v>
      </c>
    </row>
    <row r="73" spans="2:42" x14ac:dyDescent="0.25">
      <c r="B73">
        <v>17</v>
      </c>
      <c r="C73">
        <v>1.1954829716999999E-2</v>
      </c>
      <c r="D73">
        <v>5.3147401715999999E-3</v>
      </c>
      <c r="E73">
        <v>9.8621400930800004E-2</v>
      </c>
      <c r="F73">
        <v>1.16250064639E-2</v>
      </c>
      <c r="G73">
        <v>1.3250729666300001E-2</v>
      </c>
      <c r="H73">
        <v>1.5783666284500002E-2</v>
      </c>
      <c r="I73">
        <v>0.19762971693750001</v>
      </c>
      <c r="J73">
        <v>2.359451E-7</v>
      </c>
      <c r="K73">
        <v>5.5088776446E-2</v>
      </c>
      <c r="L73">
        <f t="shared" si="3"/>
        <v>1.8321344475156001</v>
      </c>
      <c r="M73">
        <f t="shared" si="4"/>
        <v>1.8232174212518</v>
      </c>
      <c r="N73">
        <v>0.3286976637215</v>
      </c>
      <c r="O73">
        <v>0.30869766372149998</v>
      </c>
      <c r="P73">
        <v>2.7947240434999999E-2</v>
      </c>
      <c r="Q73">
        <v>0.10257410610669999</v>
      </c>
      <c r="R73">
        <v>2.9483049707300001E-2</v>
      </c>
      <c r="S73">
        <v>0.42016598245460002</v>
      </c>
      <c r="T73">
        <v>1.1791717989237001</v>
      </c>
      <c r="U73">
        <v>0.2430353447194</v>
      </c>
      <c r="V73">
        <v>0.431921105636</v>
      </c>
      <c r="W73">
        <v>0.13730590893399999</v>
      </c>
      <c r="X73">
        <v>0.76056265831320002</v>
      </c>
      <c r="Y73">
        <v>0.31702295336129999</v>
      </c>
      <c r="Z73">
        <v>25.617395327442999</v>
      </c>
      <c r="AA73">
        <v>0.04</v>
      </c>
      <c r="AB73">
        <v>0.02</v>
      </c>
      <c r="AN73">
        <v>4.6411751936604505E-3</v>
      </c>
      <c r="AO73">
        <v>1473.4306517928483</v>
      </c>
      <c r="AP73">
        <v>2257.3536383965052</v>
      </c>
    </row>
    <row r="74" spans="2:42" x14ac:dyDescent="0.25">
      <c r="B74">
        <v>18</v>
      </c>
      <c r="C74">
        <v>1.1954829716999999E-2</v>
      </c>
      <c r="D74">
        <v>5.3147401715999999E-3</v>
      </c>
      <c r="E74">
        <v>9.8621400930800004E-2</v>
      </c>
      <c r="F74">
        <v>1.16250064639E-2</v>
      </c>
      <c r="G74">
        <v>1.3250729666300001E-2</v>
      </c>
      <c r="H74">
        <v>1.5783666284500002E-2</v>
      </c>
      <c r="I74">
        <v>0.19762971693750001</v>
      </c>
      <c r="J74">
        <v>2.359451E-7</v>
      </c>
      <c r="K74">
        <v>5.5088776446E-2</v>
      </c>
      <c r="L74">
        <f t="shared" si="3"/>
        <v>1.8321344475156001</v>
      </c>
      <c r="M74">
        <f t="shared" si="4"/>
        <v>1.8232174212518</v>
      </c>
      <c r="N74">
        <v>0.3286976637215</v>
      </c>
      <c r="O74">
        <v>0.30869766372149998</v>
      </c>
      <c r="P74">
        <v>2.7947240434999999E-2</v>
      </c>
      <c r="Q74">
        <v>0.10257410610669999</v>
      </c>
      <c r="R74">
        <v>2.9483049707300001E-2</v>
      </c>
      <c r="S74">
        <v>0.42016598245460002</v>
      </c>
      <c r="T74">
        <v>1.1791717989237001</v>
      </c>
      <c r="U74">
        <v>0.2430353447194</v>
      </c>
      <c r="V74">
        <v>0.431921105636</v>
      </c>
      <c r="W74">
        <v>0.13730590893399999</v>
      </c>
      <c r="X74">
        <v>0.76056265831320002</v>
      </c>
      <c r="Y74">
        <v>0.31702295336129999</v>
      </c>
      <c r="Z74">
        <v>25.617395327442999</v>
      </c>
      <c r="AA74">
        <v>0.04</v>
      </c>
      <c r="AB74">
        <v>0.02</v>
      </c>
      <c r="AN74">
        <v>4.6411751936604505E-3</v>
      </c>
      <c r="AO74">
        <v>1473.4306517928483</v>
      </c>
      <c r="AP74">
        <v>2257.3536383965052</v>
      </c>
    </row>
    <row r="75" spans="2:42" x14ac:dyDescent="0.25">
      <c r="B75">
        <v>19</v>
      </c>
      <c r="C75">
        <v>1.1954829716999999E-2</v>
      </c>
      <c r="D75">
        <v>5.3147401715999999E-3</v>
      </c>
      <c r="E75">
        <v>9.8621400930800004E-2</v>
      </c>
      <c r="F75">
        <v>1.16250064639E-2</v>
      </c>
      <c r="G75">
        <v>1.3250729666300001E-2</v>
      </c>
      <c r="H75">
        <v>1.5783666284500002E-2</v>
      </c>
      <c r="I75">
        <v>0.19762971693750001</v>
      </c>
      <c r="J75">
        <v>2.359451E-7</v>
      </c>
      <c r="K75">
        <v>5.5088776446E-2</v>
      </c>
      <c r="L75">
        <f t="shared" si="3"/>
        <v>1.8321344475156001</v>
      </c>
      <c r="M75">
        <f t="shared" si="4"/>
        <v>1.8232174212518</v>
      </c>
      <c r="N75">
        <v>0.3286976637215</v>
      </c>
      <c r="O75">
        <v>0.30869766372149998</v>
      </c>
      <c r="P75">
        <v>2.7947240434999999E-2</v>
      </c>
      <c r="Q75">
        <v>0.10257410610669999</v>
      </c>
      <c r="R75">
        <v>2.9483049707300001E-2</v>
      </c>
      <c r="S75">
        <v>0.42016598245460002</v>
      </c>
      <c r="T75">
        <v>1.1791717989237001</v>
      </c>
      <c r="U75">
        <v>0.2430353447194</v>
      </c>
      <c r="V75">
        <v>0.431921105636</v>
      </c>
      <c r="W75">
        <v>0.13730590893399999</v>
      </c>
      <c r="X75">
        <v>0.76056265831320002</v>
      </c>
      <c r="Y75">
        <v>0.31702295336129999</v>
      </c>
      <c r="Z75">
        <v>25.617395327442999</v>
      </c>
      <c r="AA75">
        <v>0.04</v>
      </c>
      <c r="AB75">
        <v>0.02</v>
      </c>
      <c r="AN75">
        <v>4.6411751936604505E-3</v>
      </c>
      <c r="AO75">
        <v>1473.4306517928483</v>
      </c>
      <c r="AP75">
        <v>2257.3536383965052</v>
      </c>
    </row>
    <row r="76" spans="2:42" x14ac:dyDescent="0.25">
      <c r="B76">
        <v>20</v>
      </c>
      <c r="C76">
        <v>1.1954829716999999E-2</v>
      </c>
      <c r="D76">
        <v>5.3147401715999999E-3</v>
      </c>
      <c r="E76">
        <v>9.8621400930800004E-2</v>
      </c>
      <c r="F76">
        <v>1.16250064639E-2</v>
      </c>
      <c r="G76">
        <v>1.3250729666300001E-2</v>
      </c>
      <c r="H76">
        <v>1.5783666284500002E-2</v>
      </c>
      <c r="I76">
        <v>0.19762971693750001</v>
      </c>
      <c r="J76">
        <v>2.359451E-7</v>
      </c>
      <c r="K76">
        <v>5.5088776446E-2</v>
      </c>
      <c r="L76">
        <f t="shared" si="3"/>
        <v>1.8321344475156001</v>
      </c>
      <c r="M76">
        <f t="shared" si="4"/>
        <v>1.8232174212518</v>
      </c>
      <c r="N76">
        <v>0.3286976637215</v>
      </c>
      <c r="O76">
        <v>0.30869766372149998</v>
      </c>
      <c r="P76">
        <v>2.7947240434999999E-2</v>
      </c>
      <c r="Q76">
        <v>0.10257410610669999</v>
      </c>
      <c r="R76">
        <v>2.9483049707300001E-2</v>
      </c>
      <c r="S76">
        <v>0.42016598245460002</v>
      </c>
      <c r="T76">
        <v>1.1791717989237001</v>
      </c>
      <c r="U76">
        <v>0.2430353447194</v>
      </c>
      <c r="V76">
        <v>0.431921105636</v>
      </c>
      <c r="W76">
        <v>0.13730590893399999</v>
      </c>
      <c r="X76">
        <v>0.76056265831320002</v>
      </c>
      <c r="Y76">
        <v>0.31702295336129999</v>
      </c>
      <c r="Z76">
        <v>25.617395327442999</v>
      </c>
      <c r="AA76">
        <v>0.04</v>
      </c>
      <c r="AB76">
        <v>0.02</v>
      </c>
      <c r="AN76">
        <v>4.6411751936604505E-3</v>
      </c>
      <c r="AO76">
        <v>1473.4306517928483</v>
      </c>
      <c r="AP76">
        <v>2257.3536383965052</v>
      </c>
    </row>
    <row r="77" spans="2:42" x14ac:dyDescent="0.25">
      <c r="B77">
        <v>21</v>
      </c>
      <c r="C77">
        <v>1.1954829716999999E-2</v>
      </c>
      <c r="D77">
        <v>5.3147401715999999E-3</v>
      </c>
      <c r="E77">
        <v>9.8621400930800004E-2</v>
      </c>
      <c r="F77">
        <v>1.16250064639E-2</v>
      </c>
      <c r="G77">
        <v>1.3250729666300001E-2</v>
      </c>
      <c r="H77">
        <v>1.5783666284500002E-2</v>
      </c>
      <c r="I77">
        <v>0.19762971693750001</v>
      </c>
      <c r="J77">
        <v>2.359451E-7</v>
      </c>
      <c r="K77">
        <v>5.5088776446E-2</v>
      </c>
      <c r="L77">
        <f t="shared" si="3"/>
        <v>1.8321344475156001</v>
      </c>
      <c r="M77">
        <f t="shared" si="4"/>
        <v>1.8232174212518</v>
      </c>
      <c r="N77">
        <v>0.3286976637215</v>
      </c>
      <c r="O77">
        <v>0.30869766372149998</v>
      </c>
      <c r="P77">
        <v>2.7947240434999999E-2</v>
      </c>
      <c r="Q77">
        <v>0.10257410610669999</v>
      </c>
      <c r="R77">
        <v>2.9483049707300001E-2</v>
      </c>
      <c r="S77">
        <v>0.42016598245460002</v>
      </c>
      <c r="T77">
        <v>1.1791717989237001</v>
      </c>
      <c r="U77">
        <v>0.2430353447194</v>
      </c>
      <c r="V77">
        <v>0.431921105636</v>
      </c>
      <c r="W77">
        <v>0.13730590893399999</v>
      </c>
      <c r="X77">
        <v>0.76056265831320002</v>
      </c>
      <c r="Y77">
        <v>0.31702295336129999</v>
      </c>
      <c r="Z77">
        <v>25.617395327442999</v>
      </c>
      <c r="AA77">
        <v>0.04</v>
      </c>
      <c r="AB77">
        <v>0.02</v>
      </c>
      <c r="AN77">
        <v>4.6411751936604505E-3</v>
      </c>
      <c r="AO77">
        <v>1473.4306517928483</v>
      </c>
      <c r="AP77">
        <v>2257.3536383965052</v>
      </c>
    </row>
    <row r="78" spans="2:42" x14ac:dyDescent="0.25">
      <c r="B78">
        <v>22</v>
      </c>
      <c r="C78">
        <v>1.1954829716999999E-2</v>
      </c>
      <c r="D78">
        <v>5.3147401715999999E-3</v>
      </c>
      <c r="E78">
        <v>9.8621400930800004E-2</v>
      </c>
      <c r="F78">
        <v>1.16250064639E-2</v>
      </c>
      <c r="G78">
        <v>1.3250729666300001E-2</v>
      </c>
      <c r="H78">
        <v>1.5783666284500002E-2</v>
      </c>
      <c r="I78">
        <v>0.19762971693750001</v>
      </c>
      <c r="J78">
        <v>2.359451E-7</v>
      </c>
      <c r="K78">
        <v>5.5088776446E-2</v>
      </c>
      <c r="L78">
        <f t="shared" si="3"/>
        <v>1.8321344475156001</v>
      </c>
      <c r="M78">
        <f t="shared" si="4"/>
        <v>1.8232174212518</v>
      </c>
      <c r="N78">
        <v>0.3286976637215</v>
      </c>
      <c r="O78">
        <v>0.30869766372149998</v>
      </c>
      <c r="P78">
        <v>2.7947240434999999E-2</v>
      </c>
      <c r="Q78">
        <v>0.10257410610669999</v>
      </c>
      <c r="R78">
        <v>2.9483049707300001E-2</v>
      </c>
      <c r="S78">
        <v>0.42016598245460002</v>
      </c>
      <c r="T78">
        <v>1.1791717989237001</v>
      </c>
      <c r="U78">
        <v>0.2430353447194</v>
      </c>
      <c r="V78">
        <v>0.431921105636</v>
      </c>
      <c r="W78">
        <v>0.13730590893399999</v>
      </c>
      <c r="X78">
        <v>0.76056265831320002</v>
      </c>
      <c r="Y78">
        <v>0.31702295336129999</v>
      </c>
      <c r="Z78">
        <v>25.617395327442999</v>
      </c>
      <c r="AA78">
        <v>0.04</v>
      </c>
      <c r="AB78">
        <v>0.02</v>
      </c>
      <c r="AN78">
        <v>4.6411751936604505E-3</v>
      </c>
      <c r="AO78">
        <v>1473.4306517928483</v>
      </c>
      <c r="AP78">
        <v>2257.3536383965052</v>
      </c>
    </row>
    <row r="79" spans="2:42" x14ac:dyDescent="0.25">
      <c r="B79">
        <v>23</v>
      </c>
      <c r="C79">
        <v>1.1954829716999999E-2</v>
      </c>
      <c r="D79">
        <v>5.3147401715999999E-3</v>
      </c>
      <c r="E79">
        <v>9.8621400930800004E-2</v>
      </c>
      <c r="F79">
        <v>1.16250064639E-2</v>
      </c>
      <c r="G79">
        <v>1.3250729666300001E-2</v>
      </c>
      <c r="H79">
        <v>1.5783666284500002E-2</v>
      </c>
      <c r="I79">
        <v>0.19762971693750001</v>
      </c>
      <c r="J79">
        <v>2.359451E-7</v>
      </c>
      <c r="K79">
        <v>5.5088776446E-2</v>
      </c>
      <c r="L79">
        <f t="shared" si="3"/>
        <v>1.8321344475156001</v>
      </c>
      <c r="M79">
        <f t="shared" si="4"/>
        <v>1.8232174212518</v>
      </c>
      <c r="N79">
        <v>0.3286976637215</v>
      </c>
      <c r="O79">
        <v>0.30869766372149998</v>
      </c>
      <c r="P79">
        <v>2.7947240434999999E-2</v>
      </c>
      <c r="Q79">
        <v>0.10257410610669999</v>
      </c>
      <c r="R79">
        <v>2.9483049707300001E-2</v>
      </c>
      <c r="S79">
        <v>0.42016598245460002</v>
      </c>
      <c r="T79">
        <v>1.1791717989237001</v>
      </c>
      <c r="U79">
        <v>0.2430353447194</v>
      </c>
      <c r="V79">
        <v>0.431921105636</v>
      </c>
      <c r="W79">
        <v>0.13730590893399999</v>
      </c>
      <c r="X79">
        <v>0.76056265831320002</v>
      </c>
      <c r="Y79">
        <v>0.31702295336129999</v>
      </c>
      <c r="Z79">
        <v>25.617395327442999</v>
      </c>
      <c r="AA79">
        <v>0.04</v>
      </c>
      <c r="AB79">
        <v>0.02</v>
      </c>
      <c r="AN79">
        <v>4.6411751936604505E-3</v>
      </c>
      <c r="AO79">
        <v>1473.4306517928483</v>
      </c>
      <c r="AP79">
        <v>2257.3536383965052</v>
      </c>
    </row>
    <row r="80" spans="2:42" x14ac:dyDescent="0.25">
      <c r="B80">
        <v>24</v>
      </c>
      <c r="C80">
        <v>1.1954829716999999E-2</v>
      </c>
      <c r="D80">
        <v>5.3147401715999999E-3</v>
      </c>
      <c r="E80">
        <v>9.8621400930800004E-2</v>
      </c>
      <c r="F80">
        <v>1.16250064639E-2</v>
      </c>
      <c r="G80">
        <v>1.3250729666300001E-2</v>
      </c>
      <c r="H80">
        <v>1.5783666284500002E-2</v>
      </c>
      <c r="I80">
        <v>0.19762971693750001</v>
      </c>
      <c r="J80">
        <v>2.359451E-7</v>
      </c>
      <c r="K80">
        <v>5.5088776446E-2</v>
      </c>
      <c r="L80">
        <f t="shared" si="3"/>
        <v>1.8321344475156001</v>
      </c>
      <c r="M80">
        <f t="shared" si="4"/>
        <v>1.8232174212518</v>
      </c>
      <c r="N80">
        <v>0.3286976637215</v>
      </c>
      <c r="O80">
        <v>0.30869766372149998</v>
      </c>
      <c r="P80">
        <v>2.7947240434999999E-2</v>
      </c>
      <c r="Q80">
        <v>0.10257410610669999</v>
      </c>
      <c r="R80">
        <v>2.9483049707300001E-2</v>
      </c>
      <c r="S80">
        <v>0.42016598245460002</v>
      </c>
      <c r="T80">
        <v>1.1791717989237001</v>
      </c>
      <c r="U80">
        <v>0.2430353447194</v>
      </c>
      <c r="V80">
        <v>0.431921105636</v>
      </c>
      <c r="W80">
        <v>0.13730590893399999</v>
      </c>
      <c r="X80">
        <v>0.76056265831320002</v>
      </c>
      <c r="Y80">
        <v>0.31702295336129999</v>
      </c>
      <c r="Z80">
        <v>25.617395327442999</v>
      </c>
      <c r="AA80">
        <v>0.04</v>
      </c>
      <c r="AB80">
        <v>0.02</v>
      </c>
      <c r="AN80">
        <v>4.6411751936604505E-3</v>
      </c>
      <c r="AO80">
        <v>1473.4306517928483</v>
      </c>
      <c r="AP80">
        <v>2257.3536383965052</v>
      </c>
    </row>
    <row r="81" spans="2:42" x14ac:dyDescent="0.25">
      <c r="B81">
        <v>25</v>
      </c>
      <c r="C81">
        <v>1.1954829716999999E-2</v>
      </c>
      <c r="D81">
        <v>5.3147401715999999E-3</v>
      </c>
      <c r="E81">
        <v>9.8621400930800004E-2</v>
      </c>
      <c r="F81">
        <v>1.16250064639E-2</v>
      </c>
      <c r="G81">
        <v>1.3250729666300001E-2</v>
      </c>
      <c r="H81">
        <v>1.5783666284500002E-2</v>
      </c>
      <c r="I81">
        <v>0.19762971693750001</v>
      </c>
      <c r="J81">
        <v>2.359451E-7</v>
      </c>
      <c r="K81">
        <v>5.5088776446E-2</v>
      </c>
      <c r="L81">
        <f t="shared" si="3"/>
        <v>1.8321344475156001</v>
      </c>
      <c r="M81">
        <f t="shared" si="4"/>
        <v>1.8232174212518</v>
      </c>
      <c r="N81">
        <v>0.3286976637215</v>
      </c>
      <c r="O81">
        <v>0.30869766372149998</v>
      </c>
      <c r="P81">
        <v>2.7947240434999999E-2</v>
      </c>
      <c r="Q81">
        <v>0.10257410610669999</v>
      </c>
      <c r="R81">
        <v>2.9483049707300001E-2</v>
      </c>
      <c r="S81">
        <v>0.42016598245460002</v>
      </c>
      <c r="T81">
        <v>1.1791717989237001</v>
      </c>
      <c r="U81">
        <v>0.2430353447194</v>
      </c>
      <c r="V81">
        <v>0.431921105636</v>
      </c>
      <c r="W81">
        <v>0.13730590893399999</v>
      </c>
      <c r="X81">
        <v>0.76056265831320002</v>
      </c>
      <c r="Y81">
        <v>0.31702295336129999</v>
      </c>
      <c r="Z81">
        <v>25.617395327442999</v>
      </c>
      <c r="AA81">
        <v>0.04</v>
      </c>
      <c r="AB81">
        <v>0.02</v>
      </c>
      <c r="AN81">
        <v>4.6411751936604505E-3</v>
      </c>
      <c r="AO81">
        <v>1473.4306517928483</v>
      </c>
      <c r="AP81">
        <v>2257.3536383965052</v>
      </c>
    </row>
    <row r="82" spans="2:42" x14ac:dyDescent="0.25">
      <c r="B82">
        <v>26</v>
      </c>
      <c r="C82">
        <v>1.1954829716999999E-2</v>
      </c>
      <c r="D82">
        <v>5.3147401715999999E-3</v>
      </c>
      <c r="E82">
        <v>9.8621400930800004E-2</v>
      </c>
      <c r="F82">
        <v>1.16250064639E-2</v>
      </c>
      <c r="G82">
        <v>1.3250729666300001E-2</v>
      </c>
      <c r="H82">
        <v>1.5783666284500002E-2</v>
      </c>
      <c r="I82">
        <v>0.19762971693750001</v>
      </c>
      <c r="J82">
        <v>2.359451E-7</v>
      </c>
      <c r="K82">
        <v>5.5088776446E-2</v>
      </c>
      <c r="L82">
        <f t="shared" si="3"/>
        <v>1.8321344475156001</v>
      </c>
      <c r="M82">
        <f t="shared" si="4"/>
        <v>1.8232174212518</v>
      </c>
      <c r="N82">
        <v>0.3286976637215</v>
      </c>
      <c r="O82">
        <v>0.30869766372149998</v>
      </c>
      <c r="P82">
        <v>2.7947240434999999E-2</v>
      </c>
      <c r="Q82">
        <v>0.10257410610669999</v>
      </c>
      <c r="R82">
        <v>2.9483049707300001E-2</v>
      </c>
      <c r="S82">
        <v>0.42016598245460002</v>
      </c>
      <c r="T82">
        <v>1.1791717989237001</v>
      </c>
      <c r="U82">
        <v>0.2430353447194</v>
      </c>
      <c r="V82">
        <v>0.431921105636</v>
      </c>
      <c r="W82">
        <v>0.13730590893399999</v>
      </c>
      <c r="X82">
        <v>0.76056265831320002</v>
      </c>
      <c r="Y82">
        <v>0.31702295336129999</v>
      </c>
      <c r="Z82">
        <v>25.617395327442999</v>
      </c>
      <c r="AA82">
        <v>0.04</v>
      </c>
      <c r="AB82">
        <v>0.02</v>
      </c>
      <c r="AN82">
        <v>4.6411751936604505E-3</v>
      </c>
      <c r="AO82">
        <v>1473.4306517928483</v>
      </c>
      <c r="AP82">
        <v>2257.3536383965052</v>
      </c>
    </row>
    <row r="83" spans="2:42" x14ac:dyDescent="0.25">
      <c r="B83">
        <v>27</v>
      </c>
      <c r="C83">
        <v>1.1954829716999999E-2</v>
      </c>
      <c r="D83">
        <v>5.3147401715999999E-3</v>
      </c>
      <c r="E83">
        <v>9.8621400930800004E-2</v>
      </c>
      <c r="F83">
        <v>1.16250064639E-2</v>
      </c>
      <c r="G83">
        <v>1.3250729666300001E-2</v>
      </c>
      <c r="H83">
        <v>1.5783666284500002E-2</v>
      </c>
      <c r="I83">
        <v>0.19762971693750001</v>
      </c>
      <c r="J83">
        <v>2.359451E-7</v>
      </c>
      <c r="K83">
        <v>5.5088776446E-2</v>
      </c>
      <c r="L83">
        <f t="shared" si="3"/>
        <v>1.8321344475156001</v>
      </c>
      <c r="M83">
        <f t="shared" si="4"/>
        <v>1.8232174212518</v>
      </c>
      <c r="N83">
        <v>0.3286976637215</v>
      </c>
      <c r="O83">
        <v>0.30869766372149998</v>
      </c>
      <c r="P83">
        <v>2.7947240434999999E-2</v>
      </c>
      <c r="Q83">
        <v>0.10257410610669999</v>
      </c>
      <c r="R83">
        <v>2.9483049707300001E-2</v>
      </c>
      <c r="S83">
        <v>0.42016598245460002</v>
      </c>
      <c r="T83">
        <v>1.1791717989237001</v>
      </c>
      <c r="U83">
        <v>0.2430353447194</v>
      </c>
      <c r="V83">
        <v>0.431921105636</v>
      </c>
      <c r="W83">
        <v>0.13730590893399999</v>
      </c>
      <c r="X83">
        <v>0.76056265831320002</v>
      </c>
      <c r="Y83">
        <v>0.31702295336129999</v>
      </c>
      <c r="Z83">
        <v>25.617395327442999</v>
      </c>
      <c r="AA83">
        <v>0.04</v>
      </c>
      <c r="AB83">
        <v>0.02</v>
      </c>
      <c r="AN83">
        <v>4.6411751936604505E-3</v>
      </c>
      <c r="AO83">
        <v>1473.4306517928483</v>
      </c>
      <c r="AP83">
        <v>2257.3536383965052</v>
      </c>
    </row>
    <row r="84" spans="2:42" x14ac:dyDescent="0.25">
      <c r="B84">
        <v>28</v>
      </c>
      <c r="C84">
        <v>1.1954829716999999E-2</v>
      </c>
      <c r="D84">
        <v>5.3147401715999999E-3</v>
      </c>
      <c r="E84">
        <v>9.8621400930800004E-2</v>
      </c>
      <c r="F84">
        <v>1.16250064639E-2</v>
      </c>
      <c r="G84">
        <v>1.3250729666300001E-2</v>
      </c>
      <c r="H84">
        <v>1.5783666284500002E-2</v>
      </c>
      <c r="I84">
        <v>0.19762971693750001</v>
      </c>
      <c r="J84">
        <v>2.359451E-7</v>
      </c>
      <c r="K84">
        <v>5.5088776446E-2</v>
      </c>
      <c r="L84">
        <f t="shared" si="3"/>
        <v>1.8321344475156001</v>
      </c>
      <c r="M84">
        <f t="shared" si="4"/>
        <v>1.8232174212518</v>
      </c>
      <c r="N84">
        <v>0.3286976637215</v>
      </c>
      <c r="O84">
        <v>0.30869766372149998</v>
      </c>
      <c r="P84">
        <v>2.7947240434999999E-2</v>
      </c>
      <c r="Q84">
        <v>0.10257410610669999</v>
      </c>
      <c r="R84">
        <v>2.9483049707300001E-2</v>
      </c>
      <c r="S84">
        <v>0.42016598245460002</v>
      </c>
      <c r="T84">
        <v>1.1791717989237001</v>
      </c>
      <c r="U84">
        <v>0.2430353447194</v>
      </c>
      <c r="V84">
        <v>0.431921105636</v>
      </c>
      <c r="W84">
        <v>0.13730590893399999</v>
      </c>
      <c r="X84">
        <v>0.76056265831320002</v>
      </c>
      <c r="Y84">
        <v>0.31702295336129999</v>
      </c>
      <c r="Z84">
        <v>25.617395327442999</v>
      </c>
      <c r="AA84">
        <v>0.04</v>
      </c>
      <c r="AB84">
        <v>0.02</v>
      </c>
      <c r="AN84">
        <v>4.6411751936604505E-3</v>
      </c>
      <c r="AO84">
        <v>1473.4306517928483</v>
      </c>
      <c r="AP84">
        <v>2257.3536383965052</v>
      </c>
    </row>
    <row r="85" spans="2:42" x14ac:dyDescent="0.25">
      <c r="B85">
        <v>29</v>
      </c>
      <c r="C85">
        <v>1.1954829716999999E-2</v>
      </c>
      <c r="D85">
        <v>5.3147401715999999E-3</v>
      </c>
      <c r="E85">
        <v>9.8621400930800004E-2</v>
      </c>
      <c r="F85">
        <v>1.16250064639E-2</v>
      </c>
      <c r="G85">
        <v>1.3250729666300001E-2</v>
      </c>
      <c r="H85">
        <v>1.5783666284500002E-2</v>
      </c>
      <c r="I85">
        <v>0.19762971693750001</v>
      </c>
      <c r="J85">
        <v>2.359451E-7</v>
      </c>
      <c r="K85">
        <v>5.5088776446E-2</v>
      </c>
      <c r="L85">
        <f t="shared" si="3"/>
        <v>1.8321344475156001</v>
      </c>
      <c r="M85">
        <f t="shared" si="4"/>
        <v>1.8232174212518</v>
      </c>
      <c r="N85">
        <v>0.3286976637215</v>
      </c>
      <c r="O85">
        <v>0.30869766372149998</v>
      </c>
      <c r="P85">
        <v>2.7947240434999999E-2</v>
      </c>
      <c r="Q85">
        <v>0.10257410610669999</v>
      </c>
      <c r="R85">
        <v>2.9483049707300001E-2</v>
      </c>
      <c r="S85">
        <v>0.42016598245460002</v>
      </c>
      <c r="T85">
        <v>1.1791717989237001</v>
      </c>
      <c r="U85">
        <v>0.2430353447194</v>
      </c>
      <c r="V85">
        <v>0.431921105636</v>
      </c>
      <c r="W85">
        <v>0.13730590893399999</v>
      </c>
      <c r="X85">
        <v>0.76056265831320002</v>
      </c>
      <c r="Y85">
        <v>0.31702295336129999</v>
      </c>
      <c r="Z85">
        <v>25.617395327442999</v>
      </c>
      <c r="AA85">
        <v>0.04</v>
      </c>
      <c r="AB85">
        <v>0.02</v>
      </c>
      <c r="AN85">
        <v>4.6411751936604505E-3</v>
      </c>
      <c r="AO85">
        <v>1473.4306517928483</v>
      </c>
      <c r="AP85">
        <v>2257.3536383965052</v>
      </c>
    </row>
    <row r="86" spans="2:42" x14ac:dyDescent="0.25">
      <c r="B86">
        <v>30</v>
      </c>
      <c r="C86">
        <v>1.1954829716999999E-2</v>
      </c>
      <c r="D86">
        <v>5.3147401715999999E-3</v>
      </c>
      <c r="E86">
        <v>9.8621400930800004E-2</v>
      </c>
      <c r="F86">
        <v>1.16250064639E-2</v>
      </c>
      <c r="G86">
        <v>1.3250729666300001E-2</v>
      </c>
      <c r="H86">
        <v>1.5783666284500002E-2</v>
      </c>
      <c r="I86">
        <v>0.19762971693750001</v>
      </c>
      <c r="J86">
        <v>2.359451E-7</v>
      </c>
      <c r="K86">
        <v>5.5088776446E-2</v>
      </c>
      <c r="L86">
        <f t="shared" si="3"/>
        <v>1.8321344475156001</v>
      </c>
      <c r="M86">
        <f t="shared" si="4"/>
        <v>1.8232174212518</v>
      </c>
      <c r="N86">
        <v>0.3286976637215</v>
      </c>
      <c r="O86">
        <v>0.30869766372149998</v>
      </c>
      <c r="P86">
        <v>2.7947240434999999E-2</v>
      </c>
      <c r="Q86">
        <v>0.10257410610669999</v>
      </c>
      <c r="R86">
        <v>2.9483049707300001E-2</v>
      </c>
      <c r="S86">
        <v>0.42016598245460002</v>
      </c>
      <c r="T86">
        <v>1.1791717989237001</v>
      </c>
      <c r="U86">
        <v>0.2430353447194</v>
      </c>
      <c r="V86">
        <v>0.431921105636</v>
      </c>
      <c r="W86">
        <v>0.13730590893399999</v>
      </c>
      <c r="X86">
        <v>0.76056265831320002</v>
      </c>
      <c r="Y86">
        <v>0.31702295336129999</v>
      </c>
      <c r="Z86">
        <v>25.617395327442999</v>
      </c>
      <c r="AA86">
        <v>0.04</v>
      </c>
      <c r="AB86">
        <v>0.02</v>
      </c>
      <c r="AN86">
        <v>4.6411751936604505E-3</v>
      </c>
      <c r="AO86">
        <v>1473.4306517928483</v>
      </c>
      <c r="AP86">
        <v>2257.3536383965052</v>
      </c>
    </row>
    <row r="87" spans="2:42" x14ac:dyDescent="0.25">
      <c r="B87">
        <v>31</v>
      </c>
      <c r="C87">
        <v>1.1954829716999999E-2</v>
      </c>
      <c r="D87">
        <v>5.3147401715999999E-3</v>
      </c>
      <c r="E87">
        <v>9.8621400930800004E-2</v>
      </c>
      <c r="F87">
        <v>1.16250064639E-2</v>
      </c>
      <c r="G87">
        <v>1.3250729666300001E-2</v>
      </c>
      <c r="H87">
        <v>1.5783666284500002E-2</v>
      </c>
      <c r="I87">
        <v>0.19762971693750001</v>
      </c>
      <c r="J87">
        <v>2.359451E-7</v>
      </c>
      <c r="K87">
        <v>5.5088776446E-2</v>
      </c>
      <c r="L87">
        <f t="shared" si="3"/>
        <v>1.8321344475156001</v>
      </c>
      <c r="M87">
        <f t="shared" si="4"/>
        <v>1.8232174212518</v>
      </c>
      <c r="N87">
        <v>0.3286976637215</v>
      </c>
      <c r="O87">
        <v>0.30869766372149998</v>
      </c>
      <c r="P87">
        <v>2.7947240434999999E-2</v>
      </c>
      <c r="Q87">
        <v>0.10257410610669999</v>
      </c>
      <c r="R87">
        <v>2.9483049707300001E-2</v>
      </c>
      <c r="S87">
        <v>0.42016598245460002</v>
      </c>
      <c r="T87">
        <v>1.1791717989237001</v>
      </c>
      <c r="U87">
        <v>0.2430353447194</v>
      </c>
      <c r="V87">
        <v>0.431921105636</v>
      </c>
      <c r="W87">
        <v>0.13730590893399999</v>
      </c>
      <c r="X87">
        <v>0.76056265831320002</v>
      </c>
      <c r="Y87">
        <v>0.31702295336129999</v>
      </c>
      <c r="Z87">
        <v>25.617395327442999</v>
      </c>
      <c r="AA87">
        <v>0.04</v>
      </c>
      <c r="AB87">
        <v>0.02</v>
      </c>
      <c r="AN87">
        <v>4.6411751936604505E-3</v>
      </c>
      <c r="AO87">
        <v>1473.4306517928483</v>
      </c>
      <c r="AP87">
        <v>2257.3536383965052</v>
      </c>
    </row>
    <row r="88" spans="2:42" x14ac:dyDescent="0.25">
      <c r="B88">
        <v>32</v>
      </c>
      <c r="C88">
        <v>1.1954829716999999E-2</v>
      </c>
      <c r="D88">
        <v>5.3147401715999999E-3</v>
      </c>
      <c r="E88">
        <v>9.8621400930800004E-2</v>
      </c>
      <c r="F88">
        <v>1.16250064639E-2</v>
      </c>
      <c r="G88">
        <v>1.3250729666300001E-2</v>
      </c>
      <c r="H88">
        <v>1.5783666284500002E-2</v>
      </c>
      <c r="I88">
        <v>0.19762971693750001</v>
      </c>
      <c r="J88">
        <v>2.359451E-7</v>
      </c>
      <c r="K88">
        <v>5.5088776446E-2</v>
      </c>
      <c r="L88">
        <f t="shared" si="3"/>
        <v>1.8321344475156001</v>
      </c>
      <c r="M88">
        <f t="shared" si="4"/>
        <v>1.8232174212518</v>
      </c>
      <c r="N88">
        <v>0.3286976637215</v>
      </c>
      <c r="O88">
        <v>0.30869766372149998</v>
      </c>
      <c r="P88">
        <v>2.7947240434999999E-2</v>
      </c>
      <c r="Q88">
        <v>0.10257410610669999</v>
      </c>
      <c r="R88">
        <v>2.9483049707300001E-2</v>
      </c>
      <c r="S88">
        <v>0.42016598245460002</v>
      </c>
      <c r="T88">
        <v>1.1791717989237001</v>
      </c>
      <c r="U88">
        <v>0.2430353447194</v>
      </c>
      <c r="V88">
        <v>0.431921105636</v>
      </c>
      <c r="W88">
        <v>0.13730590893399999</v>
      </c>
      <c r="X88">
        <v>0.76056265831320002</v>
      </c>
      <c r="Y88">
        <v>0.31702295336129999</v>
      </c>
      <c r="Z88">
        <v>25.617395327442999</v>
      </c>
      <c r="AA88">
        <v>0.04</v>
      </c>
      <c r="AB88">
        <v>0.02</v>
      </c>
      <c r="AN88">
        <v>4.6411751936604505E-3</v>
      </c>
      <c r="AO88">
        <v>1473.4306517928483</v>
      </c>
      <c r="AP88">
        <v>2257.3536383965052</v>
      </c>
    </row>
    <row r="89" spans="2:42" x14ac:dyDescent="0.25">
      <c r="B89">
        <v>33</v>
      </c>
      <c r="C89">
        <v>1.1954829716999999E-2</v>
      </c>
      <c r="D89">
        <v>5.3147401715999999E-3</v>
      </c>
      <c r="E89">
        <v>9.8621400930800004E-2</v>
      </c>
      <c r="F89">
        <v>1.16250064639E-2</v>
      </c>
      <c r="G89">
        <v>1.3250729666300001E-2</v>
      </c>
      <c r="H89">
        <v>1.5783666284500002E-2</v>
      </c>
      <c r="I89">
        <v>0.19762971693750001</v>
      </c>
      <c r="J89">
        <v>2.359451E-7</v>
      </c>
      <c r="K89">
        <v>5.5088776446E-2</v>
      </c>
      <c r="L89">
        <f t="shared" si="3"/>
        <v>1.8321344475156001</v>
      </c>
      <c r="M89">
        <f t="shared" si="4"/>
        <v>1.8232174212518</v>
      </c>
      <c r="N89">
        <v>0.3286976637215</v>
      </c>
      <c r="O89">
        <v>0.30869766372149998</v>
      </c>
      <c r="P89">
        <v>2.7947240434999999E-2</v>
      </c>
      <c r="Q89">
        <v>0.10257410610669999</v>
      </c>
      <c r="R89">
        <v>2.9483049707300001E-2</v>
      </c>
      <c r="S89">
        <v>0.42016598245460002</v>
      </c>
      <c r="T89">
        <v>1.1791717989237001</v>
      </c>
      <c r="U89">
        <v>0.2430353447194</v>
      </c>
      <c r="V89">
        <v>0.431921105636</v>
      </c>
      <c r="W89">
        <v>0.13730590893399999</v>
      </c>
      <c r="X89">
        <v>0.76056265831320002</v>
      </c>
      <c r="Y89">
        <v>0.31702295336129999</v>
      </c>
      <c r="Z89">
        <v>25.617395327442999</v>
      </c>
      <c r="AA89">
        <v>0.04</v>
      </c>
      <c r="AB89">
        <v>0.02</v>
      </c>
      <c r="AN89">
        <v>4.6411751936604505E-3</v>
      </c>
      <c r="AO89">
        <v>1473.4306517928483</v>
      </c>
      <c r="AP89">
        <v>2257.3536383965052</v>
      </c>
    </row>
    <row r="90" spans="2:42" x14ac:dyDescent="0.25">
      <c r="B90">
        <v>34</v>
      </c>
      <c r="C90">
        <v>1.1954829716999999E-2</v>
      </c>
      <c r="D90">
        <v>5.3147401715999999E-3</v>
      </c>
      <c r="E90">
        <v>9.8621400930800004E-2</v>
      </c>
      <c r="F90">
        <v>1.16250064639E-2</v>
      </c>
      <c r="G90">
        <v>1.3250729666300001E-2</v>
      </c>
      <c r="H90">
        <v>1.5783666284500002E-2</v>
      </c>
      <c r="I90">
        <v>0.19762971693750001</v>
      </c>
      <c r="J90">
        <v>2.359451E-7</v>
      </c>
      <c r="K90">
        <v>5.5088776446E-2</v>
      </c>
      <c r="L90">
        <f t="shared" si="3"/>
        <v>1.8321344475156001</v>
      </c>
      <c r="M90">
        <f t="shared" si="4"/>
        <v>1.8232174212518</v>
      </c>
      <c r="N90">
        <v>0.3286976637215</v>
      </c>
      <c r="O90">
        <v>0.30869766372149998</v>
      </c>
      <c r="P90">
        <v>2.7947240434999999E-2</v>
      </c>
      <c r="Q90">
        <v>0.10257410610669999</v>
      </c>
      <c r="R90">
        <v>2.9483049707300001E-2</v>
      </c>
      <c r="S90">
        <v>0.42016598245460002</v>
      </c>
      <c r="T90">
        <v>1.1791717989237001</v>
      </c>
      <c r="U90">
        <v>0.2430353447194</v>
      </c>
      <c r="V90">
        <v>0.431921105636</v>
      </c>
      <c r="W90">
        <v>0.13730590893399999</v>
      </c>
      <c r="X90">
        <v>0.76056265831320002</v>
      </c>
      <c r="Y90">
        <v>0.31702295336129999</v>
      </c>
      <c r="Z90">
        <v>25.617395327442999</v>
      </c>
      <c r="AA90">
        <v>0.04</v>
      </c>
      <c r="AB90">
        <v>0.02</v>
      </c>
      <c r="AN90">
        <v>4.6411751936604505E-3</v>
      </c>
      <c r="AO90">
        <v>1473.4306517928483</v>
      </c>
      <c r="AP90">
        <v>2257.3536383965052</v>
      </c>
    </row>
    <row r="91" spans="2:42" x14ac:dyDescent="0.25">
      <c r="B91">
        <v>35</v>
      </c>
      <c r="C91">
        <v>1.1954829716999999E-2</v>
      </c>
      <c r="D91">
        <v>5.3147401715999999E-3</v>
      </c>
      <c r="E91">
        <v>9.8621400930800004E-2</v>
      </c>
      <c r="F91">
        <v>1.16250064639E-2</v>
      </c>
      <c r="G91">
        <v>1.3250729666300001E-2</v>
      </c>
      <c r="H91">
        <v>1.5783666284500002E-2</v>
      </c>
      <c r="I91">
        <v>0.19762971693750001</v>
      </c>
      <c r="J91">
        <v>2.359451E-7</v>
      </c>
      <c r="K91">
        <v>5.5088776446E-2</v>
      </c>
      <c r="L91">
        <f t="shared" si="3"/>
        <v>1.8321344475156001</v>
      </c>
      <c r="M91">
        <f t="shared" si="4"/>
        <v>1.8232174212518</v>
      </c>
      <c r="N91">
        <v>0.3286976637215</v>
      </c>
      <c r="O91">
        <v>0.30869766372149998</v>
      </c>
      <c r="P91">
        <v>2.7947240434999999E-2</v>
      </c>
      <c r="Q91">
        <v>0.10257410610669999</v>
      </c>
      <c r="R91">
        <v>2.9483049707300001E-2</v>
      </c>
      <c r="S91">
        <v>0.42016598245460002</v>
      </c>
      <c r="T91">
        <v>1.1791717989237001</v>
      </c>
      <c r="U91">
        <v>0.2430353447194</v>
      </c>
      <c r="V91">
        <v>0.431921105636</v>
      </c>
      <c r="W91">
        <v>0.13730590893399999</v>
      </c>
      <c r="X91">
        <v>0.76056265831320002</v>
      </c>
      <c r="Y91">
        <v>0.31702295336129999</v>
      </c>
      <c r="Z91">
        <v>25.617395327442999</v>
      </c>
      <c r="AA91">
        <v>0.04</v>
      </c>
      <c r="AB91">
        <v>0.02</v>
      </c>
      <c r="AN91">
        <v>4.6411751936604505E-3</v>
      </c>
      <c r="AO91">
        <v>1473.4306517928483</v>
      </c>
      <c r="AP91">
        <v>2257.3536383965052</v>
      </c>
    </row>
    <row r="92" spans="2:42" x14ac:dyDescent="0.25">
      <c r="B92">
        <v>36</v>
      </c>
      <c r="C92">
        <v>1.1954829716999999E-2</v>
      </c>
      <c r="D92">
        <v>5.3147401715999999E-3</v>
      </c>
      <c r="E92">
        <v>9.8621400930800004E-2</v>
      </c>
      <c r="F92">
        <v>1.16250064639E-2</v>
      </c>
      <c r="G92">
        <v>1.3250729666300001E-2</v>
      </c>
      <c r="H92">
        <v>1.5783666284500002E-2</v>
      </c>
      <c r="I92">
        <v>0.19762971693750001</v>
      </c>
      <c r="J92">
        <v>2.359451E-7</v>
      </c>
      <c r="K92">
        <v>5.5088776446E-2</v>
      </c>
      <c r="L92">
        <f t="shared" si="3"/>
        <v>1.8321344475156001</v>
      </c>
      <c r="M92">
        <f t="shared" si="4"/>
        <v>1.8232174212518</v>
      </c>
      <c r="N92">
        <v>0.3286976637215</v>
      </c>
      <c r="O92">
        <v>0.30869766372149998</v>
      </c>
      <c r="P92">
        <v>2.7947240434999999E-2</v>
      </c>
      <c r="Q92">
        <v>0.10257410610669999</v>
      </c>
      <c r="R92">
        <v>2.9483049707300001E-2</v>
      </c>
      <c r="S92">
        <v>0.42016598245460002</v>
      </c>
      <c r="T92">
        <v>1.1791717989237001</v>
      </c>
      <c r="U92">
        <v>0.2430353447194</v>
      </c>
      <c r="V92">
        <v>0.431921105636</v>
      </c>
      <c r="W92">
        <v>0.13730590893399999</v>
      </c>
      <c r="X92">
        <v>0.76056265831320002</v>
      </c>
      <c r="Y92">
        <v>0.31702295336129999</v>
      </c>
      <c r="Z92">
        <v>25.617395327442999</v>
      </c>
      <c r="AA92">
        <v>0.04</v>
      </c>
      <c r="AB92">
        <v>0.02</v>
      </c>
      <c r="AN92">
        <v>4.6411751936604505E-3</v>
      </c>
      <c r="AO92">
        <v>1473.4306517928483</v>
      </c>
      <c r="AP92">
        <v>2257.3536383965052</v>
      </c>
    </row>
    <row r="93" spans="2:42" x14ac:dyDescent="0.25">
      <c r="B93">
        <v>37</v>
      </c>
      <c r="C93">
        <v>1.1954829716999999E-2</v>
      </c>
      <c r="D93">
        <v>5.3147401715999999E-3</v>
      </c>
      <c r="E93">
        <v>9.8621400930800004E-2</v>
      </c>
      <c r="F93">
        <v>1.16250064639E-2</v>
      </c>
      <c r="G93">
        <v>1.3250729666300001E-2</v>
      </c>
      <c r="H93">
        <v>1.5783666284500002E-2</v>
      </c>
      <c r="I93">
        <v>0.19762971693750001</v>
      </c>
      <c r="J93">
        <v>2.359451E-7</v>
      </c>
      <c r="K93">
        <v>5.5088776446E-2</v>
      </c>
      <c r="L93">
        <f t="shared" si="3"/>
        <v>1.8321344475156001</v>
      </c>
      <c r="M93">
        <f t="shared" si="4"/>
        <v>1.8232174212518</v>
      </c>
      <c r="N93">
        <v>0.3286976637215</v>
      </c>
      <c r="O93">
        <v>0.30869766372149998</v>
      </c>
      <c r="P93">
        <v>2.7947240434999999E-2</v>
      </c>
      <c r="Q93">
        <v>0.10257410610669999</v>
      </c>
      <c r="R93">
        <v>2.9483049707300001E-2</v>
      </c>
      <c r="S93">
        <v>0.42016598245460002</v>
      </c>
      <c r="T93">
        <v>1.1791717989237001</v>
      </c>
      <c r="U93">
        <v>0.2430353447194</v>
      </c>
      <c r="V93">
        <v>0.431921105636</v>
      </c>
      <c r="W93">
        <v>0.13730590893399999</v>
      </c>
      <c r="X93">
        <v>0.76056265831320002</v>
      </c>
      <c r="Y93">
        <v>0.31702295336129999</v>
      </c>
      <c r="Z93">
        <v>25.617395327442999</v>
      </c>
      <c r="AA93">
        <v>0.04</v>
      </c>
      <c r="AB93">
        <v>0.02</v>
      </c>
      <c r="AN93">
        <v>4.6411751936604505E-3</v>
      </c>
      <c r="AO93">
        <v>1473.4306517928483</v>
      </c>
      <c r="AP93">
        <v>2257.3536383965052</v>
      </c>
    </row>
    <row r="94" spans="2:42" x14ac:dyDescent="0.25">
      <c r="B94">
        <v>38</v>
      </c>
      <c r="C94">
        <v>1.1954829716999999E-2</v>
      </c>
      <c r="D94">
        <v>5.3147401715999999E-3</v>
      </c>
      <c r="E94">
        <v>9.8621400930800004E-2</v>
      </c>
      <c r="F94">
        <v>1.16250064639E-2</v>
      </c>
      <c r="G94">
        <v>1.3250729666300001E-2</v>
      </c>
      <c r="H94">
        <v>1.5783666284500002E-2</v>
      </c>
      <c r="I94">
        <v>0.19762971693750001</v>
      </c>
      <c r="J94">
        <v>2.359451E-7</v>
      </c>
      <c r="K94">
        <v>5.5088776446E-2</v>
      </c>
      <c r="L94">
        <f t="shared" si="3"/>
        <v>1.8321344475156001</v>
      </c>
      <c r="M94">
        <f t="shared" si="4"/>
        <v>1.8232174212518</v>
      </c>
      <c r="N94">
        <v>0.3286976637215</v>
      </c>
      <c r="O94">
        <v>0.30869766372149998</v>
      </c>
      <c r="P94">
        <v>2.7947240434999999E-2</v>
      </c>
      <c r="Q94">
        <v>0.10257410610669999</v>
      </c>
      <c r="R94">
        <v>2.9483049707300001E-2</v>
      </c>
      <c r="S94">
        <v>0.42016598245460002</v>
      </c>
      <c r="T94">
        <v>1.1791717989237001</v>
      </c>
      <c r="U94">
        <v>0.2430353447194</v>
      </c>
      <c r="V94">
        <v>0.431921105636</v>
      </c>
      <c r="W94">
        <v>0.13730590893399999</v>
      </c>
      <c r="X94">
        <v>0.76056265831320002</v>
      </c>
      <c r="Y94">
        <v>0.31702295336129999</v>
      </c>
      <c r="Z94">
        <v>25.617395327442999</v>
      </c>
      <c r="AA94">
        <v>0.04</v>
      </c>
      <c r="AB94">
        <v>0.02</v>
      </c>
      <c r="AN94">
        <v>4.6411751936604505E-3</v>
      </c>
      <c r="AO94">
        <v>1473.4306517928483</v>
      </c>
      <c r="AP94">
        <v>2257.3536383965052</v>
      </c>
    </row>
    <row r="95" spans="2:42" x14ac:dyDescent="0.25">
      <c r="B95">
        <v>39</v>
      </c>
      <c r="C95">
        <v>1.1954829716999999E-2</v>
      </c>
      <c r="D95">
        <v>5.3147401715999999E-3</v>
      </c>
      <c r="E95">
        <v>9.8621400930800004E-2</v>
      </c>
      <c r="F95">
        <v>1.16250064639E-2</v>
      </c>
      <c r="G95">
        <v>1.3250729666300001E-2</v>
      </c>
      <c r="H95">
        <v>1.5783666284500002E-2</v>
      </c>
      <c r="I95">
        <v>0.19762971693750001</v>
      </c>
      <c r="J95">
        <v>2.359451E-7</v>
      </c>
      <c r="K95">
        <v>5.5088776446E-2</v>
      </c>
      <c r="L95">
        <f t="shared" si="3"/>
        <v>1.8321344475156001</v>
      </c>
      <c r="M95">
        <f t="shared" si="4"/>
        <v>1.8232174212518</v>
      </c>
      <c r="N95">
        <v>0.3286976637215</v>
      </c>
      <c r="O95">
        <v>0.30869766372149998</v>
      </c>
      <c r="P95">
        <v>2.7947240434999999E-2</v>
      </c>
      <c r="Q95">
        <v>0.10257410610669999</v>
      </c>
      <c r="R95">
        <v>2.9483049707300001E-2</v>
      </c>
      <c r="S95">
        <v>0.42016598245460002</v>
      </c>
      <c r="T95">
        <v>1.1791717989237001</v>
      </c>
      <c r="U95">
        <v>0.2430353447194</v>
      </c>
      <c r="V95">
        <v>0.431921105636</v>
      </c>
      <c r="W95">
        <v>0.13730590893399999</v>
      </c>
      <c r="X95">
        <v>0.76056265831320002</v>
      </c>
      <c r="Y95">
        <v>0.31702295336129999</v>
      </c>
      <c r="Z95">
        <v>25.617395327442999</v>
      </c>
      <c r="AA95">
        <v>0.04</v>
      </c>
      <c r="AB95">
        <v>0.02</v>
      </c>
      <c r="AN95">
        <v>4.6411751936604505E-3</v>
      </c>
      <c r="AO95">
        <v>1473.4306517928483</v>
      </c>
      <c r="AP95">
        <v>2257.3536383965052</v>
      </c>
    </row>
    <row r="96" spans="2:42" x14ac:dyDescent="0.25">
      <c r="B96">
        <v>40</v>
      </c>
      <c r="C96">
        <v>1.1954829716999999E-2</v>
      </c>
      <c r="D96">
        <v>5.3147401715999999E-3</v>
      </c>
      <c r="E96">
        <v>9.8621400930800004E-2</v>
      </c>
      <c r="F96">
        <v>1.16250064639E-2</v>
      </c>
      <c r="G96">
        <v>1.3250729666300001E-2</v>
      </c>
      <c r="H96">
        <v>1.5783666284500002E-2</v>
      </c>
      <c r="I96">
        <v>0.19762971693750001</v>
      </c>
      <c r="J96">
        <v>2.359451E-7</v>
      </c>
      <c r="K96">
        <v>5.5088776446E-2</v>
      </c>
      <c r="L96">
        <f t="shared" si="3"/>
        <v>1.8321344475156001</v>
      </c>
      <c r="M96">
        <f t="shared" si="4"/>
        <v>1.8232174212518</v>
      </c>
      <c r="N96">
        <v>0.3286976637215</v>
      </c>
      <c r="O96">
        <v>0.30869766372149998</v>
      </c>
      <c r="P96">
        <v>2.7947240434999999E-2</v>
      </c>
      <c r="Q96">
        <v>0.10257410610669999</v>
      </c>
      <c r="R96">
        <v>2.9483049707300001E-2</v>
      </c>
      <c r="S96">
        <v>0.42016598245460002</v>
      </c>
      <c r="T96">
        <v>1.1791717989237001</v>
      </c>
      <c r="U96">
        <v>0.2430353447194</v>
      </c>
      <c r="V96">
        <v>0.431921105636</v>
      </c>
      <c r="W96">
        <v>0.13730590893399999</v>
      </c>
      <c r="X96">
        <v>0.76056265831320002</v>
      </c>
      <c r="Y96">
        <v>0.31702295336129999</v>
      </c>
      <c r="Z96">
        <v>25.617395327442999</v>
      </c>
      <c r="AA96">
        <v>0.04</v>
      </c>
      <c r="AB96">
        <v>0.02</v>
      </c>
      <c r="AN96">
        <v>4.6411751936604505E-3</v>
      </c>
      <c r="AO96">
        <v>1473.4306517928483</v>
      </c>
      <c r="AP96">
        <v>2257.3536383965052</v>
      </c>
    </row>
    <row r="97" spans="2:42" x14ac:dyDescent="0.25">
      <c r="B97">
        <v>41</v>
      </c>
      <c r="C97">
        <v>1.1954829716999999E-2</v>
      </c>
      <c r="D97">
        <v>5.3147401715999999E-3</v>
      </c>
      <c r="E97">
        <v>9.8621400930800004E-2</v>
      </c>
      <c r="F97">
        <v>1.16250064639E-2</v>
      </c>
      <c r="G97">
        <v>1.3250729666300001E-2</v>
      </c>
      <c r="H97">
        <v>1.5783666284500002E-2</v>
      </c>
      <c r="I97">
        <v>0.19762971693750001</v>
      </c>
      <c r="J97">
        <v>2.359451E-7</v>
      </c>
      <c r="K97">
        <v>5.5088776446E-2</v>
      </c>
      <c r="L97">
        <f t="shared" si="3"/>
        <v>1.8321344475156001</v>
      </c>
      <c r="M97">
        <f t="shared" si="4"/>
        <v>1.8232174212518</v>
      </c>
      <c r="N97">
        <v>0.3286976637215</v>
      </c>
      <c r="O97">
        <v>0.30869766372149998</v>
      </c>
      <c r="P97">
        <v>2.7947240434999999E-2</v>
      </c>
      <c r="Q97">
        <v>0.10257410610669999</v>
      </c>
      <c r="R97">
        <v>2.9483049707300001E-2</v>
      </c>
      <c r="S97">
        <v>0.42016598245460002</v>
      </c>
      <c r="T97">
        <v>1.1791717989237001</v>
      </c>
      <c r="U97">
        <v>0.2430353447194</v>
      </c>
      <c r="V97">
        <v>0.431921105636</v>
      </c>
      <c r="W97">
        <v>0.13730590893399999</v>
      </c>
      <c r="X97">
        <v>0.76056265831320002</v>
      </c>
      <c r="Y97">
        <v>0.31702295336129999</v>
      </c>
      <c r="Z97">
        <v>25.617395327442999</v>
      </c>
      <c r="AA97">
        <v>0.04</v>
      </c>
      <c r="AB97">
        <v>0.02</v>
      </c>
      <c r="AN97">
        <v>4.6411751936604505E-3</v>
      </c>
      <c r="AO97">
        <v>1473.4306517928483</v>
      </c>
      <c r="AP97">
        <v>2257.3536383965052</v>
      </c>
    </row>
    <row r="98" spans="2:42" x14ac:dyDescent="0.25">
      <c r="B98">
        <v>42</v>
      </c>
      <c r="C98">
        <v>1.1954829716999999E-2</v>
      </c>
      <c r="D98">
        <v>5.3147401715999999E-3</v>
      </c>
      <c r="E98">
        <v>9.8621400930800004E-2</v>
      </c>
      <c r="F98">
        <v>1.16250064639E-2</v>
      </c>
      <c r="G98">
        <v>1.3250729666300001E-2</v>
      </c>
      <c r="H98">
        <v>1.5783666284500002E-2</v>
      </c>
      <c r="I98">
        <v>0.19762971693750001</v>
      </c>
      <c r="J98">
        <v>2.359451E-7</v>
      </c>
      <c r="K98">
        <v>5.5088776446E-2</v>
      </c>
      <c r="L98">
        <f t="shared" si="3"/>
        <v>1.8321344475156001</v>
      </c>
      <c r="M98">
        <f t="shared" si="4"/>
        <v>1.8232174212518</v>
      </c>
      <c r="N98">
        <v>0.3286976637215</v>
      </c>
      <c r="O98">
        <v>0.30869766372149998</v>
      </c>
      <c r="P98">
        <v>2.7947240434999999E-2</v>
      </c>
      <c r="Q98">
        <v>0.10257410610669999</v>
      </c>
      <c r="R98">
        <v>2.9483049707300001E-2</v>
      </c>
      <c r="S98">
        <v>0.42016598245460002</v>
      </c>
      <c r="T98">
        <v>1.1791717989237001</v>
      </c>
      <c r="U98">
        <v>0.2430353447194</v>
      </c>
      <c r="V98">
        <v>0.431921105636</v>
      </c>
      <c r="W98">
        <v>0.13730590893399999</v>
      </c>
      <c r="X98">
        <v>0.76056265831320002</v>
      </c>
      <c r="Y98">
        <v>0.31702295336129999</v>
      </c>
      <c r="Z98">
        <v>25.617395327442999</v>
      </c>
      <c r="AA98">
        <v>0.04</v>
      </c>
      <c r="AB98">
        <v>0.02</v>
      </c>
      <c r="AN98">
        <v>4.6411751936604505E-3</v>
      </c>
      <c r="AO98">
        <v>1473.4306517928483</v>
      </c>
      <c r="AP98">
        <v>2257.3536383965052</v>
      </c>
    </row>
    <row r="99" spans="2:42" x14ac:dyDescent="0.25">
      <c r="B99">
        <v>43</v>
      </c>
      <c r="C99">
        <v>1.1954829716999999E-2</v>
      </c>
      <c r="D99">
        <v>5.3147401715999999E-3</v>
      </c>
      <c r="E99">
        <v>9.8621400930800004E-2</v>
      </c>
      <c r="F99">
        <v>1.16250064639E-2</v>
      </c>
      <c r="G99">
        <v>1.3250729666300001E-2</v>
      </c>
      <c r="H99">
        <v>1.5783666284500002E-2</v>
      </c>
      <c r="I99">
        <v>0.19762971693750001</v>
      </c>
      <c r="J99">
        <v>2.359451E-7</v>
      </c>
      <c r="K99">
        <v>5.5088776446E-2</v>
      </c>
      <c r="L99">
        <f t="shared" si="3"/>
        <v>1.8321344475156001</v>
      </c>
      <c r="M99">
        <f t="shared" si="4"/>
        <v>1.8232174212518</v>
      </c>
      <c r="N99">
        <v>0.3286976637215</v>
      </c>
      <c r="O99">
        <v>0.30869766372149998</v>
      </c>
      <c r="P99">
        <v>2.7947240434999999E-2</v>
      </c>
      <c r="Q99">
        <v>0.10257410610669999</v>
      </c>
      <c r="R99">
        <v>2.9483049707300001E-2</v>
      </c>
      <c r="S99">
        <v>0.42016598245460002</v>
      </c>
      <c r="T99">
        <v>1.1791717989237001</v>
      </c>
      <c r="U99">
        <v>0.2430353447194</v>
      </c>
      <c r="V99">
        <v>0.431921105636</v>
      </c>
      <c r="W99">
        <v>0.13730590893399999</v>
      </c>
      <c r="X99">
        <v>0.76056265831320002</v>
      </c>
      <c r="Y99">
        <v>0.31702295336129999</v>
      </c>
      <c r="Z99">
        <v>25.617395327442999</v>
      </c>
      <c r="AA99">
        <v>0.04</v>
      </c>
      <c r="AB99">
        <v>0.02</v>
      </c>
      <c r="AN99">
        <v>4.6411751936604505E-3</v>
      </c>
      <c r="AO99">
        <v>1473.4306517928483</v>
      </c>
      <c r="AP99">
        <v>2257.3536383965052</v>
      </c>
    </row>
    <row r="100" spans="2:42" x14ac:dyDescent="0.25">
      <c r="B100">
        <v>44</v>
      </c>
      <c r="C100">
        <v>1.1954829716999999E-2</v>
      </c>
      <c r="D100">
        <v>5.3147401715999999E-3</v>
      </c>
      <c r="E100">
        <v>9.8621400930800004E-2</v>
      </c>
      <c r="F100">
        <v>1.16250064639E-2</v>
      </c>
      <c r="G100">
        <v>1.3250729666300001E-2</v>
      </c>
      <c r="H100">
        <v>1.5783666284500002E-2</v>
      </c>
      <c r="I100">
        <v>0.19762971693750001</v>
      </c>
      <c r="J100">
        <v>2.359451E-7</v>
      </c>
      <c r="K100">
        <v>5.5088776446E-2</v>
      </c>
      <c r="L100">
        <f t="shared" si="3"/>
        <v>1.8321344475156001</v>
      </c>
      <c r="M100">
        <f t="shared" si="4"/>
        <v>1.8232174212518</v>
      </c>
      <c r="N100">
        <v>0.3286976637215</v>
      </c>
      <c r="O100">
        <v>0.30869766372149998</v>
      </c>
      <c r="P100">
        <v>2.7947240434999999E-2</v>
      </c>
      <c r="Q100">
        <v>0.10257410610669999</v>
      </c>
      <c r="R100">
        <v>2.9483049707300001E-2</v>
      </c>
      <c r="S100">
        <v>0.42016598245460002</v>
      </c>
      <c r="T100">
        <v>1.1791717989237001</v>
      </c>
      <c r="U100">
        <v>0.2430353447194</v>
      </c>
      <c r="V100">
        <v>0.431921105636</v>
      </c>
      <c r="W100">
        <v>0.13730590893399999</v>
      </c>
      <c r="X100">
        <v>0.76056265831320002</v>
      </c>
      <c r="Y100">
        <v>0.31702295336129999</v>
      </c>
      <c r="Z100">
        <v>25.617395327442999</v>
      </c>
      <c r="AA100">
        <v>0.04</v>
      </c>
      <c r="AB100">
        <v>0.02</v>
      </c>
      <c r="AN100">
        <v>4.6411751936604505E-3</v>
      </c>
      <c r="AO100">
        <v>1473.4306517928483</v>
      </c>
      <c r="AP100">
        <v>2257.3536383965052</v>
      </c>
    </row>
    <row r="101" spans="2:42" x14ac:dyDescent="0.25">
      <c r="B101">
        <v>45</v>
      </c>
      <c r="C101">
        <v>1.1954829716999999E-2</v>
      </c>
      <c r="D101">
        <v>5.3147401715999999E-3</v>
      </c>
      <c r="E101">
        <v>9.8621400930800004E-2</v>
      </c>
      <c r="F101">
        <v>1.16250064639E-2</v>
      </c>
      <c r="G101">
        <v>1.3250729666300001E-2</v>
      </c>
      <c r="H101">
        <v>1.5783666284500002E-2</v>
      </c>
      <c r="I101">
        <v>0.19762971693750001</v>
      </c>
      <c r="J101">
        <v>2.359451E-7</v>
      </c>
      <c r="K101">
        <v>5.5088776446E-2</v>
      </c>
      <c r="L101">
        <f t="shared" si="3"/>
        <v>1.8321344475156001</v>
      </c>
      <c r="M101">
        <f t="shared" si="4"/>
        <v>1.8232174212518</v>
      </c>
      <c r="N101">
        <v>0.3286976637215</v>
      </c>
      <c r="O101">
        <v>0.30869766372149998</v>
      </c>
      <c r="P101">
        <v>2.7947240434999999E-2</v>
      </c>
      <c r="Q101">
        <v>0.10257410610669999</v>
      </c>
      <c r="R101">
        <v>2.9483049707300001E-2</v>
      </c>
      <c r="S101">
        <v>0.42016598245460002</v>
      </c>
      <c r="T101">
        <v>1.1791717989237001</v>
      </c>
      <c r="U101">
        <v>0.2430353447194</v>
      </c>
      <c r="V101">
        <v>0.431921105636</v>
      </c>
      <c r="W101">
        <v>0.13730590893399999</v>
      </c>
      <c r="X101">
        <v>0.76056265831320002</v>
      </c>
      <c r="Y101">
        <v>0.31702295336129999</v>
      </c>
      <c r="Z101">
        <v>25.617395327442999</v>
      </c>
      <c r="AA101">
        <v>0.04</v>
      </c>
      <c r="AB101">
        <v>0.02</v>
      </c>
      <c r="AN101">
        <v>4.6411751936604505E-3</v>
      </c>
      <c r="AO101">
        <v>1473.4306517928483</v>
      </c>
      <c r="AP101">
        <v>2257.3536383965052</v>
      </c>
    </row>
    <row r="102" spans="2:42" x14ac:dyDescent="0.25">
      <c r="B102">
        <v>46</v>
      </c>
      <c r="C102">
        <v>1.1954829716999999E-2</v>
      </c>
      <c r="D102">
        <v>5.3147401715999999E-3</v>
      </c>
      <c r="E102">
        <v>9.8621400930800004E-2</v>
      </c>
      <c r="F102">
        <v>1.16250064639E-2</v>
      </c>
      <c r="G102">
        <v>1.3250729666300001E-2</v>
      </c>
      <c r="H102">
        <v>1.5783666284500002E-2</v>
      </c>
      <c r="I102">
        <v>0.19762971693750001</v>
      </c>
      <c r="J102">
        <v>2.359451E-7</v>
      </c>
      <c r="K102">
        <v>5.5088776446E-2</v>
      </c>
      <c r="L102">
        <f t="shared" si="3"/>
        <v>1.8321344475156001</v>
      </c>
      <c r="M102">
        <f t="shared" si="4"/>
        <v>1.8232174212518</v>
      </c>
      <c r="N102">
        <v>0.3286976637215</v>
      </c>
      <c r="O102">
        <v>0.30869766372149998</v>
      </c>
      <c r="P102">
        <v>2.7947240434999999E-2</v>
      </c>
      <c r="Q102">
        <v>0.10257410610669999</v>
      </c>
      <c r="R102">
        <v>2.9483049707300001E-2</v>
      </c>
      <c r="S102">
        <v>0.42016598245460002</v>
      </c>
      <c r="T102">
        <v>1.1791717989237001</v>
      </c>
      <c r="U102">
        <v>0.2430353447194</v>
      </c>
      <c r="V102">
        <v>0.431921105636</v>
      </c>
      <c r="W102">
        <v>0.13730590893399999</v>
      </c>
      <c r="X102">
        <v>0.76056265831320002</v>
      </c>
      <c r="Y102">
        <v>0.31702295336129999</v>
      </c>
      <c r="Z102">
        <v>25.617395327442999</v>
      </c>
      <c r="AA102">
        <v>0.04</v>
      </c>
      <c r="AB102">
        <v>0.02</v>
      </c>
      <c r="AN102">
        <v>4.6411751936604505E-3</v>
      </c>
      <c r="AO102">
        <v>1473.4306517928483</v>
      </c>
      <c r="AP102">
        <v>2257.3536383965052</v>
      </c>
    </row>
    <row r="103" spans="2:42" x14ac:dyDescent="0.25">
      <c r="B103">
        <v>47</v>
      </c>
      <c r="C103">
        <v>1.1954829716999999E-2</v>
      </c>
      <c r="D103">
        <v>5.3147401715999999E-3</v>
      </c>
      <c r="E103">
        <v>9.8621400930800004E-2</v>
      </c>
      <c r="F103">
        <v>1.16250064639E-2</v>
      </c>
      <c r="G103">
        <v>1.3250729666300001E-2</v>
      </c>
      <c r="H103">
        <v>1.5783666284500002E-2</v>
      </c>
      <c r="I103">
        <v>0.19762971693750001</v>
      </c>
      <c r="J103">
        <v>2.359451E-7</v>
      </c>
      <c r="K103">
        <v>5.5088776446E-2</v>
      </c>
      <c r="L103">
        <f t="shared" si="3"/>
        <v>1.8321344475156001</v>
      </c>
      <c r="M103">
        <f t="shared" si="4"/>
        <v>1.8232174212518</v>
      </c>
      <c r="N103">
        <v>0.3286976637215</v>
      </c>
      <c r="O103">
        <v>0.30869766372149998</v>
      </c>
      <c r="P103">
        <v>2.7947240434999999E-2</v>
      </c>
      <c r="Q103">
        <v>0.10257410610669999</v>
      </c>
      <c r="R103">
        <v>2.9483049707300001E-2</v>
      </c>
      <c r="S103">
        <v>0.42016598245460002</v>
      </c>
      <c r="T103">
        <v>1.1791717989237001</v>
      </c>
      <c r="U103">
        <v>0.2430353447194</v>
      </c>
      <c r="V103">
        <v>0.431921105636</v>
      </c>
      <c r="W103">
        <v>0.13730590893399999</v>
      </c>
      <c r="X103">
        <v>0.76056265831320002</v>
      </c>
      <c r="Y103">
        <v>0.31702295336129999</v>
      </c>
      <c r="Z103">
        <v>25.617395327442999</v>
      </c>
      <c r="AA103">
        <v>0.04</v>
      </c>
      <c r="AB103">
        <v>0.02</v>
      </c>
      <c r="AN103">
        <v>4.6411751936604505E-3</v>
      </c>
      <c r="AO103">
        <v>1473.4306517928483</v>
      </c>
      <c r="AP103">
        <v>2257.3536383965052</v>
      </c>
    </row>
    <row r="104" spans="2:42" x14ac:dyDescent="0.25">
      <c r="B104">
        <v>48</v>
      </c>
      <c r="C104">
        <v>1.1954829716999999E-2</v>
      </c>
      <c r="D104">
        <v>5.3147401715999999E-3</v>
      </c>
      <c r="E104">
        <v>9.8621400930800004E-2</v>
      </c>
      <c r="F104">
        <v>1.16250064639E-2</v>
      </c>
      <c r="G104">
        <v>1.3250729666300001E-2</v>
      </c>
      <c r="H104">
        <v>1.5783666284500002E-2</v>
      </c>
      <c r="I104">
        <v>0.19762971693750001</v>
      </c>
      <c r="J104">
        <v>2.359451E-7</v>
      </c>
      <c r="K104">
        <v>5.5088776446E-2</v>
      </c>
      <c r="L104">
        <f t="shared" si="3"/>
        <v>1.8321344475156001</v>
      </c>
      <c r="M104">
        <f t="shared" si="4"/>
        <v>1.8232174212518</v>
      </c>
      <c r="N104">
        <v>0.3286976637215</v>
      </c>
      <c r="O104">
        <v>0.30869766372149998</v>
      </c>
      <c r="P104">
        <v>2.7947240434999999E-2</v>
      </c>
      <c r="Q104">
        <v>0.10257410610669999</v>
      </c>
      <c r="R104">
        <v>2.9483049707300001E-2</v>
      </c>
      <c r="S104">
        <v>0.42016598245460002</v>
      </c>
      <c r="T104">
        <v>1.1791717989237001</v>
      </c>
      <c r="U104">
        <v>0.2430353447194</v>
      </c>
      <c r="V104">
        <v>0.431921105636</v>
      </c>
      <c r="W104">
        <v>0.13730590893399999</v>
      </c>
      <c r="X104">
        <v>0.76056265831320002</v>
      </c>
      <c r="Y104">
        <v>0.31702295336129999</v>
      </c>
      <c r="Z104">
        <v>25.617395327442999</v>
      </c>
      <c r="AA104">
        <v>0.04</v>
      </c>
      <c r="AB104">
        <v>0.02</v>
      </c>
      <c r="AN104">
        <v>4.6411751936604505E-3</v>
      </c>
      <c r="AO104">
        <v>1473.4306517928483</v>
      </c>
      <c r="AP104">
        <v>2257.3536383965052</v>
      </c>
    </row>
    <row r="105" spans="2:42" x14ac:dyDescent="0.25">
      <c r="B105">
        <v>49</v>
      </c>
      <c r="C105">
        <v>1.1954829716999999E-2</v>
      </c>
      <c r="D105">
        <v>5.3147401715999999E-3</v>
      </c>
      <c r="E105">
        <v>9.8621400930800004E-2</v>
      </c>
      <c r="F105">
        <v>1.16250064639E-2</v>
      </c>
      <c r="G105">
        <v>1.3250729666300001E-2</v>
      </c>
      <c r="H105">
        <v>1.5783666284500002E-2</v>
      </c>
      <c r="I105">
        <v>0.19762971693750001</v>
      </c>
      <c r="J105">
        <v>2.359451E-7</v>
      </c>
      <c r="K105">
        <v>5.5088776446E-2</v>
      </c>
      <c r="L105">
        <f t="shared" si="3"/>
        <v>1.8321344475156001</v>
      </c>
      <c r="M105">
        <f t="shared" si="4"/>
        <v>1.8232174212518</v>
      </c>
      <c r="N105">
        <v>0.3286976637215</v>
      </c>
      <c r="O105">
        <v>0.30869766372149998</v>
      </c>
      <c r="P105">
        <v>2.7947240434999999E-2</v>
      </c>
      <c r="Q105">
        <v>0.10257410610669999</v>
      </c>
      <c r="R105">
        <v>2.9483049707300001E-2</v>
      </c>
      <c r="S105">
        <v>0.42016598245460002</v>
      </c>
      <c r="T105">
        <v>1.1791717989237001</v>
      </c>
      <c r="U105">
        <v>0.2430353447194</v>
      </c>
      <c r="V105">
        <v>0.431921105636</v>
      </c>
      <c r="W105">
        <v>0.13730590893399999</v>
      </c>
      <c r="X105">
        <v>0.76056265831320002</v>
      </c>
      <c r="Y105">
        <v>0.31702295336129999</v>
      </c>
      <c r="Z105">
        <v>25.617395327442999</v>
      </c>
      <c r="AA105">
        <v>0.04</v>
      </c>
      <c r="AB105">
        <v>0.02</v>
      </c>
      <c r="AN105">
        <v>4.6411751936604505E-3</v>
      </c>
      <c r="AO105">
        <v>1473.4306517928483</v>
      </c>
      <c r="AP105">
        <v>2257.3536383965052</v>
      </c>
    </row>
    <row r="106" spans="2:42" x14ac:dyDescent="0.25">
      <c r="B106">
        <v>50</v>
      </c>
      <c r="C106">
        <v>1.1954829716999999E-2</v>
      </c>
      <c r="D106">
        <v>5.3147401715999999E-3</v>
      </c>
      <c r="E106">
        <v>9.8621400930800004E-2</v>
      </c>
      <c r="F106">
        <v>1.16250064639E-2</v>
      </c>
      <c r="G106">
        <v>1.3250729666300001E-2</v>
      </c>
      <c r="H106">
        <v>1.5783666284500002E-2</v>
      </c>
      <c r="I106">
        <v>0.19762971693750001</v>
      </c>
      <c r="J106">
        <v>2.359451E-7</v>
      </c>
      <c r="K106">
        <v>5.5088776446E-2</v>
      </c>
      <c r="L106">
        <f t="shared" si="3"/>
        <v>1.8321344475156001</v>
      </c>
      <c r="M106">
        <f t="shared" si="4"/>
        <v>1.8232174212518</v>
      </c>
      <c r="N106">
        <v>0.3286976637215</v>
      </c>
      <c r="O106">
        <v>0.30869766372149998</v>
      </c>
      <c r="P106">
        <v>2.7947240434999999E-2</v>
      </c>
      <c r="Q106">
        <v>0.10257410610669999</v>
      </c>
      <c r="R106">
        <v>2.9483049707300001E-2</v>
      </c>
      <c r="S106">
        <v>0.42016598245460002</v>
      </c>
      <c r="T106">
        <v>1.1791717989237001</v>
      </c>
      <c r="U106">
        <v>0.2430353447194</v>
      </c>
      <c r="V106">
        <v>0.431921105636</v>
      </c>
      <c r="W106">
        <v>0.13730590893399999</v>
      </c>
      <c r="X106">
        <v>0.76056265831320002</v>
      </c>
      <c r="Y106">
        <v>0.31702295336129999</v>
      </c>
      <c r="Z106">
        <v>25.617395327442999</v>
      </c>
      <c r="AA106">
        <v>0.04</v>
      </c>
      <c r="AB106">
        <v>0.02</v>
      </c>
      <c r="AN106">
        <v>4.6411751936604505E-3</v>
      </c>
      <c r="AO106">
        <v>1473.4306517928483</v>
      </c>
      <c r="AP106">
        <v>2257.3536383965052</v>
      </c>
    </row>
  </sheetData>
  <mergeCells count="2">
    <mergeCell ref="C1:AH1"/>
    <mergeCell ref="AI1:AM1"/>
  </mergeCells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X I L J V A N 4 j Q + k A A A A 9 g A A A B I A H A B D b 2 5 m a W c v U G F j a 2 F n Z S 5 4 b W w g o h g A K K A U A A A A A A A A A A A A A A A A A A A A A A A A A A A A h Y 8 x D o I w G I W v Q r r T l q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7 o E s c L h i k n M + S 5 g a / A p r 3 P 9 g f y 9 d C 4 o d d C Q 7 g r O J k j J + 8 P 4 g F Q S w M E F A A C A A g A X I L J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y C y V Q o i k e 4 D g A A A B E A A A A T A B w A R m 9 y b X V s Y X M v U 2 V j d G l v b j E u b S C i G A A o o B Q A A A A A A A A A A A A A A A A A A A A A A A A A A A A r T k 0 u y c z P U w i G 0 I b W A F B L A Q I t A B Q A A g A I A F y C y V Q D e I 0 P p A A A A P Y A A A A S A A A A A A A A A A A A A A A A A A A A A A B D b 2 5 m a W c v U G F j a 2 F n Z S 5 4 b W x Q S w E C L Q A U A A I A C A B c g s l U D 8 r p q 6 Q A A A D p A A A A E w A A A A A A A A A A A A A A A A D w A A A A W 0 N v b n R l b n R f V H l w Z X N d L n h t b F B L A Q I t A B Q A A g A I A F y C y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b g 9 L o c J 4 U Q a l W X D U l 9 c G 2 A A A A A A I A A A A A A B B m A A A A A Q A A I A A A A H 3 5 a j W F d L l + W C l 1 r H S x x K F d 5 7 X s Z l O 6 W F e u F e x p r W z n A A A A A A 6 A A A A A A g A A I A A A A J n j q A 8 8 O I I 4 l 7 X R b U g h S O 6 B U 4 N b D t C l 9 E K y o X X K 1 6 m a U A A A A B t V b S U 5 E K F j C B U l L f J a 6 x R C b 7 T w V T e E 0 P W 4 D T S / 9 I e c 8 3 9 Q w 9 n n T 6 b K a e 1 2 x L a X w E d J l g p e c w e m f l b C X t k c A x 9 P 7 g k a Z k 8 S 7 L W 5 I P t 8 6 1 2 F Q A A A A I x u E n 1 e p j x S i P P u r B 5 b C 7 Q U F S d B N W P t j 2 B 3 Z x U o K E z 2 p Y f V k v g 3 L 2 P e y 8 c q I 6 Z v y r a R D A q J 5 H l Z / 3 i z 3 6 7 A E m s = < / D a t a M a s h u p > 
</file>

<file path=customXml/itemProps1.xml><?xml version="1.0" encoding="utf-8"?>
<ds:datastoreItem xmlns:ds="http://schemas.openxmlformats.org/officeDocument/2006/customXml" ds:itemID="{1C5189D8-F994-46BB-BEB1-BE4D2C4FAF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Joy Cheung</cp:lastModifiedBy>
  <dcterms:created xsi:type="dcterms:W3CDTF">2022-06-09T20:52:09Z</dcterms:created>
  <dcterms:modified xsi:type="dcterms:W3CDTF">2022-06-10T01:38:25Z</dcterms:modified>
</cp:coreProperties>
</file>