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lohm\Dropbox\Lohman-Guest_Shared\12_PhD_Paper3_Sanitation_Decision-Making\Data\LCA Characterization Factors\"/>
    </mc:Choice>
  </mc:AlternateContent>
  <xr:revisionPtr revIDLastSave="0" documentId="8_{1E31CDCF-220A-4CF4-A439-6ECADA21E0EF}" xr6:coauthVersionLast="47" xr6:coauthVersionMax="47" xr10:uidLastSave="{00000000-0000-0000-0000-000000000000}"/>
  <bookViews>
    <workbookView xWindow="47805" yWindow="3735" windowWidth="19185" windowHeight="10155" xr2:uid="{FB88617B-7554-4F6F-A5E6-4E80718CFB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95" i="1" l="1"/>
  <c r="BF84" i="1"/>
  <c r="BF95" i="1" s="1"/>
  <c r="BE84" i="1"/>
  <c r="BE95" i="1" s="1"/>
  <c r="BD84" i="1"/>
  <c r="BD95" i="1" s="1"/>
  <c r="BC84" i="1"/>
  <c r="BC95" i="1" s="1"/>
  <c r="BB84" i="1"/>
  <c r="BB95" i="1" s="1"/>
  <c r="BA84" i="1"/>
  <c r="BA95" i="1" s="1"/>
  <c r="AZ84" i="1"/>
  <c r="AY84" i="1"/>
  <c r="AY95" i="1" s="1"/>
  <c r="AX84" i="1"/>
  <c r="AX95" i="1" s="1"/>
  <c r="AW84" i="1"/>
  <c r="AW95" i="1" s="1"/>
  <c r="AV84" i="1"/>
  <c r="AV95" i="1" s="1"/>
  <c r="AU84" i="1"/>
  <c r="AU95" i="1" s="1"/>
  <c r="AT84" i="1"/>
  <c r="AT95" i="1" s="1"/>
  <c r="AS84" i="1"/>
  <c r="AS95" i="1" s="1"/>
  <c r="AR84" i="1"/>
  <c r="AR95" i="1" s="1"/>
  <c r="AQ84" i="1"/>
  <c r="AQ95" i="1" s="1"/>
  <c r="AP84" i="1"/>
  <c r="AP95" i="1" s="1"/>
  <c r="AO84" i="1"/>
  <c r="AO95" i="1" s="1"/>
  <c r="AN84" i="1"/>
  <c r="AN95" i="1" s="1"/>
  <c r="AM84" i="1"/>
  <c r="AM95" i="1" s="1"/>
  <c r="AL84" i="1"/>
  <c r="AL95" i="1" s="1"/>
  <c r="AK84" i="1"/>
  <c r="AK95" i="1" s="1"/>
  <c r="AJ84" i="1"/>
  <c r="AJ95" i="1" s="1"/>
  <c r="AI84" i="1"/>
  <c r="AI95" i="1" s="1"/>
  <c r="AH84" i="1"/>
  <c r="AH95" i="1" s="1"/>
  <c r="AG84" i="1"/>
  <c r="AG95" i="1" s="1"/>
  <c r="AF84" i="1"/>
  <c r="AF95" i="1" s="1"/>
  <c r="AE84" i="1"/>
  <c r="AE95" i="1" s="1"/>
  <c r="AD84" i="1"/>
  <c r="AD95" i="1" s="1"/>
  <c r="AC84" i="1"/>
  <c r="AC95" i="1" s="1"/>
  <c r="AB84" i="1"/>
  <c r="AB95" i="1" s="1"/>
  <c r="AA84" i="1"/>
  <c r="AA95" i="1" s="1"/>
  <c r="Z84" i="1"/>
  <c r="Z95" i="1" s="1"/>
  <c r="Y84" i="1"/>
  <c r="Y95" i="1" s="1"/>
  <c r="X84" i="1"/>
  <c r="X95" i="1" s="1"/>
  <c r="W84" i="1"/>
  <c r="W95" i="1" s="1"/>
  <c r="V84" i="1"/>
  <c r="V95" i="1" s="1"/>
  <c r="U84" i="1"/>
  <c r="U95" i="1" s="1"/>
  <c r="T84" i="1"/>
  <c r="T95" i="1" s="1"/>
  <c r="S84" i="1"/>
  <c r="S95" i="1" s="1"/>
  <c r="R84" i="1"/>
  <c r="R95" i="1" s="1"/>
  <c r="Q84" i="1"/>
  <c r="Q95" i="1" s="1"/>
  <c r="P84" i="1"/>
  <c r="P95" i="1" s="1"/>
  <c r="O84" i="1"/>
  <c r="O95" i="1" s="1"/>
  <c r="N84" i="1"/>
  <c r="N95" i="1" s="1"/>
  <c r="M84" i="1"/>
  <c r="M95" i="1" s="1"/>
  <c r="L84" i="1"/>
  <c r="L95" i="1" s="1"/>
  <c r="K84" i="1"/>
  <c r="K95" i="1" s="1"/>
  <c r="J84" i="1"/>
  <c r="J95" i="1" s="1"/>
  <c r="I84" i="1"/>
  <c r="I95" i="1" s="1"/>
  <c r="H84" i="1"/>
  <c r="H95" i="1" s="1"/>
  <c r="G84" i="1"/>
  <c r="G95" i="1" s="1"/>
  <c r="F84" i="1"/>
  <c r="F95" i="1" s="1"/>
  <c r="E84" i="1"/>
  <c r="E95" i="1" s="1"/>
  <c r="D84" i="1"/>
  <c r="D95" i="1" s="1"/>
  <c r="C84" i="1"/>
  <c r="C95" i="1" s="1"/>
  <c r="BF83" i="1"/>
  <c r="BF94" i="1" s="1"/>
  <c r="BE83" i="1"/>
  <c r="BE94" i="1" s="1"/>
  <c r="BD83" i="1"/>
  <c r="BD94" i="1" s="1"/>
  <c r="BC83" i="1"/>
  <c r="BC94" i="1" s="1"/>
  <c r="BB83" i="1"/>
  <c r="BB94" i="1" s="1"/>
  <c r="BA83" i="1"/>
  <c r="BA94" i="1" s="1"/>
  <c r="AZ83" i="1"/>
  <c r="AZ94" i="1" s="1"/>
  <c r="AY83" i="1"/>
  <c r="AY94" i="1" s="1"/>
  <c r="AX83" i="1"/>
  <c r="AX94" i="1" s="1"/>
  <c r="AW83" i="1"/>
  <c r="AW94" i="1" s="1"/>
  <c r="AV83" i="1"/>
  <c r="AV94" i="1" s="1"/>
  <c r="AU83" i="1"/>
  <c r="AU94" i="1" s="1"/>
  <c r="AT83" i="1"/>
  <c r="AT94" i="1" s="1"/>
  <c r="AS83" i="1"/>
  <c r="AS94" i="1" s="1"/>
  <c r="AR83" i="1"/>
  <c r="AR94" i="1" s="1"/>
  <c r="AQ83" i="1"/>
  <c r="AQ94" i="1" s="1"/>
  <c r="AP83" i="1"/>
  <c r="AP94" i="1" s="1"/>
  <c r="AO83" i="1"/>
  <c r="AO94" i="1" s="1"/>
  <c r="AN83" i="1"/>
  <c r="AN94" i="1" s="1"/>
  <c r="AM83" i="1"/>
  <c r="AM94" i="1" s="1"/>
  <c r="AL83" i="1"/>
  <c r="AL94" i="1" s="1"/>
  <c r="AK83" i="1"/>
  <c r="AK94" i="1" s="1"/>
  <c r="AJ83" i="1"/>
  <c r="AJ94" i="1" s="1"/>
  <c r="AI83" i="1"/>
  <c r="AI94" i="1" s="1"/>
  <c r="AH83" i="1"/>
  <c r="AH94" i="1" s="1"/>
  <c r="AG83" i="1"/>
  <c r="AG94" i="1" s="1"/>
  <c r="AF83" i="1"/>
  <c r="AF94" i="1" s="1"/>
  <c r="AE83" i="1"/>
  <c r="AE94" i="1" s="1"/>
  <c r="AD83" i="1"/>
  <c r="AD94" i="1" s="1"/>
  <c r="AC83" i="1"/>
  <c r="AC94" i="1" s="1"/>
  <c r="AB83" i="1"/>
  <c r="AB94" i="1" s="1"/>
  <c r="AA83" i="1"/>
  <c r="AA94" i="1" s="1"/>
  <c r="Z83" i="1"/>
  <c r="Z94" i="1" s="1"/>
  <c r="Y83" i="1"/>
  <c r="Y94" i="1" s="1"/>
  <c r="X83" i="1"/>
  <c r="X94" i="1" s="1"/>
  <c r="W83" i="1"/>
  <c r="W94" i="1" s="1"/>
  <c r="V83" i="1"/>
  <c r="V94" i="1" s="1"/>
  <c r="U83" i="1"/>
  <c r="U94" i="1" s="1"/>
  <c r="T83" i="1"/>
  <c r="T94" i="1" s="1"/>
  <c r="S83" i="1"/>
  <c r="S94" i="1" s="1"/>
  <c r="R83" i="1"/>
  <c r="R94" i="1" s="1"/>
  <c r="Q83" i="1"/>
  <c r="Q94" i="1" s="1"/>
  <c r="P83" i="1"/>
  <c r="P94" i="1" s="1"/>
  <c r="O83" i="1"/>
  <c r="O94" i="1" s="1"/>
  <c r="N83" i="1"/>
  <c r="N94" i="1" s="1"/>
  <c r="M83" i="1"/>
  <c r="M94" i="1" s="1"/>
  <c r="L83" i="1"/>
  <c r="L94" i="1" s="1"/>
  <c r="K83" i="1"/>
  <c r="K94" i="1" s="1"/>
  <c r="J83" i="1"/>
  <c r="J94" i="1" s="1"/>
  <c r="I83" i="1"/>
  <c r="I94" i="1" s="1"/>
  <c r="H83" i="1"/>
  <c r="H94" i="1" s="1"/>
  <c r="G83" i="1"/>
  <c r="G94" i="1" s="1"/>
  <c r="F83" i="1"/>
  <c r="F94" i="1" s="1"/>
  <c r="E83" i="1"/>
  <c r="E94" i="1" s="1"/>
  <c r="D83" i="1"/>
  <c r="D94" i="1" s="1"/>
  <c r="C83" i="1"/>
  <c r="C94" i="1" s="1"/>
  <c r="BF82" i="1"/>
  <c r="BF93" i="1" s="1"/>
  <c r="BE82" i="1"/>
  <c r="BE93" i="1" s="1"/>
  <c r="BD82" i="1"/>
  <c r="BD93" i="1" s="1"/>
  <c r="BC82" i="1"/>
  <c r="BC93" i="1" s="1"/>
  <c r="BB82" i="1"/>
  <c r="BB93" i="1" s="1"/>
  <c r="BA82" i="1"/>
  <c r="BA93" i="1" s="1"/>
  <c r="AZ82" i="1"/>
  <c r="AZ93" i="1" s="1"/>
  <c r="AY82" i="1"/>
  <c r="AY93" i="1" s="1"/>
  <c r="AX82" i="1"/>
  <c r="AX93" i="1" s="1"/>
  <c r="AW82" i="1"/>
  <c r="AW93" i="1" s="1"/>
  <c r="AV82" i="1"/>
  <c r="AV93" i="1" s="1"/>
  <c r="AU82" i="1"/>
  <c r="AU93" i="1" s="1"/>
  <c r="AT82" i="1"/>
  <c r="AT93" i="1" s="1"/>
  <c r="AS82" i="1"/>
  <c r="AS93" i="1" s="1"/>
  <c r="AR82" i="1"/>
  <c r="AR93" i="1" s="1"/>
  <c r="AQ82" i="1"/>
  <c r="AQ93" i="1" s="1"/>
  <c r="AP82" i="1"/>
  <c r="AP93" i="1" s="1"/>
  <c r="AO82" i="1"/>
  <c r="AO93" i="1" s="1"/>
  <c r="AN82" i="1"/>
  <c r="AN93" i="1" s="1"/>
  <c r="AM82" i="1"/>
  <c r="AM93" i="1" s="1"/>
  <c r="AL82" i="1"/>
  <c r="AL93" i="1" s="1"/>
  <c r="AK82" i="1"/>
  <c r="AK93" i="1" s="1"/>
  <c r="AJ82" i="1"/>
  <c r="AJ93" i="1" s="1"/>
  <c r="AI82" i="1"/>
  <c r="AI93" i="1" s="1"/>
  <c r="AH82" i="1"/>
  <c r="AH93" i="1" s="1"/>
  <c r="AG82" i="1"/>
  <c r="AG93" i="1" s="1"/>
  <c r="AF82" i="1"/>
  <c r="AF93" i="1" s="1"/>
  <c r="AE82" i="1"/>
  <c r="AE93" i="1" s="1"/>
  <c r="AD82" i="1"/>
  <c r="AD93" i="1" s="1"/>
  <c r="AC82" i="1"/>
  <c r="AC93" i="1" s="1"/>
  <c r="AB82" i="1"/>
  <c r="AB93" i="1" s="1"/>
  <c r="AA82" i="1"/>
  <c r="AA93" i="1" s="1"/>
  <c r="Z82" i="1"/>
  <c r="Z93" i="1" s="1"/>
  <c r="Y82" i="1"/>
  <c r="Y93" i="1" s="1"/>
  <c r="X82" i="1"/>
  <c r="X93" i="1" s="1"/>
  <c r="W82" i="1"/>
  <c r="W93" i="1" s="1"/>
  <c r="V82" i="1"/>
  <c r="V93" i="1" s="1"/>
  <c r="U82" i="1"/>
  <c r="U93" i="1" s="1"/>
  <c r="T82" i="1"/>
  <c r="T93" i="1" s="1"/>
  <c r="S82" i="1"/>
  <c r="S93" i="1" s="1"/>
  <c r="R82" i="1"/>
  <c r="R93" i="1" s="1"/>
  <c r="Q82" i="1"/>
  <c r="Q93" i="1" s="1"/>
  <c r="P82" i="1"/>
  <c r="P93" i="1" s="1"/>
  <c r="O82" i="1"/>
  <c r="O93" i="1" s="1"/>
  <c r="N82" i="1"/>
  <c r="N93" i="1" s="1"/>
  <c r="M82" i="1"/>
  <c r="M93" i="1" s="1"/>
  <c r="L82" i="1"/>
  <c r="L93" i="1" s="1"/>
  <c r="K82" i="1"/>
  <c r="K93" i="1" s="1"/>
  <c r="J82" i="1"/>
  <c r="J93" i="1" s="1"/>
  <c r="I82" i="1"/>
  <c r="I93" i="1" s="1"/>
  <c r="H82" i="1"/>
  <c r="H93" i="1" s="1"/>
  <c r="G82" i="1"/>
  <c r="G93" i="1" s="1"/>
  <c r="F82" i="1"/>
  <c r="F93" i="1" s="1"/>
  <c r="E82" i="1"/>
  <c r="E93" i="1" s="1"/>
  <c r="D82" i="1"/>
  <c r="D93" i="1" s="1"/>
  <c r="C82" i="1"/>
  <c r="C93" i="1" s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</calcChain>
</file>

<file path=xl/sharedStrings.xml><?xml version="1.0" encoding="utf-8"?>
<sst xmlns="http://schemas.openxmlformats.org/spreadsheetml/2006/main" count="342" uniqueCount="205">
  <si>
    <t>Damage category</t>
  </si>
  <si>
    <t>Unit</t>
  </si>
  <si>
    <t>Excavation, hydraulic digger {GLO}| market for | Alloc Def, U</t>
  </si>
  <si>
    <t>Excavation, skid-steer loader {GLO}| market for | Alloc Def, U</t>
  </si>
  <si>
    <t>Brick {GLO}| market for | Alloc Def, U</t>
  </si>
  <si>
    <t>Cement, Portland {RoW}| market for | Alloc Def, U</t>
  </si>
  <si>
    <t>Concrete, 20MPa {GLO}| market for | Alloc Def, U</t>
  </si>
  <si>
    <t>Concrete, 25MPa {GLO}| market for | Alloc Def, U</t>
  </si>
  <si>
    <t>Concrete, 30-32MPa {GLO}| market for | Alloc Def, U</t>
  </si>
  <si>
    <t>Concrete, 35MPa {GLO}| market for | Alloc Def, U</t>
  </si>
  <si>
    <t>Concrete, 50MPa {GLO}| market for | Alloc Def, U</t>
  </si>
  <si>
    <t>Gravel, crushed {GLO}| market for | Alloc Def, U</t>
  </si>
  <si>
    <t>Polyethylene, high density, granulate {GLO}| market for | Alloc Def, U</t>
  </si>
  <si>
    <t>Sand {GLO}| market for | Alloc Def, U</t>
  </si>
  <si>
    <t>Steel, chromium steel 18/8 {GLO}| market for | Alloc Def, U</t>
  </si>
  <si>
    <t>Sheet rolling, chromium steel {GLO}| market for | Alloc Def, U</t>
  </si>
  <si>
    <t>Steel, unalloyed {GLO}| market for | Alloc Def, U</t>
  </si>
  <si>
    <t>Sawnwood, lath, hardwood, raw, air dried {GLO}| market for | Alloc Def, U</t>
  </si>
  <si>
    <t>Transport, freight, lorry 16-32 metric ton, EURO4 {GLO}| market for | Alloc Def, U</t>
  </si>
  <si>
    <t>Electric motor, for electric scooter {GLO}| market for | Alloc Def, U</t>
  </si>
  <si>
    <t>Electronic component, passive, unspecified {GLO}| market for | Alloc Def, U</t>
  </si>
  <si>
    <t>Electronic component, active, unspecified {GLO}| market for | Alloc Def, U</t>
  </si>
  <si>
    <t>Catalytic converter, three-way, 19.1l {GLO}| market for | Alloc Def, U</t>
  </si>
  <si>
    <t>Blower and heat exchange unit, decentralized, 180-250 m3/h {GLO}| market for | Alloc Def, U</t>
  </si>
  <si>
    <t>Blower and heat exchange unit, central, 600-1200 m3/h {GLO}| market for | Alloc Def, U</t>
  </si>
  <si>
    <t>Pump, 40W {GLO}| market for | Alloc Def, U</t>
  </si>
  <si>
    <t>Borehole heat exchanger, 150m {GLO}| market for | Alloc Def, U</t>
  </si>
  <si>
    <t>Polyvinylchloride, bulk polymerised {GLO}| market for | Alloc Def, U</t>
  </si>
  <si>
    <t>Polymer foaming {GLO}| market for | Alloc Def, U</t>
  </si>
  <si>
    <t>Cationic resin {GLO}| market for | Alloc Def, U</t>
  </si>
  <si>
    <t>Sanitary ceramics {GLO}| market for | Alloc Def, U</t>
  </si>
  <si>
    <t>Fan, for power supply unit, desktop computer {GLO}| market for | Alloc Def, U</t>
  </si>
  <si>
    <t>Aluminium, primary, ingot {GLO}| market for | Alloc Def, U</t>
  </si>
  <si>
    <t>Liquefied petroleum gas {RoW}| market for | Alloc Def, U</t>
  </si>
  <si>
    <t>Zinc {GLO}| market for | Alloc Def, U</t>
  </si>
  <si>
    <t>Zinc coat, pieces {GLO}| market for | Alloc Def, U</t>
  </si>
  <si>
    <t>Polyacrylamide {GLO}| market for | Alloc Def, U</t>
  </si>
  <si>
    <t>Photovoltaic panel, single-Si wafer {GLO}| market for | Alloc Def, U</t>
  </si>
  <si>
    <t>Spent activated carbon with mercury {GLO}| market for | Alloc Def, U</t>
  </si>
  <si>
    <t>Switch, toggle type {GLO}| market for | Alloc Def, U</t>
  </si>
  <si>
    <t>Electronics, for control units {GLO}| market for | Alloc Def, U</t>
  </si>
  <si>
    <t>Transformer, low voltage use {GLO}| market for | Alloc Def, U</t>
  </si>
  <si>
    <t>Potassium fertiliser, as K2O {GLO}| market for | Alloc Def, U</t>
  </si>
  <si>
    <t>Nitrogen fertiliser, as N {GLO}| market for | Alloc Def, U</t>
  </si>
  <si>
    <t>Phosphate fertiliser, as P2O5 {GLO}| market for | Alloc Def, U</t>
  </si>
  <si>
    <t>Polycarbonate {GLO}| market for | Alloc Def, U</t>
  </si>
  <si>
    <t>Polysulfone {GLO}| polysulfone production, for membrane filtration production | Alloc Def, U</t>
  </si>
  <si>
    <t>Sodium chloride, powder {GLO}| market for | Alloc Def, U</t>
  </si>
  <si>
    <t>Sodium hydroxide, without water, in 50% solution state {GLO}| market for | Alloc Def, U</t>
  </si>
  <si>
    <t>Zeolite, powder {GLO}| market for | Alloc Def, U</t>
  </si>
  <si>
    <t>Battery, Li-ion, rechargeable, prismatic {GLO}| market for | Alloc Def, U</t>
  </si>
  <si>
    <t>Glass fibre reinforced plastic, polyamide, injection moulded {GLO}| market for | Alloc Def, U</t>
  </si>
  <si>
    <t>Titanium zinc plate, without pre-weathering {GLO}| market for | Alloc Def, U</t>
  </si>
  <si>
    <t>Polypropylene, granulate {GLO}| market for | Alloc Def, U</t>
  </si>
  <si>
    <t>Magnesium {GLO}| market for | Alloc Def, U</t>
  </si>
  <si>
    <t>Sulfuric acid {GLO}| market for | Alloc Def, U</t>
  </si>
  <si>
    <t>Hydrochloric acid, without water, in 30% solution state {GLO}| tetrafluoroethane production | Alloc Def, U</t>
  </si>
  <si>
    <t>Potassium chloride, as K2O {GLO}| market for | Alloc Def, U</t>
  </si>
  <si>
    <t>Human Health</t>
  </si>
  <si>
    <t>kPt</t>
  </si>
  <si>
    <t>Ecosystems</t>
  </si>
  <si>
    <t>Resources</t>
  </si>
  <si>
    <t>Pt</t>
  </si>
  <si>
    <t>SimaPro 8.5.2.0</t>
  </si>
  <si>
    <t>Impact assessment</t>
  </si>
  <si>
    <t>Date:</t>
  </si>
  <si>
    <t>Time:</t>
  </si>
  <si>
    <t>Project</t>
  </si>
  <si>
    <t>Hannah_Gates_DMsan_Paper</t>
  </si>
  <si>
    <t>Calculation:</t>
  </si>
  <si>
    <t>Compare</t>
  </si>
  <si>
    <t>Results:</t>
  </si>
  <si>
    <t>Product 1:</t>
  </si>
  <si>
    <t>1 m3 Excavation, hydraulic digger {GLO}| market for | Alloc Def, U (of project Ecoinvent 3 - allocation at point of substitution - unit)</t>
  </si>
  <si>
    <t>Product 2:</t>
  </si>
  <si>
    <t>1 m3 Excavation, skid-steer loader {GLO}| market for | Alloc Def, U (of project Ecoinvent 3 - allocation at point of substitution - unit)</t>
  </si>
  <si>
    <t>Product 3:</t>
  </si>
  <si>
    <t>1 kg Brick {GLO}| market for | Alloc Def, U (of project Ecoinvent 3 - allocation at point of substitution - unit)</t>
  </si>
  <si>
    <t>Product 4:</t>
  </si>
  <si>
    <t>1 kg Cement, Portland {RoW}| market for | Alloc Def, U (of project Ecoinvent 3 - allocation at point of substitution - unit)</t>
  </si>
  <si>
    <t>Product 5:</t>
  </si>
  <si>
    <t>1 m3 Concrete, 20MPa {GLO}| market for | Alloc Def, U (of project Ecoinvent 3 - allocation at point of substitution - unit)</t>
  </si>
  <si>
    <t>Product 6:</t>
  </si>
  <si>
    <t>1 m3 Concrete, 25MPa {GLO}| market for | Alloc Def, U (of project Ecoinvent 3 - allocation at point of substitution - unit)</t>
  </si>
  <si>
    <t>Product 7:</t>
  </si>
  <si>
    <t>1 m3 Concrete, 30-32MPa {GLO}| market for | Alloc Def, U (of project Ecoinvent 3 - allocation at point of substitution - unit)</t>
  </si>
  <si>
    <t>Product 8:</t>
  </si>
  <si>
    <t>1 m3 Concrete, 35MPa {GLO}| market for | Alloc Def, U (of project Ecoinvent 3 - allocation at point of substitution - unit)</t>
  </si>
  <si>
    <t>Product 9:</t>
  </si>
  <si>
    <t>1 m3 Concrete, 50MPa {GLO}| market for | Alloc Def, U (of project Ecoinvent 3 - allocation at point of substitution - unit)</t>
  </si>
  <si>
    <t>Product 10:</t>
  </si>
  <si>
    <t>1 kg Gravel, crushed {GLO}| market for | Alloc Def, U (of project Ecoinvent 3 - allocation at point of substitution - unit)</t>
  </si>
  <si>
    <t>Product 11:</t>
  </si>
  <si>
    <t>1 kg Polyethylene, high density, granulate {GLO}| market for | Alloc Def, U (of project Ecoinvent 3 - allocation at point of substitution - unit)</t>
  </si>
  <si>
    <t>Product 12:</t>
  </si>
  <si>
    <t>1 kg Sand {GLO}| market for | Alloc Def, U (of project Ecoinvent 3 - allocation at point of substitution - unit)</t>
  </si>
  <si>
    <t>Product 13:</t>
  </si>
  <si>
    <t>1 kg Steel, chromium steel 18/8 {GLO}| market for | Alloc Def, U (of project Ecoinvent 3 - allocation at point of substitution - unit)</t>
  </si>
  <si>
    <t>Product 14:</t>
  </si>
  <si>
    <t>1 kg Sheet rolling, chromium steel {GLO}| market for | Alloc Def, U (of project Ecoinvent 3 - allocation at point of substitution - unit)</t>
  </si>
  <si>
    <t>Product 15:</t>
  </si>
  <si>
    <t>1 kg Steel, unalloyed {GLO}| market for | Alloc Def, U (of project Ecoinvent 3 - allocation at point of substitution - unit)</t>
  </si>
  <si>
    <t>Product 16:</t>
  </si>
  <si>
    <t>1 m3 Sawnwood, lath, hardwood, raw, air dried {GLO}| market for | Alloc Def, U (of project Ecoinvent 3 - allocation at point of substitution - unit)</t>
  </si>
  <si>
    <t>Product 17:</t>
  </si>
  <si>
    <t>1 tkm Transport, freight, lorry 16-32 metric ton, EURO4 {GLO}| market for | Alloc Def, U (of project Ecoinvent 3 - allocation at point of substitution - unit)</t>
  </si>
  <si>
    <t>Product 18:</t>
  </si>
  <si>
    <t>1 kg Electric motor, for electric scooter {GLO}| market for | Alloc Def, U (of project Ecoinvent 3 - allocation at point of substitution - unit)</t>
  </si>
  <si>
    <t>Product 19:</t>
  </si>
  <si>
    <t>1 kg Electronic component, passive, unspecified {GLO}| market for | Alloc Def, U (of project Ecoinvent 3 - allocation at point of substitution - unit)</t>
  </si>
  <si>
    <t>Product 20:</t>
  </si>
  <si>
    <t>1 kg Electronic component, active, unspecified {GLO}| market for | Alloc Def, U (of project Ecoinvent 3 - allocation at point of substitution - unit)</t>
  </si>
  <si>
    <t>Product 21:</t>
  </si>
  <si>
    <t>1 p Catalytic converter, three-way, 19.1l {GLO}| market for | Alloc Def, U (of project Ecoinvent 3 - allocation at point of substitution - unit)</t>
  </si>
  <si>
    <t>Product 22:</t>
  </si>
  <si>
    <t>1 p Blower and heat exchange unit, decentralized, 180-250 m3/h {GLO}| market for | Alloc Def, U (of project Ecoinvent 3 - allocation at point of substitution - unit)</t>
  </si>
  <si>
    <t>Product 23:</t>
  </si>
  <si>
    <t>1 p Blower and heat exchange unit, central, 600-1200 m3/h {GLO}| market for | Alloc Def, U (of project Ecoinvent 3 - allocation at point of substitution - unit)</t>
  </si>
  <si>
    <t>Product 24:</t>
  </si>
  <si>
    <t>1 p Pump, 40W {GLO}| market for | Alloc Def, U (of project Ecoinvent 3 - allocation at point of substitution - unit)</t>
  </si>
  <si>
    <t>Product 25:</t>
  </si>
  <si>
    <t>1 p Borehole heat exchanger, 150m {GLO}| market for | Alloc Def, U (of project Ecoinvent 3 - allocation at point of substitution - unit)</t>
  </si>
  <si>
    <t>Product 26:</t>
  </si>
  <si>
    <t>1 kg Polyvinylchloride, bulk polymerised {GLO}| market for | Alloc Def, U (of project Ecoinvent 3 - allocation at point of substitution - unit)</t>
  </si>
  <si>
    <t>Product 27:</t>
  </si>
  <si>
    <t>1 kg Polymer foaming {GLO}| market for | Alloc Def, U (of project Ecoinvent 3 - allocation at point of substitution - unit)</t>
  </si>
  <si>
    <t>Product 28:</t>
  </si>
  <si>
    <t>1 kg Cationic resin {GLO}| market for | Alloc Def, U (of project Ecoinvent 3 - allocation at point of substitution - unit)</t>
  </si>
  <si>
    <t>Product 29:</t>
  </si>
  <si>
    <t>1 kg Sanitary ceramics {GLO}| market for | Alloc Def, U (of project Ecoinvent 3 - allocation at point of substitution - unit)</t>
  </si>
  <si>
    <t>Product 30:</t>
  </si>
  <si>
    <t>1 kg Fan, for power supply unit, desktop computer {GLO}| market for | Alloc Def, U (of project Ecoinvent 3 - allocation at point of substitution - unit)</t>
  </si>
  <si>
    <t>Product 31:</t>
  </si>
  <si>
    <t>1 kg Aluminium, primary, ingot {GLO}| market for | Alloc Def, U (of project Ecoinvent 3 - allocation at point of substitution - unit)</t>
  </si>
  <si>
    <t>Product 32:</t>
  </si>
  <si>
    <t>1 kg Liquefied petroleum gas {RoW}| market for | Alloc Def, U (of project Ecoinvent 3 - allocation at point of substitution - unit)</t>
  </si>
  <si>
    <t>Product 33:</t>
  </si>
  <si>
    <t>1 kg Zinc {GLO}| market for | Alloc Def, U (of project Ecoinvent 3 - allocation at point of substitution - unit)</t>
  </si>
  <si>
    <t>Product 34:</t>
  </si>
  <si>
    <t>1 m2 Zinc coat, pieces {GLO}| market for | Alloc Def, U (of project Ecoinvent 3 - allocation at point of substitution - unit)</t>
  </si>
  <si>
    <t>Product 35:</t>
  </si>
  <si>
    <t>1 kg Polyacrylamide {GLO}| market for | Alloc Def, U (of project Ecoinvent 3 - allocation at point of substitution - unit)</t>
  </si>
  <si>
    <t>Product 36:</t>
  </si>
  <si>
    <t>1 m2 Photovoltaic panel, single-Si wafer {GLO}| market for | Alloc Def, U (of project Ecoinvent 3 - allocation at point of substitution - unit)</t>
  </si>
  <si>
    <t>Product 37:</t>
  </si>
  <si>
    <t>1 kg Spent activated carbon with mercury {GLO}| market for | Alloc Def, U (of project Ecoinvent 3 - allocation at point of substitution - unit)</t>
  </si>
  <si>
    <t>Product 38:</t>
  </si>
  <si>
    <t>1 kg Switch, toggle type {GLO}| market for | Alloc Def, U (of project Ecoinvent 3 - allocation at point of substitution - unit)</t>
  </si>
  <si>
    <t>Product 39:</t>
  </si>
  <si>
    <t>1 kg Electronics, for control units {GLO}| market for | Alloc Def, U (of project Ecoinvent 3 - allocation at point of substitution - unit)</t>
  </si>
  <si>
    <t>Product 40:</t>
  </si>
  <si>
    <t>1 kg Transformer, low voltage use {GLO}| market for | Alloc Def, U (of project Ecoinvent 3 - allocation at point of substitution - unit)</t>
  </si>
  <si>
    <t>Product 41:</t>
  </si>
  <si>
    <t>1 kg Potassium fertiliser, as K2O {GLO}| market for | Alloc Def, U (of project Ecoinvent 3 - allocation at point of substitution - unit)</t>
  </si>
  <si>
    <t>Product 42:</t>
  </si>
  <si>
    <t>1 kg Nitrogen fertiliser, as N {GLO}| market for | Alloc Def, U (of project Ecoinvent 3 - allocation at point of substitution - unit)</t>
  </si>
  <si>
    <t>Product 43:</t>
  </si>
  <si>
    <t>1 kg Phosphate fertiliser, as P2O5 {GLO}| market for | Alloc Def, U (of project Ecoinvent 3 - allocation at point of substitution - unit)</t>
  </si>
  <si>
    <t>Product 44:</t>
  </si>
  <si>
    <t>1 kg Polycarbonate {GLO}| market for | Alloc Def, U (of project Ecoinvent 3 - allocation at point of substitution - unit)</t>
  </si>
  <si>
    <t>Product 45:</t>
  </si>
  <si>
    <t>1 kg Polysulfone {GLO}| polysulfone production, for membrane filtration production | Alloc Def, U (of project Ecoinvent 3 - allocation at point of substitution - unit)</t>
  </si>
  <si>
    <t>Product 46:</t>
  </si>
  <si>
    <t>1 kg Sodium chloride, powder {GLO}| market for | Alloc Def, U (of project Ecoinvent 3 - allocation at point of substitution - unit)</t>
  </si>
  <si>
    <t>Product 47:</t>
  </si>
  <si>
    <t>1 kg Sodium hydroxide, without water, in 50% solution state {GLO}| market for | Alloc Def, U (of project Ecoinvent 3 - allocation at point of substitution - unit)</t>
  </si>
  <si>
    <t>Product 48:</t>
  </si>
  <si>
    <t>1 kg Zeolite, powder {GLO}| market for | Alloc Def, U (of project Ecoinvent 3 - allocation at point of substitution - unit)</t>
  </si>
  <si>
    <t>Product 49:</t>
  </si>
  <si>
    <t>1 kg Battery, Li-ion, rechargeable, prismatic {GLO}| market for | Alloc Def, U (of project Ecoinvent 3 - allocation at point of substitution - unit)</t>
  </si>
  <si>
    <t>Product 50:</t>
  </si>
  <si>
    <t>1 kg Glass fibre reinforced plastic, polyamide, injection moulded {GLO}| market for | Alloc Def, U (of project Ecoinvent 3 - allocation at point of substitution - unit)</t>
  </si>
  <si>
    <t>Product 51:</t>
  </si>
  <si>
    <t>1 kg Titanium zinc plate, without pre-weathering {GLO}| market for | Alloc Def, U (of project Ecoinvent 3 - allocation at point of substitution - unit)</t>
  </si>
  <si>
    <t>Product 52:</t>
  </si>
  <si>
    <t>1 kg Polypropylene, granulate {GLO}| market for | Alloc Def, U (of project Ecoinvent 3 - allocation at point of substitution - unit)</t>
  </si>
  <si>
    <t>Product 53:</t>
  </si>
  <si>
    <t>1 kg Magnesium {GLO}| market for | Alloc Def, U (of project Ecoinvent 3 - allocation at point of substitution - unit)</t>
  </si>
  <si>
    <t>Product 54:</t>
  </si>
  <si>
    <t>1 kg Sulfuric acid {GLO}| market for | Alloc Def, U (of project Ecoinvent 3 - allocation at point of substitution - unit)</t>
  </si>
  <si>
    <t>Product 55:</t>
  </si>
  <si>
    <t>1 kg Hydrochloric acid, without water, in 30% solution state {GLO}| tetrafluoroethane production | Alloc Def, U (of project Ecoinvent 3 - allocation at point of substitution - unit)</t>
  </si>
  <si>
    <t>Product 56:</t>
  </si>
  <si>
    <t>1 kg Potassium chloride, as K2O {GLO}| market for | Alloc Def, U (of project Ecoinvent 3 - allocation at point of substitution - unit)</t>
  </si>
  <si>
    <t>Method:</t>
  </si>
  <si>
    <t>ReCiPe Endpoint (H) V1.11 / World ReCiPe H/A</t>
  </si>
  <si>
    <t>Indicator:</t>
  </si>
  <si>
    <t>Weighting</t>
  </si>
  <si>
    <t>Skip categories:</t>
  </si>
  <si>
    <t>Never</t>
  </si>
  <si>
    <t>Default units:</t>
  </si>
  <si>
    <t>No</t>
  </si>
  <si>
    <t>Exclude infrastructure processes:</t>
  </si>
  <si>
    <t>Exclude long-term emissions:</t>
  </si>
  <si>
    <t>Per impact category:</t>
  </si>
  <si>
    <t>Sorted on item:</t>
  </si>
  <si>
    <t>Sort order:</t>
  </si>
  <si>
    <t>Ascending</t>
  </si>
  <si>
    <t>Total</t>
  </si>
  <si>
    <t>DALY</t>
  </si>
  <si>
    <t>species.yr</t>
  </si>
  <si>
    <t>$</t>
  </si>
  <si>
    <t>Pt/DALY</t>
  </si>
  <si>
    <t>Pt/species.yr</t>
  </si>
  <si>
    <t>Pt/$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</si>
</sst>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18" fontId="1" fillId="0" borderId="0" xfId="0" applyNumberFormat="1" applyFon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4879-78D6-47FC-809D-5E762A9935B3}">
  <dimension ref="A1:BF95"/>
  <sheetViews>
    <sheetView tabSelected="1" topLeftCell="A58" workbookViewId="0">
      <selection activeCell="D75" sqref="D75"/>
    </sheetView>
  </sheetViews>
  <sheetFormatPr defaultRowHeight="13" x14ac:dyDescent="0.6"/>
  <cols>
    <col min="1" max="1" width="17.2265625" style="1" customWidth="1"/>
    <col min="2" max="2" width="13.5" style="1" customWidth="1"/>
    <col min="3" max="3" width="8.76953125" style="1" bestFit="1" customWidth="1"/>
    <col min="4" max="4" width="9.58984375" style="1" bestFit="1" customWidth="1"/>
    <col min="5" max="58" width="8.76953125" style="1" bestFit="1" customWidth="1"/>
    <col min="59" max="16384" width="8.7265625" style="1"/>
  </cols>
  <sheetData>
    <row r="1" spans="1:6" x14ac:dyDescent="0.6">
      <c r="A1" s="1" t="s">
        <v>63</v>
      </c>
      <c r="B1" s="1" t="s">
        <v>64</v>
      </c>
      <c r="C1" s="1" t="s">
        <v>65</v>
      </c>
      <c r="D1" s="2">
        <v>44699</v>
      </c>
      <c r="E1" s="1" t="s">
        <v>66</v>
      </c>
      <c r="F1" s="3">
        <v>0.67123524305555604</v>
      </c>
    </row>
    <row r="2" spans="1:6" x14ac:dyDescent="0.6">
      <c r="A2" s="1" t="s">
        <v>67</v>
      </c>
      <c r="B2" s="1" t="s">
        <v>68</v>
      </c>
    </row>
    <row r="5" spans="1:6" x14ac:dyDescent="0.6">
      <c r="A5" s="1" t="s">
        <v>69</v>
      </c>
      <c r="B5" s="1" t="s">
        <v>70</v>
      </c>
    </row>
    <row r="6" spans="1:6" x14ac:dyDescent="0.6">
      <c r="A6" s="1" t="s">
        <v>71</v>
      </c>
      <c r="B6" s="1" t="s">
        <v>64</v>
      </c>
    </row>
    <row r="7" spans="1:6" x14ac:dyDescent="0.6">
      <c r="A7" s="1" t="s">
        <v>72</v>
      </c>
      <c r="B7" s="1" t="s">
        <v>73</v>
      </c>
    </row>
    <row r="8" spans="1:6" x14ac:dyDescent="0.6">
      <c r="A8" s="1" t="s">
        <v>74</v>
      </c>
      <c r="B8" s="1" t="s">
        <v>75</v>
      </c>
    </row>
    <row r="9" spans="1:6" x14ac:dyDescent="0.6">
      <c r="A9" s="1" t="s">
        <v>76</v>
      </c>
      <c r="B9" s="1" t="s">
        <v>77</v>
      </c>
    </row>
    <row r="10" spans="1:6" x14ac:dyDescent="0.6">
      <c r="A10" s="1" t="s">
        <v>78</v>
      </c>
      <c r="B10" s="1" t="s">
        <v>79</v>
      </c>
    </row>
    <row r="11" spans="1:6" x14ac:dyDescent="0.6">
      <c r="A11" s="1" t="s">
        <v>80</v>
      </c>
      <c r="B11" s="1" t="s">
        <v>81</v>
      </c>
    </row>
    <row r="12" spans="1:6" x14ac:dyDescent="0.6">
      <c r="A12" s="1" t="s">
        <v>82</v>
      </c>
      <c r="B12" s="1" t="s">
        <v>83</v>
      </c>
    </row>
    <row r="13" spans="1:6" x14ac:dyDescent="0.6">
      <c r="A13" s="1" t="s">
        <v>84</v>
      </c>
      <c r="B13" s="1" t="s">
        <v>85</v>
      </c>
    </row>
    <row r="14" spans="1:6" x14ac:dyDescent="0.6">
      <c r="A14" s="1" t="s">
        <v>86</v>
      </c>
      <c r="B14" s="1" t="s">
        <v>87</v>
      </c>
    </row>
    <row r="15" spans="1:6" x14ac:dyDescent="0.6">
      <c r="A15" s="1" t="s">
        <v>88</v>
      </c>
      <c r="B15" s="1" t="s">
        <v>89</v>
      </c>
    </row>
    <row r="16" spans="1:6" x14ac:dyDescent="0.6">
      <c r="A16" s="1" t="s">
        <v>90</v>
      </c>
      <c r="B16" s="1" t="s">
        <v>91</v>
      </c>
    </row>
    <row r="17" spans="1:2" x14ac:dyDescent="0.6">
      <c r="A17" s="1" t="s">
        <v>92</v>
      </c>
      <c r="B17" s="1" t="s">
        <v>93</v>
      </c>
    </row>
    <row r="18" spans="1:2" x14ac:dyDescent="0.6">
      <c r="A18" s="1" t="s">
        <v>94</v>
      </c>
      <c r="B18" s="1" t="s">
        <v>95</v>
      </c>
    </row>
    <row r="19" spans="1:2" x14ac:dyDescent="0.6">
      <c r="A19" s="1" t="s">
        <v>96</v>
      </c>
      <c r="B19" s="1" t="s">
        <v>97</v>
      </c>
    </row>
    <row r="20" spans="1:2" x14ac:dyDescent="0.6">
      <c r="A20" s="1" t="s">
        <v>98</v>
      </c>
      <c r="B20" s="1" t="s">
        <v>99</v>
      </c>
    </row>
    <row r="21" spans="1:2" x14ac:dyDescent="0.6">
      <c r="A21" s="1" t="s">
        <v>100</v>
      </c>
      <c r="B21" s="1" t="s">
        <v>101</v>
      </c>
    </row>
    <row r="22" spans="1:2" x14ac:dyDescent="0.6">
      <c r="A22" s="1" t="s">
        <v>102</v>
      </c>
      <c r="B22" s="1" t="s">
        <v>103</v>
      </c>
    </row>
    <row r="23" spans="1:2" x14ac:dyDescent="0.6">
      <c r="A23" s="1" t="s">
        <v>104</v>
      </c>
      <c r="B23" s="1" t="s">
        <v>105</v>
      </c>
    </row>
    <row r="24" spans="1:2" x14ac:dyDescent="0.6">
      <c r="A24" s="1" t="s">
        <v>106</v>
      </c>
      <c r="B24" s="1" t="s">
        <v>107</v>
      </c>
    </row>
    <row r="25" spans="1:2" x14ac:dyDescent="0.6">
      <c r="A25" s="1" t="s">
        <v>108</v>
      </c>
      <c r="B25" s="1" t="s">
        <v>109</v>
      </c>
    </row>
    <row r="26" spans="1:2" x14ac:dyDescent="0.6">
      <c r="A26" s="1" t="s">
        <v>110</v>
      </c>
      <c r="B26" s="1" t="s">
        <v>111</v>
      </c>
    </row>
    <row r="27" spans="1:2" x14ac:dyDescent="0.6">
      <c r="A27" s="1" t="s">
        <v>112</v>
      </c>
      <c r="B27" s="1" t="s">
        <v>113</v>
      </c>
    </row>
    <row r="28" spans="1:2" x14ac:dyDescent="0.6">
      <c r="A28" s="1" t="s">
        <v>114</v>
      </c>
      <c r="B28" s="1" t="s">
        <v>115</v>
      </c>
    </row>
    <row r="29" spans="1:2" x14ac:dyDescent="0.6">
      <c r="A29" s="1" t="s">
        <v>116</v>
      </c>
      <c r="B29" s="1" t="s">
        <v>117</v>
      </c>
    </row>
    <row r="30" spans="1:2" x14ac:dyDescent="0.6">
      <c r="A30" s="1" t="s">
        <v>118</v>
      </c>
      <c r="B30" s="1" t="s">
        <v>119</v>
      </c>
    </row>
    <row r="31" spans="1:2" x14ac:dyDescent="0.6">
      <c r="A31" s="1" t="s">
        <v>120</v>
      </c>
      <c r="B31" s="1" t="s">
        <v>121</v>
      </c>
    </row>
    <row r="32" spans="1:2" x14ac:dyDescent="0.6">
      <c r="A32" s="1" t="s">
        <v>122</v>
      </c>
      <c r="B32" s="1" t="s">
        <v>123</v>
      </c>
    </row>
    <row r="33" spans="1:2" x14ac:dyDescent="0.6">
      <c r="A33" s="1" t="s">
        <v>124</v>
      </c>
      <c r="B33" s="1" t="s">
        <v>125</v>
      </c>
    </row>
    <row r="34" spans="1:2" x14ac:dyDescent="0.6">
      <c r="A34" s="1" t="s">
        <v>126</v>
      </c>
      <c r="B34" s="1" t="s">
        <v>127</v>
      </c>
    </row>
    <row r="35" spans="1:2" x14ac:dyDescent="0.6">
      <c r="A35" s="1" t="s">
        <v>128</v>
      </c>
      <c r="B35" s="1" t="s">
        <v>129</v>
      </c>
    </row>
    <row r="36" spans="1:2" x14ac:dyDescent="0.6">
      <c r="A36" s="1" t="s">
        <v>130</v>
      </c>
      <c r="B36" s="1" t="s">
        <v>131</v>
      </c>
    </row>
    <row r="37" spans="1:2" x14ac:dyDescent="0.6">
      <c r="A37" s="1" t="s">
        <v>132</v>
      </c>
      <c r="B37" s="1" t="s">
        <v>133</v>
      </c>
    </row>
    <row r="38" spans="1:2" x14ac:dyDescent="0.6">
      <c r="A38" s="1" t="s">
        <v>134</v>
      </c>
      <c r="B38" s="1" t="s">
        <v>135</v>
      </c>
    </row>
    <row r="39" spans="1:2" x14ac:dyDescent="0.6">
      <c r="A39" s="1" t="s">
        <v>136</v>
      </c>
      <c r="B39" s="1" t="s">
        <v>137</v>
      </c>
    </row>
    <row r="40" spans="1:2" x14ac:dyDescent="0.6">
      <c r="A40" s="1" t="s">
        <v>138</v>
      </c>
      <c r="B40" s="1" t="s">
        <v>139</v>
      </c>
    </row>
    <row r="41" spans="1:2" x14ac:dyDescent="0.6">
      <c r="A41" s="1" t="s">
        <v>140</v>
      </c>
      <c r="B41" s="1" t="s">
        <v>141</v>
      </c>
    </row>
    <row r="42" spans="1:2" x14ac:dyDescent="0.6">
      <c r="A42" s="1" t="s">
        <v>142</v>
      </c>
      <c r="B42" s="1" t="s">
        <v>143</v>
      </c>
    </row>
    <row r="43" spans="1:2" x14ac:dyDescent="0.6">
      <c r="A43" s="1" t="s">
        <v>144</v>
      </c>
      <c r="B43" s="1" t="s">
        <v>145</v>
      </c>
    </row>
    <row r="44" spans="1:2" x14ac:dyDescent="0.6">
      <c r="A44" s="1" t="s">
        <v>146</v>
      </c>
      <c r="B44" s="1" t="s">
        <v>147</v>
      </c>
    </row>
    <row r="45" spans="1:2" x14ac:dyDescent="0.6">
      <c r="A45" s="1" t="s">
        <v>148</v>
      </c>
      <c r="B45" s="1" t="s">
        <v>149</v>
      </c>
    </row>
    <row r="46" spans="1:2" x14ac:dyDescent="0.6">
      <c r="A46" s="1" t="s">
        <v>150</v>
      </c>
      <c r="B46" s="1" t="s">
        <v>151</v>
      </c>
    </row>
    <row r="47" spans="1:2" x14ac:dyDescent="0.6">
      <c r="A47" s="1" t="s">
        <v>152</v>
      </c>
      <c r="B47" s="1" t="s">
        <v>153</v>
      </c>
    </row>
    <row r="48" spans="1:2" x14ac:dyDescent="0.6">
      <c r="A48" s="1" t="s">
        <v>154</v>
      </c>
      <c r="B48" s="1" t="s">
        <v>155</v>
      </c>
    </row>
    <row r="49" spans="1:2" x14ac:dyDescent="0.6">
      <c r="A49" s="1" t="s">
        <v>156</v>
      </c>
      <c r="B49" s="1" t="s">
        <v>157</v>
      </c>
    </row>
    <row r="50" spans="1:2" x14ac:dyDescent="0.6">
      <c r="A50" s="1" t="s">
        <v>158</v>
      </c>
      <c r="B50" s="1" t="s">
        <v>159</v>
      </c>
    </row>
    <row r="51" spans="1:2" x14ac:dyDescent="0.6">
      <c r="A51" s="1" t="s">
        <v>160</v>
      </c>
      <c r="B51" s="1" t="s">
        <v>161</v>
      </c>
    </row>
    <row r="52" spans="1:2" x14ac:dyDescent="0.6">
      <c r="A52" s="1" t="s">
        <v>162</v>
      </c>
      <c r="B52" s="1" t="s">
        <v>163</v>
      </c>
    </row>
    <row r="53" spans="1:2" x14ac:dyDescent="0.6">
      <c r="A53" s="1" t="s">
        <v>164</v>
      </c>
      <c r="B53" s="1" t="s">
        <v>165</v>
      </c>
    </row>
    <row r="54" spans="1:2" x14ac:dyDescent="0.6">
      <c r="A54" s="1" t="s">
        <v>166</v>
      </c>
      <c r="B54" s="1" t="s">
        <v>167</v>
      </c>
    </row>
    <row r="55" spans="1:2" x14ac:dyDescent="0.6">
      <c r="A55" s="1" t="s">
        <v>168</v>
      </c>
      <c r="B55" s="1" t="s">
        <v>169</v>
      </c>
    </row>
    <row r="56" spans="1:2" x14ac:dyDescent="0.6">
      <c r="A56" s="1" t="s">
        <v>170</v>
      </c>
      <c r="B56" s="1" t="s">
        <v>171</v>
      </c>
    </row>
    <row r="57" spans="1:2" x14ac:dyDescent="0.6">
      <c r="A57" s="1" t="s">
        <v>172</v>
      </c>
      <c r="B57" s="1" t="s">
        <v>173</v>
      </c>
    </row>
    <row r="58" spans="1:2" x14ac:dyDescent="0.6">
      <c r="A58" s="1" t="s">
        <v>174</v>
      </c>
      <c r="B58" s="1" t="s">
        <v>175</v>
      </c>
    </row>
    <row r="59" spans="1:2" x14ac:dyDescent="0.6">
      <c r="A59" s="1" t="s">
        <v>176</v>
      </c>
      <c r="B59" s="1" t="s">
        <v>177</v>
      </c>
    </row>
    <row r="60" spans="1:2" x14ac:dyDescent="0.6">
      <c r="A60" s="1" t="s">
        <v>178</v>
      </c>
      <c r="B60" s="1" t="s">
        <v>179</v>
      </c>
    </row>
    <row r="61" spans="1:2" x14ac:dyDescent="0.6">
      <c r="A61" s="1" t="s">
        <v>180</v>
      </c>
      <c r="B61" s="1" t="s">
        <v>181</v>
      </c>
    </row>
    <row r="62" spans="1:2" x14ac:dyDescent="0.6">
      <c r="A62" s="1" t="s">
        <v>182</v>
      </c>
      <c r="B62" s="1" t="s">
        <v>183</v>
      </c>
    </row>
    <row r="63" spans="1:2" x14ac:dyDescent="0.6">
      <c r="A63" s="1" t="s">
        <v>184</v>
      </c>
      <c r="B63" s="1" t="s">
        <v>185</v>
      </c>
    </row>
    <row r="64" spans="1:2" x14ac:dyDescent="0.6">
      <c r="A64" s="1" t="s">
        <v>186</v>
      </c>
      <c r="B64" s="1" t="s">
        <v>187</v>
      </c>
    </row>
    <row r="65" spans="1:58" x14ac:dyDescent="0.6">
      <c r="A65" s="1" t="s">
        <v>188</v>
      </c>
      <c r="B65" s="1" t="s">
        <v>189</v>
      </c>
    </row>
    <row r="66" spans="1:58" x14ac:dyDescent="0.6">
      <c r="A66" s="1" t="s">
        <v>190</v>
      </c>
      <c r="B66" s="1" t="s">
        <v>191</v>
      </c>
    </row>
    <row r="67" spans="1:58" x14ac:dyDescent="0.6">
      <c r="A67" s="1" t="s">
        <v>192</v>
      </c>
      <c r="B67" s="1" t="s">
        <v>191</v>
      </c>
    </row>
    <row r="68" spans="1:58" x14ac:dyDescent="0.6">
      <c r="A68" s="1" t="s">
        <v>193</v>
      </c>
      <c r="B68" s="1" t="s">
        <v>191</v>
      </c>
    </row>
    <row r="69" spans="1:58" x14ac:dyDescent="0.6">
      <c r="A69" s="1" t="s">
        <v>194</v>
      </c>
      <c r="B69" s="1" t="s">
        <v>191</v>
      </c>
    </row>
    <row r="70" spans="1:58" x14ac:dyDescent="0.6">
      <c r="A70" s="1" t="s">
        <v>195</v>
      </c>
      <c r="B70" s="1" t="s">
        <v>0</v>
      </c>
    </row>
    <row r="71" spans="1:58" x14ac:dyDescent="0.6">
      <c r="A71" s="1" t="s">
        <v>196</v>
      </c>
      <c r="B71" s="1" t="s">
        <v>197</v>
      </c>
    </row>
    <row r="73" spans="1:58" x14ac:dyDescent="0.6">
      <c r="A73" s="1" t="s">
        <v>0</v>
      </c>
      <c r="B73" s="1" t="s">
        <v>1</v>
      </c>
      <c r="C73" s="1" t="s">
        <v>2</v>
      </c>
      <c r="D73" s="1" t="s">
        <v>3</v>
      </c>
      <c r="E73" s="1" t="s">
        <v>4</v>
      </c>
      <c r="F73" s="1" t="s">
        <v>5</v>
      </c>
      <c r="G73" s="1" t="s">
        <v>6</v>
      </c>
      <c r="H73" s="1" t="s">
        <v>7</v>
      </c>
      <c r="I73" s="1" t="s">
        <v>8</v>
      </c>
      <c r="J73" s="1" t="s">
        <v>9</v>
      </c>
      <c r="K73" s="1" t="s">
        <v>10</v>
      </c>
      <c r="L73" s="1" t="s">
        <v>11</v>
      </c>
      <c r="M73" s="1" t="s">
        <v>12</v>
      </c>
      <c r="N73" s="1" t="s">
        <v>13</v>
      </c>
      <c r="O73" s="1" t="s">
        <v>14</v>
      </c>
      <c r="P73" s="1" t="s">
        <v>15</v>
      </c>
      <c r="Q73" s="1" t="s">
        <v>16</v>
      </c>
      <c r="R73" s="1" t="s">
        <v>17</v>
      </c>
      <c r="S73" s="1" t="s">
        <v>18</v>
      </c>
      <c r="T73" s="1" t="s">
        <v>19</v>
      </c>
      <c r="U73" s="1" t="s">
        <v>20</v>
      </c>
      <c r="V73" s="1" t="s">
        <v>21</v>
      </c>
      <c r="W73" s="1" t="s">
        <v>22</v>
      </c>
      <c r="X73" s="1" t="s">
        <v>23</v>
      </c>
      <c r="Y73" s="1" t="s">
        <v>24</v>
      </c>
      <c r="Z73" s="1" t="s">
        <v>25</v>
      </c>
      <c r="AA73" s="1" t="s">
        <v>26</v>
      </c>
      <c r="AB73" s="1" t="s">
        <v>27</v>
      </c>
      <c r="AC73" s="1" t="s">
        <v>28</v>
      </c>
      <c r="AD73" s="1" t="s">
        <v>29</v>
      </c>
      <c r="AE73" s="1" t="s">
        <v>30</v>
      </c>
      <c r="AF73" s="1" t="s">
        <v>31</v>
      </c>
      <c r="AG73" s="1" t="s">
        <v>32</v>
      </c>
      <c r="AH73" s="1" t="s">
        <v>33</v>
      </c>
      <c r="AI73" s="1" t="s">
        <v>34</v>
      </c>
      <c r="AJ73" s="1" t="s">
        <v>35</v>
      </c>
      <c r="AK73" s="1" t="s">
        <v>36</v>
      </c>
      <c r="AL73" s="1" t="s">
        <v>37</v>
      </c>
      <c r="AM73" s="1" t="s">
        <v>38</v>
      </c>
      <c r="AN73" s="1" t="s">
        <v>39</v>
      </c>
      <c r="AO73" s="1" t="s">
        <v>40</v>
      </c>
      <c r="AP73" s="1" t="s">
        <v>41</v>
      </c>
      <c r="AQ73" s="1" t="s">
        <v>42</v>
      </c>
      <c r="AR73" s="1" t="s">
        <v>43</v>
      </c>
      <c r="AS73" s="1" t="s">
        <v>44</v>
      </c>
      <c r="AT73" s="1" t="s">
        <v>45</v>
      </c>
      <c r="AU73" s="1" t="s">
        <v>46</v>
      </c>
      <c r="AV73" s="1" t="s">
        <v>47</v>
      </c>
      <c r="AW73" s="1" t="s">
        <v>48</v>
      </c>
      <c r="AX73" s="1" t="s">
        <v>49</v>
      </c>
      <c r="AY73" s="1" t="s">
        <v>50</v>
      </c>
      <c r="AZ73" s="1" t="s">
        <v>51</v>
      </c>
      <c r="BA73" s="1" t="s">
        <v>52</v>
      </c>
      <c r="BB73" s="1" t="s">
        <v>53</v>
      </c>
      <c r="BC73" s="1" t="s">
        <v>54</v>
      </c>
      <c r="BD73" s="1" t="s">
        <v>55</v>
      </c>
      <c r="BE73" s="1" t="s">
        <v>56</v>
      </c>
      <c r="BF73" s="1" t="s">
        <v>57</v>
      </c>
    </row>
    <row r="74" spans="1:58" x14ac:dyDescent="0.6">
      <c r="A74" s="1" t="s">
        <v>198</v>
      </c>
      <c r="B74" s="1" t="s">
        <v>59</v>
      </c>
      <c r="C74" s="1">
        <v>6.9626797406038105E-5</v>
      </c>
      <c r="D74" s="1">
        <v>6.6647926377115698E-5</v>
      </c>
      <c r="E74" s="1">
        <v>2.9744053110480801E-5</v>
      </c>
      <c r="F74" s="1">
        <v>7.84122997582499E-5</v>
      </c>
      <c r="G74" s="1">
        <v>2.03705980070144E-2</v>
      </c>
      <c r="H74" s="1">
        <v>2.07256743126942E-2</v>
      </c>
      <c r="I74" s="1">
        <v>2.6594665004200799E-2</v>
      </c>
      <c r="J74" s="1">
        <v>2.7208653365559901E-2</v>
      </c>
      <c r="K74" s="1">
        <v>2.9378494681214E-2</v>
      </c>
      <c r="L74" s="1">
        <v>2.1745583213824801E-6</v>
      </c>
      <c r="M74" s="1">
        <v>3.2647179104491197E-4</v>
      </c>
      <c r="N74" s="1">
        <v>1.4828319040873E-6</v>
      </c>
      <c r="O74" s="1">
        <v>1.36497557075773E-3</v>
      </c>
      <c r="P74" s="1">
        <v>1.16923622946903E-4</v>
      </c>
      <c r="Q74" s="1">
        <v>2.8701593739518898E-4</v>
      </c>
      <c r="R74" s="1">
        <v>2.5618938335957599E-2</v>
      </c>
      <c r="S74" s="1">
        <v>2.0461191774186002E-5</v>
      </c>
      <c r="T74" s="1">
        <v>2.5739802103613299E-3</v>
      </c>
      <c r="U74" s="1">
        <v>2.2766348228667799E-2</v>
      </c>
      <c r="V74" s="1">
        <v>0.21974935754043901</v>
      </c>
      <c r="W74" s="1">
        <v>1.03535046383967</v>
      </c>
      <c r="X74" s="1">
        <v>4.90970415614791E-2</v>
      </c>
      <c r="Y74" s="1">
        <v>0.168174225660425</v>
      </c>
      <c r="Z74" s="1">
        <v>3.6188807073002801E-3</v>
      </c>
      <c r="AA74" s="1">
        <v>0.33188685660071199</v>
      </c>
      <c r="AB74" s="1">
        <v>2.6890212337793299E-4</v>
      </c>
      <c r="AC74" s="1">
        <v>8.8261776313600102E-5</v>
      </c>
      <c r="AD74" s="1">
        <v>2.08102778357001E-4</v>
      </c>
      <c r="AE74" s="1">
        <v>2.5412038769900201E-4</v>
      </c>
      <c r="AF74" s="1">
        <v>3.84029282530417E-3</v>
      </c>
      <c r="AG74" s="1">
        <v>2.06770096423003E-3</v>
      </c>
      <c r="AH74" s="1">
        <v>2.2653894599611001E-4</v>
      </c>
      <c r="AI74" s="1">
        <v>9.9665129177478997E-4</v>
      </c>
      <c r="AJ74" s="1">
        <v>1.37653751850172E-3</v>
      </c>
      <c r="AK74" s="1">
        <v>3.8616755917076701E-4</v>
      </c>
      <c r="AL74" s="1">
        <v>3.3062583645198998E-2</v>
      </c>
      <c r="AM74" s="1">
        <v>6.8727128575456796E-6</v>
      </c>
      <c r="AN74" s="1">
        <v>1.40290747433356E-2</v>
      </c>
      <c r="AO74" s="1">
        <v>8.2148862467431201E-3</v>
      </c>
      <c r="AP74" s="1">
        <v>4.87146384181245E-3</v>
      </c>
      <c r="AQ74" s="1">
        <v>7.8470128207042096E-5</v>
      </c>
      <c r="AR74" s="1">
        <v>9.4321972125768695E-4</v>
      </c>
      <c r="AS74" s="1">
        <v>3.2205187844514899E-4</v>
      </c>
      <c r="AT74" s="1">
        <v>7.5132117025343505E-4</v>
      </c>
      <c r="AU74" s="1">
        <v>1.3184611518795501E-3</v>
      </c>
      <c r="AV74" s="1">
        <v>3.5472163221884198E-5</v>
      </c>
      <c r="AW74" s="1">
        <v>1.5108186012828499E-4</v>
      </c>
      <c r="AX74" s="1">
        <v>6.0937932318544895E-4</v>
      </c>
      <c r="AY74" s="1">
        <v>2.3015530318939901E-3</v>
      </c>
      <c r="AZ74" s="1">
        <v>8.9418371402614702E-4</v>
      </c>
      <c r="BA74" s="1">
        <v>1.1785680538863E-3</v>
      </c>
      <c r="BB74" s="1">
        <v>3.2514173580781001E-4</v>
      </c>
      <c r="BC74" s="1">
        <v>8.9006746178339792E-3</v>
      </c>
      <c r="BD74" s="1">
        <v>5.1998891783801297E-5</v>
      </c>
      <c r="BE74" s="1">
        <v>1.4590379421740099E-5</v>
      </c>
      <c r="BF74" s="1">
        <v>7.0627944208583106E-5</v>
      </c>
    </row>
    <row r="75" spans="1:58" x14ac:dyDescent="0.6">
      <c r="A75" s="1" t="s">
        <v>58</v>
      </c>
      <c r="B75" s="1" t="s">
        <v>59</v>
      </c>
      <c r="C75" s="1">
        <v>4.0225262172174197E-5</v>
      </c>
      <c r="D75" s="1">
        <v>3.8787413649247403E-5</v>
      </c>
      <c r="E75" s="1">
        <v>1.7417474967301701E-5</v>
      </c>
      <c r="F75" s="1">
        <v>5.8874101479904597E-5</v>
      </c>
      <c r="G75" s="1">
        <v>1.36261345794582E-2</v>
      </c>
      <c r="H75" s="1">
        <v>1.3799007427670399E-2</v>
      </c>
      <c r="I75" s="1">
        <v>1.81038604354311E-2</v>
      </c>
      <c r="J75" s="1">
        <v>1.8488795462894201E-2</v>
      </c>
      <c r="K75" s="1">
        <v>2.00179574816324E-2</v>
      </c>
      <c r="L75" s="1">
        <v>1.25249603636373E-6</v>
      </c>
      <c r="M75" s="1">
        <v>1.00597941901157E-4</v>
      </c>
      <c r="N75" s="1">
        <v>8.4207973296428E-7</v>
      </c>
      <c r="O75" s="1">
        <v>4.1384633078614001E-4</v>
      </c>
      <c r="P75" s="1">
        <v>4.94452404674446E-5</v>
      </c>
      <c r="Q75" s="1">
        <v>1.54047618943715E-4</v>
      </c>
      <c r="R75" s="1">
        <v>7.35373225297442E-3</v>
      </c>
      <c r="S75" s="1">
        <v>1.1141624090545101E-5</v>
      </c>
      <c r="T75" s="1">
        <v>1.45365475929487E-3</v>
      </c>
      <c r="U75" s="1">
        <v>1.4156758682319999E-2</v>
      </c>
      <c r="V75" s="1">
        <v>0.15434572165806501</v>
      </c>
      <c r="W75" s="1">
        <v>0.49124234300213099</v>
      </c>
      <c r="X75" s="1">
        <v>2.8560560635650298E-2</v>
      </c>
      <c r="Y75" s="1">
        <v>0.103505263767757</v>
      </c>
      <c r="Z75" s="1">
        <v>1.7685792692325301E-3</v>
      </c>
      <c r="AA75" s="1">
        <v>0.176204355576112</v>
      </c>
      <c r="AB75" s="1">
        <v>1.10482294514965E-4</v>
      </c>
      <c r="AC75" s="1">
        <v>5.4782882354340402E-5</v>
      </c>
      <c r="AD75" s="1">
        <v>9.4225662775552905E-5</v>
      </c>
      <c r="AE75" s="1">
        <v>1.6964282534316701E-4</v>
      </c>
      <c r="AF75" s="1">
        <v>1.88032079219059E-3</v>
      </c>
      <c r="AG75" s="1">
        <v>1.40205409119104E-3</v>
      </c>
      <c r="AH75" s="1">
        <v>4.4654086923197999E-5</v>
      </c>
      <c r="AI75" s="1">
        <v>6.0491431823953305E-4</v>
      </c>
      <c r="AJ75" s="1">
        <v>8.4659701925506297E-4</v>
      </c>
      <c r="AK75" s="1">
        <v>1.65190959760518E-4</v>
      </c>
      <c r="AL75" s="1">
        <v>1.9661164093733099E-2</v>
      </c>
      <c r="AM75" s="1">
        <v>3.4484243635142399E-6</v>
      </c>
      <c r="AN75" s="1">
        <v>1.00643333558254E-2</v>
      </c>
      <c r="AO75" s="1">
        <v>5.1980994597015601E-3</v>
      </c>
      <c r="AP75" s="1">
        <v>1.70208298800083E-3</v>
      </c>
      <c r="AQ75" s="1">
        <v>4.8174599594539299E-5</v>
      </c>
      <c r="AR75" s="1">
        <v>6.3782673357597099E-4</v>
      </c>
      <c r="AS75" s="1">
        <v>1.9358472233924401E-4</v>
      </c>
      <c r="AT75" s="1">
        <v>4.2445121368901202E-4</v>
      </c>
      <c r="AU75" s="1">
        <v>6.1113687260639098E-4</v>
      </c>
      <c r="AV75" s="1">
        <v>2.09004524488534E-5</v>
      </c>
      <c r="AW75" s="1">
        <v>9.2927676847280005E-5</v>
      </c>
      <c r="AX75" s="1">
        <v>3.6462720965528198E-4</v>
      </c>
      <c r="AY75" s="1">
        <v>1.08010771409159E-3</v>
      </c>
      <c r="AZ75" s="1">
        <v>4.7368792204039698E-4</v>
      </c>
      <c r="BA75" s="1">
        <v>7.1618389116063098E-4</v>
      </c>
      <c r="BB75" s="1">
        <v>1.01696459958812E-4</v>
      </c>
      <c r="BC75" s="1">
        <v>4.6391468412318804E-3</v>
      </c>
      <c r="BD75" s="1">
        <v>2.6124186947332099E-5</v>
      </c>
      <c r="BE75" s="1">
        <v>7.8537647600657697E-6</v>
      </c>
      <c r="BF75" s="1">
        <v>3.6770628039024698E-5</v>
      </c>
    </row>
    <row r="76" spans="1:58" x14ac:dyDescent="0.6">
      <c r="A76" s="1" t="s">
        <v>60</v>
      </c>
      <c r="B76" s="1" t="s">
        <v>59</v>
      </c>
      <c r="C76" s="1">
        <v>2.0826975162783802E-6</v>
      </c>
      <c r="D76" s="1">
        <v>2.01150603296631E-6</v>
      </c>
      <c r="E76" s="1">
        <v>1.2578296358988901E-6</v>
      </c>
      <c r="F76" s="1">
        <v>4.2652715832030401E-6</v>
      </c>
      <c r="G76" s="1">
        <v>1.0530375355956999E-3</v>
      </c>
      <c r="H76" s="1">
        <v>9.8101575356139906E-4</v>
      </c>
      <c r="I76" s="1">
        <v>1.5021122298140999E-3</v>
      </c>
      <c r="J76" s="1">
        <v>1.3394375187729701E-3</v>
      </c>
      <c r="K76" s="1">
        <v>1.4530407184981701E-3</v>
      </c>
      <c r="L76" s="1">
        <v>8.9239665301849799E-8</v>
      </c>
      <c r="M76" s="1">
        <v>7.0545200988693097E-6</v>
      </c>
      <c r="N76" s="1">
        <v>5.9466265249932602E-8</v>
      </c>
      <c r="O76" s="1">
        <v>1.8428491258600901E-5</v>
      </c>
      <c r="P76" s="1">
        <v>2.6293695623320599E-6</v>
      </c>
      <c r="Q76" s="1">
        <v>8.0947185701723695E-6</v>
      </c>
      <c r="R76" s="1">
        <v>1.28660077276833E-2</v>
      </c>
      <c r="S76" s="1">
        <v>7.3491891263938202E-7</v>
      </c>
      <c r="T76" s="1">
        <v>4.2304494809591501E-5</v>
      </c>
      <c r="U76" s="1">
        <v>3.02962113125393E-4</v>
      </c>
      <c r="V76" s="1">
        <v>2.8262379633255601E-3</v>
      </c>
      <c r="W76" s="1">
        <v>8.0948375438931394E-3</v>
      </c>
      <c r="X76" s="1">
        <v>1.2927263505446401E-3</v>
      </c>
      <c r="Y76" s="1">
        <v>4.3499755529748602E-3</v>
      </c>
      <c r="Z76" s="1">
        <v>3.7768807078021102E-5</v>
      </c>
      <c r="AA76" s="1">
        <v>9.9675840763254094E-3</v>
      </c>
      <c r="AB76" s="1">
        <v>7.6122321142258198E-6</v>
      </c>
      <c r="AC76" s="1">
        <v>3.5277753522681502E-6</v>
      </c>
      <c r="AD76" s="1">
        <v>5.98688751384277E-6</v>
      </c>
      <c r="AE76" s="1">
        <v>6.9001159923848899E-6</v>
      </c>
      <c r="AF76" s="1">
        <v>5.8742658263712E-5</v>
      </c>
      <c r="AG76" s="1">
        <v>7.4320484114979001E-5</v>
      </c>
      <c r="AH76" s="1">
        <v>3.6104138487172599E-6</v>
      </c>
      <c r="AI76" s="1">
        <v>2.0037148481266698E-5</v>
      </c>
      <c r="AJ76" s="1">
        <v>3.28508826032171E-5</v>
      </c>
      <c r="AK76" s="1">
        <v>1.06398483142095E-5</v>
      </c>
      <c r="AL76" s="1">
        <v>1.13741073778214E-3</v>
      </c>
      <c r="AM76" s="1">
        <v>4.3791529647161098E-7</v>
      </c>
      <c r="AN76" s="1">
        <v>9.9859563940134303E-5</v>
      </c>
      <c r="AO76" s="1">
        <v>1.20509206885424E-4</v>
      </c>
      <c r="AP76" s="1">
        <v>2.1307106118144099E-5</v>
      </c>
      <c r="AQ76" s="1">
        <v>7.8686117144705203E-6</v>
      </c>
      <c r="AR76" s="1">
        <v>4.6196100072074497E-5</v>
      </c>
      <c r="AS76" s="1">
        <v>1.0176230584086E-5</v>
      </c>
      <c r="AT76" s="1">
        <v>2.7363368944412899E-5</v>
      </c>
      <c r="AU76" s="1">
        <v>3.5572670484079597E-5</v>
      </c>
      <c r="AV76" s="1">
        <v>1.16677686904513E-6</v>
      </c>
      <c r="AW76" s="1">
        <v>5.3047915683087896E-6</v>
      </c>
      <c r="AX76" s="1">
        <v>2.0161669235371298E-5</v>
      </c>
      <c r="AY76" s="1">
        <v>2.50035291316336E-5</v>
      </c>
      <c r="AZ76" s="1">
        <v>3.2997652497453403E-5</v>
      </c>
      <c r="BA76" s="1">
        <v>2.4966793751907299E-5</v>
      </c>
      <c r="BB76" s="1">
        <v>7.2056870753842304E-6</v>
      </c>
      <c r="BC76" s="1">
        <v>2.0955613645331901E-4</v>
      </c>
      <c r="BD76" s="1">
        <v>8.0887366412696396E-7</v>
      </c>
      <c r="BE76" s="1">
        <v>2.5936980032061001E-7</v>
      </c>
      <c r="BF76" s="1">
        <v>2.20371978704214E-6</v>
      </c>
    </row>
    <row r="77" spans="1:58" x14ac:dyDescent="0.6">
      <c r="A77" s="1" t="s">
        <v>61</v>
      </c>
      <c r="B77" s="1" t="s">
        <v>59</v>
      </c>
      <c r="C77" s="1">
        <v>2.7318837717585501E-5</v>
      </c>
      <c r="D77" s="1">
        <v>2.5849006694902E-5</v>
      </c>
      <c r="E77" s="1">
        <v>1.10687485072802E-5</v>
      </c>
      <c r="F77" s="1">
        <v>1.5272926695142201E-5</v>
      </c>
      <c r="G77" s="1">
        <v>5.6914258919605202E-3</v>
      </c>
      <c r="H77" s="1">
        <v>5.9456511314624197E-3</v>
      </c>
      <c r="I77" s="1">
        <v>6.9886923389555697E-3</v>
      </c>
      <c r="J77" s="1">
        <v>7.3804203838927999E-3</v>
      </c>
      <c r="K77" s="1">
        <v>7.9074964810834196E-3</v>
      </c>
      <c r="L77" s="1">
        <v>8.3282261971689702E-7</v>
      </c>
      <c r="M77" s="1">
        <v>2.1881932904488599E-4</v>
      </c>
      <c r="N77" s="1">
        <v>5.8128590587309102E-7</v>
      </c>
      <c r="O77" s="1">
        <v>9.3270074871298805E-4</v>
      </c>
      <c r="P77" s="1">
        <v>6.4849012917126504E-5</v>
      </c>
      <c r="Q77" s="1">
        <v>1.24873599881302E-4</v>
      </c>
      <c r="R77" s="1">
        <v>5.3991983552999197E-3</v>
      </c>
      <c r="S77" s="1">
        <v>8.5846487710015593E-6</v>
      </c>
      <c r="T77" s="1">
        <v>1.07802095625688E-3</v>
      </c>
      <c r="U77" s="1">
        <v>8.3066274332224393E-3</v>
      </c>
      <c r="V77" s="1">
        <v>6.2577397919048997E-2</v>
      </c>
      <c r="W77" s="1">
        <v>0.53601328329364595</v>
      </c>
      <c r="X77" s="1">
        <v>1.9243754575284201E-2</v>
      </c>
      <c r="Y77" s="1">
        <v>6.0318986339693299E-2</v>
      </c>
      <c r="Z77" s="1">
        <v>1.81253263098973E-3</v>
      </c>
      <c r="AA77" s="1">
        <v>0.14571491694827499</v>
      </c>
      <c r="AB77" s="1">
        <v>1.5080759674874201E-4</v>
      </c>
      <c r="AC77" s="1">
        <v>2.9951118606991499E-5</v>
      </c>
      <c r="AD77" s="1">
        <v>1.07890228067606E-4</v>
      </c>
      <c r="AE77" s="1">
        <v>7.7577446363450602E-5</v>
      </c>
      <c r="AF77" s="1">
        <v>1.9012293748498701E-3</v>
      </c>
      <c r="AG77" s="1">
        <v>5.9132638892400702E-4</v>
      </c>
      <c r="AH77" s="1">
        <v>1.7827444522419499E-4</v>
      </c>
      <c r="AI77" s="1">
        <v>3.7169982505398999E-4</v>
      </c>
      <c r="AJ77" s="1">
        <v>4.9708961664344197E-4</v>
      </c>
      <c r="AK77" s="1">
        <v>2.1033675109604001E-4</v>
      </c>
      <c r="AL77" s="1">
        <v>1.22640088136837E-2</v>
      </c>
      <c r="AM77" s="1">
        <v>2.9863731975598299E-6</v>
      </c>
      <c r="AN77" s="1">
        <v>3.8648818235700599E-3</v>
      </c>
      <c r="AO77" s="1">
        <v>2.8962775801561298E-3</v>
      </c>
      <c r="AP77" s="1">
        <v>3.14807374769348E-3</v>
      </c>
      <c r="AQ77" s="1">
        <v>2.24269168980323E-5</v>
      </c>
      <c r="AR77" s="1">
        <v>2.5919688760964199E-4</v>
      </c>
      <c r="AS77" s="1">
        <v>1.1829092552182E-4</v>
      </c>
      <c r="AT77" s="1">
        <v>2.9950658762001E-4</v>
      </c>
      <c r="AU77" s="1">
        <v>6.7175160878907498E-4</v>
      </c>
      <c r="AV77" s="1">
        <v>1.3404933903985601E-5</v>
      </c>
      <c r="AW77" s="1">
        <v>5.2849391712695898E-5</v>
      </c>
      <c r="AX77" s="1">
        <v>2.2459044429479601E-4</v>
      </c>
      <c r="AY77" s="1">
        <v>1.1964417886707701E-3</v>
      </c>
      <c r="AZ77" s="1">
        <v>3.8749813948829598E-4</v>
      </c>
      <c r="BA77" s="1">
        <v>4.3741736897375899E-4</v>
      </c>
      <c r="BB77" s="1">
        <v>2.16239588773614E-4</v>
      </c>
      <c r="BC77" s="1">
        <v>4.05197164014878E-3</v>
      </c>
      <c r="BD77" s="1">
        <v>2.50658311723422E-5</v>
      </c>
      <c r="BE77" s="1">
        <v>6.4772448613537104E-6</v>
      </c>
      <c r="BF77" s="1">
        <v>3.1653596382516203E-5</v>
      </c>
    </row>
    <row r="80" spans="1:58" x14ac:dyDescent="0.6">
      <c r="A80" s="1" t="s">
        <v>0</v>
      </c>
      <c r="B80" s="1" t="s">
        <v>1</v>
      </c>
      <c r="C80" s="1" t="s">
        <v>2</v>
      </c>
      <c r="D80" s="1" t="s">
        <v>3</v>
      </c>
      <c r="E80" s="1" t="s">
        <v>4</v>
      </c>
      <c r="F80" s="1" t="s">
        <v>5</v>
      </c>
      <c r="G80" s="1" t="s">
        <v>6</v>
      </c>
      <c r="H80" s="1" t="s">
        <v>7</v>
      </c>
      <c r="I80" s="1" t="s">
        <v>8</v>
      </c>
      <c r="J80" s="1" t="s">
        <v>9</v>
      </c>
      <c r="K80" s="1" t="s">
        <v>10</v>
      </c>
      <c r="L80" s="1" t="s">
        <v>11</v>
      </c>
      <c r="M80" s="1" t="s">
        <v>12</v>
      </c>
      <c r="N80" s="1" t="s">
        <v>13</v>
      </c>
      <c r="O80" s="1" t="s">
        <v>14</v>
      </c>
      <c r="P80" s="1" t="s">
        <v>15</v>
      </c>
      <c r="Q80" s="1" t="s">
        <v>16</v>
      </c>
      <c r="R80" s="1" t="s">
        <v>17</v>
      </c>
      <c r="S80" s="1" t="s">
        <v>18</v>
      </c>
      <c r="T80" s="1" t="s">
        <v>19</v>
      </c>
      <c r="U80" s="1" t="s">
        <v>20</v>
      </c>
      <c r="V80" s="1" t="s">
        <v>21</v>
      </c>
      <c r="W80" s="1" t="s">
        <v>22</v>
      </c>
      <c r="X80" s="1" t="s">
        <v>23</v>
      </c>
      <c r="Y80" s="1" t="s">
        <v>24</v>
      </c>
      <c r="Z80" s="1" t="s">
        <v>25</v>
      </c>
      <c r="AA80" s="1" t="s">
        <v>26</v>
      </c>
      <c r="AB80" s="1" t="s">
        <v>27</v>
      </c>
      <c r="AC80" s="1" t="s">
        <v>28</v>
      </c>
      <c r="AD80" s="1" t="s">
        <v>29</v>
      </c>
      <c r="AE80" s="1" t="s">
        <v>30</v>
      </c>
      <c r="AF80" s="1" t="s">
        <v>31</v>
      </c>
      <c r="AG80" s="1" t="s">
        <v>32</v>
      </c>
      <c r="AH80" s="1" t="s">
        <v>33</v>
      </c>
      <c r="AI80" s="1" t="s">
        <v>34</v>
      </c>
      <c r="AJ80" s="1" t="s">
        <v>35</v>
      </c>
      <c r="AK80" s="1" t="s">
        <v>36</v>
      </c>
      <c r="AL80" s="1" t="s">
        <v>37</v>
      </c>
      <c r="AM80" s="1" t="s">
        <v>38</v>
      </c>
      <c r="AN80" s="1" t="s">
        <v>39</v>
      </c>
      <c r="AO80" s="1" t="s">
        <v>40</v>
      </c>
      <c r="AP80" s="1" t="s">
        <v>41</v>
      </c>
      <c r="AQ80" s="1" t="s">
        <v>42</v>
      </c>
      <c r="AR80" s="1" t="s">
        <v>43</v>
      </c>
      <c r="AS80" s="1" t="s">
        <v>44</v>
      </c>
      <c r="AT80" s="1" t="s">
        <v>45</v>
      </c>
      <c r="AU80" s="1" t="s">
        <v>46</v>
      </c>
      <c r="AV80" s="1" t="s">
        <v>47</v>
      </c>
      <c r="AW80" s="1" t="s">
        <v>48</v>
      </c>
      <c r="AX80" s="1" t="s">
        <v>49</v>
      </c>
      <c r="AY80" s="1" t="s">
        <v>50</v>
      </c>
      <c r="AZ80" s="1" t="s">
        <v>51</v>
      </c>
      <c r="BA80" s="1" t="s">
        <v>52</v>
      </c>
      <c r="BB80" s="1" t="s">
        <v>53</v>
      </c>
      <c r="BC80" s="1" t="s">
        <v>54</v>
      </c>
      <c r="BD80" s="1" t="s">
        <v>55</v>
      </c>
      <c r="BE80" s="1" t="s">
        <v>56</v>
      </c>
      <c r="BF80" s="1" t="s">
        <v>57</v>
      </c>
    </row>
    <row r="81" spans="1:58" x14ac:dyDescent="0.6">
      <c r="A81" s="1" t="s">
        <v>198</v>
      </c>
      <c r="B81" s="1" t="s">
        <v>62</v>
      </c>
      <c r="C81" s="1">
        <f>C74*1000</f>
        <v>6.962679740603811E-2</v>
      </c>
      <c r="D81" s="1">
        <f t="shared" ref="D81:BF81" si="0">D74*1000</f>
        <v>6.6647926377115696E-2</v>
      </c>
      <c r="E81" s="1">
        <f t="shared" si="0"/>
        <v>2.9744053110480801E-2</v>
      </c>
      <c r="F81" s="1">
        <f t="shared" si="0"/>
        <v>7.8412299758249898E-2</v>
      </c>
      <c r="G81" s="1">
        <f t="shared" si="0"/>
        <v>20.370598007014401</v>
      </c>
      <c r="H81" s="1">
        <f t="shared" si="0"/>
        <v>20.725674312694199</v>
      </c>
      <c r="I81" s="1">
        <f t="shared" si="0"/>
        <v>26.594665004200799</v>
      </c>
      <c r="J81" s="1">
        <f t="shared" si="0"/>
        <v>27.208653365559901</v>
      </c>
      <c r="K81" s="1">
        <f t="shared" si="0"/>
        <v>29.378494681214001</v>
      </c>
      <c r="L81" s="1">
        <f t="shared" si="0"/>
        <v>2.1745583213824801E-3</v>
      </c>
      <c r="M81" s="1">
        <f t="shared" si="0"/>
        <v>0.32647179104491197</v>
      </c>
      <c r="N81" s="1">
        <f t="shared" si="0"/>
        <v>1.4828319040873E-3</v>
      </c>
      <c r="O81" s="1">
        <f t="shared" si="0"/>
        <v>1.36497557075773</v>
      </c>
      <c r="P81" s="1">
        <f t="shared" si="0"/>
        <v>0.11692362294690299</v>
      </c>
      <c r="Q81" s="1">
        <f t="shared" si="0"/>
        <v>0.28701593739518899</v>
      </c>
      <c r="R81" s="1">
        <f t="shared" si="0"/>
        <v>25.618938335957598</v>
      </c>
      <c r="S81" s="1">
        <f t="shared" si="0"/>
        <v>2.0461191774186E-2</v>
      </c>
      <c r="T81" s="1">
        <f t="shared" si="0"/>
        <v>2.5739802103613298</v>
      </c>
      <c r="U81" s="1">
        <f t="shared" si="0"/>
        <v>22.766348228667798</v>
      </c>
      <c r="V81" s="1">
        <f t="shared" si="0"/>
        <v>219.74935754043901</v>
      </c>
      <c r="W81" s="1">
        <f t="shared" si="0"/>
        <v>1035.3504638396701</v>
      </c>
      <c r="X81" s="1">
        <f t="shared" si="0"/>
        <v>49.097041561479102</v>
      </c>
      <c r="Y81" s="1">
        <f t="shared" si="0"/>
        <v>168.17422566042501</v>
      </c>
      <c r="Z81" s="1">
        <f t="shared" si="0"/>
        <v>3.61888070730028</v>
      </c>
      <c r="AA81" s="1">
        <f t="shared" si="0"/>
        <v>331.88685660071201</v>
      </c>
      <c r="AB81" s="1">
        <f t="shared" si="0"/>
        <v>0.26890212337793301</v>
      </c>
      <c r="AC81" s="1">
        <f t="shared" si="0"/>
        <v>8.8261776313600104E-2</v>
      </c>
      <c r="AD81" s="1">
        <f t="shared" si="0"/>
        <v>0.208102778357001</v>
      </c>
      <c r="AE81" s="1">
        <f t="shared" si="0"/>
        <v>0.25412038769900203</v>
      </c>
      <c r="AF81" s="1">
        <f t="shared" si="0"/>
        <v>3.8402928253041702</v>
      </c>
      <c r="AG81" s="1">
        <f t="shared" si="0"/>
        <v>2.0677009642300299</v>
      </c>
      <c r="AH81" s="1">
        <f t="shared" si="0"/>
        <v>0.22653894599611002</v>
      </c>
      <c r="AI81" s="1">
        <f t="shared" si="0"/>
        <v>0.99665129177478995</v>
      </c>
      <c r="AJ81" s="1">
        <f t="shared" si="0"/>
        <v>1.3765375185017201</v>
      </c>
      <c r="AK81" s="1">
        <f t="shared" si="0"/>
        <v>0.38616755917076701</v>
      </c>
      <c r="AL81" s="1">
        <f t="shared" si="0"/>
        <v>33.062583645198998</v>
      </c>
      <c r="AM81" s="1">
        <f t="shared" si="0"/>
        <v>6.8727128575456799E-3</v>
      </c>
      <c r="AN81" s="1">
        <f t="shared" si="0"/>
        <v>14.029074743335601</v>
      </c>
      <c r="AO81" s="1">
        <f t="shared" si="0"/>
        <v>8.2148862467431201</v>
      </c>
      <c r="AP81" s="1">
        <f t="shared" si="0"/>
        <v>4.8714638418124503</v>
      </c>
      <c r="AQ81" s="1">
        <f t="shared" si="0"/>
        <v>7.8470128207042092E-2</v>
      </c>
      <c r="AR81" s="1">
        <f t="shared" si="0"/>
        <v>0.94321972125768694</v>
      </c>
      <c r="AS81" s="1">
        <f t="shared" si="0"/>
        <v>0.32205187844514899</v>
      </c>
      <c r="AT81" s="1">
        <f t="shared" si="0"/>
        <v>0.75132117025343503</v>
      </c>
      <c r="AU81" s="1">
        <f t="shared" si="0"/>
        <v>1.3184611518795502</v>
      </c>
      <c r="AV81" s="1">
        <f t="shared" si="0"/>
        <v>3.54721632218842E-2</v>
      </c>
      <c r="AW81" s="1">
        <f t="shared" si="0"/>
        <v>0.15108186012828498</v>
      </c>
      <c r="AX81" s="1">
        <f t="shared" si="0"/>
        <v>0.60937932318544896</v>
      </c>
      <c r="AY81" s="1">
        <f t="shared" si="0"/>
        <v>2.3015530318939899</v>
      </c>
      <c r="AZ81" s="1">
        <f t="shared" si="0"/>
        <v>0.89418371402614705</v>
      </c>
      <c r="BA81" s="1">
        <f t="shared" si="0"/>
        <v>1.1785680538862999</v>
      </c>
      <c r="BB81" s="1">
        <f t="shared" si="0"/>
        <v>0.32514173580781003</v>
      </c>
      <c r="BC81" s="1">
        <f t="shared" si="0"/>
        <v>8.90067461783398</v>
      </c>
      <c r="BD81" s="1">
        <f t="shared" si="0"/>
        <v>5.19988917838013E-2</v>
      </c>
      <c r="BE81" s="1">
        <f t="shared" si="0"/>
        <v>1.45903794217401E-2</v>
      </c>
      <c r="BF81" s="1">
        <f t="shared" si="0"/>
        <v>7.0627944208583107E-2</v>
      </c>
    </row>
    <row r="82" spans="1:58" x14ac:dyDescent="0.6">
      <c r="A82" s="1" t="s">
        <v>58</v>
      </c>
      <c r="B82" s="1" t="s">
        <v>62</v>
      </c>
      <c r="C82" s="1">
        <f t="shared" ref="C82:BF84" si="1">C75*1000</f>
        <v>4.0225262172174196E-2</v>
      </c>
      <c r="D82" s="1">
        <f t="shared" si="1"/>
        <v>3.8787413649247406E-2</v>
      </c>
      <c r="E82" s="1">
        <f t="shared" si="1"/>
        <v>1.7417474967301703E-2</v>
      </c>
      <c r="F82" s="1">
        <f t="shared" si="1"/>
        <v>5.88741014799046E-2</v>
      </c>
      <c r="G82" s="1">
        <f t="shared" si="1"/>
        <v>13.626134579458199</v>
      </c>
      <c r="H82" s="1">
        <f t="shared" si="1"/>
        <v>13.7990074276704</v>
      </c>
      <c r="I82" s="1">
        <f t="shared" si="1"/>
        <v>18.103860435431102</v>
      </c>
      <c r="J82" s="1">
        <f t="shared" si="1"/>
        <v>18.488795462894203</v>
      </c>
      <c r="K82" s="1">
        <f t="shared" si="1"/>
        <v>20.017957481632401</v>
      </c>
      <c r="L82" s="1">
        <f t="shared" si="1"/>
        <v>1.25249603636373E-3</v>
      </c>
      <c r="M82" s="1">
        <f t="shared" si="1"/>
        <v>0.10059794190115701</v>
      </c>
      <c r="N82" s="1">
        <f t="shared" si="1"/>
        <v>8.4207973296428001E-4</v>
      </c>
      <c r="O82" s="1">
        <f t="shared" si="1"/>
        <v>0.41384633078614003</v>
      </c>
      <c r="P82" s="1">
        <f t="shared" si="1"/>
        <v>4.9445240467444598E-2</v>
      </c>
      <c r="Q82" s="1">
        <f t="shared" si="1"/>
        <v>0.15404761894371499</v>
      </c>
      <c r="R82" s="1">
        <f t="shared" si="1"/>
        <v>7.35373225297442</v>
      </c>
      <c r="S82" s="1">
        <f t="shared" si="1"/>
        <v>1.11416240905451E-2</v>
      </c>
      <c r="T82" s="1">
        <f t="shared" si="1"/>
        <v>1.4536547592948701</v>
      </c>
      <c r="U82" s="1">
        <f t="shared" si="1"/>
        <v>14.15675868232</v>
      </c>
      <c r="V82" s="1">
        <f t="shared" si="1"/>
        <v>154.345721658065</v>
      </c>
      <c r="W82" s="1">
        <f t="shared" si="1"/>
        <v>491.24234300213101</v>
      </c>
      <c r="X82" s="1">
        <f t="shared" si="1"/>
        <v>28.560560635650297</v>
      </c>
      <c r="Y82" s="1">
        <f t="shared" si="1"/>
        <v>103.505263767757</v>
      </c>
      <c r="Z82" s="1">
        <f t="shared" si="1"/>
        <v>1.7685792692325302</v>
      </c>
      <c r="AA82" s="1">
        <f t="shared" si="1"/>
        <v>176.20435557611199</v>
      </c>
      <c r="AB82" s="1">
        <f t="shared" si="1"/>
        <v>0.11048229451496501</v>
      </c>
      <c r="AC82" s="1">
        <f t="shared" si="1"/>
        <v>5.4782882354340402E-2</v>
      </c>
      <c r="AD82" s="1">
        <f t="shared" si="1"/>
        <v>9.4225662775552901E-2</v>
      </c>
      <c r="AE82" s="1">
        <f t="shared" si="1"/>
        <v>0.16964282534316702</v>
      </c>
      <c r="AF82" s="1">
        <f t="shared" si="1"/>
        <v>1.88032079219059</v>
      </c>
      <c r="AG82" s="1">
        <f t="shared" si="1"/>
        <v>1.40205409119104</v>
      </c>
      <c r="AH82" s="1">
        <f t="shared" si="1"/>
        <v>4.4654086923198E-2</v>
      </c>
      <c r="AI82" s="1">
        <f t="shared" si="1"/>
        <v>0.60491431823953301</v>
      </c>
      <c r="AJ82" s="1">
        <f t="shared" si="1"/>
        <v>0.84659701925506292</v>
      </c>
      <c r="AK82" s="1">
        <f t="shared" si="1"/>
        <v>0.16519095976051801</v>
      </c>
      <c r="AL82" s="1">
        <f t="shared" si="1"/>
        <v>19.661164093733099</v>
      </c>
      <c r="AM82" s="1">
        <f t="shared" si="1"/>
        <v>3.4484243635142398E-3</v>
      </c>
      <c r="AN82" s="1">
        <f t="shared" si="1"/>
        <v>10.064333355825401</v>
      </c>
      <c r="AO82" s="1">
        <f t="shared" si="1"/>
        <v>5.1980994597015604</v>
      </c>
      <c r="AP82" s="1">
        <f t="shared" si="1"/>
        <v>1.7020829880008299</v>
      </c>
      <c r="AQ82" s="1">
        <f t="shared" si="1"/>
        <v>4.8174599594539298E-2</v>
      </c>
      <c r="AR82" s="1">
        <f t="shared" si="1"/>
        <v>0.63782673357597097</v>
      </c>
      <c r="AS82" s="1">
        <f t="shared" si="1"/>
        <v>0.19358472233924401</v>
      </c>
      <c r="AT82" s="1">
        <f t="shared" si="1"/>
        <v>0.42445121368901201</v>
      </c>
      <c r="AU82" s="1">
        <f t="shared" si="1"/>
        <v>0.61113687260639094</v>
      </c>
      <c r="AV82" s="1">
        <f t="shared" si="1"/>
        <v>2.0900452448853399E-2</v>
      </c>
      <c r="AW82" s="1">
        <f t="shared" si="1"/>
        <v>9.2927676847280011E-2</v>
      </c>
      <c r="AX82" s="1">
        <f t="shared" si="1"/>
        <v>0.364627209655282</v>
      </c>
      <c r="AY82" s="1">
        <f t="shared" si="1"/>
        <v>1.08010771409159</v>
      </c>
      <c r="AZ82" s="1">
        <f t="shared" si="1"/>
        <v>0.473687922040397</v>
      </c>
      <c r="BA82" s="1">
        <f t="shared" si="1"/>
        <v>0.71618389116063097</v>
      </c>
      <c r="BB82" s="1">
        <f t="shared" si="1"/>
        <v>0.101696459958812</v>
      </c>
      <c r="BC82" s="1">
        <f t="shared" si="1"/>
        <v>4.6391468412318808</v>
      </c>
      <c r="BD82" s="1">
        <f t="shared" si="1"/>
        <v>2.6124186947332099E-2</v>
      </c>
      <c r="BE82" s="1">
        <f t="shared" si="1"/>
        <v>7.8537647600657699E-3</v>
      </c>
      <c r="BF82" s="1">
        <f t="shared" si="1"/>
        <v>3.67706280390247E-2</v>
      </c>
    </row>
    <row r="83" spans="1:58" x14ac:dyDescent="0.6">
      <c r="A83" s="1" t="s">
        <v>60</v>
      </c>
      <c r="B83" s="1" t="s">
        <v>62</v>
      </c>
      <c r="C83" s="1">
        <f t="shared" si="1"/>
        <v>2.0826975162783804E-3</v>
      </c>
      <c r="D83" s="1">
        <f t="shared" si="1"/>
        <v>2.0115060329663099E-3</v>
      </c>
      <c r="E83" s="1">
        <f t="shared" si="1"/>
        <v>1.25782963589889E-3</v>
      </c>
      <c r="F83" s="1">
        <f t="shared" si="1"/>
        <v>4.2652715832030398E-3</v>
      </c>
      <c r="G83" s="1">
        <f t="shared" si="1"/>
        <v>1.0530375355956998</v>
      </c>
      <c r="H83" s="1">
        <f t="shared" si="1"/>
        <v>0.98101575356139903</v>
      </c>
      <c r="I83" s="1">
        <f t="shared" si="1"/>
        <v>1.5021122298140999</v>
      </c>
      <c r="J83" s="1">
        <f t="shared" si="1"/>
        <v>1.3394375187729701</v>
      </c>
      <c r="K83" s="1">
        <f t="shared" si="1"/>
        <v>1.4530407184981702</v>
      </c>
      <c r="L83" s="1">
        <f t="shared" si="1"/>
        <v>8.9239665301849803E-5</v>
      </c>
      <c r="M83" s="1">
        <f t="shared" si="1"/>
        <v>7.0545200988693093E-3</v>
      </c>
      <c r="N83" s="1">
        <f t="shared" si="1"/>
        <v>5.9466265249932603E-5</v>
      </c>
      <c r="O83" s="1">
        <f t="shared" si="1"/>
        <v>1.8428491258600899E-2</v>
      </c>
      <c r="P83" s="1">
        <f t="shared" si="1"/>
        <v>2.6293695623320597E-3</v>
      </c>
      <c r="Q83" s="1">
        <f t="shared" si="1"/>
        <v>8.0947185701723701E-3</v>
      </c>
      <c r="R83" s="1">
        <f t="shared" si="1"/>
        <v>12.8660077276833</v>
      </c>
      <c r="S83" s="1">
        <f t="shared" si="1"/>
        <v>7.3491891263938202E-4</v>
      </c>
      <c r="T83" s="1">
        <f t="shared" si="1"/>
        <v>4.2304494809591503E-2</v>
      </c>
      <c r="U83" s="1">
        <f t="shared" si="1"/>
        <v>0.30296211312539301</v>
      </c>
      <c r="V83" s="1">
        <f t="shared" si="1"/>
        <v>2.8262379633255601</v>
      </c>
      <c r="W83" s="1">
        <f t="shared" si="1"/>
        <v>8.0948375438931386</v>
      </c>
      <c r="X83" s="1">
        <f t="shared" si="1"/>
        <v>1.29272635054464</v>
      </c>
      <c r="Y83" s="1">
        <f t="shared" si="1"/>
        <v>4.3499755529748603</v>
      </c>
      <c r="Z83" s="1">
        <f t="shared" si="1"/>
        <v>3.7768807078021105E-2</v>
      </c>
      <c r="AA83" s="1">
        <f t="shared" si="1"/>
        <v>9.9675840763254087</v>
      </c>
      <c r="AB83" s="1">
        <f t="shared" si="1"/>
        <v>7.6122321142258198E-3</v>
      </c>
      <c r="AC83" s="1">
        <f t="shared" si="1"/>
        <v>3.5277753522681503E-3</v>
      </c>
      <c r="AD83" s="1">
        <f t="shared" si="1"/>
        <v>5.9868875138427702E-3</v>
      </c>
      <c r="AE83" s="1">
        <f t="shared" si="1"/>
        <v>6.9001159923848896E-3</v>
      </c>
      <c r="AF83" s="1">
        <f t="shared" si="1"/>
        <v>5.8742658263712E-2</v>
      </c>
      <c r="AG83" s="1">
        <f t="shared" si="1"/>
        <v>7.4320484114979005E-2</v>
      </c>
      <c r="AH83" s="1">
        <f t="shared" si="1"/>
        <v>3.6104138487172599E-3</v>
      </c>
      <c r="AI83" s="1">
        <f t="shared" si="1"/>
        <v>2.0037148481266698E-2</v>
      </c>
      <c r="AJ83" s="1">
        <f t="shared" si="1"/>
        <v>3.2850882603217099E-2</v>
      </c>
      <c r="AK83" s="1">
        <f t="shared" si="1"/>
        <v>1.0639848314209501E-2</v>
      </c>
      <c r="AL83" s="1">
        <f t="shared" si="1"/>
        <v>1.1374107377821401</v>
      </c>
      <c r="AM83" s="1">
        <f t="shared" si="1"/>
        <v>4.3791529647161097E-4</v>
      </c>
      <c r="AN83" s="1">
        <f t="shared" si="1"/>
        <v>9.9859563940134302E-2</v>
      </c>
      <c r="AO83" s="1">
        <f t="shared" si="1"/>
        <v>0.12050920688542401</v>
      </c>
      <c r="AP83" s="1">
        <f t="shared" si="1"/>
        <v>2.1307106118144098E-2</v>
      </c>
      <c r="AQ83" s="1">
        <f t="shared" si="1"/>
        <v>7.8686117144705203E-3</v>
      </c>
      <c r="AR83" s="1">
        <f t="shared" si="1"/>
        <v>4.6196100072074496E-2</v>
      </c>
      <c r="AS83" s="1">
        <f t="shared" si="1"/>
        <v>1.0176230584086E-2</v>
      </c>
      <c r="AT83" s="1">
        <f t="shared" si="1"/>
        <v>2.7363368944412898E-2</v>
      </c>
      <c r="AU83" s="1">
        <f t="shared" si="1"/>
        <v>3.5572670484079597E-2</v>
      </c>
      <c r="AV83" s="1">
        <f t="shared" si="1"/>
        <v>1.1667768690451299E-3</v>
      </c>
      <c r="AW83" s="1">
        <f t="shared" si="1"/>
        <v>5.3047915683087895E-3</v>
      </c>
      <c r="AX83" s="1">
        <f t="shared" si="1"/>
        <v>2.0161669235371299E-2</v>
      </c>
      <c r="AY83" s="1">
        <f t="shared" si="1"/>
        <v>2.50035291316336E-2</v>
      </c>
      <c r="AZ83" s="1">
        <f t="shared" si="1"/>
        <v>3.29976524974534E-2</v>
      </c>
      <c r="BA83" s="1">
        <f t="shared" si="1"/>
        <v>2.4966793751907298E-2</v>
      </c>
      <c r="BB83" s="1">
        <f t="shared" si="1"/>
        <v>7.2056870753842307E-3</v>
      </c>
      <c r="BC83" s="1">
        <f t="shared" si="1"/>
        <v>0.209556136453319</v>
      </c>
      <c r="BD83" s="1">
        <f t="shared" si="1"/>
        <v>8.0887366412696392E-4</v>
      </c>
      <c r="BE83" s="1">
        <f t="shared" si="1"/>
        <v>2.5936980032060998E-4</v>
      </c>
      <c r="BF83" s="1">
        <f t="shared" si="1"/>
        <v>2.20371978704214E-3</v>
      </c>
    </row>
    <row r="84" spans="1:58" x14ac:dyDescent="0.6">
      <c r="A84" s="1" t="s">
        <v>61</v>
      </c>
      <c r="B84" s="1" t="s">
        <v>62</v>
      </c>
      <c r="C84" s="1">
        <f t="shared" si="1"/>
        <v>2.73188377175855E-2</v>
      </c>
      <c r="D84" s="1">
        <f t="shared" si="1"/>
        <v>2.5849006694902001E-2</v>
      </c>
      <c r="E84" s="1">
        <f t="shared" si="1"/>
        <v>1.10687485072802E-2</v>
      </c>
      <c r="F84" s="1">
        <f t="shared" si="1"/>
        <v>1.5272926695142202E-2</v>
      </c>
      <c r="G84" s="1">
        <f t="shared" si="1"/>
        <v>5.6914258919605203</v>
      </c>
      <c r="H84" s="1">
        <f t="shared" si="1"/>
        <v>5.9456511314624194</v>
      </c>
      <c r="I84" s="1">
        <f t="shared" si="1"/>
        <v>6.9886923389555697</v>
      </c>
      <c r="J84" s="1">
        <f t="shared" si="1"/>
        <v>7.3804203838928002</v>
      </c>
      <c r="K84" s="1">
        <f t="shared" si="1"/>
        <v>7.9074964810834194</v>
      </c>
      <c r="L84" s="1">
        <f t="shared" si="1"/>
        <v>8.3282261971689704E-4</v>
      </c>
      <c r="M84" s="1">
        <f t="shared" si="1"/>
        <v>0.21881932904488599</v>
      </c>
      <c r="N84" s="1">
        <f t="shared" si="1"/>
        <v>5.8128590587309102E-4</v>
      </c>
      <c r="O84" s="1">
        <f t="shared" si="1"/>
        <v>0.93270074871298803</v>
      </c>
      <c r="P84" s="1">
        <f t="shared" si="1"/>
        <v>6.4849012917126497E-2</v>
      </c>
      <c r="Q84" s="1">
        <f t="shared" si="1"/>
        <v>0.12487359988130201</v>
      </c>
      <c r="R84" s="1">
        <f t="shared" si="1"/>
        <v>5.3991983552999194</v>
      </c>
      <c r="S84" s="1">
        <f t="shared" si="1"/>
        <v>8.5846487710015597E-3</v>
      </c>
      <c r="T84" s="1">
        <f t="shared" si="1"/>
        <v>1.0780209562568799</v>
      </c>
      <c r="U84" s="1">
        <f t="shared" si="1"/>
        <v>8.3066274332224399</v>
      </c>
      <c r="V84" s="1">
        <f t="shared" si="1"/>
        <v>62.577397919048998</v>
      </c>
      <c r="W84" s="1">
        <f t="shared" si="1"/>
        <v>536.01328329364594</v>
      </c>
      <c r="X84" s="1">
        <f t="shared" si="1"/>
        <v>19.2437545752842</v>
      </c>
      <c r="Y84" s="1">
        <f t="shared" si="1"/>
        <v>60.318986339693296</v>
      </c>
      <c r="Z84" s="1">
        <f t="shared" si="1"/>
        <v>1.8125326309897301</v>
      </c>
      <c r="AA84" s="1">
        <f t="shared" si="1"/>
        <v>145.71491694827498</v>
      </c>
      <c r="AB84" s="1">
        <f t="shared" si="1"/>
        <v>0.150807596748742</v>
      </c>
      <c r="AC84" s="1">
        <f t="shared" si="1"/>
        <v>2.9951118606991498E-2</v>
      </c>
      <c r="AD84" s="1">
        <f t="shared" si="1"/>
        <v>0.10789022806760601</v>
      </c>
      <c r="AE84" s="1">
        <f t="shared" si="1"/>
        <v>7.7577446363450597E-2</v>
      </c>
      <c r="AF84" s="1">
        <f t="shared" si="1"/>
        <v>1.9012293748498701</v>
      </c>
      <c r="AG84" s="1">
        <f t="shared" si="1"/>
        <v>0.59132638892400702</v>
      </c>
      <c r="AH84" s="1">
        <f t="shared" si="1"/>
        <v>0.178274445224195</v>
      </c>
      <c r="AI84" s="1">
        <f t="shared" si="1"/>
        <v>0.37169982505399002</v>
      </c>
      <c r="AJ84" s="1">
        <f t="shared" si="1"/>
        <v>0.49708961664344198</v>
      </c>
      <c r="AK84" s="1">
        <f t="shared" si="1"/>
        <v>0.21033675109604</v>
      </c>
      <c r="AL84" s="1">
        <f t="shared" si="1"/>
        <v>12.2640088136837</v>
      </c>
      <c r="AM84" s="1">
        <f t="shared" si="1"/>
        <v>2.9863731975598297E-3</v>
      </c>
      <c r="AN84" s="1">
        <f t="shared" si="1"/>
        <v>3.8648818235700597</v>
      </c>
      <c r="AO84" s="1">
        <f t="shared" si="1"/>
        <v>2.8962775801561298</v>
      </c>
      <c r="AP84" s="1">
        <f t="shared" si="1"/>
        <v>3.1480737476934801</v>
      </c>
      <c r="AQ84" s="1">
        <f t="shared" si="1"/>
        <v>2.2426916898032299E-2</v>
      </c>
      <c r="AR84" s="1">
        <f t="shared" si="1"/>
        <v>0.25919688760964199</v>
      </c>
      <c r="AS84" s="1">
        <f t="shared" si="1"/>
        <v>0.11829092552182</v>
      </c>
      <c r="AT84" s="1">
        <f t="shared" si="1"/>
        <v>0.29950658762000998</v>
      </c>
      <c r="AU84" s="1">
        <f t="shared" si="1"/>
        <v>0.67175160878907503</v>
      </c>
      <c r="AV84" s="1">
        <f t="shared" si="1"/>
        <v>1.3404933903985601E-2</v>
      </c>
      <c r="AW84" s="1">
        <f t="shared" si="1"/>
        <v>5.2849391712695898E-2</v>
      </c>
      <c r="AX84" s="1">
        <f t="shared" si="1"/>
        <v>0.22459044429479602</v>
      </c>
      <c r="AY84" s="1">
        <f t="shared" si="1"/>
        <v>1.1964417886707701</v>
      </c>
      <c r="AZ84" s="1">
        <f t="shared" si="1"/>
        <v>0.38749813948829598</v>
      </c>
      <c r="BA84" s="1">
        <f t="shared" si="1"/>
        <v>0.43741736897375899</v>
      </c>
      <c r="BB84" s="1">
        <f t="shared" si="1"/>
        <v>0.21623958877361399</v>
      </c>
      <c r="BC84" s="1">
        <f t="shared" si="1"/>
        <v>4.0519716401487802</v>
      </c>
      <c r="BD84" s="1">
        <f t="shared" si="1"/>
        <v>2.50658311723422E-2</v>
      </c>
      <c r="BE84" s="1">
        <f t="shared" si="1"/>
        <v>6.4772448613537106E-3</v>
      </c>
      <c r="BF84" s="1">
        <f t="shared" si="1"/>
        <v>3.1653596382516205E-2</v>
      </c>
    </row>
    <row r="87" spans="1:58" x14ac:dyDescent="0.6">
      <c r="A87" s="1" t="s">
        <v>0</v>
      </c>
      <c r="B87" s="1" t="s">
        <v>1</v>
      </c>
      <c r="C87" s="1" t="s">
        <v>2</v>
      </c>
      <c r="D87" s="1" t="s">
        <v>3</v>
      </c>
      <c r="E87" s="1" t="s">
        <v>4</v>
      </c>
      <c r="F87" s="1" t="s">
        <v>5</v>
      </c>
      <c r="G87" s="1" t="s">
        <v>6</v>
      </c>
      <c r="H87" s="1" t="s">
        <v>7</v>
      </c>
      <c r="I87" s="1" t="s">
        <v>8</v>
      </c>
      <c r="J87" s="1" t="s">
        <v>9</v>
      </c>
      <c r="K87" s="1" t="s">
        <v>10</v>
      </c>
      <c r="L87" s="1" t="s">
        <v>11</v>
      </c>
      <c r="M87" s="1" t="s">
        <v>12</v>
      </c>
      <c r="N87" s="1" t="s">
        <v>13</v>
      </c>
      <c r="O87" s="1" t="s">
        <v>14</v>
      </c>
      <c r="P87" s="1" t="s">
        <v>15</v>
      </c>
      <c r="Q87" s="1" t="s">
        <v>16</v>
      </c>
      <c r="R87" s="1" t="s">
        <v>17</v>
      </c>
      <c r="S87" s="1" t="s">
        <v>18</v>
      </c>
      <c r="T87" s="1" t="s">
        <v>19</v>
      </c>
      <c r="U87" s="1" t="s">
        <v>20</v>
      </c>
      <c r="V87" s="1" t="s">
        <v>21</v>
      </c>
      <c r="W87" s="1" t="s">
        <v>22</v>
      </c>
      <c r="X87" s="1" t="s">
        <v>23</v>
      </c>
      <c r="Y87" s="1" t="s">
        <v>24</v>
      </c>
      <c r="Z87" s="1" t="s">
        <v>25</v>
      </c>
      <c r="AA87" s="1" t="s">
        <v>26</v>
      </c>
      <c r="AB87" s="1" t="s">
        <v>27</v>
      </c>
      <c r="AC87" s="1" t="s">
        <v>28</v>
      </c>
      <c r="AD87" s="1" t="s">
        <v>29</v>
      </c>
      <c r="AE87" s="1" t="s">
        <v>30</v>
      </c>
      <c r="AF87" s="1" t="s">
        <v>31</v>
      </c>
      <c r="AG87" s="1" t="s">
        <v>32</v>
      </c>
      <c r="AH87" s="1" t="s">
        <v>33</v>
      </c>
      <c r="AI87" s="1" t="s">
        <v>34</v>
      </c>
      <c r="AJ87" s="1" t="s">
        <v>35</v>
      </c>
      <c r="AK87" s="1" t="s">
        <v>36</v>
      </c>
      <c r="AL87" s="1" t="s">
        <v>37</v>
      </c>
      <c r="AM87" s="1" t="s">
        <v>38</v>
      </c>
      <c r="AN87" s="1" t="s">
        <v>39</v>
      </c>
      <c r="AO87" s="1" t="s">
        <v>40</v>
      </c>
      <c r="AP87" s="1" t="s">
        <v>41</v>
      </c>
      <c r="AQ87" s="1" t="s">
        <v>42</v>
      </c>
      <c r="AR87" s="1" t="s">
        <v>43</v>
      </c>
      <c r="AS87" s="1" t="s">
        <v>44</v>
      </c>
      <c r="AT87" s="1" t="s">
        <v>45</v>
      </c>
      <c r="AU87" s="1" t="s">
        <v>46</v>
      </c>
      <c r="AV87" s="1" t="s">
        <v>47</v>
      </c>
      <c r="AW87" s="1" t="s">
        <v>48</v>
      </c>
      <c r="AX87" s="1" t="s">
        <v>49</v>
      </c>
      <c r="AY87" s="1" t="s">
        <v>50</v>
      </c>
      <c r="AZ87" s="1" t="s">
        <v>51</v>
      </c>
      <c r="BA87" s="1" t="s">
        <v>52</v>
      </c>
      <c r="BB87" s="1" t="s">
        <v>53</v>
      </c>
      <c r="BC87" s="1" t="s">
        <v>54</v>
      </c>
      <c r="BD87" s="1" t="s">
        <v>55</v>
      </c>
      <c r="BE87" s="1" t="s">
        <v>56</v>
      </c>
      <c r="BF87" s="1" t="s">
        <v>57</v>
      </c>
    </row>
    <row r="88" spans="1:58" x14ac:dyDescent="0.6">
      <c r="A88" s="1" t="s">
        <v>58</v>
      </c>
      <c r="B88" s="1" t="s">
        <v>199</v>
      </c>
      <c r="C88" s="1">
        <v>1.3719393646717001E-6</v>
      </c>
      <c r="D88" s="1">
        <v>1.32289951054733E-6</v>
      </c>
      <c r="E88" s="1">
        <v>5.9404757732952795E-7</v>
      </c>
      <c r="F88" s="1">
        <v>2.0079843615247098E-6</v>
      </c>
      <c r="G88" s="1">
        <v>4.6473856000880498E-4</v>
      </c>
      <c r="H88" s="1">
        <v>4.7063463259448699E-4</v>
      </c>
      <c r="I88" s="1">
        <v>6.1745772290010704E-4</v>
      </c>
      <c r="J88" s="1">
        <v>6.3058647554209402E-4</v>
      </c>
      <c r="K88" s="1">
        <v>6.8274070537627804E-4</v>
      </c>
      <c r="L88" s="1">
        <v>4.2718145851423201E-8</v>
      </c>
      <c r="M88" s="1">
        <v>3.4310348533818898E-6</v>
      </c>
      <c r="N88" s="1">
        <v>2.8720318313924999E-8</v>
      </c>
      <c r="O88" s="1">
        <v>1.41148134647388E-5</v>
      </c>
      <c r="P88" s="1">
        <v>1.6863997430915599E-6</v>
      </c>
      <c r="Q88" s="1">
        <v>5.2540115601539504E-6</v>
      </c>
      <c r="R88" s="1">
        <v>2.5080942199776302E-4</v>
      </c>
      <c r="S88" s="1">
        <v>3.8000082164205503E-7</v>
      </c>
      <c r="T88" s="1">
        <v>4.9578948134204197E-5</v>
      </c>
      <c r="U88" s="1">
        <v>4.8283624428103799E-4</v>
      </c>
      <c r="V88" s="1">
        <v>5.26417877414956E-3</v>
      </c>
      <c r="W88" s="1">
        <v>1.6754513744956699E-2</v>
      </c>
      <c r="X88" s="1">
        <v>9.7409824814632603E-4</v>
      </c>
      <c r="Y88" s="1">
        <v>3.5301931707966399E-3</v>
      </c>
      <c r="Z88" s="1">
        <v>6.0319893220754898E-5</v>
      </c>
      <c r="AA88" s="1">
        <v>6.0096983484349501E-3</v>
      </c>
      <c r="AB88" s="1">
        <v>3.7681546560356398E-6</v>
      </c>
      <c r="AC88" s="1">
        <v>1.86844755642361E-6</v>
      </c>
      <c r="AD88" s="1">
        <v>3.2136992761102601E-6</v>
      </c>
      <c r="AE88" s="1">
        <v>5.7859080949238401E-6</v>
      </c>
      <c r="AF88" s="1">
        <v>6.4130995640879703E-5</v>
      </c>
      <c r="AG88" s="1">
        <v>4.78190344880982E-5</v>
      </c>
      <c r="AH88" s="1">
        <v>1.52299068633008E-6</v>
      </c>
      <c r="AI88" s="1">
        <v>2.0631456965877599E-5</v>
      </c>
      <c r="AJ88" s="1">
        <v>2.88743867413049E-5</v>
      </c>
      <c r="AK88" s="1">
        <v>5.6340709331691198E-6</v>
      </c>
      <c r="AL88" s="1">
        <v>6.7057176308776096E-4</v>
      </c>
      <c r="AM88" s="1">
        <v>1.17613382111672E-7</v>
      </c>
      <c r="AN88" s="1">
        <v>3.4325829999404901E-4</v>
      </c>
      <c r="AO88" s="1">
        <v>1.77288521817925E-4</v>
      </c>
      <c r="AP88" s="1">
        <v>5.8051943656235798E-5</v>
      </c>
      <c r="AQ88" s="1">
        <v>1.64306274196927E-6</v>
      </c>
      <c r="AR88" s="1">
        <v>2.1753981363436901E-5</v>
      </c>
      <c r="AS88" s="1">
        <v>6.6024802980642299E-6</v>
      </c>
      <c r="AT88" s="1">
        <v>1.44765079702937E-5</v>
      </c>
      <c r="AU88" s="1">
        <v>2.0843685968839999E-5</v>
      </c>
      <c r="AV88" s="1">
        <v>7.1283944232105895E-7</v>
      </c>
      <c r="AW88" s="1">
        <v>3.1694296332632899E-6</v>
      </c>
      <c r="AX88" s="1">
        <v>1.24361258409032E-5</v>
      </c>
      <c r="AY88" s="1">
        <v>3.6838598707080002E-5</v>
      </c>
      <c r="AZ88" s="1">
        <v>1.6155795431118501E-5</v>
      </c>
      <c r="BA88" s="1">
        <v>2.4426462863595799E-5</v>
      </c>
      <c r="BB88" s="1">
        <v>3.4685013628517301E-6</v>
      </c>
      <c r="BC88" s="1">
        <v>1.5822465352086901E-4</v>
      </c>
      <c r="BD88" s="1">
        <v>8.9100228333329004E-7</v>
      </c>
      <c r="BE88" s="1">
        <v>2.6786373670074402E-7</v>
      </c>
      <c r="BF88" s="1">
        <v>1.2541141895983899E-6</v>
      </c>
    </row>
    <row r="89" spans="1:58" x14ac:dyDescent="0.6">
      <c r="A89" s="1" t="s">
        <v>60</v>
      </c>
      <c r="B89" s="1" t="s">
        <v>200</v>
      </c>
      <c r="C89" s="1">
        <v>4.7768291657760801E-9</v>
      </c>
      <c r="D89" s="1">
        <v>4.61354594717046E-9</v>
      </c>
      <c r="E89" s="1">
        <v>2.8849303575662699E-9</v>
      </c>
      <c r="F89" s="1">
        <v>9.7827329889978493E-9</v>
      </c>
      <c r="G89" s="1">
        <v>2.4152237054947199E-6</v>
      </c>
      <c r="H89" s="1">
        <v>2.25003613202155E-6</v>
      </c>
      <c r="I89" s="1">
        <v>3.4452115362708701E-6</v>
      </c>
      <c r="J89" s="1">
        <v>3.0721044008554301E-6</v>
      </c>
      <c r="K89" s="1">
        <v>3.3326621983902901E-6</v>
      </c>
      <c r="L89" s="1">
        <v>2.0467813142626E-10</v>
      </c>
      <c r="M89" s="1">
        <v>1.6180091969883799E-8</v>
      </c>
      <c r="N89" s="1">
        <v>1.3639051662828601E-10</v>
      </c>
      <c r="O89" s="1">
        <v>4.2267181785781803E-8</v>
      </c>
      <c r="P89" s="1">
        <v>6.0306641337891501E-9</v>
      </c>
      <c r="Q89" s="1">
        <v>1.8565868280211899E-8</v>
      </c>
      <c r="R89" s="1">
        <v>2.9509192035970799E-5</v>
      </c>
      <c r="S89" s="1">
        <v>1.6855938363288601E-9</v>
      </c>
      <c r="T89" s="1">
        <v>9.7028657820164005E-8</v>
      </c>
      <c r="U89" s="1">
        <v>6.9486723193897397E-7</v>
      </c>
      <c r="V89" s="1">
        <v>6.4821971635907101E-6</v>
      </c>
      <c r="W89" s="1">
        <v>1.8566141155718199E-5</v>
      </c>
      <c r="X89" s="1">
        <v>2.96496869390972E-6</v>
      </c>
      <c r="Y89" s="1">
        <v>9.9770081490248504E-6</v>
      </c>
      <c r="Z89" s="1">
        <v>8.6625704307387405E-8</v>
      </c>
      <c r="AA89" s="1">
        <v>2.2861431367718899E-5</v>
      </c>
      <c r="AB89" s="1">
        <v>1.7459247968407899E-8</v>
      </c>
      <c r="AC89" s="1">
        <v>8.0912278721746808E-9</v>
      </c>
      <c r="AD89" s="1">
        <v>1.3731393380373301E-8</v>
      </c>
      <c r="AE89" s="1">
        <v>1.5825954110974499E-8</v>
      </c>
      <c r="AF89" s="1">
        <v>1.3473086757732099E-7</v>
      </c>
      <c r="AG89" s="1">
        <v>1.70459825951787E-7</v>
      </c>
      <c r="AH89" s="1">
        <v>8.28076570806711E-9</v>
      </c>
      <c r="AI89" s="1">
        <v>4.5956762571712699E-8</v>
      </c>
      <c r="AJ89" s="1">
        <v>7.5346061016553302E-8</v>
      </c>
      <c r="AK89" s="1">
        <v>2.4403321821581199E-8</v>
      </c>
      <c r="AL89" s="1">
        <v>2.6087402242709802E-6</v>
      </c>
      <c r="AM89" s="1">
        <v>1.00439288181562E-9</v>
      </c>
      <c r="AN89" s="1">
        <v>2.290356971104E-7</v>
      </c>
      <c r="AO89" s="1">
        <v>2.7639726349867697E-7</v>
      </c>
      <c r="AP89" s="1">
        <v>4.8869509445284399E-8</v>
      </c>
      <c r="AQ89" s="1">
        <v>1.8047274574473601E-8</v>
      </c>
      <c r="AR89" s="1">
        <v>1.0595435796347401E-7</v>
      </c>
      <c r="AS89" s="1">
        <v>2.33399784038669E-8</v>
      </c>
      <c r="AT89" s="1">
        <v>6.2760020514708696E-8</v>
      </c>
      <c r="AU89" s="1">
        <v>8.1588693770824495E-8</v>
      </c>
      <c r="AV89" s="1">
        <v>2.67609373634204E-9</v>
      </c>
      <c r="AW89" s="1">
        <v>1.21669531383229E-8</v>
      </c>
      <c r="AX89" s="1">
        <v>4.6242360631585499E-8</v>
      </c>
      <c r="AY89" s="1">
        <v>5.7347543879893599E-8</v>
      </c>
      <c r="AZ89" s="1">
        <v>7.5682689214342601E-8</v>
      </c>
      <c r="BA89" s="1">
        <v>5.7263288421805898E-8</v>
      </c>
      <c r="BB89" s="1">
        <v>1.65268052187712E-8</v>
      </c>
      <c r="BC89" s="1">
        <v>4.8063334048926405E-7</v>
      </c>
      <c r="BD89" s="1">
        <v>1.85521482597928E-9</v>
      </c>
      <c r="BE89" s="1">
        <v>5.9488486312066599E-10</v>
      </c>
      <c r="BF89" s="1">
        <v>5.0544031812893098E-9</v>
      </c>
    </row>
    <row r="90" spans="1:58" x14ac:dyDescent="0.6">
      <c r="A90" s="1" t="s">
        <v>61</v>
      </c>
      <c r="B90" s="1" t="s">
        <v>201</v>
      </c>
      <c r="C90" s="1">
        <v>3.3478967791158797E-2</v>
      </c>
      <c r="D90" s="1">
        <v>3.1677704282968198E-2</v>
      </c>
      <c r="E90" s="1">
        <v>1.35646427785296E-2</v>
      </c>
      <c r="F90" s="1">
        <v>1.8716821930321401E-2</v>
      </c>
      <c r="G90" s="1">
        <v>6.9747866323045598</v>
      </c>
      <c r="H90" s="1">
        <v>7.2863371709098299</v>
      </c>
      <c r="I90" s="1">
        <v>8.5645739447984699</v>
      </c>
      <c r="J90" s="1">
        <v>9.0446328233980502</v>
      </c>
      <c r="K90" s="1">
        <v>9.69055941309243</v>
      </c>
      <c r="L90" s="1">
        <v>1.02061595553541E-3</v>
      </c>
      <c r="M90" s="1">
        <v>0.26816094245696798</v>
      </c>
      <c r="N90" s="1">
        <v>7.1236017876604297E-4</v>
      </c>
      <c r="O90" s="1">
        <v>1.14301562342278</v>
      </c>
      <c r="P90" s="1">
        <v>7.9471829555302007E-2</v>
      </c>
      <c r="Q90" s="1">
        <v>0.15303137240355599</v>
      </c>
      <c r="R90" s="1">
        <v>6.6166646511028402</v>
      </c>
      <c r="S90" s="1">
        <v>1.0520402905639201E-2</v>
      </c>
      <c r="T90" s="1">
        <v>1.3211041130598999</v>
      </c>
      <c r="U90" s="1">
        <v>10.1796904818902</v>
      </c>
      <c r="V90" s="1">
        <v>76.687987645893301</v>
      </c>
      <c r="W90" s="1">
        <v>656.87902364417403</v>
      </c>
      <c r="X90" s="1">
        <v>23.583032567750202</v>
      </c>
      <c r="Y90" s="1">
        <v>73.920326396682995</v>
      </c>
      <c r="Z90" s="1">
        <v>2.22124096935016</v>
      </c>
      <c r="AA90" s="1">
        <v>178.57220214249301</v>
      </c>
      <c r="AB90" s="1">
        <v>0.18481323130973301</v>
      </c>
      <c r="AC90" s="1">
        <v>3.6704802214450397E-2</v>
      </c>
      <c r="AD90" s="1">
        <v>0.13221841674951701</v>
      </c>
      <c r="AE90" s="1">
        <v>9.5070399955209203E-2</v>
      </c>
      <c r="AF90" s="1">
        <v>2.3299379593748402</v>
      </c>
      <c r="AG90" s="1">
        <v>0.72466469230883201</v>
      </c>
      <c r="AH90" s="1">
        <v>0.21847358483357199</v>
      </c>
      <c r="AI90" s="1">
        <v>0.45551449148773299</v>
      </c>
      <c r="AJ90" s="1">
        <v>0.60917845176892405</v>
      </c>
      <c r="AK90" s="1">
        <v>0.25776562634318601</v>
      </c>
      <c r="AL90" s="1">
        <v>15.029422565788799</v>
      </c>
      <c r="AM90" s="1">
        <v>3.6597710754409699E-3</v>
      </c>
      <c r="AN90" s="1">
        <v>4.7363747837868404</v>
      </c>
      <c r="AO90" s="1">
        <v>3.5493597796030998</v>
      </c>
      <c r="AP90" s="1">
        <v>3.85793351433025</v>
      </c>
      <c r="AQ90" s="1">
        <v>2.74839667868042E-2</v>
      </c>
      <c r="AR90" s="1">
        <v>0.31764324461965998</v>
      </c>
      <c r="AS90" s="1">
        <v>0.14496436951203401</v>
      </c>
      <c r="AT90" s="1">
        <v>0.36704238678922901</v>
      </c>
      <c r="AU90" s="1">
        <v>0.82322501077092503</v>
      </c>
      <c r="AV90" s="1">
        <v>1.6427615078413799E-2</v>
      </c>
      <c r="AW90" s="1">
        <v>6.4766411412617395E-2</v>
      </c>
      <c r="AX90" s="1">
        <v>0.275233387616171</v>
      </c>
      <c r="AY90" s="1">
        <v>1.4662276821945801</v>
      </c>
      <c r="AZ90" s="1">
        <v>0.47487517094154003</v>
      </c>
      <c r="BA90" s="1">
        <v>0.53605069727176302</v>
      </c>
      <c r="BB90" s="1">
        <v>0.26499949604609502</v>
      </c>
      <c r="BC90" s="1">
        <v>4.9656515197901703</v>
      </c>
      <c r="BD90" s="1">
        <v>3.07179303582625E-2</v>
      </c>
      <c r="BE90" s="1">
        <v>7.9378000751883799E-3</v>
      </c>
      <c r="BF90" s="1">
        <v>3.8791172037397299E-2</v>
      </c>
    </row>
    <row r="93" spans="1:58" x14ac:dyDescent="0.6">
      <c r="A93" s="1" t="s">
        <v>58</v>
      </c>
      <c r="B93" s="1" t="s">
        <v>202</v>
      </c>
      <c r="C93" s="4">
        <f>C82/C88</f>
        <v>29319.999999999964</v>
      </c>
      <c r="D93" s="1">
        <f t="shared" ref="D93:BF93" si="2">D82/D88</f>
        <v>29319.999999999764</v>
      </c>
      <c r="E93" s="1">
        <f t="shared" si="2"/>
        <v>29319.999999999905</v>
      </c>
      <c r="F93" s="1">
        <f t="shared" si="2"/>
        <v>29320.000000000055</v>
      </c>
      <c r="G93" s="1">
        <f t="shared" si="2"/>
        <v>29320.00000000008</v>
      </c>
      <c r="H93" s="1">
        <f t="shared" si="2"/>
        <v>29320.000000000087</v>
      </c>
      <c r="I93" s="1">
        <f t="shared" si="2"/>
        <v>29319.999999999942</v>
      </c>
      <c r="J93" s="1">
        <f t="shared" si="2"/>
        <v>29320.000000000011</v>
      </c>
      <c r="K93" s="1">
        <f t="shared" si="2"/>
        <v>29319.999999999894</v>
      </c>
      <c r="L93" s="1">
        <f t="shared" si="2"/>
        <v>29320.00000000004</v>
      </c>
      <c r="M93" s="1">
        <f t="shared" si="2"/>
        <v>29320</v>
      </c>
      <c r="N93" s="1">
        <f t="shared" si="2"/>
        <v>29319.999999999967</v>
      </c>
      <c r="O93" s="1">
        <f t="shared" si="2"/>
        <v>29319.999999999887</v>
      </c>
      <c r="P93" s="1">
        <f t="shared" si="2"/>
        <v>29320.000000000036</v>
      </c>
      <c r="Q93" s="1">
        <f t="shared" si="2"/>
        <v>29320.000000000222</v>
      </c>
      <c r="R93" s="1">
        <f t="shared" si="2"/>
        <v>29320.000000000033</v>
      </c>
      <c r="S93" s="1">
        <f t="shared" si="2"/>
        <v>29320.000000000124</v>
      </c>
      <c r="T93" s="1">
        <f t="shared" si="2"/>
        <v>29320.000000000062</v>
      </c>
      <c r="U93" s="1">
        <f t="shared" si="2"/>
        <v>29319.999999999927</v>
      </c>
      <c r="V93" s="1">
        <f t="shared" si="2"/>
        <v>29319.999999999982</v>
      </c>
      <c r="W93" s="1">
        <f t="shared" si="2"/>
        <v>29320.000000000036</v>
      </c>
      <c r="X93" s="1">
        <f t="shared" si="2"/>
        <v>29320.000000000018</v>
      </c>
      <c r="Y93" s="1">
        <f t="shared" si="2"/>
        <v>29319.999999999865</v>
      </c>
      <c r="Z93" s="1">
        <f t="shared" si="2"/>
        <v>29319.999999999942</v>
      </c>
      <c r="AA93" s="1">
        <f t="shared" si="2"/>
        <v>29319.999999999876</v>
      </c>
      <c r="AB93" s="1">
        <f t="shared" si="2"/>
        <v>29320.000000000015</v>
      </c>
      <c r="AC93" s="1">
        <f t="shared" si="2"/>
        <v>29320.000000000084</v>
      </c>
      <c r="AD93" s="1">
        <f t="shared" si="2"/>
        <v>29320.000000000022</v>
      </c>
      <c r="AE93" s="1">
        <f t="shared" si="2"/>
        <v>29320.000000000004</v>
      </c>
      <c r="AF93" s="1">
        <f t="shared" si="2"/>
        <v>29319.999999999956</v>
      </c>
      <c r="AG93" s="1">
        <f t="shared" si="2"/>
        <v>29320.000000000015</v>
      </c>
      <c r="AH93" s="1">
        <f t="shared" si="2"/>
        <v>29320.000000000036</v>
      </c>
      <c r="AI93" s="1">
        <f t="shared" si="2"/>
        <v>29320.000000000087</v>
      </c>
      <c r="AJ93" s="1">
        <f t="shared" si="2"/>
        <v>29320.000000000113</v>
      </c>
      <c r="AK93" s="1">
        <f t="shared" si="2"/>
        <v>29319.999999999898</v>
      </c>
      <c r="AL93" s="1">
        <f t="shared" si="2"/>
        <v>29319.99999999992</v>
      </c>
      <c r="AM93" s="1">
        <f t="shared" si="2"/>
        <v>29320.000000000146</v>
      </c>
      <c r="AN93" s="1">
        <f t="shared" si="2"/>
        <v>29319.999999999662</v>
      </c>
      <c r="AO93" s="1">
        <f t="shared" si="2"/>
        <v>29319.999999999996</v>
      </c>
      <c r="AP93" s="1">
        <f t="shared" si="2"/>
        <v>29319.999999999938</v>
      </c>
      <c r="AQ93" s="1">
        <f t="shared" si="2"/>
        <v>29320.000000000182</v>
      </c>
      <c r="AR93" s="1">
        <f t="shared" si="2"/>
        <v>29320.000000000047</v>
      </c>
      <c r="AS93" s="1">
        <f t="shared" si="2"/>
        <v>29320.00000000012</v>
      </c>
      <c r="AT93" s="1">
        <f t="shared" si="2"/>
        <v>29320.000000000051</v>
      </c>
      <c r="AU93" s="1">
        <f t="shared" si="2"/>
        <v>29320.000000000102</v>
      </c>
      <c r="AV93" s="1">
        <f t="shared" si="2"/>
        <v>29319.999999999931</v>
      </c>
      <c r="AW93" s="1">
        <f t="shared" si="2"/>
        <v>29320.000000000109</v>
      </c>
      <c r="AX93" s="1">
        <f t="shared" si="2"/>
        <v>29320.000000000015</v>
      </c>
      <c r="AY93" s="1">
        <f t="shared" si="2"/>
        <v>29320.000000000116</v>
      </c>
      <c r="AZ93" s="1">
        <f t="shared" si="2"/>
        <v>29320.000000000156</v>
      </c>
      <c r="BA93" s="1">
        <f t="shared" si="2"/>
        <v>29320.000000000087</v>
      </c>
      <c r="BB93" s="1">
        <f t="shared" si="2"/>
        <v>29319.999999999793</v>
      </c>
      <c r="BC93" s="1">
        <f t="shared" si="2"/>
        <v>29320.000000000011</v>
      </c>
      <c r="BD93" s="1">
        <f t="shared" si="2"/>
        <v>29320.00000000004</v>
      </c>
      <c r="BE93" s="1">
        <f t="shared" si="2"/>
        <v>29319.999999999833</v>
      </c>
      <c r="BF93" s="1">
        <f t="shared" si="2"/>
        <v>29319.999999999927</v>
      </c>
    </row>
    <row r="94" spans="1:58" x14ac:dyDescent="0.6">
      <c r="A94" s="1" t="s">
        <v>60</v>
      </c>
      <c r="B94" s="1" t="s">
        <v>203</v>
      </c>
      <c r="C94" s="4">
        <f t="shared" ref="C94:BF95" si="3">C83/C89</f>
        <v>436000.00000000198</v>
      </c>
      <c r="D94" s="1">
        <f t="shared" si="3"/>
        <v>435999.99999999773</v>
      </c>
      <c r="E94" s="1">
        <f t="shared" si="3"/>
        <v>435999.99999999872</v>
      </c>
      <c r="F94" s="1">
        <f t="shared" si="3"/>
        <v>435999.99999999773</v>
      </c>
      <c r="G94" s="1">
        <f t="shared" si="3"/>
        <v>436000.00000000081</v>
      </c>
      <c r="H94" s="1">
        <f t="shared" si="3"/>
        <v>436000.0000000014</v>
      </c>
      <c r="I94" s="1">
        <f t="shared" si="3"/>
        <v>436000.00000000012</v>
      </c>
      <c r="J94" s="1">
        <f t="shared" si="3"/>
        <v>436000.00000000087</v>
      </c>
      <c r="K94" s="1">
        <f t="shared" si="3"/>
        <v>436000.00000000111</v>
      </c>
      <c r="L94" s="1">
        <f t="shared" si="3"/>
        <v>436000.00000000215</v>
      </c>
      <c r="M94" s="1">
        <f t="shared" si="3"/>
        <v>435999.99999999831</v>
      </c>
      <c r="N94" s="1">
        <f t="shared" si="3"/>
        <v>435999.9999999993</v>
      </c>
      <c r="O94" s="1">
        <f t="shared" si="3"/>
        <v>436000.00000000076</v>
      </c>
      <c r="P94" s="1">
        <f t="shared" si="3"/>
        <v>435999.99999999837</v>
      </c>
      <c r="Q94" s="1">
        <f t="shared" si="3"/>
        <v>435999.99999999901</v>
      </c>
      <c r="R94" s="1">
        <f t="shared" si="3"/>
        <v>436000.00000000105</v>
      </c>
      <c r="S94" s="1">
        <f t="shared" si="3"/>
        <v>435999.99999999942</v>
      </c>
      <c r="T94" s="1">
        <f t="shared" si="3"/>
        <v>435999.99999999994</v>
      </c>
      <c r="U94" s="1">
        <f t="shared" si="3"/>
        <v>436000.00000000052</v>
      </c>
      <c r="V94" s="1">
        <f t="shared" si="3"/>
        <v>436000.00000000163</v>
      </c>
      <c r="W94" s="1">
        <f t="shared" si="3"/>
        <v>436000.00000000023</v>
      </c>
      <c r="X94" s="1">
        <f t="shared" si="3"/>
        <v>436000.0000000007</v>
      </c>
      <c r="Y94" s="1">
        <f t="shared" si="3"/>
        <v>436000.00000000256</v>
      </c>
      <c r="Z94" s="1">
        <f t="shared" si="3"/>
        <v>436000.00000000227</v>
      </c>
      <c r="AA94" s="1">
        <f t="shared" si="3"/>
        <v>435999.9999999986</v>
      </c>
      <c r="AB94" s="1">
        <f t="shared" si="3"/>
        <v>435999.9999999986</v>
      </c>
      <c r="AC94" s="1">
        <f t="shared" si="3"/>
        <v>435999.99999999872</v>
      </c>
      <c r="AD94" s="1">
        <f t="shared" si="3"/>
        <v>436000.00000000081</v>
      </c>
      <c r="AE94" s="1">
        <f t="shared" si="3"/>
        <v>436000.00000000052</v>
      </c>
      <c r="AF94" s="1">
        <f t="shared" si="3"/>
        <v>436000.00000000035</v>
      </c>
      <c r="AG94" s="1">
        <f t="shared" si="3"/>
        <v>435999.99999999924</v>
      </c>
      <c r="AH94" s="1">
        <f t="shared" si="3"/>
        <v>436000</v>
      </c>
      <c r="AI94" s="1">
        <f t="shared" si="3"/>
        <v>435999.99999999913</v>
      </c>
      <c r="AJ94" s="1">
        <f t="shared" si="3"/>
        <v>435999.99999999814</v>
      </c>
      <c r="AK94" s="1">
        <f t="shared" si="3"/>
        <v>436000.00000000402</v>
      </c>
      <c r="AL94" s="1">
        <f t="shared" si="3"/>
        <v>435999.99999999721</v>
      </c>
      <c r="AM94" s="1">
        <f t="shared" si="3"/>
        <v>436000.00000000064</v>
      </c>
      <c r="AN94" s="1">
        <f t="shared" si="3"/>
        <v>435999.99999999959</v>
      </c>
      <c r="AO94" s="1">
        <f t="shared" si="3"/>
        <v>436000.00000000309</v>
      </c>
      <c r="AP94" s="1">
        <f t="shared" si="3"/>
        <v>436000.00000000204</v>
      </c>
      <c r="AQ94" s="1">
        <f t="shared" si="3"/>
        <v>436000.00000000169</v>
      </c>
      <c r="AR94" s="1">
        <f t="shared" si="3"/>
        <v>435999.99999999837</v>
      </c>
      <c r="AS94" s="1">
        <f t="shared" si="3"/>
        <v>436000.00000000134</v>
      </c>
      <c r="AT94" s="1">
        <f t="shared" si="3"/>
        <v>435999.99999999849</v>
      </c>
      <c r="AU94" s="1">
        <f t="shared" si="3"/>
        <v>436000.00000000146</v>
      </c>
      <c r="AV94" s="1">
        <f t="shared" si="3"/>
        <v>436000.00000000017</v>
      </c>
      <c r="AW94" s="1">
        <f t="shared" si="3"/>
        <v>436000.00000000041</v>
      </c>
      <c r="AX94" s="1">
        <f t="shared" si="3"/>
        <v>436000.00000000047</v>
      </c>
      <c r="AY94" s="1">
        <f t="shared" si="3"/>
        <v>435999.99999999983</v>
      </c>
      <c r="AZ94" s="1">
        <f t="shared" si="3"/>
        <v>436000.00000000035</v>
      </c>
      <c r="BA94" s="1">
        <f t="shared" si="3"/>
        <v>435999.99999999872</v>
      </c>
      <c r="BB94" s="1">
        <f t="shared" si="3"/>
        <v>435999.99999999924</v>
      </c>
      <c r="BC94" s="1">
        <f t="shared" si="3"/>
        <v>435999.99999999971</v>
      </c>
      <c r="BD94" s="1">
        <f t="shared" si="3"/>
        <v>435999.99999999884</v>
      </c>
      <c r="BE94" s="1">
        <f t="shared" si="3"/>
        <v>435999.99999999936</v>
      </c>
      <c r="BF94" s="1">
        <f t="shared" si="3"/>
        <v>436000.00000000017</v>
      </c>
    </row>
    <row r="95" spans="1:58" x14ac:dyDescent="0.6">
      <c r="A95" s="1" t="s">
        <v>61</v>
      </c>
      <c r="B95" s="1" t="s">
        <v>204</v>
      </c>
      <c r="C95" s="4">
        <f t="shared" si="3"/>
        <v>0.81599999999999762</v>
      </c>
      <c r="D95" s="1">
        <f t="shared" si="3"/>
        <v>0.8159999999999985</v>
      </c>
      <c r="E95" s="1">
        <f t="shared" si="3"/>
        <v>0.81600000000000339</v>
      </c>
      <c r="F95" s="1">
        <f t="shared" si="3"/>
        <v>0.81599999999999673</v>
      </c>
      <c r="G95" s="1">
        <f t="shared" si="3"/>
        <v>0.81599999999999995</v>
      </c>
      <c r="H95" s="1">
        <f t="shared" si="3"/>
        <v>0.81599999999999973</v>
      </c>
      <c r="I95" s="1">
        <f t="shared" si="3"/>
        <v>0.81600000000000217</v>
      </c>
      <c r="J95" s="1">
        <f t="shared" si="3"/>
        <v>0.81599999999999906</v>
      </c>
      <c r="K95" s="1">
        <f t="shared" si="3"/>
        <v>0.81599999999999961</v>
      </c>
      <c r="L95" s="1">
        <f t="shared" si="3"/>
        <v>0.81600000000000239</v>
      </c>
      <c r="M95" s="1">
        <f t="shared" si="3"/>
        <v>0.8160000000000005</v>
      </c>
      <c r="N95" s="1">
        <f t="shared" si="3"/>
        <v>0.81599999999999995</v>
      </c>
      <c r="O95" s="1">
        <f t="shared" si="3"/>
        <v>0.81599999999999961</v>
      </c>
      <c r="P95" s="1">
        <f t="shared" si="3"/>
        <v>0.81600000000000072</v>
      </c>
      <c r="Q95" s="1">
        <f t="shared" si="3"/>
        <v>0.81600000000000206</v>
      </c>
      <c r="R95" s="1">
        <f t="shared" si="3"/>
        <v>0.81600000000000028</v>
      </c>
      <c r="S95" s="1">
        <f t="shared" si="3"/>
        <v>0.81599999999999739</v>
      </c>
      <c r="T95" s="1">
        <f t="shared" si="3"/>
        <v>0.81600000000000117</v>
      </c>
      <c r="U95" s="1">
        <f t="shared" si="3"/>
        <v>0.81600000000000361</v>
      </c>
      <c r="V95" s="1">
        <f t="shared" si="3"/>
        <v>0.81600000000000084</v>
      </c>
      <c r="W95" s="1">
        <f t="shared" si="3"/>
        <v>0.81599999999999995</v>
      </c>
      <c r="X95" s="1">
        <f t="shared" si="3"/>
        <v>0.8160000000000015</v>
      </c>
      <c r="Y95" s="1">
        <f t="shared" si="3"/>
        <v>0.81599999999999961</v>
      </c>
      <c r="Z95" s="1">
        <f t="shared" si="3"/>
        <v>0.81599999999999973</v>
      </c>
      <c r="AA95" s="1">
        <f t="shared" si="3"/>
        <v>0.81600000000000383</v>
      </c>
      <c r="AB95" s="1">
        <f t="shared" si="3"/>
        <v>0.81599999999999928</v>
      </c>
      <c r="AC95" s="1">
        <f t="shared" si="3"/>
        <v>0.81599999999999928</v>
      </c>
      <c r="AD95" s="1">
        <f t="shared" si="3"/>
        <v>0.81600000000000095</v>
      </c>
      <c r="AE95" s="1">
        <f t="shared" si="3"/>
        <v>0.81599999999999884</v>
      </c>
      <c r="AF95" s="1">
        <f t="shared" si="3"/>
        <v>0.81600000000000017</v>
      </c>
      <c r="AG95" s="1">
        <f t="shared" si="3"/>
        <v>0.81600000000000017</v>
      </c>
      <c r="AH95" s="1">
        <f t="shared" si="3"/>
        <v>0.81600000000000117</v>
      </c>
      <c r="AI95" s="1">
        <f t="shared" si="3"/>
        <v>0.81599999999999984</v>
      </c>
      <c r="AJ95" s="1">
        <f t="shared" si="3"/>
        <v>0.81599999999999995</v>
      </c>
      <c r="AK95" s="1">
        <f t="shared" si="3"/>
        <v>0.81600000000000084</v>
      </c>
      <c r="AL95" s="1">
        <f t="shared" si="3"/>
        <v>0.81600000000000272</v>
      </c>
      <c r="AM95" s="1">
        <f t="shared" si="3"/>
        <v>0.8159999999999995</v>
      </c>
      <c r="AN95" s="1">
        <f t="shared" si="3"/>
        <v>0.81599999999999961</v>
      </c>
      <c r="AO95" s="1">
        <f t="shared" si="3"/>
        <v>0.81600000000000006</v>
      </c>
      <c r="AP95" s="1">
        <f t="shared" si="3"/>
        <v>0.81599999999999895</v>
      </c>
      <c r="AQ95" s="1">
        <f t="shared" si="3"/>
        <v>0.81600000000000261</v>
      </c>
      <c r="AR95" s="1">
        <f t="shared" si="3"/>
        <v>0.81599999999999828</v>
      </c>
      <c r="AS95" s="1">
        <f t="shared" si="3"/>
        <v>0.81600000000000172</v>
      </c>
      <c r="AT95" s="1">
        <f t="shared" si="3"/>
        <v>0.81599999999999751</v>
      </c>
      <c r="AU95" s="1">
        <f t="shared" si="3"/>
        <v>0.81600000000000028</v>
      </c>
      <c r="AV95" s="1">
        <f t="shared" si="3"/>
        <v>0.81599999999999639</v>
      </c>
      <c r="AW95" s="1">
        <f t="shared" si="3"/>
        <v>0.81600000000000161</v>
      </c>
      <c r="AX95" s="1">
        <f t="shared" si="3"/>
        <v>0.81600000000000172</v>
      </c>
      <c r="AY95" s="1">
        <f t="shared" si="3"/>
        <v>0.81599999999999506</v>
      </c>
      <c r="AZ95" s="1">
        <f t="shared" si="3"/>
        <v>0.81599999999999862</v>
      </c>
      <c r="BA95" s="1">
        <f t="shared" si="3"/>
        <v>0.81600000000000072</v>
      </c>
      <c r="BB95" s="1">
        <f t="shared" si="3"/>
        <v>0.81600000000000172</v>
      </c>
      <c r="BC95" s="1">
        <f t="shared" si="3"/>
        <v>0.81600000000000028</v>
      </c>
      <c r="BD95" s="1">
        <f t="shared" si="3"/>
        <v>0.81599999999999995</v>
      </c>
      <c r="BE95" s="1">
        <f t="shared" si="3"/>
        <v>0.81599999999999906</v>
      </c>
      <c r="BF95" s="1">
        <f t="shared" si="3"/>
        <v>0.81600000000000028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Lohman</dc:creator>
  <cp:lastModifiedBy>Hannah Lohman</cp:lastModifiedBy>
  <dcterms:created xsi:type="dcterms:W3CDTF">2022-05-24T14:30:17Z</dcterms:created>
  <dcterms:modified xsi:type="dcterms:W3CDTF">2022-05-24T14:33:12Z</dcterms:modified>
</cp:coreProperties>
</file>