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baseline/"/>
    </mc:Choice>
  </mc:AlternateContent>
  <xr:revisionPtr revIDLastSave="19" documentId="11_7F25D170FE9D94325939D4C7EE3FDD4EE16BCDFA" xr6:coauthVersionLast="47" xr6:coauthVersionMax="47" xr10:uidLastSave="{4579A4D7-345A-7F46-9AA9-05B0BD07DE5B}"/>
  <bookViews>
    <workbookView xWindow="640" yWindow="500" windowWidth="38400" windowHeight="19480" xr2:uid="{00000000-000D-0000-FFFF-FFFF00000000}"/>
  </bookViews>
  <sheets>
    <sheet name="summary" sheetId="1" r:id="rId1"/>
    <sheet name="system_inputs" sheetId="2" r:id="rId2"/>
    <sheet name="user_interface" sheetId="3" r:id="rId3"/>
    <sheet name="decentralized_storage" sheetId="4" r:id="rId4"/>
    <sheet name="conveyance" sheetId="5" r:id="rId5"/>
    <sheet name="treatment" sheetId="6" r:id="rId6"/>
    <sheet name="reuse_disposal" sheetId="7" r:id="rId7"/>
    <sheet name="correlations_rho" sheetId="8" r:id="rId8"/>
    <sheet name="correlations_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F32" i="1"/>
</calcChain>
</file>

<file path=xl/sharedStrings.xml><?xml version="1.0" encoding="utf-8"?>
<sst xmlns="http://schemas.openxmlformats.org/spreadsheetml/2006/main" count="315" uniqueCount="131">
  <si>
    <t>Single user inputs</t>
  </si>
  <si>
    <t>User interface outputs</t>
  </si>
  <si>
    <t>Decentralized storage outputs</t>
  </si>
  <si>
    <t>Conveyance outputs</t>
  </si>
  <si>
    <t>Treatment outputs</t>
  </si>
  <si>
    <t>Reuse and disposal outputs</t>
  </si>
  <si>
    <t>Excreta (kg/cap/yr)</t>
  </si>
  <si>
    <t>Excreta dry matter (kg/cap/yr)</t>
  </si>
  <si>
    <t>Excreta N (kg/cap/yr)</t>
  </si>
  <si>
    <t>Excreta P (kg/cap/yr)</t>
  </si>
  <si>
    <t>Excreta K (kg/cap/yr)</t>
  </si>
  <si>
    <t>Excreta Mg (kg/cap/yr)</t>
  </si>
  <si>
    <t>Excreta Ca (kg/cap/yr)</t>
  </si>
  <si>
    <t>Excreta energy (kJ/cap/yr)</t>
  </si>
  <si>
    <t>Excreta ammonia as N (kg/cap/yr)</t>
  </si>
  <si>
    <t>Pit filling time (years)</t>
  </si>
  <si>
    <t>Biogas energy (kJ/cap/yr)</t>
  </si>
  <si>
    <t>Direct emissions (kg CO2eq/cap/yr)</t>
  </si>
  <si>
    <t>Tech construction emissions (kg CO2eq/cap/yr)</t>
  </si>
  <si>
    <t>Tech operating emissions (kg CO2eq/cap/yr)</t>
  </si>
  <si>
    <t>Emission offsets (kg CO2eq/cap/yr)</t>
  </si>
  <si>
    <t>Construction cost (USD/cap/yr)</t>
  </si>
  <si>
    <t>Operating cost (USD/cap/yr)</t>
  </si>
  <si>
    <t>Income (USD/cap/yr)</t>
  </si>
  <si>
    <t>5th percentile</t>
  </si>
  <si>
    <t>25th percentile</t>
  </si>
  <si>
    <t>50th percentile</t>
  </si>
  <si>
    <t>75th percentile</t>
  </si>
  <si>
    <t>95th percentile</t>
  </si>
  <si>
    <t>Recovered excreta mass (%)</t>
  </si>
  <si>
    <t>Recovered excreta dry matter (%)</t>
  </si>
  <si>
    <t>Recovered excreta N (%)</t>
  </si>
  <si>
    <t>Recovered excreta P (%)</t>
  </si>
  <si>
    <t>Recovered excreta K (%)</t>
  </si>
  <si>
    <t>Recovered excreta Mg (%)</t>
  </si>
  <si>
    <t>Recovered excreta Ca (%)</t>
  </si>
  <si>
    <t>Recovered energy in sludge (%)</t>
  </si>
  <si>
    <t>Recovered excreta ammonia as N (%)</t>
  </si>
  <si>
    <t>Recovered energy in biogas</t>
  </si>
  <si>
    <t>Total direct emissions (kg CO2eq/cap/yr)</t>
  </si>
  <si>
    <t>Total tech construction emissions (kg CO2eq/cap/yr)</t>
  </si>
  <si>
    <t>Total tech operating emissions (kg CO2eq/cap/yr)</t>
  </si>
  <si>
    <t>Total emission offsets (kg CO2eq/cap/yr)</t>
  </si>
  <si>
    <t>Total construction cost (USD/cap/yr)</t>
  </si>
  <si>
    <t>Total operating cost (USD/cap/yr)</t>
  </si>
  <si>
    <t>Total income (USD/cap/yr)</t>
  </si>
  <si>
    <t>liquid (kg/yr)</t>
  </si>
  <si>
    <t>liquid dry matter (kg/yr)</t>
  </si>
  <si>
    <t>liquid N (kg/yr)</t>
  </si>
  <si>
    <t>liquid P (kg/yr)</t>
  </si>
  <si>
    <t>liquid K (kg/yr)</t>
  </si>
  <si>
    <t>liquid Mg (kg/yr)</t>
  </si>
  <si>
    <t>liquid Ca (kg/yr)</t>
  </si>
  <si>
    <t>liquid energy (kJ/yr)</t>
  </si>
  <si>
    <t>liquid ammonia as N (kg/yr)</t>
  </si>
  <si>
    <t>Liquid container filling time (days)</t>
  </si>
  <si>
    <t>liquid treatment time (days)</t>
  </si>
  <si>
    <t>liquid treatment volume (L)</t>
  </si>
  <si>
    <t>solid (kg/yr)</t>
  </si>
  <si>
    <t>solid dry matter (kg/yr)</t>
  </si>
  <si>
    <t>solid N (kg/yr)</t>
  </si>
  <si>
    <t>solid P (kg/yr)</t>
  </si>
  <si>
    <t>solid K (kg/yr)</t>
  </si>
  <si>
    <t>solid Mg (kg/yr)</t>
  </si>
  <si>
    <t>solid Ca (kg/yr)</t>
  </si>
  <si>
    <t>solid energy (kJ/yr)</t>
  </si>
  <si>
    <t>solid ammonia as N (kg/yr)</t>
  </si>
  <si>
    <t>solid vault volume (m3)</t>
  </si>
  <si>
    <t>Biogas energy (kJ/yr)</t>
  </si>
  <si>
    <t>Recovered liquid mass (%)</t>
  </si>
  <si>
    <t>Recovered liquid dry matter (%)</t>
  </si>
  <si>
    <t>Recovered liquid N (%)</t>
  </si>
  <si>
    <t>Recovered liquid P (%)</t>
  </si>
  <si>
    <t>Recovered liquid K (%)</t>
  </si>
  <si>
    <t>Recovered liquid Mg (%)</t>
  </si>
  <si>
    <t>Recovered liquid Ca (%)</t>
  </si>
  <si>
    <t>Recovered liquid energy (%)</t>
  </si>
  <si>
    <t>Recovered liquid ammonia as N (%)</t>
  </si>
  <si>
    <t>Recovered solid mass (%)</t>
  </si>
  <si>
    <t>Recovered solid dry matter (%)</t>
  </si>
  <si>
    <t>Recovered solid N (%)</t>
  </si>
  <si>
    <t>Recovered solid P (%)</t>
  </si>
  <si>
    <t>Recovered solid K (%)</t>
  </si>
  <si>
    <t>Recovered solid Mg (%)</t>
  </si>
  <si>
    <t>Recovered solid Ca (%)</t>
  </si>
  <si>
    <t>Recovered solid energy (%)</t>
  </si>
  <si>
    <t>Recovered solid ammonia as N (%)</t>
  </si>
  <si>
    <t>Recovered biogas (%)</t>
  </si>
  <si>
    <t>Recovered mass (%)</t>
  </si>
  <si>
    <t>Recovered dry matter (%)</t>
  </si>
  <si>
    <t>Recovered N (%)</t>
  </si>
  <si>
    <t>Recovered P (%)</t>
  </si>
  <si>
    <t>Recovered K (%)</t>
  </si>
  <si>
    <t>Recovered Mg (%)</t>
  </si>
  <si>
    <t>Recovered Ca (%)</t>
  </si>
  <si>
    <t>Recovered ammonia as N (%)</t>
  </si>
  <si>
    <t>Recovered energy in biogas (%)</t>
  </si>
  <si>
    <t>Total net emissions (kg CO2eq/cap/yr)</t>
  </si>
  <si>
    <t>Total net cost (USD/cap/yr)</t>
  </si>
  <si>
    <t>Direct emissions (% of total)</t>
  </si>
  <si>
    <t>Tech construction emissions (% of total)</t>
  </si>
  <si>
    <t>Tech operating emissions (% of total)</t>
  </si>
  <si>
    <t>Emission offsets (% of total)</t>
  </si>
  <si>
    <t>Construction cost (% of total)</t>
  </si>
  <si>
    <t>Operating cost (% of total)</t>
  </si>
  <si>
    <t>Income (% of total cost)</t>
  </si>
  <si>
    <t>Excreta (kg/yr)</t>
  </si>
  <si>
    <t>Excreta dry matter (kg/yr)</t>
  </si>
  <si>
    <t>Excreta N (kg/yr)</t>
  </si>
  <si>
    <t>Excreta P (kg/yr)</t>
  </si>
  <si>
    <t>Excreta K (kg/yr)</t>
  </si>
  <si>
    <t>Excreta Mg (kg/yr)</t>
  </si>
  <si>
    <t>Excreta Ca (kg/yr)</t>
  </si>
  <si>
    <t>Excreta energy (kJ/yr)</t>
  </si>
  <si>
    <t>Excreta ammonia as N (kg/yr)</t>
  </si>
  <si>
    <t>Tech construction emissions (kg CO2eq/yr)</t>
  </si>
  <si>
    <t>Tech operating emissions (kg CO2eq/yr)</t>
  </si>
  <si>
    <t>Direct emissions (kg CO2eq/yr)</t>
  </si>
  <si>
    <t>solid biogas (kJ/yr)</t>
  </si>
  <si>
    <t>Emission offsets (kg CO2eq/yr)</t>
  </si>
  <si>
    <t>Emission offsets (% of total emissions)</t>
  </si>
  <si>
    <t>mass (kg/yr)</t>
  </si>
  <si>
    <t>mass dry (kg/yr)</t>
  </si>
  <si>
    <t>N (kg/yr)</t>
  </si>
  <si>
    <t>P (kg/yr)</t>
  </si>
  <si>
    <t>K (kg/yr)</t>
  </si>
  <si>
    <t>Mg (kg/yr)</t>
  </si>
  <si>
    <t>Ca (kg/yr)</t>
  </si>
  <si>
    <t>energy (kJ/yr)</t>
  </si>
  <si>
    <t>ammonia as N (kg/yr)</t>
  </si>
  <si>
    <t>biogas (kJ/yr)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</si>
</sst>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2" applyFont="1" applyFill="1"/>
    <xf numFmtId="2" fontId="3" fillId="2" borderId="0" xfId="2" applyNumberFormat="1"/>
    <xf numFmtId="2" fontId="4" fillId="0" borderId="0" xfId="0" applyNumberFormat="1" applyFont="1"/>
    <xf numFmtId="2" fontId="3" fillId="2" borderId="2" xfId="2" applyNumberFormat="1" applyBorder="1"/>
    <xf numFmtId="2" fontId="4" fillId="0" borderId="3" xfId="0" applyNumberFormat="1" applyFont="1" applyBorder="1"/>
    <xf numFmtId="2" fontId="3" fillId="2" borderId="3" xfId="2" applyNumberFormat="1" applyBorder="1"/>
    <xf numFmtId="0" fontId="6" fillId="0" borderId="1" xfId="0" applyFont="1" applyBorder="1" applyAlignment="1">
      <alignment horizontal="center" vertical="top"/>
    </xf>
    <xf numFmtId="164" fontId="4" fillId="0" borderId="0" xfId="1" applyNumberFormat="1" applyFont="1" applyFill="1"/>
    <xf numFmtId="164" fontId="5" fillId="0" borderId="0" xfId="1" applyNumberFormat="1" applyFont="1" applyFill="1"/>
    <xf numFmtId="164" fontId="3" fillId="2" borderId="0" xfId="2" applyNumberFormat="1"/>
    <xf numFmtId="164" fontId="0" fillId="0" borderId="0" xfId="1" applyNumberFormat="1" applyFont="1"/>
    <xf numFmtId="164" fontId="3" fillId="2" borderId="4" xfId="2" applyNumberFormat="1" applyBorder="1"/>
    <xf numFmtId="164" fontId="3" fillId="2" borderId="5" xfId="2" applyNumberFormat="1" applyBorder="1"/>
    <xf numFmtId="164" fontId="3" fillId="2" borderId="6" xfId="2" applyNumberFormat="1" applyBorder="1"/>
    <xf numFmtId="164" fontId="3" fillId="2" borderId="7" xfId="2" applyNumberFormat="1" applyBorder="1"/>
    <xf numFmtId="165" fontId="3" fillId="2" borderId="0" xfId="2" applyNumberFormat="1"/>
    <xf numFmtId="165" fontId="0" fillId="0" borderId="0" xfId="0" applyNumberFormat="1"/>
    <xf numFmtId="165" fontId="3" fillId="2" borderId="5" xfId="2" applyNumberFormat="1" applyBorder="1"/>
    <xf numFmtId="165" fontId="3" fillId="2" borderId="6" xfId="2" applyNumberForma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D25" workbookViewId="0">
      <selection activeCell="S53" sqref="S53"/>
    </sheetView>
  </sheetViews>
  <sheetFormatPr baseColWidth="10" defaultColWidth="8.83203125" defaultRowHeight="15" x14ac:dyDescent="0.2"/>
  <cols>
    <col min="1" max="1" width="38" bestFit="1" customWidth="1"/>
    <col min="2" max="2" width="14.6640625" bestFit="1" customWidth="1"/>
    <col min="3" max="3" width="18.5" bestFit="1" customWidth="1"/>
    <col min="4" max="4" width="24.6640625" bestFit="1" customWidth="1"/>
    <col min="5" max="5" width="17" bestFit="1" customWidth="1"/>
    <col min="6" max="6" width="15.6640625" bestFit="1" customWidth="1"/>
    <col min="7" max="7" width="22.1640625" bestFit="1" customWidth="1"/>
    <col min="9" max="9" width="42.1640625" bestFit="1" customWidth="1"/>
    <col min="10" max="10" width="12.33203125" bestFit="1" customWidth="1"/>
    <col min="11" max="14" width="13.332031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</row>
    <row r="2" spans="1:14" x14ac:dyDescent="0.2">
      <c r="A2" s="1" t="s">
        <v>6</v>
      </c>
      <c r="B2">
        <v>602.25</v>
      </c>
      <c r="C2">
        <v>4254.7166699999998</v>
      </c>
      <c r="D2">
        <v>270</v>
      </c>
      <c r="E2">
        <v>270</v>
      </c>
      <c r="I2" s="1" t="s">
        <v>29</v>
      </c>
    </row>
    <row r="3" spans="1:14" x14ac:dyDescent="0.2">
      <c r="A3" s="1" t="s">
        <v>7</v>
      </c>
      <c r="B3">
        <v>39.237499999999997</v>
      </c>
      <c r="C3">
        <v>41.704169999999998</v>
      </c>
      <c r="D3">
        <v>22.40989724266317</v>
      </c>
      <c r="E3">
        <v>22.40989724266317</v>
      </c>
      <c r="I3" s="1" t="s">
        <v>30</v>
      </c>
    </row>
    <row r="4" spans="1:14" x14ac:dyDescent="0.2">
      <c r="A4" s="1" t="s">
        <v>8</v>
      </c>
      <c r="B4">
        <v>2.4996659999999999</v>
      </c>
      <c r="C4">
        <v>2.4996659999999999</v>
      </c>
      <c r="D4">
        <v>1.0197326872242509</v>
      </c>
      <c r="E4">
        <v>0.99933803347976569</v>
      </c>
      <c r="I4" s="1" t="s">
        <v>31</v>
      </c>
      <c r="J4" s="2"/>
      <c r="K4" s="2"/>
      <c r="L4" s="2"/>
      <c r="M4" s="2"/>
      <c r="N4" s="2"/>
    </row>
    <row r="5" spans="1:14" x14ac:dyDescent="0.2">
      <c r="A5" s="1" t="s">
        <v>9</v>
      </c>
      <c r="B5">
        <v>0.37327455000000009</v>
      </c>
      <c r="C5">
        <v>0.37327455000000009</v>
      </c>
      <c r="D5">
        <v>0.30608513100000012</v>
      </c>
      <c r="E5">
        <v>0.29996342838000012</v>
      </c>
      <c r="I5" s="1" t="s">
        <v>32</v>
      </c>
      <c r="J5" s="2"/>
      <c r="K5" s="2"/>
      <c r="L5" s="2"/>
      <c r="M5" s="2"/>
      <c r="N5" s="2"/>
    </row>
    <row r="6" spans="1:14" x14ac:dyDescent="0.2">
      <c r="A6" s="1" t="s">
        <v>10</v>
      </c>
      <c r="B6">
        <v>0.82098719999999981</v>
      </c>
      <c r="C6">
        <v>0.82098719999999981</v>
      </c>
      <c r="D6">
        <v>0.64857988799999988</v>
      </c>
      <c r="E6">
        <v>0.63560829023999987</v>
      </c>
      <c r="I6" s="1" t="s">
        <v>33</v>
      </c>
      <c r="J6" s="2"/>
      <c r="K6" s="2"/>
      <c r="L6" s="2"/>
      <c r="M6" s="2"/>
      <c r="N6" s="2"/>
    </row>
    <row r="7" spans="1:14" x14ac:dyDescent="0.2">
      <c r="A7" s="1" t="s">
        <v>11</v>
      </c>
      <c r="B7">
        <v>0.16425000000000001</v>
      </c>
      <c r="C7">
        <v>0.16425000000000001</v>
      </c>
      <c r="D7">
        <v>0.16425000000000001</v>
      </c>
      <c r="E7">
        <v>0.160965</v>
      </c>
      <c r="I7" s="1" t="s">
        <v>34</v>
      </c>
      <c r="J7" s="2"/>
      <c r="K7" s="2"/>
      <c r="L7" s="2"/>
      <c r="M7" s="2"/>
      <c r="N7" s="2"/>
    </row>
    <row r="8" spans="1:14" x14ac:dyDescent="0.2">
      <c r="A8" s="1" t="s">
        <v>12</v>
      </c>
      <c r="B8">
        <v>0.79569999999999996</v>
      </c>
      <c r="C8">
        <v>0.79569999999999996</v>
      </c>
      <c r="D8">
        <v>0.79569999999999996</v>
      </c>
      <c r="E8">
        <v>0.77978599999999998</v>
      </c>
      <c r="I8" s="1" t="s">
        <v>35</v>
      </c>
      <c r="J8" s="2"/>
      <c r="K8" s="2"/>
      <c r="L8" s="2"/>
      <c r="M8" s="2"/>
      <c r="N8" s="2"/>
    </row>
    <row r="9" spans="1:14" x14ac:dyDescent="0.2">
      <c r="A9" s="1" t="s">
        <v>13</v>
      </c>
      <c r="B9">
        <v>195171.04800000001</v>
      </c>
      <c r="C9">
        <v>195171.04800000001</v>
      </c>
      <c r="D9">
        <v>104875.9184135035</v>
      </c>
      <c r="E9">
        <v>102778.4000452335</v>
      </c>
      <c r="I9" s="1" t="s">
        <v>36</v>
      </c>
      <c r="J9" s="2"/>
      <c r="K9" s="2"/>
      <c r="L9" s="2"/>
      <c r="M9" s="2"/>
      <c r="N9" s="2"/>
    </row>
    <row r="10" spans="1:14" x14ac:dyDescent="0.2">
      <c r="A10" s="1" t="s">
        <v>14</v>
      </c>
      <c r="B10">
        <v>1.929742152</v>
      </c>
      <c r="C10">
        <v>1.929742152</v>
      </c>
      <c r="D10">
        <v>0.44980883922425052</v>
      </c>
      <c r="E10">
        <v>0.42941418547976551</v>
      </c>
      <c r="I10" s="1" t="s">
        <v>37</v>
      </c>
      <c r="J10" s="2"/>
      <c r="K10" s="2"/>
      <c r="L10" s="2"/>
      <c r="M10" s="2"/>
      <c r="N10" s="2"/>
    </row>
    <row r="11" spans="1:14" x14ac:dyDescent="0.2">
      <c r="A11" s="1" t="s">
        <v>15</v>
      </c>
      <c r="D11">
        <v>0.84688346883468835</v>
      </c>
      <c r="I11" s="1"/>
      <c r="J11" s="2"/>
      <c r="K11" s="2"/>
      <c r="L11" s="2"/>
      <c r="M11" s="2"/>
      <c r="N11" s="2"/>
    </row>
    <row r="12" spans="1:14" ht="16" x14ac:dyDescent="0.2">
      <c r="A12" s="1" t="s">
        <v>16</v>
      </c>
      <c r="I12" s="1" t="s">
        <v>38</v>
      </c>
      <c r="J12" s="2">
        <v>0.39502033429617589</v>
      </c>
      <c r="K12" s="2">
        <v>0.39502033429617589</v>
      </c>
      <c r="L12" s="3">
        <v>0.39502033429617589</v>
      </c>
      <c r="M12" s="2">
        <v>0.39502033429617589</v>
      </c>
      <c r="N12" s="2">
        <v>0.39502033429617589</v>
      </c>
    </row>
    <row r="13" spans="1:14" ht="16" x14ac:dyDescent="0.2">
      <c r="A13" s="1" t="s">
        <v>17</v>
      </c>
      <c r="B13">
        <v>0</v>
      </c>
      <c r="C13">
        <v>0</v>
      </c>
      <c r="D13">
        <v>22.573782396624122</v>
      </c>
      <c r="E13">
        <v>0</v>
      </c>
      <c r="F13">
        <v>1.282905578868299</v>
      </c>
      <c r="G13">
        <v>0</v>
      </c>
      <c r="I13" s="1" t="s">
        <v>39</v>
      </c>
      <c r="J13" s="4">
        <v>23.85668797549242</v>
      </c>
      <c r="K13" s="5">
        <v>23.85668797549242</v>
      </c>
      <c r="L13" s="4">
        <v>23.85668797549242</v>
      </c>
      <c r="M13" s="5">
        <v>23.85668797549242</v>
      </c>
      <c r="N13" s="4">
        <v>23.85668797549242</v>
      </c>
    </row>
    <row r="14" spans="1:14" ht="16" x14ac:dyDescent="0.2">
      <c r="A14" s="1" t="s">
        <v>18</v>
      </c>
      <c r="B14">
        <v>0</v>
      </c>
      <c r="C14">
        <v>7.9736771436737834</v>
      </c>
      <c r="D14">
        <v>0</v>
      </c>
      <c r="E14">
        <v>0</v>
      </c>
      <c r="F14">
        <v>5.1659988349999991E-2</v>
      </c>
      <c r="G14">
        <v>0</v>
      </c>
      <c r="I14" s="1" t="s">
        <v>40</v>
      </c>
      <c r="J14" s="4">
        <v>8.0253371320237825</v>
      </c>
      <c r="K14" s="5">
        <v>8.0253371320237825</v>
      </c>
      <c r="L14" s="4">
        <v>8.0253371320237825</v>
      </c>
      <c r="M14" s="5">
        <v>8.0253371320237825</v>
      </c>
      <c r="N14" s="4">
        <v>8.0253371320237825</v>
      </c>
    </row>
    <row r="15" spans="1:14" ht="16" x14ac:dyDescent="0.2">
      <c r="A15" s="1" t="s">
        <v>19</v>
      </c>
      <c r="B15">
        <v>0</v>
      </c>
      <c r="C15">
        <v>0</v>
      </c>
      <c r="D15">
        <v>0</v>
      </c>
      <c r="E15">
        <v>0.26190000000000002</v>
      </c>
      <c r="F15">
        <v>1.5559488E-2</v>
      </c>
      <c r="G15">
        <v>0</v>
      </c>
      <c r="I15" s="1" t="s">
        <v>41</v>
      </c>
      <c r="J15" s="4">
        <v>0.27745948799999998</v>
      </c>
      <c r="K15" s="5">
        <v>0.27745948799999998</v>
      </c>
      <c r="L15" s="4">
        <v>0.27745948799999998</v>
      </c>
      <c r="M15" s="5">
        <v>0.27745948799999998</v>
      </c>
      <c r="N15" s="4">
        <v>0.27745948799999998</v>
      </c>
    </row>
    <row r="16" spans="1:14" ht="16" x14ac:dyDescent="0.2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11.618348067071301</v>
      </c>
      <c r="I16" s="1" t="s">
        <v>42</v>
      </c>
      <c r="J16" s="6">
        <v>11.618348067071301</v>
      </c>
      <c r="K16" s="7">
        <v>11.618348067071301</v>
      </c>
      <c r="L16" s="8">
        <v>11.618348067071301</v>
      </c>
      <c r="M16" s="7">
        <v>11.618348067071301</v>
      </c>
      <c r="N16" s="8">
        <v>11.618348067071301</v>
      </c>
    </row>
    <row r="17" spans="1:14" ht="16" x14ac:dyDescent="0.2">
      <c r="A17" s="1" t="s">
        <v>21</v>
      </c>
      <c r="B17">
        <v>0</v>
      </c>
      <c r="C17">
        <v>4.3418808949267991</v>
      </c>
      <c r="D17">
        <v>0</v>
      </c>
      <c r="E17">
        <v>0</v>
      </c>
      <c r="F17">
        <v>0.87322344807708085</v>
      </c>
      <c r="G17">
        <v>0</v>
      </c>
      <c r="I17" s="1" t="s">
        <v>43</v>
      </c>
      <c r="J17" s="4">
        <v>5.2151043430038797</v>
      </c>
      <c r="K17" s="5">
        <v>5.2151043430038797</v>
      </c>
      <c r="L17" s="4">
        <v>5.2151043430038797</v>
      </c>
      <c r="M17" s="5">
        <v>5.2151043430038797</v>
      </c>
      <c r="N17" s="4">
        <v>5.2151043430038797</v>
      </c>
    </row>
    <row r="18" spans="1:14" ht="16" x14ac:dyDescent="0.2">
      <c r="A18" s="1" t="s">
        <v>22</v>
      </c>
      <c r="B18">
        <v>0</v>
      </c>
      <c r="C18">
        <v>1.403125</v>
      </c>
      <c r="D18">
        <v>0</v>
      </c>
      <c r="E18">
        <v>2.339015364987644</v>
      </c>
      <c r="F18">
        <v>1.8881698248648651</v>
      </c>
      <c r="G18">
        <v>0</v>
      </c>
      <c r="I18" s="1" t="s">
        <v>44</v>
      </c>
      <c r="J18" s="4">
        <v>5.6303101898525094</v>
      </c>
      <c r="K18" s="5">
        <v>5.6303101898525094</v>
      </c>
      <c r="L18" s="4">
        <v>5.6303101898525094</v>
      </c>
      <c r="M18" s="5">
        <v>5.6303101898525094</v>
      </c>
      <c r="N18" s="4">
        <v>5.6303101898525094</v>
      </c>
    </row>
    <row r="19" spans="1:14" ht="16" x14ac:dyDescent="0.2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3.5520838202884688</v>
      </c>
      <c r="I19" s="1" t="s">
        <v>45</v>
      </c>
      <c r="J19" s="4">
        <v>3.5520838202884688</v>
      </c>
      <c r="K19" s="5">
        <v>3.5520838202884688</v>
      </c>
      <c r="L19" s="4">
        <v>3.5520838202884688</v>
      </c>
      <c r="M19" s="5">
        <v>3.5520838202884688</v>
      </c>
      <c r="N19" s="4">
        <v>3.5520838202884688</v>
      </c>
    </row>
    <row r="20" spans="1:14" x14ac:dyDescent="0.2">
      <c r="J20" s="2"/>
      <c r="K20" s="2"/>
      <c r="L20" s="2"/>
      <c r="M20" s="2"/>
      <c r="N20" s="2"/>
    </row>
    <row r="21" spans="1:14" x14ac:dyDescent="0.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J21" s="9" t="s">
        <v>24</v>
      </c>
      <c r="K21" s="9" t="s">
        <v>25</v>
      </c>
      <c r="L21" s="9" t="s">
        <v>26</v>
      </c>
      <c r="M21" s="9" t="s">
        <v>27</v>
      </c>
      <c r="N21" s="9" t="s">
        <v>28</v>
      </c>
    </row>
    <row r="22" spans="1:14" ht="16" x14ac:dyDescent="0.2">
      <c r="A22" s="1" t="s">
        <v>46</v>
      </c>
      <c r="B22">
        <v>511</v>
      </c>
      <c r="F22">
        <v>243.82578032091229</v>
      </c>
      <c r="G22">
        <v>243.82578032091229</v>
      </c>
      <c r="I22" s="1" t="s">
        <v>69</v>
      </c>
      <c r="J22" s="10">
        <v>5.7307172070969477E-2</v>
      </c>
      <c r="K22" s="10">
        <v>5.7307172070969477E-2</v>
      </c>
      <c r="L22" s="11">
        <v>5.7307172070969477E-2</v>
      </c>
      <c r="M22" s="10">
        <v>5.7307172070969477E-2</v>
      </c>
      <c r="N22" s="10">
        <v>5.7307172070969477E-2</v>
      </c>
    </row>
    <row r="23" spans="1:14" ht="16" x14ac:dyDescent="0.2">
      <c r="A23" s="1" t="s">
        <v>47</v>
      </c>
      <c r="B23">
        <v>25.55</v>
      </c>
      <c r="F23">
        <v>0.26945906725478441</v>
      </c>
      <c r="G23">
        <v>0.26945906725478441</v>
      </c>
      <c r="I23" s="1" t="s">
        <v>70</v>
      </c>
      <c r="J23" s="10">
        <v>6.4612020154048008E-3</v>
      </c>
      <c r="K23" s="10">
        <v>6.4612020154048008E-3</v>
      </c>
      <c r="L23" s="11">
        <v>6.4612020154048008E-3</v>
      </c>
      <c r="M23" s="10">
        <v>6.4612020154048008E-3</v>
      </c>
      <c r="N23" s="10">
        <v>6.4612020154048008E-3</v>
      </c>
    </row>
    <row r="24" spans="1:14" ht="16" x14ac:dyDescent="0.2">
      <c r="A24" s="1" t="s">
        <v>48</v>
      </c>
      <c r="B24">
        <v>2.1997060799999999</v>
      </c>
      <c r="F24">
        <v>0.86422753135330133</v>
      </c>
      <c r="G24">
        <v>0.83645896644219375</v>
      </c>
      <c r="I24" s="1" t="s">
        <v>71</v>
      </c>
      <c r="J24" s="12">
        <v>0.33462829291681118</v>
      </c>
      <c r="K24" s="10">
        <v>0.33462829291681118</v>
      </c>
      <c r="L24" s="12">
        <v>0.33462829291681118</v>
      </c>
      <c r="M24" s="10">
        <v>0.33462829291681118</v>
      </c>
      <c r="N24" s="12">
        <v>0.33462829291681118</v>
      </c>
    </row>
    <row r="25" spans="1:14" ht="16" x14ac:dyDescent="0.2">
      <c r="A25" s="1" t="s">
        <v>49</v>
      </c>
      <c r="B25">
        <v>0.22769747550000011</v>
      </c>
      <c r="F25">
        <v>0.2414705598459001</v>
      </c>
      <c r="G25">
        <v>0.23664114864898211</v>
      </c>
      <c r="I25" s="1" t="s">
        <v>72</v>
      </c>
      <c r="J25" s="12">
        <v>0.63396003999999995</v>
      </c>
      <c r="K25" s="10">
        <v>0.63396003999999995</v>
      </c>
      <c r="L25" s="12">
        <v>0.63396003999999995</v>
      </c>
      <c r="M25" s="10">
        <v>0.63396003999999995</v>
      </c>
      <c r="N25" s="12">
        <v>0.63396003999999995</v>
      </c>
    </row>
    <row r="26" spans="1:14" ht="16" x14ac:dyDescent="0.2">
      <c r="A26" s="1" t="s">
        <v>50</v>
      </c>
      <c r="B26">
        <v>0.60753052799999985</v>
      </c>
      <c r="F26">
        <v>0.55297921250879989</v>
      </c>
      <c r="G26">
        <v>0.54191962825862394</v>
      </c>
      <c r="I26" s="1" t="s">
        <v>73</v>
      </c>
      <c r="J26" s="12">
        <v>0.66008292000000013</v>
      </c>
      <c r="K26" s="10">
        <v>0.66008292000000013</v>
      </c>
      <c r="L26" s="12">
        <v>0.66008292000000013</v>
      </c>
      <c r="M26" s="10">
        <v>0.66008292000000013</v>
      </c>
      <c r="N26" s="12">
        <v>0.66008292000000013</v>
      </c>
    </row>
    <row r="27" spans="1:14" ht="16" x14ac:dyDescent="0.2">
      <c r="A27" s="1" t="s">
        <v>51</v>
      </c>
      <c r="B27">
        <v>7.2999999999999995E-2</v>
      </c>
      <c r="F27">
        <v>0.11625249999999999</v>
      </c>
      <c r="G27">
        <v>0.11392745</v>
      </c>
      <c r="I27" s="1" t="s">
        <v>74</v>
      </c>
      <c r="J27" s="10">
        <v>0.69362222222222225</v>
      </c>
      <c r="K27" s="10">
        <v>0.69362222222222225</v>
      </c>
      <c r="L27" s="11">
        <v>0.69362222222222225</v>
      </c>
      <c r="M27" s="10">
        <v>0.69362222222222225</v>
      </c>
      <c r="N27" s="10">
        <v>0.69362222222222225</v>
      </c>
    </row>
    <row r="28" spans="1:14" ht="16" x14ac:dyDescent="0.2">
      <c r="A28" s="1" t="s">
        <v>52</v>
      </c>
      <c r="B28">
        <v>0.1022</v>
      </c>
      <c r="F28">
        <v>0.43997099999999989</v>
      </c>
      <c r="G28">
        <v>0.43117157999999989</v>
      </c>
      <c r="I28" s="1" t="s">
        <v>75</v>
      </c>
      <c r="J28" s="10">
        <v>0.54187706422018345</v>
      </c>
      <c r="K28" s="10">
        <v>0.54187706422018345</v>
      </c>
      <c r="L28" s="11">
        <v>0.54187706422018345</v>
      </c>
      <c r="M28" s="10">
        <v>0.54187706422018345</v>
      </c>
      <c r="N28" s="10">
        <v>0.54187706422018345</v>
      </c>
    </row>
    <row r="29" spans="1:14" ht="16" x14ac:dyDescent="0.2">
      <c r="A29" s="1" t="s">
        <v>53</v>
      </c>
      <c r="B29">
        <v>37082.49912</v>
      </c>
      <c r="F29">
        <v>1235.818777312543</v>
      </c>
      <c r="G29">
        <v>1211.1024017662919</v>
      </c>
      <c r="I29" s="1" t="s">
        <v>76</v>
      </c>
      <c r="J29" s="12">
        <v>6.2053384155947751E-3</v>
      </c>
      <c r="K29" s="10">
        <v>6.2053384155947751E-3</v>
      </c>
      <c r="L29" s="12">
        <v>6.2053384155947751E-3</v>
      </c>
      <c r="M29" s="10">
        <v>6.2053384155947751E-3</v>
      </c>
      <c r="N29" s="12">
        <v>6.2053384155947751E-3</v>
      </c>
    </row>
    <row r="30" spans="1:14" ht="16" x14ac:dyDescent="0.2">
      <c r="A30" s="1" t="s">
        <v>54</v>
      </c>
      <c r="B30">
        <v>1.8697501679999999</v>
      </c>
      <c r="F30">
        <v>0.34946714280138419</v>
      </c>
      <c r="G30">
        <v>0.33199378566131499</v>
      </c>
      <c r="I30" s="1" t="s">
        <v>77</v>
      </c>
      <c r="J30" s="10">
        <v>0.1720404901334793</v>
      </c>
      <c r="K30" s="10">
        <v>0.1720404901334793</v>
      </c>
      <c r="L30" s="11">
        <v>0.1720404901334793</v>
      </c>
      <c r="M30" s="10">
        <v>0.1720404901334793</v>
      </c>
      <c r="N30" s="10">
        <v>0.1720404901334793</v>
      </c>
    </row>
    <row r="31" spans="1:14" x14ac:dyDescent="0.2">
      <c r="A31" s="1" t="s">
        <v>55</v>
      </c>
      <c r="J31" s="2"/>
      <c r="K31" s="2"/>
      <c r="L31" s="2"/>
      <c r="M31" s="2"/>
      <c r="N31" s="2"/>
    </row>
    <row r="32" spans="1:14" x14ac:dyDescent="0.2">
      <c r="A32" s="1" t="s">
        <v>56</v>
      </c>
      <c r="F32">
        <f>F24/B24</f>
        <v>0.39288318526323363</v>
      </c>
      <c r="G32">
        <f>G24/B4</f>
        <v>0.33462829291681118</v>
      </c>
      <c r="J32" s="2"/>
      <c r="K32" s="2"/>
      <c r="L32" s="2"/>
      <c r="M32" s="2"/>
      <c r="N32" s="2"/>
    </row>
    <row r="33" spans="1:14" x14ac:dyDescent="0.2">
      <c r="A33" s="1" t="s">
        <v>57</v>
      </c>
      <c r="J33" s="2"/>
      <c r="K33" s="2"/>
      <c r="L33" s="2"/>
      <c r="M33" s="2"/>
      <c r="N33" s="2"/>
    </row>
    <row r="34" spans="1:14" x14ac:dyDescent="0.2">
      <c r="J34" s="2"/>
      <c r="K34" s="2"/>
      <c r="L34" s="2"/>
      <c r="M34" s="2"/>
      <c r="N34" s="2"/>
    </row>
    <row r="35" spans="1:14" x14ac:dyDescent="0.2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J35" s="9" t="s">
        <v>24</v>
      </c>
      <c r="K35" s="9" t="s">
        <v>25</v>
      </c>
      <c r="L35" s="9" t="s">
        <v>26</v>
      </c>
      <c r="M35" s="9" t="s">
        <v>27</v>
      </c>
      <c r="N35" s="9" t="s">
        <v>28</v>
      </c>
    </row>
    <row r="36" spans="1:14" ht="16" x14ac:dyDescent="0.2">
      <c r="A36" s="1" t="s">
        <v>58</v>
      </c>
      <c r="B36">
        <v>91.25</v>
      </c>
      <c r="F36">
        <v>0.45722455220536679</v>
      </c>
      <c r="G36">
        <v>0.45722455220536679</v>
      </c>
      <c r="I36" s="1" t="s">
        <v>78</v>
      </c>
      <c r="J36" s="10">
        <v>1.074629846516588E-4</v>
      </c>
      <c r="K36" s="10">
        <v>1.074629846516588E-4</v>
      </c>
      <c r="L36" s="11">
        <v>1.074629846516588E-4</v>
      </c>
      <c r="M36" s="10">
        <v>1.074629846516588E-4</v>
      </c>
      <c r="N36" s="10">
        <v>1.074629846516588E-4</v>
      </c>
    </row>
    <row r="37" spans="1:14" ht="16" x14ac:dyDescent="0.2">
      <c r="A37" s="1" t="s">
        <v>59</v>
      </c>
      <c r="B37">
        <v>13.6875</v>
      </c>
      <c r="F37">
        <v>0.25147350371295168</v>
      </c>
      <c r="G37">
        <v>0.25147350371295168</v>
      </c>
      <c r="I37" s="1" t="s">
        <v>79</v>
      </c>
      <c r="J37" s="10">
        <v>6.0299366637185624E-3</v>
      </c>
      <c r="K37" s="10">
        <v>6.0299366637185624E-3</v>
      </c>
      <c r="L37" s="11">
        <v>6.0299366637185624E-3</v>
      </c>
      <c r="M37" s="10">
        <v>6.0299366637185624E-3</v>
      </c>
      <c r="N37" s="10">
        <v>6.0299366637185624E-3</v>
      </c>
    </row>
    <row r="38" spans="1:14" ht="16" x14ac:dyDescent="0.2">
      <c r="A38" s="1" t="s">
        <v>60</v>
      </c>
      <c r="B38">
        <v>0.29995991999999999</v>
      </c>
      <c r="F38">
        <v>1.9068239039340011E-2</v>
      </c>
      <c r="G38">
        <v>1.8686874258553209E-2</v>
      </c>
      <c r="I38" s="1" t="s">
        <v>80</v>
      </c>
      <c r="J38" s="12">
        <v>7.4757484634159956E-3</v>
      </c>
      <c r="K38" s="10">
        <v>7.4757484634159956E-3</v>
      </c>
      <c r="L38" s="12">
        <v>7.4757484634159956E-3</v>
      </c>
      <c r="M38" s="10">
        <v>7.4757484634159956E-3</v>
      </c>
      <c r="N38" s="12">
        <v>7.4757484634159956E-3</v>
      </c>
    </row>
    <row r="39" spans="1:14" ht="16" x14ac:dyDescent="0.2">
      <c r="A39" s="1" t="s">
        <v>61</v>
      </c>
      <c r="B39">
        <v>0.14557707449999999</v>
      </c>
      <c r="F39">
        <v>5.8492868534100018E-2</v>
      </c>
      <c r="G39">
        <v>5.7323011163418022E-2</v>
      </c>
      <c r="I39" s="1" t="s">
        <v>81</v>
      </c>
      <c r="J39" s="12">
        <v>0.15356796</v>
      </c>
      <c r="K39" s="10">
        <v>0.15356796</v>
      </c>
      <c r="L39" s="12">
        <v>0.15356796</v>
      </c>
      <c r="M39" s="10">
        <v>0.15356796</v>
      </c>
      <c r="N39" s="12">
        <v>0.15356796</v>
      </c>
    </row>
    <row r="40" spans="1:14" ht="16" x14ac:dyDescent="0.2">
      <c r="A40" s="1" t="s">
        <v>62</v>
      </c>
      <c r="B40">
        <v>0.21345667199999999</v>
      </c>
      <c r="F40">
        <v>8.2629077731199985E-2</v>
      </c>
      <c r="G40">
        <v>8.0976496176575985E-2</v>
      </c>
      <c r="I40" s="1" t="s">
        <v>82</v>
      </c>
      <c r="J40" s="12">
        <v>9.8633080000000012E-2</v>
      </c>
      <c r="K40" s="10">
        <v>9.8633080000000012E-2</v>
      </c>
      <c r="L40" s="12">
        <v>9.8633080000000012E-2</v>
      </c>
      <c r="M40" s="10">
        <v>9.8633080000000012E-2</v>
      </c>
      <c r="N40" s="12">
        <v>9.8633080000000012E-2</v>
      </c>
    </row>
    <row r="41" spans="1:14" ht="16" x14ac:dyDescent="0.2">
      <c r="A41" s="1" t="s">
        <v>63</v>
      </c>
      <c r="B41">
        <v>9.1249999999999998E-2</v>
      </c>
      <c r="F41">
        <v>4.4712500000000002E-2</v>
      </c>
      <c r="G41">
        <v>4.3818250000000003E-2</v>
      </c>
      <c r="I41" s="1" t="s">
        <v>83</v>
      </c>
      <c r="J41" s="10">
        <v>0.26677777777777778</v>
      </c>
      <c r="K41" s="10">
        <v>0.26677777777777778</v>
      </c>
      <c r="L41" s="11">
        <v>0.26677777777777778</v>
      </c>
      <c r="M41" s="10">
        <v>0.26677777777777778</v>
      </c>
      <c r="N41" s="10">
        <v>0.26677777777777778</v>
      </c>
    </row>
    <row r="42" spans="1:14" ht="16" x14ac:dyDescent="0.2">
      <c r="A42" s="1" t="s">
        <v>64</v>
      </c>
      <c r="B42">
        <v>0.69350000000000001</v>
      </c>
      <c r="F42">
        <v>0.33981499999999998</v>
      </c>
      <c r="G42">
        <v>0.3330187</v>
      </c>
      <c r="I42" s="1" t="s">
        <v>84</v>
      </c>
      <c r="J42" s="10">
        <v>0.41852293577981647</v>
      </c>
      <c r="K42" s="10">
        <v>0.41852293577981647</v>
      </c>
      <c r="L42" s="11">
        <v>0.41852293577981647</v>
      </c>
      <c r="M42" s="10">
        <v>0.41852293577981647</v>
      </c>
      <c r="N42" s="10">
        <v>0.41852293577981647</v>
      </c>
    </row>
    <row r="43" spans="1:14" ht="16" x14ac:dyDescent="0.2">
      <c r="A43" s="1" t="s">
        <v>65</v>
      </c>
      <c r="B43">
        <v>158088.54887999999</v>
      </c>
      <c r="F43">
        <v>1153.3316768709451</v>
      </c>
      <c r="G43">
        <v>1130.2650433335259</v>
      </c>
      <c r="I43" s="1" t="s">
        <v>85</v>
      </c>
      <c r="J43" s="12">
        <v>5.7911511718353129E-3</v>
      </c>
      <c r="K43" s="10">
        <v>5.7911511718353129E-3</v>
      </c>
      <c r="L43" s="12">
        <v>5.7911511718353129E-3</v>
      </c>
      <c r="M43" s="10">
        <v>5.7911511718353129E-3</v>
      </c>
      <c r="N43" s="12">
        <v>5.7911511718353129E-3</v>
      </c>
    </row>
    <row r="44" spans="1:14" ht="16" x14ac:dyDescent="0.2">
      <c r="A44" s="1" t="s">
        <v>66</v>
      </c>
      <c r="B44">
        <v>5.9991983999999998E-2</v>
      </c>
      <c r="F44">
        <v>0</v>
      </c>
      <c r="G44">
        <v>0</v>
      </c>
      <c r="I44" s="1" t="s">
        <v>86</v>
      </c>
      <c r="J44" s="10">
        <v>0</v>
      </c>
      <c r="K44" s="10">
        <v>0</v>
      </c>
      <c r="L44" s="11">
        <v>0</v>
      </c>
      <c r="M44" s="10">
        <v>0</v>
      </c>
      <c r="N44" s="10">
        <v>0</v>
      </c>
    </row>
    <row r="45" spans="1:14" x14ac:dyDescent="0.2">
      <c r="A45" s="1" t="s">
        <v>67</v>
      </c>
      <c r="I45" s="1"/>
      <c r="J45" s="2"/>
      <c r="K45" s="2"/>
      <c r="L45" s="2"/>
      <c r="M45" s="2"/>
      <c r="N45" s="2"/>
    </row>
    <row r="46" spans="1:14" x14ac:dyDescent="0.2">
      <c r="A46" s="1" t="s">
        <v>68</v>
      </c>
      <c r="F46">
        <v>85662.814028772234</v>
      </c>
      <c r="G46">
        <v>77096.532625895008</v>
      </c>
      <c r="I46" s="1" t="s">
        <v>87</v>
      </c>
      <c r="J46">
        <v>0.39502033429617589</v>
      </c>
      <c r="K46">
        <v>0.39502033429617589</v>
      </c>
      <c r="L46">
        <v>0.39502033429617589</v>
      </c>
      <c r="M46">
        <v>0.39502033429617589</v>
      </c>
      <c r="N46">
        <v>0.39502033429617589</v>
      </c>
    </row>
    <row r="48" spans="1:14" x14ac:dyDescent="0.2">
      <c r="J48" s="1" t="s">
        <v>24</v>
      </c>
      <c r="K48" s="1" t="s">
        <v>25</v>
      </c>
      <c r="L48" s="1" t="s">
        <v>26</v>
      </c>
      <c r="M48" s="1" t="s">
        <v>27</v>
      </c>
      <c r="N48" s="1" t="s">
        <v>28</v>
      </c>
    </row>
    <row r="49" spans="9:14" x14ac:dyDescent="0.2">
      <c r="I49" s="1" t="s">
        <v>88</v>
      </c>
      <c r="J49" s="13">
        <v>5.7414635055621138E-2</v>
      </c>
      <c r="K49" s="13">
        <v>5.7414635055621138E-2</v>
      </c>
      <c r="L49" s="13">
        <v>5.7414635055621138E-2</v>
      </c>
      <c r="M49" s="13">
        <v>5.7414635055621138E-2</v>
      </c>
      <c r="N49" s="13">
        <v>5.7414635055621138E-2</v>
      </c>
    </row>
    <row r="50" spans="9:14" ht="16" thickBot="1" x14ac:dyDescent="0.25">
      <c r="I50" s="1" t="s">
        <v>89</v>
      </c>
      <c r="J50" s="13">
        <v>1.2491138679123361E-2</v>
      </c>
      <c r="K50" s="13">
        <v>1.2491138679123361E-2</v>
      </c>
      <c r="L50" s="13">
        <v>1.2491138679123361E-2</v>
      </c>
      <c r="M50" s="13">
        <v>1.2491138679123361E-2</v>
      </c>
      <c r="N50" s="13">
        <v>1.2491138679123361E-2</v>
      </c>
    </row>
    <row r="51" spans="9:14" ht="16" x14ac:dyDescent="0.2">
      <c r="I51" s="1" t="s">
        <v>90</v>
      </c>
      <c r="J51" s="12">
        <v>0.34210404138022721</v>
      </c>
      <c r="K51" s="13">
        <v>0.34210404138022721</v>
      </c>
      <c r="L51" s="14">
        <v>0.34210404138022721</v>
      </c>
      <c r="M51" s="13">
        <v>0.34210404138022721</v>
      </c>
      <c r="N51" s="12">
        <v>0.34210404138022721</v>
      </c>
    </row>
    <row r="52" spans="9:14" ht="16" x14ac:dyDescent="0.2">
      <c r="I52" s="1" t="s">
        <v>91</v>
      </c>
      <c r="J52" s="12">
        <v>0.78752800000000001</v>
      </c>
      <c r="K52" s="13">
        <v>0.78752800000000001</v>
      </c>
      <c r="L52" s="15">
        <v>0.78752800000000001</v>
      </c>
      <c r="M52" s="13">
        <v>0.78752800000000001</v>
      </c>
      <c r="N52" s="12">
        <v>0.78752800000000001</v>
      </c>
    </row>
    <row r="53" spans="9:14" ht="17" thickBot="1" x14ac:dyDescent="0.25">
      <c r="I53" s="1" t="s">
        <v>92</v>
      </c>
      <c r="J53" s="12">
        <v>0.75871600000000006</v>
      </c>
      <c r="K53" s="13">
        <v>0.75871600000000006</v>
      </c>
      <c r="L53" s="16">
        <v>0.75871600000000006</v>
      </c>
      <c r="M53" s="13">
        <v>0.75871600000000006</v>
      </c>
      <c r="N53" s="12">
        <v>0.75871600000000006</v>
      </c>
    </row>
    <row r="54" spans="9:14" x14ac:dyDescent="0.2">
      <c r="I54" s="1" t="s">
        <v>93</v>
      </c>
      <c r="J54" s="13">
        <v>0.96040000000000003</v>
      </c>
      <c r="K54" s="13">
        <v>0.96040000000000003</v>
      </c>
      <c r="L54" s="13">
        <v>0.96040000000000003</v>
      </c>
      <c r="M54" s="13">
        <v>0.96040000000000003</v>
      </c>
      <c r="N54" s="13">
        <v>0.96040000000000003</v>
      </c>
    </row>
    <row r="55" spans="9:14" ht="16" thickBot="1" x14ac:dyDescent="0.25">
      <c r="I55" s="1" t="s">
        <v>94</v>
      </c>
      <c r="J55" s="13">
        <v>0.96040000000000003</v>
      </c>
      <c r="K55" s="13">
        <v>0.96040000000000003</v>
      </c>
      <c r="L55" s="13">
        <v>0.96040000000000003</v>
      </c>
      <c r="M55" s="13">
        <v>0.96040000000000003</v>
      </c>
      <c r="N55" s="13">
        <v>0.96040000000000003</v>
      </c>
    </row>
    <row r="56" spans="9:14" ht="17" thickBot="1" x14ac:dyDescent="0.25">
      <c r="I56" s="1" t="s">
        <v>36</v>
      </c>
      <c r="J56" s="12">
        <v>1.199648958743009E-2</v>
      </c>
      <c r="K56" s="10">
        <v>1.199648958743009E-2</v>
      </c>
      <c r="L56" s="17">
        <v>1.199648958743009E-2</v>
      </c>
      <c r="M56" s="10">
        <v>1.199648958743009E-2</v>
      </c>
      <c r="N56" s="12">
        <v>1.199648958743009E-2</v>
      </c>
    </row>
    <row r="57" spans="9:14" x14ac:dyDescent="0.2">
      <c r="I57" s="1" t="s">
        <v>95</v>
      </c>
      <c r="J57" s="13">
        <v>0.1720404901334793</v>
      </c>
      <c r="K57" s="13">
        <v>0.1720404901334793</v>
      </c>
      <c r="L57" s="13">
        <v>0.1720404901334793</v>
      </c>
      <c r="M57" s="13">
        <v>0.1720404901334793</v>
      </c>
      <c r="N57" s="13">
        <v>0.1720404901334793</v>
      </c>
    </row>
    <row r="58" spans="9:14" ht="16" thickBot="1" x14ac:dyDescent="0.25">
      <c r="I58" s="1"/>
    </row>
    <row r="59" spans="9:14" ht="16" x14ac:dyDescent="0.2">
      <c r="I59" s="1" t="s">
        <v>96</v>
      </c>
      <c r="J59" s="12">
        <v>0.39502033429617589</v>
      </c>
      <c r="K59" s="10">
        <v>0.39502033429617589</v>
      </c>
      <c r="L59" s="14">
        <v>0.39502033429617589</v>
      </c>
      <c r="M59" s="10">
        <v>0.39502033429617589</v>
      </c>
      <c r="N59" s="12">
        <v>0.39502033429617589</v>
      </c>
    </row>
    <row r="60" spans="9:14" ht="16" x14ac:dyDescent="0.2">
      <c r="I60" s="1" t="s">
        <v>97</v>
      </c>
      <c r="J60" s="18">
        <v>20.541136528444898</v>
      </c>
      <c r="K60" s="19">
        <v>20.541136528444898</v>
      </c>
      <c r="L60" s="20">
        <v>20.541136528444898</v>
      </c>
      <c r="M60" s="19">
        <v>20.541136528444898</v>
      </c>
      <c r="N60" s="18">
        <v>20.541136528444898</v>
      </c>
    </row>
    <row r="61" spans="9:14" ht="17" thickBot="1" x14ac:dyDescent="0.25">
      <c r="I61" s="1" t="s">
        <v>98</v>
      </c>
      <c r="J61" s="18">
        <v>7.2933307125679194</v>
      </c>
      <c r="K61" s="19">
        <v>7.2933307125679194</v>
      </c>
      <c r="L61" s="21">
        <v>7.2933307125679194</v>
      </c>
      <c r="M61" s="19">
        <v>7.2933307125679194</v>
      </c>
      <c r="N61" s="18">
        <v>7.2933307125679194</v>
      </c>
    </row>
    <row r="62" spans="9:14" x14ac:dyDescent="0.2">
      <c r="I62" s="1"/>
    </row>
    <row r="63" spans="9:14" x14ac:dyDescent="0.2">
      <c r="I63" s="1" t="s">
        <v>99</v>
      </c>
      <c r="J63" s="13">
        <v>0.74182432571753998</v>
      </c>
      <c r="K63" s="13">
        <v>0.74182432571753998</v>
      </c>
      <c r="L63" s="13">
        <v>0.74182432571753998</v>
      </c>
      <c r="M63" s="13">
        <v>0.74182432571753998</v>
      </c>
      <c r="N63" s="13">
        <v>0.74182432571753998</v>
      </c>
    </row>
    <row r="64" spans="9:14" x14ac:dyDescent="0.2">
      <c r="I64" s="1" t="s">
        <v>100</v>
      </c>
      <c r="J64" s="13">
        <v>0.2495480643723596</v>
      </c>
      <c r="K64" s="13">
        <v>0.2495480643723596</v>
      </c>
      <c r="L64" s="13">
        <v>0.2495480643723596</v>
      </c>
      <c r="M64" s="13">
        <v>0.2495480643723596</v>
      </c>
      <c r="N64" s="13">
        <v>0.2495480643723596</v>
      </c>
    </row>
    <row r="65" spans="9:14" x14ac:dyDescent="0.2">
      <c r="I65" s="1" t="s">
        <v>101</v>
      </c>
      <c r="J65" s="13">
        <v>8.6276099101005033E-3</v>
      </c>
      <c r="K65" s="13">
        <v>8.6276099101005033E-3</v>
      </c>
      <c r="L65" s="13">
        <v>8.6276099101005033E-3</v>
      </c>
      <c r="M65" s="13">
        <v>8.6276099101005033E-3</v>
      </c>
      <c r="N65" s="13">
        <v>8.6276099101005033E-3</v>
      </c>
    </row>
    <row r="66" spans="9:14" x14ac:dyDescent="0.2">
      <c r="I66" s="1" t="s">
        <v>102</v>
      </c>
      <c r="J66" s="13">
        <v>0.36127283173845298</v>
      </c>
      <c r="K66" s="13">
        <v>0.36127283173845298</v>
      </c>
      <c r="L66" s="13">
        <v>0.36127283173845298</v>
      </c>
      <c r="M66" s="13">
        <v>0.36127283173845298</v>
      </c>
      <c r="N66" s="13">
        <v>0.36127283173845298</v>
      </c>
    </row>
    <row r="67" spans="9:14" x14ac:dyDescent="0.2">
      <c r="I67" s="1"/>
      <c r="J67" s="13"/>
      <c r="K67" s="13"/>
      <c r="L67" s="13"/>
      <c r="M67" s="13"/>
      <c r="N67" s="13"/>
    </row>
    <row r="68" spans="9:14" x14ac:dyDescent="0.2">
      <c r="I68" s="1" t="s">
        <v>103</v>
      </c>
      <c r="J68" s="13">
        <v>0.48085800014417363</v>
      </c>
      <c r="K68" s="13">
        <v>0.48085800014417363</v>
      </c>
      <c r="L68" s="13">
        <v>0.48085800014417363</v>
      </c>
      <c r="M68" s="13">
        <v>0.48085800014417363</v>
      </c>
      <c r="N68" s="13">
        <v>0.48085800014417363</v>
      </c>
    </row>
    <row r="69" spans="9:14" x14ac:dyDescent="0.2">
      <c r="I69" s="1" t="s">
        <v>104</v>
      </c>
      <c r="J69" s="13">
        <v>0.51914199985582643</v>
      </c>
      <c r="K69" s="13">
        <v>0.51914199985582643</v>
      </c>
      <c r="L69" s="13">
        <v>0.51914199985582643</v>
      </c>
      <c r="M69" s="13">
        <v>0.51914199985582643</v>
      </c>
      <c r="N69" s="13">
        <v>0.51914199985582643</v>
      </c>
    </row>
    <row r="70" spans="9:14" x14ac:dyDescent="0.2">
      <c r="I70" s="1" t="s">
        <v>105</v>
      </c>
      <c r="J70" s="13">
        <v>0.32751941472844248</v>
      </c>
      <c r="K70" s="13">
        <v>0.32751941472844248</v>
      </c>
      <c r="L70" s="13">
        <v>0.32751941472844248</v>
      </c>
      <c r="M70" s="13">
        <v>0.32751941472844248</v>
      </c>
      <c r="N70" s="13">
        <v>0.32751941472844248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46</v>
      </c>
      <c r="B2">
        <v>511</v>
      </c>
      <c r="C2">
        <v>511</v>
      </c>
      <c r="D2">
        <v>511</v>
      </c>
      <c r="E2">
        <v>511</v>
      </c>
      <c r="F2">
        <v>511</v>
      </c>
      <c r="H2" s="1" t="s">
        <v>58</v>
      </c>
      <c r="I2">
        <v>91.25</v>
      </c>
      <c r="J2">
        <v>91.25</v>
      </c>
      <c r="K2">
        <v>91.25</v>
      </c>
      <c r="L2">
        <v>91.25</v>
      </c>
      <c r="M2">
        <v>91.25</v>
      </c>
    </row>
    <row r="3" spans="1:13" x14ac:dyDescent="0.2">
      <c r="A3" s="1" t="s">
        <v>47</v>
      </c>
      <c r="B3">
        <v>25.55</v>
      </c>
      <c r="C3">
        <v>25.55</v>
      </c>
      <c r="D3">
        <v>25.55</v>
      </c>
      <c r="E3">
        <v>25.55</v>
      </c>
      <c r="F3">
        <v>25.55</v>
      </c>
      <c r="H3" s="1" t="s">
        <v>59</v>
      </c>
      <c r="I3">
        <v>13.6875</v>
      </c>
      <c r="J3">
        <v>13.6875</v>
      </c>
      <c r="K3">
        <v>13.6875</v>
      </c>
      <c r="L3">
        <v>13.6875</v>
      </c>
      <c r="M3">
        <v>13.6875</v>
      </c>
    </row>
    <row r="4" spans="1:13" x14ac:dyDescent="0.2">
      <c r="A4" s="1" t="s">
        <v>48</v>
      </c>
      <c r="B4">
        <v>2.1997060799999999</v>
      </c>
      <c r="C4">
        <v>2.1997060799999999</v>
      </c>
      <c r="D4">
        <v>2.1997060799999999</v>
      </c>
      <c r="E4">
        <v>2.1997060799999999</v>
      </c>
      <c r="F4">
        <v>2.1997060799999999</v>
      </c>
      <c r="H4" s="1" t="s">
        <v>60</v>
      </c>
      <c r="I4">
        <v>0.29995991999999999</v>
      </c>
      <c r="J4">
        <v>0.29995991999999999</v>
      </c>
      <c r="K4">
        <v>0.29995991999999999</v>
      </c>
      <c r="L4">
        <v>0.29995991999999999</v>
      </c>
      <c r="M4">
        <v>0.29995991999999999</v>
      </c>
    </row>
    <row r="5" spans="1:13" x14ac:dyDescent="0.2">
      <c r="A5" s="1" t="s">
        <v>49</v>
      </c>
      <c r="B5">
        <v>0.22769747550000011</v>
      </c>
      <c r="C5">
        <v>0.22769747550000011</v>
      </c>
      <c r="D5">
        <v>0.22769747550000011</v>
      </c>
      <c r="E5">
        <v>0.22769747550000011</v>
      </c>
      <c r="F5">
        <v>0.22769747550000011</v>
      </c>
      <c r="H5" s="1" t="s">
        <v>61</v>
      </c>
      <c r="I5">
        <v>0.14557707449999999</v>
      </c>
      <c r="J5">
        <v>0.14557707449999999</v>
      </c>
      <c r="K5">
        <v>0.14557707449999999</v>
      </c>
      <c r="L5">
        <v>0.14557707449999999</v>
      </c>
      <c r="M5">
        <v>0.14557707449999999</v>
      </c>
    </row>
    <row r="6" spans="1:13" x14ac:dyDescent="0.2">
      <c r="A6" s="1" t="s">
        <v>50</v>
      </c>
      <c r="B6">
        <v>0.60753052799999985</v>
      </c>
      <c r="C6">
        <v>0.60753052799999985</v>
      </c>
      <c r="D6">
        <v>0.60753052799999985</v>
      </c>
      <c r="E6">
        <v>0.60753052799999985</v>
      </c>
      <c r="F6">
        <v>0.60753052799999985</v>
      </c>
      <c r="H6" s="1" t="s">
        <v>62</v>
      </c>
      <c r="I6">
        <v>0.21345667199999999</v>
      </c>
      <c r="J6">
        <v>0.21345667199999999</v>
      </c>
      <c r="K6">
        <v>0.21345667199999999</v>
      </c>
      <c r="L6">
        <v>0.21345667199999999</v>
      </c>
      <c r="M6">
        <v>0.21345667199999999</v>
      </c>
    </row>
    <row r="7" spans="1:13" x14ac:dyDescent="0.2">
      <c r="A7" s="1" t="s">
        <v>51</v>
      </c>
      <c r="B7">
        <v>7.2999999999999995E-2</v>
      </c>
      <c r="C7">
        <v>7.2999999999999995E-2</v>
      </c>
      <c r="D7">
        <v>7.2999999999999995E-2</v>
      </c>
      <c r="E7">
        <v>7.2999999999999995E-2</v>
      </c>
      <c r="F7">
        <v>7.2999999999999995E-2</v>
      </c>
      <c r="H7" s="1" t="s">
        <v>63</v>
      </c>
      <c r="I7">
        <v>9.1249999999999998E-2</v>
      </c>
      <c r="J7">
        <v>9.1249999999999998E-2</v>
      </c>
      <c r="K7">
        <v>9.1249999999999998E-2</v>
      </c>
      <c r="L7">
        <v>9.1249999999999998E-2</v>
      </c>
      <c r="M7">
        <v>9.1249999999999998E-2</v>
      </c>
    </row>
    <row r="8" spans="1:13" x14ac:dyDescent="0.2">
      <c r="A8" s="1" t="s">
        <v>52</v>
      </c>
      <c r="B8">
        <v>0.1022</v>
      </c>
      <c r="C8">
        <v>0.1022</v>
      </c>
      <c r="D8">
        <v>0.1022</v>
      </c>
      <c r="E8">
        <v>0.1022</v>
      </c>
      <c r="F8">
        <v>0.1022</v>
      </c>
      <c r="H8" s="1" t="s">
        <v>64</v>
      </c>
      <c r="I8">
        <v>0.69350000000000001</v>
      </c>
      <c r="J8">
        <v>0.69350000000000001</v>
      </c>
      <c r="K8">
        <v>0.69350000000000001</v>
      </c>
      <c r="L8">
        <v>0.69350000000000001</v>
      </c>
      <c r="M8">
        <v>0.69350000000000001</v>
      </c>
    </row>
    <row r="9" spans="1:13" x14ac:dyDescent="0.2">
      <c r="A9" s="1" t="s">
        <v>53</v>
      </c>
      <c r="B9">
        <v>37082.49912</v>
      </c>
      <c r="C9">
        <v>37082.49912</v>
      </c>
      <c r="D9">
        <v>37082.49912</v>
      </c>
      <c r="E9">
        <v>37082.49912</v>
      </c>
      <c r="F9">
        <v>37082.49912</v>
      </c>
      <c r="H9" s="1" t="s">
        <v>65</v>
      </c>
      <c r="I9">
        <v>158088.54887999999</v>
      </c>
      <c r="J9">
        <v>158088.54887999999</v>
      </c>
      <c r="K9">
        <v>158088.54887999999</v>
      </c>
      <c r="L9">
        <v>158088.54887999999</v>
      </c>
      <c r="M9">
        <v>158088.54887999999</v>
      </c>
    </row>
    <row r="10" spans="1:13" x14ac:dyDescent="0.2">
      <c r="A10" s="1" t="s">
        <v>54</v>
      </c>
      <c r="B10">
        <v>1.8697501679999999</v>
      </c>
      <c r="C10">
        <v>1.8697501679999999</v>
      </c>
      <c r="D10">
        <v>1.8697501679999999</v>
      </c>
      <c r="E10">
        <v>1.8697501679999999</v>
      </c>
      <c r="F10">
        <v>1.8697501679999999</v>
      </c>
      <c r="H10" s="1" t="s">
        <v>66</v>
      </c>
      <c r="I10">
        <v>5.9991983999999998E-2</v>
      </c>
      <c r="J10">
        <v>5.9991983999999998E-2</v>
      </c>
      <c r="K10">
        <v>5.9991983999999998E-2</v>
      </c>
      <c r="L10">
        <v>5.9991983999999998E-2</v>
      </c>
      <c r="M10">
        <v>5.9991983999999998E-2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106</v>
      </c>
      <c r="B2">
        <v>4254.7166699999998</v>
      </c>
      <c r="C2">
        <v>4254.7166699999998</v>
      </c>
      <c r="D2">
        <v>4254.7166699999998</v>
      </c>
      <c r="E2">
        <v>4254.7166699999998</v>
      </c>
      <c r="F2">
        <v>4254.7166699999998</v>
      </c>
    </row>
    <row r="3" spans="1:6" x14ac:dyDescent="0.2">
      <c r="A3" s="1" t="s">
        <v>107</v>
      </c>
      <c r="B3">
        <v>41.704169999999998</v>
      </c>
      <c r="C3">
        <v>41.704169999999998</v>
      </c>
      <c r="D3">
        <v>41.704169999999998</v>
      </c>
      <c r="E3">
        <v>41.704169999999998</v>
      </c>
      <c r="F3">
        <v>41.704169999999998</v>
      </c>
    </row>
    <row r="4" spans="1:6" x14ac:dyDescent="0.2">
      <c r="A4" s="1" t="s">
        <v>108</v>
      </c>
      <c r="B4">
        <v>2.4996659999999999</v>
      </c>
      <c r="C4">
        <v>2.4996659999999999</v>
      </c>
      <c r="D4">
        <v>2.4996659999999999</v>
      </c>
      <c r="E4">
        <v>2.4996659999999999</v>
      </c>
      <c r="F4">
        <v>2.4996659999999999</v>
      </c>
    </row>
    <row r="5" spans="1:6" x14ac:dyDescent="0.2">
      <c r="A5" s="1" t="s">
        <v>109</v>
      </c>
      <c r="B5">
        <v>0.37327455000000009</v>
      </c>
      <c r="C5">
        <v>0.37327455000000009</v>
      </c>
      <c r="D5">
        <v>0.37327455000000009</v>
      </c>
      <c r="E5">
        <v>0.37327455000000009</v>
      </c>
      <c r="F5">
        <v>0.37327455000000009</v>
      </c>
    </row>
    <row r="6" spans="1:6" x14ac:dyDescent="0.2">
      <c r="A6" s="1" t="s">
        <v>110</v>
      </c>
      <c r="B6">
        <v>0.82098719999999981</v>
      </c>
      <c r="C6">
        <v>0.82098719999999981</v>
      </c>
      <c r="D6">
        <v>0.82098719999999981</v>
      </c>
      <c r="E6">
        <v>0.82098719999999981</v>
      </c>
      <c r="F6">
        <v>0.82098719999999981</v>
      </c>
    </row>
    <row r="7" spans="1:6" x14ac:dyDescent="0.2">
      <c r="A7" s="1" t="s">
        <v>111</v>
      </c>
      <c r="B7">
        <v>0.16425000000000001</v>
      </c>
      <c r="C7">
        <v>0.16425000000000001</v>
      </c>
      <c r="D7">
        <v>0.16425000000000001</v>
      </c>
      <c r="E7">
        <v>0.16425000000000001</v>
      </c>
      <c r="F7">
        <v>0.16425000000000001</v>
      </c>
    </row>
    <row r="8" spans="1:6" x14ac:dyDescent="0.2">
      <c r="A8" s="1" t="s">
        <v>112</v>
      </c>
      <c r="B8">
        <v>0.79569999999999996</v>
      </c>
      <c r="C8">
        <v>0.79569999999999996</v>
      </c>
      <c r="D8">
        <v>0.79569999999999996</v>
      </c>
      <c r="E8">
        <v>0.79569999999999996</v>
      </c>
      <c r="F8">
        <v>0.79569999999999996</v>
      </c>
    </row>
    <row r="9" spans="1:6" x14ac:dyDescent="0.2">
      <c r="A9" s="1" t="s">
        <v>113</v>
      </c>
      <c r="B9">
        <v>195171.04800000001</v>
      </c>
      <c r="C9">
        <v>195171.04800000001</v>
      </c>
      <c r="D9">
        <v>195171.04800000001</v>
      </c>
      <c r="E9">
        <v>195171.04800000001</v>
      </c>
      <c r="F9">
        <v>195171.04800000001</v>
      </c>
    </row>
    <row r="10" spans="1:6" x14ac:dyDescent="0.2">
      <c r="A10" s="1" t="s">
        <v>114</v>
      </c>
      <c r="B10">
        <v>1.929742152</v>
      </c>
      <c r="C10">
        <v>1.929742152</v>
      </c>
      <c r="D10">
        <v>1.929742152</v>
      </c>
      <c r="E10">
        <v>1.929742152</v>
      </c>
      <c r="F10">
        <v>1.929742152</v>
      </c>
    </row>
    <row r="11" spans="1:6" x14ac:dyDescent="0.2">
      <c r="A11" s="1" t="s">
        <v>21</v>
      </c>
      <c r="B11">
        <v>4.3418808949267991</v>
      </c>
      <c r="C11">
        <v>4.3418808949267991</v>
      </c>
      <c r="D11">
        <v>4.3418808949267991</v>
      </c>
      <c r="E11">
        <v>4.3418808949267991</v>
      </c>
      <c r="F11">
        <v>4.3418808949267991</v>
      </c>
    </row>
    <row r="12" spans="1:6" x14ac:dyDescent="0.2">
      <c r="A12" s="1" t="s">
        <v>22</v>
      </c>
      <c r="B12">
        <v>1.403125</v>
      </c>
      <c r="C12">
        <v>1.403125</v>
      </c>
      <c r="D12">
        <v>1.403125</v>
      </c>
      <c r="E12">
        <v>1.403125</v>
      </c>
      <c r="F12">
        <v>1.403125</v>
      </c>
    </row>
    <row r="13" spans="1:6" x14ac:dyDescent="0.2">
      <c r="A13" s="1" t="s">
        <v>115</v>
      </c>
      <c r="B13">
        <v>7.9736771436737834</v>
      </c>
      <c r="C13">
        <v>7.9736771436737834</v>
      </c>
      <c r="D13">
        <v>7.9736771436737834</v>
      </c>
      <c r="E13">
        <v>7.9736771436737834</v>
      </c>
      <c r="F13">
        <v>7.9736771436737834</v>
      </c>
    </row>
    <row r="14" spans="1:6" x14ac:dyDescent="0.2">
      <c r="A14" s="1" t="s">
        <v>116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1" t="s">
        <v>103</v>
      </c>
      <c r="B15">
        <v>0.40034254862024771</v>
      </c>
      <c r="C15">
        <v>0.40034254862024771</v>
      </c>
      <c r="D15">
        <v>0.40034254862024771</v>
      </c>
      <c r="E15">
        <v>0.40034254862024771</v>
      </c>
      <c r="F15">
        <v>0.40034254862024771</v>
      </c>
    </row>
    <row r="16" spans="1:6" x14ac:dyDescent="0.2">
      <c r="A16" s="1" t="s">
        <v>104</v>
      </c>
      <c r="B16">
        <v>0.12937495341918059</v>
      </c>
      <c r="C16">
        <v>0.12937495341918059</v>
      </c>
      <c r="D16">
        <v>0.12937495341918059</v>
      </c>
      <c r="E16">
        <v>0.12937495341918059</v>
      </c>
      <c r="F16">
        <v>0.12937495341918059</v>
      </c>
    </row>
    <row r="17" spans="1:6" x14ac:dyDescent="0.2">
      <c r="A17" s="1" t="s">
        <v>100</v>
      </c>
      <c r="B17">
        <v>0.24794169570694871</v>
      </c>
      <c r="C17">
        <v>0.24794169570694871</v>
      </c>
      <c r="D17">
        <v>0.24794169570694871</v>
      </c>
      <c r="E17">
        <v>0.24794169570694871</v>
      </c>
      <c r="F17">
        <v>0.24794169570694871</v>
      </c>
    </row>
    <row r="18" spans="1:6" x14ac:dyDescent="0.2">
      <c r="A18" s="1" t="s">
        <v>101</v>
      </c>
      <c r="B18">
        <v>0</v>
      </c>
      <c r="C18">
        <v>0</v>
      </c>
      <c r="D18">
        <v>0</v>
      </c>
      <c r="E18">
        <v>0</v>
      </c>
      <c r="F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106</v>
      </c>
      <c r="B2">
        <v>270</v>
      </c>
      <c r="C2">
        <v>270</v>
      </c>
      <c r="D2">
        <v>270</v>
      </c>
      <c r="E2">
        <v>270</v>
      </c>
      <c r="F2">
        <v>270</v>
      </c>
    </row>
    <row r="3" spans="1:6" x14ac:dyDescent="0.2">
      <c r="A3" s="1" t="s">
        <v>107</v>
      </c>
      <c r="B3">
        <v>22.40989724266317</v>
      </c>
      <c r="C3">
        <v>22.40989724266317</v>
      </c>
      <c r="D3">
        <v>22.40989724266317</v>
      </c>
      <c r="E3">
        <v>22.40989724266317</v>
      </c>
      <c r="F3">
        <v>22.40989724266317</v>
      </c>
    </row>
    <row r="4" spans="1:6" x14ac:dyDescent="0.2">
      <c r="A4" s="1" t="s">
        <v>108</v>
      </c>
      <c r="B4">
        <v>1.0197326872242509</v>
      </c>
      <c r="C4">
        <v>1.0197326872242509</v>
      </c>
      <c r="D4">
        <v>1.0197326872242509</v>
      </c>
      <c r="E4">
        <v>1.0197326872242509</v>
      </c>
      <c r="F4">
        <v>1.0197326872242509</v>
      </c>
    </row>
    <row r="5" spans="1:6" x14ac:dyDescent="0.2">
      <c r="A5" s="1" t="s">
        <v>109</v>
      </c>
      <c r="B5">
        <v>0.30608513100000012</v>
      </c>
      <c r="C5">
        <v>0.30608513100000012</v>
      </c>
      <c r="D5">
        <v>0.30608513100000012</v>
      </c>
      <c r="E5">
        <v>0.30608513100000012</v>
      </c>
      <c r="F5">
        <v>0.30608513100000012</v>
      </c>
    </row>
    <row r="6" spans="1:6" x14ac:dyDescent="0.2">
      <c r="A6" s="1" t="s">
        <v>110</v>
      </c>
      <c r="B6">
        <v>0.64857988799999988</v>
      </c>
      <c r="C6">
        <v>0.64857988799999988</v>
      </c>
      <c r="D6">
        <v>0.64857988799999988</v>
      </c>
      <c r="E6">
        <v>0.64857988799999988</v>
      </c>
      <c r="F6">
        <v>0.64857988799999988</v>
      </c>
    </row>
    <row r="7" spans="1:6" x14ac:dyDescent="0.2">
      <c r="A7" s="1" t="s">
        <v>111</v>
      </c>
      <c r="B7">
        <v>0.16425000000000001</v>
      </c>
      <c r="C7">
        <v>0.16425000000000001</v>
      </c>
      <c r="D7">
        <v>0.16425000000000001</v>
      </c>
      <c r="E7">
        <v>0.16425000000000001</v>
      </c>
      <c r="F7">
        <v>0.16425000000000001</v>
      </c>
    </row>
    <row r="8" spans="1:6" x14ac:dyDescent="0.2">
      <c r="A8" s="1" t="s">
        <v>112</v>
      </c>
      <c r="B8">
        <v>0.79569999999999996</v>
      </c>
      <c r="C8">
        <v>0.79569999999999996</v>
      </c>
      <c r="D8">
        <v>0.79569999999999996</v>
      </c>
      <c r="E8">
        <v>0.79569999999999996</v>
      </c>
      <c r="F8">
        <v>0.79569999999999996</v>
      </c>
    </row>
    <row r="9" spans="1:6" x14ac:dyDescent="0.2">
      <c r="A9" s="1" t="s">
        <v>113</v>
      </c>
      <c r="B9">
        <v>104875.9184135035</v>
      </c>
      <c r="C9">
        <v>104875.9184135035</v>
      </c>
      <c r="D9">
        <v>104875.9184135035</v>
      </c>
      <c r="E9">
        <v>104875.9184135035</v>
      </c>
      <c r="F9">
        <v>104875.9184135035</v>
      </c>
    </row>
    <row r="10" spans="1:6" x14ac:dyDescent="0.2">
      <c r="A10" s="1" t="s">
        <v>114</v>
      </c>
      <c r="B10">
        <v>0.44980883922425052</v>
      </c>
      <c r="C10">
        <v>0.44980883922425052</v>
      </c>
      <c r="D10">
        <v>0.44980883922425052</v>
      </c>
      <c r="E10">
        <v>0.44980883922425052</v>
      </c>
      <c r="F10">
        <v>0.44980883922425052</v>
      </c>
    </row>
    <row r="11" spans="1:6" x14ac:dyDescent="0.2">
      <c r="A11" s="1" t="s">
        <v>15</v>
      </c>
      <c r="B11">
        <v>0.84688346883468835</v>
      </c>
      <c r="C11">
        <v>0.84688346883468835</v>
      </c>
      <c r="D11">
        <v>0.84688346883468835</v>
      </c>
      <c r="E11">
        <v>0.84688346883468835</v>
      </c>
      <c r="F11">
        <v>0.84688346883468835</v>
      </c>
    </row>
    <row r="12" spans="1:6" x14ac:dyDescent="0.2">
      <c r="A12" s="1" t="s">
        <v>117</v>
      </c>
      <c r="B12">
        <v>22.573782396624122</v>
      </c>
      <c r="C12">
        <v>22.573782396624122</v>
      </c>
      <c r="D12">
        <v>22.573782396624122</v>
      </c>
      <c r="E12">
        <v>22.573782396624122</v>
      </c>
      <c r="F12">
        <v>22.573782396624122</v>
      </c>
    </row>
    <row r="13" spans="1:6" x14ac:dyDescent="0.2">
      <c r="A13" s="1" t="s">
        <v>99</v>
      </c>
      <c r="B13">
        <v>0.70193234377181046</v>
      </c>
      <c r="C13">
        <v>0.70193234377181046</v>
      </c>
      <c r="D13">
        <v>0.70193234377181046</v>
      </c>
      <c r="E13">
        <v>0.70193234377181046</v>
      </c>
      <c r="F13">
        <v>0.70193234377181046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1" t="s">
        <v>106</v>
      </c>
      <c r="B2">
        <v>270</v>
      </c>
      <c r="C2">
        <v>270</v>
      </c>
      <c r="D2">
        <v>270</v>
      </c>
      <c r="E2">
        <v>270</v>
      </c>
      <c r="F2">
        <v>270</v>
      </c>
    </row>
    <row r="3" spans="1:6" x14ac:dyDescent="0.2">
      <c r="A3" s="1" t="s">
        <v>107</v>
      </c>
      <c r="B3">
        <v>22.40989724266317</v>
      </c>
      <c r="C3">
        <v>22.40989724266317</v>
      </c>
      <c r="D3">
        <v>22.40989724266317</v>
      </c>
      <c r="E3">
        <v>22.40989724266317</v>
      </c>
      <c r="F3">
        <v>22.40989724266317</v>
      </c>
    </row>
    <row r="4" spans="1:6" x14ac:dyDescent="0.2">
      <c r="A4" s="1" t="s">
        <v>108</v>
      </c>
      <c r="B4">
        <v>0.99933803347976569</v>
      </c>
      <c r="C4">
        <v>0.99933803347976569</v>
      </c>
      <c r="D4">
        <v>0.99933803347976569</v>
      </c>
      <c r="E4">
        <v>0.99933803347976569</v>
      </c>
      <c r="F4">
        <v>0.99933803347976569</v>
      </c>
    </row>
    <row r="5" spans="1:6" x14ac:dyDescent="0.2">
      <c r="A5" s="1" t="s">
        <v>109</v>
      </c>
      <c r="B5">
        <v>0.29996342838000012</v>
      </c>
      <c r="C5">
        <v>0.29996342838000012</v>
      </c>
      <c r="D5">
        <v>0.29996342838000012</v>
      </c>
      <c r="E5">
        <v>0.29996342838000012</v>
      </c>
      <c r="F5">
        <v>0.29996342838000012</v>
      </c>
    </row>
    <row r="6" spans="1:6" x14ac:dyDescent="0.2">
      <c r="A6" s="1" t="s">
        <v>110</v>
      </c>
      <c r="B6">
        <v>0.63560829023999987</v>
      </c>
      <c r="C6">
        <v>0.63560829023999987</v>
      </c>
      <c r="D6">
        <v>0.63560829023999987</v>
      </c>
      <c r="E6">
        <v>0.63560829023999987</v>
      </c>
      <c r="F6">
        <v>0.63560829023999987</v>
      </c>
    </row>
    <row r="7" spans="1:6" x14ac:dyDescent="0.2">
      <c r="A7" s="1" t="s">
        <v>111</v>
      </c>
      <c r="B7">
        <v>0.160965</v>
      </c>
      <c r="C7">
        <v>0.160965</v>
      </c>
      <c r="D7">
        <v>0.160965</v>
      </c>
      <c r="E7">
        <v>0.160965</v>
      </c>
      <c r="F7">
        <v>0.160965</v>
      </c>
    </row>
    <row r="8" spans="1:6" x14ac:dyDescent="0.2">
      <c r="A8" s="1" t="s">
        <v>112</v>
      </c>
      <c r="B8">
        <v>0.77978599999999998</v>
      </c>
      <c r="C8">
        <v>0.77978599999999998</v>
      </c>
      <c r="D8">
        <v>0.77978599999999998</v>
      </c>
      <c r="E8">
        <v>0.77978599999999998</v>
      </c>
      <c r="F8">
        <v>0.77978599999999998</v>
      </c>
    </row>
    <row r="9" spans="1:6" x14ac:dyDescent="0.2">
      <c r="A9" s="1" t="s">
        <v>113</v>
      </c>
      <c r="B9">
        <v>102778.4000452335</v>
      </c>
      <c r="C9">
        <v>102778.4000452335</v>
      </c>
      <c r="D9">
        <v>102778.4000452335</v>
      </c>
      <c r="E9">
        <v>102778.4000452335</v>
      </c>
      <c r="F9">
        <v>102778.4000452335</v>
      </c>
    </row>
    <row r="10" spans="1:6" x14ac:dyDescent="0.2">
      <c r="A10" s="1" t="s">
        <v>114</v>
      </c>
      <c r="B10">
        <v>0.42941418547976551</v>
      </c>
      <c r="C10">
        <v>0.42941418547976551</v>
      </c>
      <c r="D10">
        <v>0.42941418547976551</v>
      </c>
      <c r="E10">
        <v>0.42941418547976551</v>
      </c>
      <c r="F10">
        <v>0.42941418547976551</v>
      </c>
    </row>
    <row r="11" spans="1:6" x14ac:dyDescent="0.2">
      <c r="A11" s="1" t="s">
        <v>116</v>
      </c>
      <c r="B11">
        <v>0.26190000000000002</v>
      </c>
      <c r="C11">
        <v>0.26190000000000002</v>
      </c>
      <c r="D11">
        <v>0.26190000000000002</v>
      </c>
      <c r="E11">
        <v>0.26190000000000002</v>
      </c>
      <c r="F11">
        <v>0.26190000000000002</v>
      </c>
    </row>
    <row r="12" spans="1:6" x14ac:dyDescent="0.2">
      <c r="A12" s="1" t="s">
        <v>22</v>
      </c>
      <c r="B12">
        <v>2.339015364987644</v>
      </c>
      <c r="C12">
        <v>2.339015364987644</v>
      </c>
      <c r="D12">
        <v>2.339015364987644</v>
      </c>
      <c r="E12">
        <v>2.339015364987644</v>
      </c>
      <c r="F12">
        <v>2.339015364987644</v>
      </c>
    </row>
    <row r="13" spans="1:6" x14ac:dyDescent="0.2">
      <c r="A13" s="1" t="s">
        <v>101</v>
      </c>
      <c r="B13">
        <v>8.1437872308598863E-3</v>
      </c>
      <c r="C13">
        <v>8.1437872308598863E-3</v>
      </c>
      <c r="D13">
        <v>8.1437872308598863E-3</v>
      </c>
      <c r="E13">
        <v>8.1437872308598863E-3</v>
      </c>
      <c r="F13">
        <v>8.1437872308598863E-3</v>
      </c>
    </row>
    <row r="14" spans="1:6" x14ac:dyDescent="0.2">
      <c r="A14" s="1" t="s">
        <v>104</v>
      </c>
      <c r="B14">
        <v>0.21566859965578569</v>
      </c>
      <c r="C14">
        <v>0.21566859965578569</v>
      </c>
      <c r="D14">
        <v>0.21566859965578569</v>
      </c>
      <c r="E14">
        <v>0.21566859965578569</v>
      </c>
      <c r="F14">
        <v>0.21566859965578569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46</v>
      </c>
      <c r="B2">
        <v>243.82578032091229</v>
      </c>
      <c r="C2">
        <v>243.82578032091229</v>
      </c>
      <c r="D2">
        <v>243.82578032091229</v>
      </c>
      <c r="E2">
        <v>243.82578032091229</v>
      </c>
      <c r="F2">
        <v>243.82578032091229</v>
      </c>
      <c r="H2" s="1" t="s">
        <v>58</v>
      </c>
      <c r="I2">
        <v>0.45722455220536679</v>
      </c>
      <c r="J2">
        <v>0.45722455220536679</v>
      </c>
      <c r="K2">
        <v>0.45722455220536679</v>
      </c>
      <c r="L2">
        <v>0.45722455220536679</v>
      </c>
      <c r="M2">
        <v>0.45722455220536679</v>
      </c>
    </row>
    <row r="3" spans="1:13" x14ac:dyDescent="0.2">
      <c r="A3" s="1" t="s">
        <v>47</v>
      </c>
      <c r="B3">
        <v>0.26945906725478441</v>
      </c>
      <c r="C3">
        <v>0.26945906725478441</v>
      </c>
      <c r="D3">
        <v>0.26945906725478441</v>
      </c>
      <c r="E3">
        <v>0.26945906725478441</v>
      </c>
      <c r="F3">
        <v>0.26945906725478441</v>
      </c>
      <c r="H3" s="1" t="s">
        <v>59</v>
      </c>
      <c r="I3">
        <v>0.25147350371295168</v>
      </c>
      <c r="J3">
        <v>0.25147350371295168</v>
      </c>
      <c r="K3">
        <v>0.25147350371295168</v>
      </c>
      <c r="L3">
        <v>0.25147350371295168</v>
      </c>
      <c r="M3">
        <v>0.25147350371295168</v>
      </c>
    </row>
    <row r="4" spans="1:13" x14ac:dyDescent="0.2">
      <c r="A4" s="1" t="s">
        <v>48</v>
      </c>
      <c r="B4">
        <v>0.86422753135330133</v>
      </c>
      <c r="C4">
        <v>0.86422753135330133</v>
      </c>
      <c r="D4">
        <v>0.86422753135330133</v>
      </c>
      <c r="E4">
        <v>0.86422753135330133</v>
      </c>
      <c r="F4">
        <v>0.86422753135330133</v>
      </c>
      <c r="H4" s="1" t="s">
        <v>60</v>
      </c>
      <c r="I4">
        <v>1.9068239039340011E-2</v>
      </c>
      <c r="J4">
        <v>1.9068239039340011E-2</v>
      </c>
      <c r="K4">
        <v>1.9068239039340011E-2</v>
      </c>
      <c r="L4">
        <v>1.9068239039340011E-2</v>
      </c>
      <c r="M4">
        <v>1.9068239039340011E-2</v>
      </c>
    </row>
    <row r="5" spans="1:13" x14ac:dyDescent="0.2">
      <c r="A5" s="1" t="s">
        <v>49</v>
      </c>
      <c r="B5">
        <v>0.2414705598459001</v>
      </c>
      <c r="C5">
        <v>0.2414705598459001</v>
      </c>
      <c r="D5">
        <v>0.2414705598459001</v>
      </c>
      <c r="E5">
        <v>0.2414705598459001</v>
      </c>
      <c r="F5">
        <v>0.2414705598459001</v>
      </c>
      <c r="H5" s="1" t="s">
        <v>61</v>
      </c>
      <c r="I5">
        <v>5.8492868534100018E-2</v>
      </c>
      <c r="J5">
        <v>5.8492868534100018E-2</v>
      </c>
      <c r="K5">
        <v>5.8492868534100018E-2</v>
      </c>
      <c r="L5">
        <v>5.8492868534100018E-2</v>
      </c>
      <c r="M5">
        <v>5.8492868534100018E-2</v>
      </c>
    </row>
    <row r="6" spans="1:13" x14ac:dyDescent="0.2">
      <c r="A6" s="1" t="s">
        <v>50</v>
      </c>
      <c r="B6">
        <v>0.55297921250879989</v>
      </c>
      <c r="C6">
        <v>0.55297921250879989</v>
      </c>
      <c r="D6">
        <v>0.55297921250879989</v>
      </c>
      <c r="E6">
        <v>0.55297921250879989</v>
      </c>
      <c r="F6">
        <v>0.55297921250879989</v>
      </c>
      <c r="H6" s="1" t="s">
        <v>62</v>
      </c>
      <c r="I6">
        <v>8.2629077731199985E-2</v>
      </c>
      <c r="J6">
        <v>8.2629077731199985E-2</v>
      </c>
      <c r="K6">
        <v>8.2629077731199985E-2</v>
      </c>
      <c r="L6">
        <v>8.2629077731199985E-2</v>
      </c>
      <c r="M6">
        <v>8.2629077731199985E-2</v>
      </c>
    </row>
    <row r="7" spans="1:13" x14ac:dyDescent="0.2">
      <c r="A7" s="1" t="s">
        <v>51</v>
      </c>
      <c r="B7">
        <v>0.11625249999999999</v>
      </c>
      <c r="C7">
        <v>0.11625249999999999</v>
      </c>
      <c r="D7">
        <v>0.11625249999999999</v>
      </c>
      <c r="E7">
        <v>0.11625249999999999</v>
      </c>
      <c r="F7">
        <v>0.11625249999999999</v>
      </c>
      <c r="H7" s="1" t="s">
        <v>63</v>
      </c>
      <c r="I7">
        <v>4.4712500000000002E-2</v>
      </c>
      <c r="J7">
        <v>4.4712500000000002E-2</v>
      </c>
      <c r="K7">
        <v>4.4712500000000002E-2</v>
      </c>
      <c r="L7">
        <v>4.4712500000000002E-2</v>
      </c>
      <c r="M7">
        <v>4.4712500000000002E-2</v>
      </c>
    </row>
    <row r="8" spans="1:13" x14ac:dyDescent="0.2">
      <c r="A8" s="1" t="s">
        <v>52</v>
      </c>
      <c r="B8">
        <v>0.43997099999999989</v>
      </c>
      <c r="C8">
        <v>0.43997099999999989</v>
      </c>
      <c r="D8">
        <v>0.43997099999999989</v>
      </c>
      <c r="E8">
        <v>0.43997099999999989</v>
      </c>
      <c r="F8">
        <v>0.43997099999999989</v>
      </c>
      <c r="H8" s="1" t="s">
        <v>64</v>
      </c>
      <c r="I8">
        <v>0.33981499999999998</v>
      </c>
      <c r="J8">
        <v>0.33981499999999998</v>
      </c>
      <c r="K8">
        <v>0.33981499999999998</v>
      </c>
      <c r="L8">
        <v>0.33981499999999998</v>
      </c>
      <c r="M8">
        <v>0.33981499999999998</v>
      </c>
    </row>
    <row r="9" spans="1:13" x14ac:dyDescent="0.2">
      <c r="A9" s="1" t="s">
        <v>53</v>
      </c>
      <c r="B9">
        <v>1235.818777312543</v>
      </c>
      <c r="C9">
        <v>1235.818777312543</v>
      </c>
      <c r="D9">
        <v>1235.818777312543</v>
      </c>
      <c r="E9">
        <v>1235.818777312543</v>
      </c>
      <c r="F9">
        <v>1235.818777312543</v>
      </c>
      <c r="H9" s="1" t="s">
        <v>65</v>
      </c>
      <c r="I9">
        <v>1153.3316768709451</v>
      </c>
      <c r="J9">
        <v>1153.3316768709451</v>
      </c>
      <c r="K9">
        <v>1153.3316768709451</v>
      </c>
      <c r="L9">
        <v>1153.3316768709451</v>
      </c>
      <c r="M9">
        <v>1153.3316768709451</v>
      </c>
    </row>
    <row r="10" spans="1:13" x14ac:dyDescent="0.2">
      <c r="A10" s="1" t="s">
        <v>54</v>
      </c>
      <c r="B10">
        <v>0.34946714280138419</v>
      </c>
      <c r="C10">
        <v>0.34946714280138419</v>
      </c>
      <c r="D10">
        <v>0.34946714280138419</v>
      </c>
      <c r="E10">
        <v>0.34946714280138419</v>
      </c>
      <c r="F10">
        <v>0.34946714280138419</v>
      </c>
      <c r="H10" s="1" t="s">
        <v>66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H11" s="1" t="s">
        <v>118</v>
      </c>
      <c r="I11">
        <v>85662.814028772234</v>
      </c>
      <c r="J11">
        <v>85662.814028772234</v>
      </c>
      <c r="K11">
        <v>85662.814028772234</v>
      </c>
      <c r="L11">
        <v>85662.814028772234</v>
      </c>
      <c r="M11">
        <v>85662.814028772234</v>
      </c>
    </row>
    <row r="12" spans="1:13" x14ac:dyDescent="0.2">
      <c r="H12" s="1" t="s">
        <v>117</v>
      </c>
      <c r="I12">
        <v>1.282905578868299</v>
      </c>
      <c r="J12">
        <v>1.282905578868299</v>
      </c>
      <c r="K12">
        <v>1.282905578868299</v>
      </c>
      <c r="L12">
        <v>1.282905578868299</v>
      </c>
      <c r="M12">
        <v>1.282905578868299</v>
      </c>
    </row>
    <row r="13" spans="1:13" x14ac:dyDescent="0.2">
      <c r="H13" s="1" t="s">
        <v>115</v>
      </c>
      <c r="I13">
        <v>5.1659988349999991E-2</v>
      </c>
      <c r="J13">
        <v>5.1659988349999991E-2</v>
      </c>
      <c r="K13">
        <v>5.1659988349999991E-2</v>
      </c>
      <c r="L13">
        <v>5.1659988349999991E-2</v>
      </c>
      <c r="M13">
        <v>5.1659988349999991E-2</v>
      </c>
    </row>
    <row r="14" spans="1:13" x14ac:dyDescent="0.2">
      <c r="H14" s="1" t="s">
        <v>116</v>
      </c>
      <c r="I14">
        <v>1.5559488E-2</v>
      </c>
      <c r="J14">
        <v>1.5559488E-2</v>
      </c>
      <c r="K14">
        <v>1.5559488E-2</v>
      </c>
      <c r="L14">
        <v>1.5559488E-2</v>
      </c>
      <c r="M14">
        <v>1.5559488E-2</v>
      </c>
    </row>
    <row r="15" spans="1:13" x14ac:dyDescent="0.2">
      <c r="H15" s="1" t="s">
        <v>21</v>
      </c>
      <c r="I15">
        <v>0.87322344807708085</v>
      </c>
      <c r="J15">
        <v>0.87322344807708085</v>
      </c>
      <c r="K15">
        <v>0.87322344807708085</v>
      </c>
      <c r="L15">
        <v>0.87322344807708085</v>
      </c>
      <c r="M15">
        <v>0.87322344807708085</v>
      </c>
    </row>
    <row r="16" spans="1:13" x14ac:dyDescent="0.2">
      <c r="H16" s="1" t="s">
        <v>22</v>
      </c>
      <c r="I16">
        <v>1.8881698248648651</v>
      </c>
      <c r="J16">
        <v>1.8881698248648651</v>
      </c>
      <c r="K16">
        <v>1.8881698248648651</v>
      </c>
      <c r="L16">
        <v>1.8881698248648651</v>
      </c>
      <c r="M16">
        <v>1.8881698248648651</v>
      </c>
    </row>
    <row r="17" spans="8:13" x14ac:dyDescent="0.2">
      <c r="H17" s="1" t="s">
        <v>99</v>
      </c>
      <c r="I17">
        <v>3.9891981945729543E-2</v>
      </c>
      <c r="J17">
        <v>3.9891981945729543E-2</v>
      </c>
      <c r="K17">
        <v>3.9891981945729543E-2</v>
      </c>
      <c r="L17">
        <v>3.9891981945729543E-2</v>
      </c>
      <c r="M17">
        <v>3.9891981945729543E-2</v>
      </c>
    </row>
    <row r="18" spans="8:13" x14ac:dyDescent="0.2">
      <c r="H18" s="1" t="s">
        <v>100</v>
      </c>
      <c r="I18">
        <v>1.6063686654108451E-3</v>
      </c>
      <c r="J18">
        <v>1.6063686654108451E-3</v>
      </c>
      <c r="K18">
        <v>1.6063686654108451E-3</v>
      </c>
      <c r="L18">
        <v>1.6063686654108451E-3</v>
      </c>
      <c r="M18">
        <v>1.6063686654108451E-3</v>
      </c>
    </row>
    <row r="19" spans="8:13" x14ac:dyDescent="0.2">
      <c r="H19" s="1" t="s">
        <v>101</v>
      </c>
      <c r="I19">
        <v>4.83822679240617E-4</v>
      </c>
      <c r="J19">
        <v>4.83822679240617E-4</v>
      </c>
      <c r="K19">
        <v>4.83822679240617E-4</v>
      </c>
      <c r="L19">
        <v>4.83822679240617E-4</v>
      </c>
      <c r="M19">
        <v>4.83822679240617E-4</v>
      </c>
    </row>
    <row r="20" spans="8:13" x14ac:dyDescent="0.2">
      <c r="H20" s="1" t="s">
        <v>103</v>
      </c>
      <c r="I20">
        <v>8.0515451523925974E-2</v>
      </c>
      <c r="J20">
        <v>8.0515451523925974E-2</v>
      </c>
      <c r="K20">
        <v>8.0515451523925974E-2</v>
      </c>
      <c r="L20">
        <v>8.0515451523925974E-2</v>
      </c>
      <c r="M20">
        <v>8.0515451523925974E-2</v>
      </c>
    </row>
    <row r="21" spans="8:13" x14ac:dyDescent="0.2">
      <c r="H21" s="1" t="s">
        <v>104</v>
      </c>
      <c r="I21">
        <v>0.17409844678086009</v>
      </c>
      <c r="J21">
        <v>0.17409844678086009</v>
      </c>
      <c r="K21">
        <v>0.17409844678086009</v>
      </c>
      <c r="L21">
        <v>0.17409844678086009</v>
      </c>
      <c r="M21">
        <v>0.17409844678086009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/>
  </sheetViews>
  <sheetFormatPr baseColWidth="10" defaultColWidth="8.83203125" defaultRowHeight="15" x14ac:dyDescent="0.2"/>
  <sheetData>
    <row r="1" spans="1:13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46</v>
      </c>
      <c r="B2">
        <v>243.82578032091229</v>
      </c>
      <c r="C2">
        <v>243.82578032091229</v>
      </c>
      <c r="D2">
        <v>243.82578032091229</v>
      </c>
      <c r="E2">
        <v>243.82578032091229</v>
      </c>
      <c r="F2">
        <v>243.82578032091229</v>
      </c>
      <c r="H2" s="1" t="s">
        <v>58</v>
      </c>
      <c r="I2">
        <v>0.45722455220536679</v>
      </c>
      <c r="J2">
        <v>0.45722455220536679</v>
      </c>
      <c r="K2">
        <v>0.45722455220536679</v>
      </c>
      <c r="L2">
        <v>0.45722455220536679</v>
      </c>
      <c r="M2">
        <v>0.45722455220536679</v>
      </c>
    </row>
    <row r="3" spans="1:13" x14ac:dyDescent="0.2">
      <c r="A3" s="1" t="s">
        <v>47</v>
      </c>
      <c r="B3">
        <v>0.26945906725478441</v>
      </c>
      <c r="C3">
        <v>0.26945906725478441</v>
      </c>
      <c r="D3">
        <v>0.26945906725478441</v>
      </c>
      <c r="E3">
        <v>0.26945906725478441</v>
      </c>
      <c r="F3">
        <v>0.26945906725478441</v>
      </c>
      <c r="H3" s="1" t="s">
        <v>59</v>
      </c>
      <c r="I3">
        <v>0.25147350371295168</v>
      </c>
      <c r="J3">
        <v>0.25147350371295168</v>
      </c>
      <c r="K3">
        <v>0.25147350371295168</v>
      </c>
      <c r="L3">
        <v>0.25147350371295168</v>
      </c>
      <c r="M3">
        <v>0.25147350371295168</v>
      </c>
    </row>
    <row r="4" spans="1:13" x14ac:dyDescent="0.2">
      <c r="A4" s="1" t="s">
        <v>48</v>
      </c>
      <c r="B4">
        <v>0.83645896644219375</v>
      </c>
      <c r="C4">
        <v>0.83645896644219375</v>
      </c>
      <c r="D4">
        <v>0.83645896644219375</v>
      </c>
      <c r="E4">
        <v>0.83645896644219375</v>
      </c>
      <c r="F4">
        <v>0.83645896644219375</v>
      </c>
      <c r="H4" s="1" t="s">
        <v>60</v>
      </c>
      <c r="I4">
        <v>1.8686874258553209E-2</v>
      </c>
      <c r="J4">
        <v>1.8686874258553209E-2</v>
      </c>
      <c r="K4">
        <v>1.8686874258553209E-2</v>
      </c>
      <c r="L4">
        <v>1.8686874258553209E-2</v>
      </c>
      <c r="M4">
        <v>1.8686874258553209E-2</v>
      </c>
    </row>
    <row r="5" spans="1:13" x14ac:dyDescent="0.2">
      <c r="A5" s="1" t="s">
        <v>49</v>
      </c>
      <c r="B5">
        <v>0.23664114864898211</v>
      </c>
      <c r="C5">
        <v>0.23664114864898211</v>
      </c>
      <c r="D5">
        <v>0.23664114864898211</v>
      </c>
      <c r="E5">
        <v>0.23664114864898211</v>
      </c>
      <c r="F5">
        <v>0.23664114864898211</v>
      </c>
      <c r="H5" s="1" t="s">
        <v>61</v>
      </c>
      <c r="I5">
        <v>5.7323011163418022E-2</v>
      </c>
      <c r="J5">
        <v>5.7323011163418022E-2</v>
      </c>
      <c r="K5">
        <v>5.7323011163418022E-2</v>
      </c>
      <c r="L5">
        <v>5.7323011163418022E-2</v>
      </c>
      <c r="M5">
        <v>5.7323011163418022E-2</v>
      </c>
    </row>
    <row r="6" spans="1:13" x14ac:dyDescent="0.2">
      <c r="A6" s="1" t="s">
        <v>50</v>
      </c>
      <c r="B6">
        <v>0.54191962825862394</v>
      </c>
      <c r="C6">
        <v>0.54191962825862394</v>
      </c>
      <c r="D6">
        <v>0.54191962825862394</v>
      </c>
      <c r="E6">
        <v>0.54191962825862394</v>
      </c>
      <c r="F6">
        <v>0.54191962825862394</v>
      </c>
      <c r="H6" s="1" t="s">
        <v>62</v>
      </c>
      <c r="I6">
        <v>8.0976496176575985E-2</v>
      </c>
      <c r="J6">
        <v>8.0976496176575985E-2</v>
      </c>
      <c r="K6">
        <v>8.0976496176575985E-2</v>
      </c>
      <c r="L6">
        <v>8.0976496176575985E-2</v>
      </c>
      <c r="M6">
        <v>8.0976496176575985E-2</v>
      </c>
    </row>
    <row r="7" spans="1:13" x14ac:dyDescent="0.2">
      <c r="A7" s="1" t="s">
        <v>51</v>
      </c>
      <c r="B7">
        <v>0.11392745</v>
      </c>
      <c r="C7">
        <v>0.11392745</v>
      </c>
      <c r="D7">
        <v>0.11392745</v>
      </c>
      <c r="E7">
        <v>0.11392745</v>
      </c>
      <c r="F7">
        <v>0.11392745</v>
      </c>
      <c r="H7" s="1" t="s">
        <v>63</v>
      </c>
      <c r="I7">
        <v>4.3818250000000003E-2</v>
      </c>
      <c r="J7">
        <v>4.3818250000000003E-2</v>
      </c>
      <c r="K7">
        <v>4.3818250000000003E-2</v>
      </c>
      <c r="L7">
        <v>4.3818250000000003E-2</v>
      </c>
      <c r="M7">
        <v>4.3818250000000003E-2</v>
      </c>
    </row>
    <row r="8" spans="1:13" x14ac:dyDescent="0.2">
      <c r="A8" s="1" t="s">
        <v>52</v>
      </c>
      <c r="B8">
        <v>0.43117157999999989</v>
      </c>
      <c r="C8">
        <v>0.43117157999999989</v>
      </c>
      <c r="D8">
        <v>0.43117157999999989</v>
      </c>
      <c r="E8">
        <v>0.43117157999999989</v>
      </c>
      <c r="F8">
        <v>0.43117157999999989</v>
      </c>
      <c r="H8" s="1" t="s">
        <v>64</v>
      </c>
      <c r="I8">
        <v>0.3330187</v>
      </c>
      <c r="J8">
        <v>0.3330187</v>
      </c>
      <c r="K8">
        <v>0.3330187</v>
      </c>
      <c r="L8">
        <v>0.3330187</v>
      </c>
      <c r="M8">
        <v>0.3330187</v>
      </c>
    </row>
    <row r="9" spans="1:13" x14ac:dyDescent="0.2">
      <c r="A9" s="1" t="s">
        <v>53</v>
      </c>
      <c r="B9">
        <v>1211.1024017662919</v>
      </c>
      <c r="C9">
        <v>1211.1024017662919</v>
      </c>
      <c r="D9">
        <v>1211.1024017662919</v>
      </c>
      <c r="E9">
        <v>1211.1024017662919</v>
      </c>
      <c r="F9">
        <v>1211.1024017662919</v>
      </c>
      <c r="H9" s="1" t="s">
        <v>65</v>
      </c>
      <c r="I9">
        <v>1130.2650433335259</v>
      </c>
      <c r="J9">
        <v>1130.2650433335259</v>
      </c>
      <c r="K9">
        <v>1130.2650433335259</v>
      </c>
      <c r="L9">
        <v>1130.2650433335259</v>
      </c>
      <c r="M9">
        <v>1130.2650433335259</v>
      </c>
    </row>
    <row r="10" spans="1:13" x14ac:dyDescent="0.2">
      <c r="A10" s="1" t="s">
        <v>54</v>
      </c>
      <c r="B10">
        <v>0.33199378566131499</v>
      </c>
      <c r="C10">
        <v>0.33199378566131499</v>
      </c>
      <c r="D10">
        <v>0.33199378566131499</v>
      </c>
      <c r="E10">
        <v>0.33199378566131499</v>
      </c>
      <c r="F10">
        <v>0.33199378566131499</v>
      </c>
      <c r="H10" s="1" t="s">
        <v>66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H11" s="1" t="s">
        <v>118</v>
      </c>
      <c r="I11">
        <v>77096.532625895008</v>
      </c>
      <c r="J11">
        <v>77096.532625895008</v>
      </c>
      <c r="K11">
        <v>77096.532625895008</v>
      </c>
      <c r="L11">
        <v>77096.532625895008</v>
      </c>
      <c r="M11">
        <v>77096.532625895008</v>
      </c>
    </row>
    <row r="12" spans="1:13" x14ac:dyDescent="0.2">
      <c r="H12" s="1" t="s">
        <v>119</v>
      </c>
      <c r="I12">
        <v>11.618348067071301</v>
      </c>
      <c r="J12">
        <v>11.618348067071301</v>
      </c>
      <c r="K12">
        <v>11.618348067071301</v>
      </c>
      <c r="L12">
        <v>11.618348067071301</v>
      </c>
      <c r="M12">
        <v>11.618348067071301</v>
      </c>
    </row>
    <row r="13" spans="1:13" x14ac:dyDescent="0.2">
      <c r="H13" s="1" t="s">
        <v>23</v>
      </c>
      <c r="I13">
        <v>3.5520838202884688</v>
      </c>
      <c r="J13">
        <v>3.5520838202884688</v>
      </c>
      <c r="K13">
        <v>3.5520838202884688</v>
      </c>
      <c r="L13">
        <v>3.5520838202884688</v>
      </c>
      <c r="M13">
        <v>3.5520838202884688</v>
      </c>
    </row>
    <row r="14" spans="1:13" x14ac:dyDescent="0.2">
      <c r="H14" s="1" t="s">
        <v>120</v>
      </c>
      <c r="I14">
        <v>0.36127283173845298</v>
      </c>
      <c r="J14">
        <v>0.36127283173845298</v>
      </c>
      <c r="K14">
        <v>0.36127283173845298</v>
      </c>
      <c r="L14">
        <v>0.36127283173845298</v>
      </c>
      <c r="M14">
        <v>0.36127283173845298</v>
      </c>
    </row>
    <row r="15" spans="1:13" x14ac:dyDescent="0.2">
      <c r="H15" s="1" t="s">
        <v>105</v>
      </c>
      <c r="I15">
        <v>0.32751941472844248</v>
      </c>
      <c r="J15">
        <v>0.32751941472844248</v>
      </c>
      <c r="K15">
        <v>0.32751941472844248</v>
      </c>
      <c r="L15">
        <v>0.32751941472844248</v>
      </c>
      <c r="M15">
        <v>0.32751941472844248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1"/>
  <sheetViews>
    <sheetView workbookViewId="0"/>
  </sheetViews>
  <sheetFormatPr baseColWidth="10" defaultColWidth="8.83203125" defaultRowHeight="15" x14ac:dyDescent="0.2"/>
  <sheetData>
    <row r="1" spans="2:13" x14ac:dyDescent="0.2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97</v>
      </c>
      <c r="M1" s="1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"/>
  <sheetViews>
    <sheetView workbookViewId="0"/>
  </sheetViews>
  <sheetFormatPr baseColWidth="10" defaultColWidth="8.83203125" defaultRowHeight="15" x14ac:dyDescent="0.2"/>
  <sheetData>
    <row r="1" spans="2:13" x14ac:dyDescent="0.2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97</v>
      </c>
      <c r="M1" s="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system_inputs</vt:lpstr>
      <vt:lpstr>user_interface</vt:lpstr>
      <vt:lpstr>decentralized_storage</vt:lpstr>
      <vt:lpstr>conveyance</vt:lpstr>
      <vt:lpstr>treatment</vt:lpstr>
      <vt:lpstr>reuse_disposal</vt:lpstr>
      <vt:lpstr>correlations_rho</vt:lpstr>
      <vt:lpstr>correlations_p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2021-10-15T14:42:39Z</dcterms:created>
  <dcterms:modified xsi:type="dcterms:W3CDTF">2021-11-28T15:08:34Z</dcterms:modified>
</cp:coreProperties>
</file>