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B7D92582-E0DC-4ED9-AB58-84B1E782D569}" xr6:coauthVersionLast="47" xr6:coauthVersionMax="47" xr10:uidLastSave="{00000000-0000-0000-0000-000000000000}"/>
  <bookViews>
    <workbookView xWindow="-105" yWindow="0" windowWidth="26010" windowHeight="20985" xr2:uid="{028F6E0F-965C-4F8B-87F9-99B413BFCEEA}"/>
  </bookViews>
  <sheets>
    <sheet name="Sheet2" sheetId="2" r:id="rId1"/>
    <sheet name="ADM1p" sheetId="3" r:id="rId2"/>
    <sheet name="ADM1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0" i="3" l="1" a="1"/>
  <c r="AC20" i="3" s="1"/>
  <c r="AC21" i="3" a="1"/>
  <c r="AC21" i="3" s="1"/>
  <c r="AC22" i="3" a="1"/>
  <c r="AC22" i="3" s="1"/>
  <c r="AC23" i="3" a="1"/>
  <c r="AC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<sst xmlns="http://schemas.openxmlformats.org/spreadsheetml/2006/main" count="539" uniqueCount="216">
  <si>
    <t>S_I</t>
  </si>
  <si>
    <t>X_I</t>
  </si>
  <si>
    <t>X_S</t>
  </si>
  <si>
    <t>S_N2</t>
  </si>
  <si>
    <t>S_O2</t>
  </si>
  <si>
    <t>S_F</t>
  </si>
  <si>
    <t>S_A</t>
  </si>
  <si>
    <t>S_NH4</t>
  </si>
  <si>
    <t>S_NO3</t>
  </si>
  <si>
    <t>S_PO4</t>
  </si>
  <si>
    <t>X_H</t>
  </si>
  <si>
    <t>X_PAO</t>
  </si>
  <si>
    <t>X_PP</t>
  </si>
  <si>
    <t>X_PHA</t>
  </si>
  <si>
    <t>X_AUT</t>
  </si>
  <si>
    <t>X_MeOH</t>
  </si>
  <si>
    <t>X_MeP</t>
  </si>
  <si>
    <t>aero_hydrolysis</t>
  </si>
  <si>
    <t>1-f_SI</t>
  </si>
  <si>
    <t>f_SI</t>
  </si>
  <si>
    <t>?</t>
  </si>
  <si>
    <t>K_h*S_O2/(K_O2+S_O2)*(X_S/X_H)/(K_X+X_S/X_H)*X_H</t>
  </si>
  <si>
    <t>anox_hydrolysis</t>
  </si>
  <si>
    <t>K_h*eta_NO3*K_O2/(K_O2+S_O2)*S_NO3/(K_NO3+S_NO3)*(X_S/X_H)/(K_X+X_S/X_H)*X_H</t>
  </si>
  <si>
    <t>anae_hydrolysis</t>
  </si>
  <si>
    <t>K_h*eta_fe*K_O2/(K_O2+S_O2)*K_NO3/(K_NO3+S_NO3)*(X_S/X_H)/(K_X+X_S/X_H)*X_H</t>
  </si>
  <si>
    <t>hetero_growth_S_F</t>
  </si>
  <si>
    <t>1-1/Y_H</t>
  </si>
  <si>
    <t>(-1)/Y_H</t>
  </si>
  <si>
    <t>mu_H*S_O2/(K_O2_H+S_O2)*S_F/(K_F+S_F)*S_F/(S_F+S_A)*S_NH4/(K_NH4_H+S_NH4)*S_PO4/(K_P_H+S_PO4)*S_ALK/(K_ALK_H+S_ALK)*X_H</t>
  </si>
  <si>
    <t>hetero_growth_S_A</t>
  </si>
  <si>
    <t>mu_H*S_O2/(K_O2_H+S_O2)*S_A/(K_A_H+S_A)*S_A/(S_F+S_A)*S_NH4/(K_NH4_H+S_NH4)*S_PO4/(K_P_H+S_PO4)*S_ALK/(K_ALK_H+S_ALK)*X_H</t>
  </si>
  <si>
    <t>denitri_S_F</t>
  </si>
  <si>
    <t>(1-Y_H)/(20/7*Y_H)</t>
  </si>
  <si>
    <t>(Y_H-1)/(20/7*Y_H)</t>
  </si>
  <si>
    <t>mu_H*eta_NO3_H*K_O2_H/(K_O2_H+S_O2)*S_NO3/(K_NO3_H+S_NO3)*S_F/(K_F+S_F)*S_F/(S_F+S_A)*S_NH4/(K_NH4_H+S_NH4)*S_PO4/(K_P_H+S_PO4)*S_ALK/(K_ALK_H+S_ALK)*X_H</t>
  </si>
  <si>
    <t>denitri_S_A</t>
  </si>
  <si>
    <t>mu_H*eta_NO3_H*K_O2_H/(K_O2_H+S_O2)*S_NO3/(K_NO3_H+S_NO3)*S_A/(K_A_H+S_A)*S_A/(S_F+S_A)*S_NH4/(K_NH4_H+S_NH4)*S_PO4/(K_P_H+S_PO4)*S_ALK/(K_ALK_H+S_ALK)*X_H</t>
  </si>
  <si>
    <t>ferment</t>
  </si>
  <si>
    <t>q_fe*K_O2_H/(K_O2_H+S_O2)*K_NO3_H/(K_NO3_H+S_NO3)*S_F/(K_fe+S_F)*S_ALK/(K_ALK_H+S_ALK)*X_H</t>
  </si>
  <si>
    <t>hetero_lysis</t>
  </si>
  <si>
    <t>f_XI_H</t>
  </si>
  <si>
    <t>1-f_XI_H</t>
  </si>
  <si>
    <t>b_H*X_H</t>
  </si>
  <si>
    <t>Y_PO4</t>
  </si>
  <si>
    <t>(-Y_PO4)</t>
  </si>
  <si>
    <t>q_PHA*S_A/(K_A_PAO+S_A)*S_ALK/(K_ALK_PAO+S_ALK)*(X_PP/X_PAO)/(K_PP+X_PP/X_PAO)*X_PAO</t>
  </si>
  <si>
    <t>aero_storage_PP</t>
  </si>
  <si>
    <t>(-Y_PHA)</t>
  </si>
  <si>
    <t>q_PP*S_O2/(K_O2_PAO+S_O2)*S_PO4/(K_PS+S_PO4)*S_ALK/(K_ALK_PAO+S_ALK)*(X_PHA/X_PAO)/(K_PHA+X_PHA/X_PAO)*(K_MAX-X_PP/X_PAO)/(K_IPP+K_MAX-X_PP/X_PAO)*X_PAO</t>
  </si>
  <si>
    <t>PAO_aero_growth_PHA</t>
  </si>
  <si>
    <t>(-1)/Y_PAO</t>
  </si>
  <si>
    <t>mu_PAO*S_O2/(K_O2_PAO+S_O2)*S_NH4/(K_NH4_PAO+S_NH4)*S_PO4/(K_P_PAO+S_PO4)*S_ALK/(K_ALK_PAO+S_ALK)*(X_PHA/X_PAO)/(K_PHA+X_PHA/X_PAO)*X_PAO</t>
  </si>
  <si>
    <t>PAO_lysis</t>
  </si>
  <si>
    <t>f_XI_PAO</t>
  </si>
  <si>
    <t>1-f_XI_PAO</t>
  </si>
  <si>
    <t>b_PAO*X_PAO*S_ALK/(K_ALK_PAO+S_ALK)</t>
  </si>
  <si>
    <t>PP_lysis</t>
  </si>
  <si>
    <t>b_PP*X_PP*S_ALK/(K_ALK_PAO+S_ALK)</t>
  </si>
  <si>
    <t>PHA_lysis</t>
  </si>
  <si>
    <t>b_PHA*X_PHA*S_ALK/(K_ALK_PAO+S_ALK)</t>
  </si>
  <si>
    <t>auto_aero_growth</t>
  </si>
  <si>
    <t>(Y_A-32/7)/Y_A</t>
  </si>
  <si>
    <t>1/Y_A</t>
  </si>
  <si>
    <t>mu_AUT*S_O2/(K_O2_AUT+S_O2)*S_NH4/(K_NH4_AUT+S_NH4)*S_PO4/(K_P_AUT+S_PO4)*S_ALK/(K_ALK_AUT+S_ALK)*X_AUT</t>
  </si>
  <si>
    <t>auto_lysis</t>
  </si>
  <si>
    <t>f_XI_AUT</t>
  </si>
  <si>
    <t>1-f_XI_AUT</t>
  </si>
  <si>
    <t>b_AUT*X_AUT</t>
  </si>
  <si>
    <t>precipitation</t>
  </si>
  <si>
    <t>k_PRE*S_PO4*X_MeOH</t>
  </si>
  <si>
    <t>redissolution</t>
  </si>
  <si>
    <t>k_RED*X_MeP*S_ALK/(K_ALK_PRE+S_ALK)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</si>
  <si>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</si>
  <si>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</si>
  <si>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</si>
  <si>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</si>
  <si>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</si>
  <si>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</si>
  <si>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</si>
  <si>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</si>
  <si>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</si>
  <si>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</si>
  <si>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</si>
  <si>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S_IP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</si>
  <si>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</si>
  <si>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</si>
  <si>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</si>
  <si>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</si>
  <si>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</si>
  <si>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</si>
  <si>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</si>
  <si>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</si>
  <si>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</si>
  <si>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</si>
  <si>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S_K</t>
  </si>
  <si>
    <t>S_Mg</t>
  </si>
  <si>
    <t>hydrolysis_carbs</t>
  </si>
  <si>
    <t>hydrolysis_proteins</t>
  </si>
  <si>
    <t>hydrolysis_lipids</t>
  </si>
  <si>
    <t>1-f_fa_li</t>
  </si>
  <si>
    <t>f_fa_li</t>
  </si>
  <si>
    <t>uptake_sugars</t>
  </si>
  <si>
    <t>(1-Y_su)*f_bu_su</t>
  </si>
  <si>
    <t>(1-Y_su)*f_pro_su</t>
  </si>
  <si>
    <t>(1-Y_su)*f_ac_su</t>
  </si>
  <si>
    <t>(1-Y_su)*f_h2_su</t>
  </si>
  <si>
    <t>Y_su</t>
  </si>
  <si>
    <t>uptake_amino_acids</t>
  </si>
  <si>
    <t>(1-Y_aa)*f_va_aa</t>
  </si>
  <si>
    <t>(1-Y_aa)*f_bu_aa</t>
  </si>
  <si>
    <t>(1-Y_aa)*f_pro_aa</t>
  </si>
  <si>
    <t>(1-Y_aa)*f_ac_aa</t>
  </si>
  <si>
    <t>(1-Y_aa)*f_h2_aa</t>
  </si>
  <si>
    <t>Y_aa</t>
  </si>
  <si>
    <t>uptake_LCFA</t>
  </si>
  <si>
    <t>(1-Y_fa)*f_ac_fa</t>
  </si>
  <si>
    <t>(1-Y_fa)*f_h2_fa</t>
  </si>
  <si>
    <t>Y_fa</t>
  </si>
  <si>
    <t>uptake_valerate</t>
  </si>
  <si>
    <t>(1-Y_c4)*f_pro_va</t>
  </si>
  <si>
    <t>(1-Y_c4)*f_ac_va</t>
  </si>
  <si>
    <t>(1-Y_c4)*f_h2_va</t>
  </si>
  <si>
    <t>Y_c4</t>
  </si>
  <si>
    <t>uptake_butyrate</t>
  </si>
  <si>
    <t>(1-Y_c4)*f_ac_bu</t>
  </si>
  <si>
    <t>(1-Y_c4)*f_h2_bu</t>
  </si>
  <si>
    <t>uptake_propionate</t>
  </si>
  <si>
    <t>(1-Y_pro)*f_ac_pro</t>
  </si>
  <si>
    <t>(1-Y_pro)*f_h2_pro</t>
  </si>
  <si>
    <t>Y_pro</t>
  </si>
  <si>
    <t>uptake_acetate</t>
  </si>
  <si>
    <t>1-Y_ac</t>
  </si>
  <si>
    <t>Y_ac</t>
  </si>
  <si>
    <t>uptake_h2</t>
  </si>
  <si>
    <t>1-Y_h2</t>
  </si>
  <si>
    <t>Y_h2</t>
  </si>
  <si>
    <t>decay_Xsu</t>
  </si>
  <si>
    <t>f_sI_xb</t>
  </si>
  <si>
    <t>f_ch_xb</t>
  </si>
  <si>
    <t>f_pr_xb</t>
  </si>
  <si>
    <t>f_li_xb</t>
  </si>
  <si>
    <t>f_xI_xb</t>
  </si>
  <si>
    <t>decay_Xaa</t>
  </si>
  <si>
    <t>decay_Xfa</t>
  </si>
  <si>
    <t>decay_Xc4</t>
  </si>
  <si>
    <t>decay_Xpro</t>
  </si>
  <si>
    <t>decay_Xac</t>
  </si>
  <si>
    <t>decay_Xh2</t>
  </si>
  <si>
    <t>storage_Sva_in_XPHA</t>
  </si>
  <si>
    <t>Y_PO4*K_XPP</t>
  </si>
  <si>
    <t>Y_PO4*Mg_XPP</t>
  </si>
  <si>
    <t>storage_Sbu_in_XPHA</t>
  </si>
  <si>
    <t>storage_Spro_in_XPHA</t>
  </si>
  <si>
    <t>storage_Sac_in_XPHA</t>
  </si>
  <si>
    <t>lysis_XPAO</t>
  </si>
  <si>
    <t>lysis_XPP</t>
  </si>
  <si>
    <t>K_XPP</t>
  </si>
  <si>
    <t>Mg_XPP</t>
  </si>
  <si>
    <t>lysis_XPHA</t>
  </si>
  <si>
    <t>f_va_PHA</t>
  </si>
  <si>
    <t>f_bu_PHA</t>
  </si>
  <si>
    <t>f_pro_PHA</t>
  </si>
  <si>
    <t>f_ac_PHA</t>
  </si>
  <si>
    <t>X_c</t>
  </si>
  <si>
    <t>disintegration</t>
  </si>
  <si>
    <t>f_sI_xc</t>
  </si>
  <si>
    <t>f_ch_xc</t>
  </si>
  <si>
    <t>f_pr_xc</t>
  </si>
  <si>
    <t>f_li_xc</t>
  </si>
  <si>
    <t>f_xI_xc</t>
  </si>
  <si>
    <t>ks</t>
  </si>
  <si>
    <t>Ks</t>
  </si>
  <si>
    <t>8 (K_A)</t>
  </si>
  <si>
    <t>9 (K_PP)</t>
  </si>
  <si>
    <t>storage_PHA</t>
  </si>
  <si>
    <t>(-K_XPP)</t>
  </si>
  <si>
    <t>(-Mg_XPP)</t>
  </si>
  <si>
    <t>decay = 1</t>
  </si>
  <si>
    <t>anox_storage_PP</t>
  </si>
  <si>
    <t>PAO_anox_growth_PHA</t>
  </si>
  <si>
    <r>
      <t xml:space="preserve">mu_H*S_O2/(K_O2_H+S_O2)*S_F/(K_F+S_F)*S_F/(S_F+S_A)*S_NH4/(K_NH4_H+S_NH4)*S_PO4/(K_P_H+S_PO4)*X_H </t>
    </r>
    <r>
      <rPr>
        <sz val="11"/>
        <color rgb="FFFF0000"/>
        <rFont val="Aptos Narrow"/>
        <family val="2"/>
        <scheme val="minor"/>
      </rPr>
      <t>* KI_IS_H/(S_IS+KI_IS_H)</t>
    </r>
  </si>
  <si>
    <r>
      <t xml:space="preserve">mu_H*S_O2/(K_O2_H+S_O2)*S_A/(K_A_H+S_A)*S_A/(S_F+S_A)*S_NH4/(K_NH4_H+S_NH4)*S_PO4/(K_P_H+S_PO4)*X_H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</si>
  <si>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r>
      <t>K_h*</t>
    </r>
    <r>
      <rPr>
        <sz val="11"/>
        <color rgb="FFFF0000"/>
        <rFont val="Aptos Narrow"/>
        <family val="2"/>
        <scheme val="minor"/>
      </rPr>
      <t>hL_NO3</t>
    </r>
    <r>
      <rPr>
        <sz val="11"/>
        <color theme="1"/>
        <rFont val="Aptos Narrow"/>
        <family val="2"/>
        <scheme val="minor"/>
      </rPr>
      <t>*K_O2/(K_O2+S_O2)*S_NO3/(K_NO3+S_NO3)*(X_S/X_H)/(K_X+X_S/X_H)*X_H</t>
    </r>
  </si>
  <si>
    <r>
      <t>mu_H*</t>
    </r>
    <r>
      <rPr>
        <sz val="11"/>
        <color rgb="FFFF0000"/>
        <rFont val="Aptos Narrow"/>
        <family val="2"/>
        <scheme val="minor"/>
      </rPr>
      <t>hH_NO3</t>
    </r>
    <r>
      <rPr>
        <sz val="11"/>
        <color theme="1"/>
        <rFont val="Aptos Narrow"/>
        <family val="2"/>
        <scheme val="minor"/>
      </rPr>
      <t xml:space="preserve">_H*K_O2_H/(K_O2_H+S_O2)*S_NO3/(K_NO3_H+S_NO3)*S_F/(K_F+S_F)*S_F/(S_F+S_A)*S_NH4/(K_NH4_H+S_NH4)*S_PO4/(K_P_H+S_PO4)*X_H  </t>
    </r>
    <r>
      <rPr>
        <sz val="11"/>
        <color rgb="FFFF0000"/>
        <rFont val="Aptos Narrow"/>
        <family val="2"/>
        <scheme val="minor"/>
      </rPr>
      <t>* KI_IS_H/(S_IS+KI_IS_H)</t>
    </r>
  </si>
  <si>
    <r>
      <t>q_fe*K_O2_H/(K_O2_H+S_O2)*K_NO3_H/(K_NO3_H+S_NO3)*S_F/(K_fe+S_F)</t>
    </r>
    <r>
      <rPr>
        <sz val="11"/>
        <color theme="2" tint="-9.9978637043366805E-2"/>
        <rFont val="Aptos Narrow"/>
        <family val="2"/>
        <scheme val="minor"/>
      </rPr>
      <t>*S_ALK/(K_ALK_H+S_ALK)</t>
    </r>
    <r>
      <rPr>
        <sz val="11"/>
        <color theme="1"/>
        <rFont val="Aptos Narrow"/>
        <family val="2"/>
        <scheme val="minor"/>
      </rPr>
      <t>*X_H</t>
    </r>
  </si>
  <si>
    <r>
      <t>q_PHA*S_A/(K_A_PAO+S_A)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*(X_PP/X_PAO)/(K_PP+X_PP/X_PAO)*X_PAO</t>
    </r>
  </si>
  <si>
    <r>
      <t>q_PP*S_O2/(K_O2_PAO+S_O2)*S_PO4/(K_PS+S_PO4)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</si>
  <si>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q_PP*eta_NO3_PAO*K_O2_PAO/(K_O2_PAO+S_O2)*S_NO3/(K_NO3_PAO+S_NO3)*S_PO4/(K_PS+S_PO4)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</si>
  <si>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mu_H*</t>
    </r>
    <r>
      <rPr>
        <sz val="11"/>
        <color rgb="FFFF0000"/>
        <rFont val="Aptos Narrow"/>
        <family val="2"/>
        <scheme val="minor"/>
      </rPr>
      <t>hH_NO3</t>
    </r>
    <r>
      <rPr>
        <sz val="11"/>
        <color theme="1"/>
        <rFont val="Aptos Narrow"/>
        <family val="2"/>
        <scheme val="minor"/>
      </rPr>
      <t xml:space="preserve">_H*K_O2_H/(K_O2_H+S_O2)*S_NO3/(K_NO3_H+S_NO3)*S_A/(K_A_H+S_A)*S_A/(S_F+S_A)*S_NH4/(K_NH4_H+S_NH4)*S_PO4/(K_P_H+S_PO4)*X_H </t>
    </r>
    <r>
      <rPr>
        <sz val="11"/>
        <color rgb="FFFF0000"/>
        <rFont val="Aptos Narrow"/>
        <family val="2"/>
        <scheme val="minor"/>
      </rPr>
      <t>* KI_IS_H/(S_IS+KI_IS_H)</t>
    </r>
  </si>
  <si>
    <r>
      <t>mu_PAO*S_O2/(K_O2_PAO+S_O2)*S_NH4/(K_NH4_PAO+S_NH4)*S_PO4/(K_P_PAO+S_PO4)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</si>
  <si>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r>
      <t>mu_PAO*eta_NO3_PAO*S_NO3/(K_NO3_PAO+S_NO3)*K_O2_PAO/(K_O2_PAO+S_O2)*S_NH4/(K_NH4_PAO+S_NH4)*S_PO4/(K_P_PAO+S_PO4)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</si>
  <si>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mu_AUT*S_O2/(K_O2_AUT+S_O2)*S_NH4/(K_NH4_AUT+S_NH4)*S_PO4/(K_P_AUT+S_PO4)</t>
    </r>
    <r>
      <rPr>
        <sz val="11"/>
        <color theme="2" tint="-9.9978637043366805E-2"/>
        <rFont val="Aptos Narrow"/>
        <family val="2"/>
        <scheme val="minor"/>
      </rPr>
      <t>*S_ALK/(K_ALK_AUT+S_ALK)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</si>
  <si>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t>decay=0</t>
  </si>
  <si>
    <r>
      <t>b_H</t>
    </r>
    <r>
      <rPr>
        <sz val="11"/>
        <color rgb="FF00B0F0"/>
        <rFont val="Aptos Narrow"/>
        <family val="2"/>
        <scheme val="minor"/>
      </rPr>
      <t>*(S_O2/(KH_O2+S_O2)+</t>
    </r>
    <r>
      <rPr>
        <sz val="11"/>
        <color rgb="FFFF0000"/>
        <rFont val="Aptos Narrow"/>
        <family val="2"/>
        <scheme val="minor"/>
      </rPr>
      <t>hH_NO3_end</t>
    </r>
    <r>
      <rPr>
        <sz val="11"/>
        <color rgb="FF00B0F0"/>
        <rFont val="Aptos Narrow"/>
        <family val="2"/>
        <scheme val="minor"/>
      </rPr>
      <t>*KH_O2/(KH_O2+S_O2)*S_NO3/(KH_NO3+S_NO3))</t>
    </r>
    <r>
      <rPr>
        <sz val="11"/>
        <color theme="1"/>
        <rFont val="Aptos Narrow"/>
        <family val="2"/>
        <scheme val="minor"/>
      </rPr>
      <t>*X_H</t>
    </r>
  </si>
  <si>
    <r>
      <t>b_PAO*X_PAO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</t>
    </r>
    <r>
      <rPr>
        <sz val="11"/>
        <color rgb="FFFF0000"/>
        <rFont val="Aptos Narrow"/>
        <family val="2"/>
        <scheme val="minor"/>
      </rPr>
      <t>hP_NO3_end</t>
    </r>
    <r>
      <rPr>
        <sz val="11"/>
        <color rgb="FF00B0F0"/>
        <rFont val="Aptos Narrow"/>
        <family val="2"/>
        <scheme val="minor"/>
      </rPr>
      <t>*K_O2_PAO/(K_O2_PAO+S_O2)*S_NO3/(K_NO3_PAO+S_NO3))</t>
    </r>
  </si>
  <si>
    <r>
      <t>b_PP*X_PP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</t>
    </r>
    <r>
      <rPr>
        <sz val="11"/>
        <color rgb="FFFF0000"/>
        <rFont val="Aptos Narrow"/>
        <family val="2"/>
        <scheme val="minor"/>
      </rPr>
      <t>hPP_NO3_end</t>
    </r>
    <r>
      <rPr>
        <sz val="11"/>
        <color rgb="FF00B0F0"/>
        <rFont val="Aptos Narrow"/>
        <family val="2"/>
        <scheme val="minor"/>
      </rPr>
      <t>*K_O2_PAO/(K_O2_PAO+S_O2)*S_NO3/(K_NO3_PAO+S_NO3))</t>
    </r>
  </si>
  <si>
    <r>
      <t>b_PHA*X_PHA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</t>
    </r>
    <r>
      <rPr>
        <sz val="11"/>
        <color rgb="FFFF0000"/>
        <rFont val="Aptos Narrow"/>
        <family val="2"/>
        <scheme val="minor"/>
      </rPr>
      <t>hPHA_NO3_end</t>
    </r>
    <r>
      <rPr>
        <sz val="11"/>
        <color rgb="FF00B0F0"/>
        <rFont val="Aptos Narrow"/>
        <family val="2"/>
        <scheme val="minor"/>
      </rPr>
      <t>*K_O2_PAO/(K_O2_PAO+S_O2)*S_NO3/(K_NO3_PAO+S_NO3))</t>
    </r>
  </si>
  <si>
    <r>
      <t>b_AUT*X_AUT</t>
    </r>
    <r>
      <rPr>
        <sz val="11"/>
        <color rgb="FF00B0F0"/>
        <rFont val="Aptos Narrow"/>
        <family val="2"/>
        <scheme val="minor"/>
      </rPr>
      <t>*(S_O2/(K_O2_AUT+S_O2)+</t>
    </r>
    <r>
      <rPr>
        <sz val="11"/>
        <color rgb="FFFF0000"/>
        <rFont val="Aptos Narrow"/>
        <family val="2"/>
        <scheme val="minor"/>
      </rPr>
      <t>hA_NO3_end</t>
    </r>
    <r>
      <rPr>
        <sz val="11"/>
        <color rgb="FF00B0F0"/>
        <rFont val="Aptos Narrow"/>
        <family val="2"/>
        <scheme val="minor"/>
      </rPr>
      <t>*K_O2_AUT/(K_O2_AUT+S_O2)*S_NO3/(K_NO3_AUT+S_NO3))</t>
    </r>
  </si>
  <si>
    <r>
      <t>K_h</t>
    </r>
    <r>
      <rPr>
        <sz val="11"/>
        <color rgb="FF7030A0"/>
        <rFont val="Aptos Narrow"/>
        <family val="2"/>
        <scheme val="minor"/>
      </rPr>
      <t>*S_O2/(K_O2+S_O2)</t>
    </r>
    <r>
      <rPr>
        <sz val="11"/>
        <color theme="1"/>
        <rFont val="Aptos Narrow"/>
        <family val="2"/>
        <scheme val="minor"/>
      </rPr>
      <t>*(X_S/X_H)/(K_X+X_S/X_H)*X_H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</si>
  <si>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*S_F/(K_F+S_F)*S_F/(S_F+S_A)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>* KI_IS_H/(S_IS+KI_IS_H)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</si>
  <si>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*S_A/(K_A_H+S_A)*S_A/(S_F+S_A)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</si>
  <si>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t>q_PHA*S_A/(K_A_PAO+S_A)*(X_PP/X_PAO)/(K_PP+X_PP/X_PAO)*X_PAO</t>
  </si>
  <si>
    <r>
      <t>q_PP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</si>
  <si>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</si>
  <si>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t>b_PAO*X_PAO</t>
  </si>
  <si>
    <t>b_PP*X_PP</t>
  </si>
  <si>
    <t>b_PHA*X_PHA</t>
  </si>
  <si>
    <r>
      <t>mu_AUT</t>
    </r>
    <r>
      <rPr>
        <sz val="11"/>
        <color rgb="FF7030A0"/>
        <rFont val="Aptos Narrow"/>
        <family val="2"/>
        <scheme val="minor"/>
      </rPr>
      <t>*S_O2/(K_O2_AUT+S_O2</t>
    </r>
    <r>
      <rPr>
        <sz val="11"/>
        <color theme="1"/>
        <rFont val="Aptos Narrow"/>
        <family val="2"/>
        <scheme val="minor"/>
      </rPr>
      <t>)</t>
    </r>
    <r>
      <rPr>
        <sz val="11"/>
        <color theme="9"/>
        <rFont val="Aptos Narrow"/>
        <family val="2"/>
        <scheme val="minor"/>
      </rPr>
      <t>*S_NH4/(K_NH4_AUT+S_NH4)*S_PO4/(K_P_AUT+S_PO4)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</si>
  <si>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r>
      <t>K_h*</t>
    </r>
    <r>
      <rPr>
        <sz val="11"/>
        <color rgb="FFFF0000"/>
        <rFont val="Aptos Narrow"/>
        <family val="2"/>
        <scheme val="minor"/>
      </rPr>
      <t>hL_NO3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theme="3" tint="0.499984740745262"/>
        <rFont val="Aptos Narrow"/>
        <family val="2"/>
        <scheme val="minor"/>
      </rPr>
      <t>*S_NO3/(K_NO3+S_NO3)</t>
    </r>
    <r>
      <rPr>
        <sz val="11"/>
        <color theme="1"/>
        <rFont val="Aptos Narrow"/>
        <family val="2"/>
        <scheme val="minor"/>
      </rPr>
      <t>*(X_S/X_H)/(K_X+X_S/X_H)*X_H</t>
    </r>
  </si>
  <si>
    <r>
      <t>mu_H*</t>
    </r>
    <r>
      <rPr>
        <sz val="11"/>
        <color rgb="FFFF0000"/>
        <rFont val="Aptos Narrow"/>
        <family val="2"/>
        <scheme val="minor"/>
      </rPr>
      <t>hH_NO3</t>
    </r>
    <r>
      <rPr>
        <sz val="11"/>
        <color theme="1"/>
        <rFont val="Aptos Narrow"/>
        <family val="2"/>
        <scheme val="minor"/>
      </rPr>
      <t>_H</t>
    </r>
    <r>
      <rPr>
        <sz val="11"/>
        <color theme="8" tint="0.39997558519241921"/>
        <rFont val="Aptos Narrow"/>
        <family val="2"/>
        <scheme val="minor"/>
      </rPr>
      <t>*K_O2_H/(K_O2_H+S_O2)</t>
    </r>
    <r>
      <rPr>
        <sz val="11"/>
        <color theme="3" tint="0.499984740745262"/>
        <rFont val="Aptos Narrow"/>
        <family val="2"/>
        <scheme val="minor"/>
      </rPr>
      <t>*S_NO3/(K_NO3_H+S_NO3)</t>
    </r>
    <r>
      <rPr>
        <sz val="11"/>
        <color theme="1"/>
        <rFont val="Aptos Narrow"/>
        <family val="2"/>
        <scheme val="minor"/>
      </rPr>
      <t>*S_F/(K_F+S_F)*S_F/(S_F+S_A)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 </t>
    </r>
    <r>
      <rPr>
        <sz val="11"/>
        <color rgb="FFFF0000"/>
        <rFont val="Aptos Narrow"/>
        <family val="2"/>
        <scheme val="minor"/>
      </rPr>
      <t>* KI_IS_H/(S_IS+KI_IS_H)</t>
    </r>
  </si>
  <si>
    <r>
      <t>mu_H*</t>
    </r>
    <r>
      <rPr>
        <sz val="11"/>
        <color rgb="FFFF0000"/>
        <rFont val="Aptos Narrow"/>
        <family val="2"/>
        <scheme val="minor"/>
      </rPr>
      <t>hH_NO3</t>
    </r>
    <r>
      <rPr>
        <sz val="11"/>
        <color theme="1"/>
        <rFont val="Aptos Narrow"/>
        <family val="2"/>
        <scheme val="minor"/>
      </rPr>
      <t>_H</t>
    </r>
    <r>
      <rPr>
        <sz val="11"/>
        <color theme="8" tint="0.39997558519241921"/>
        <rFont val="Aptos Narrow"/>
        <family val="2"/>
        <scheme val="minor"/>
      </rPr>
      <t>*K_O2_H/(K_O2_H+S_O2</t>
    </r>
    <r>
      <rPr>
        <sz val="11"/>
        <color theme="1"/>
        <rFont val="Aptos Narrow"/>
        <family val="2"/>
        <scheme val="minor"/>
      </rPr>
      <t>)</t>
    </r>
    <r>
      <rPr>
        <sz val="11"/>
        <color theme="3" tint="0.499984740745262"/>
        <rFont val="Aptos Narrow"/>
        <family val="2"/>
        <scheme val="minor"/>
      </rPr>
      <t>*S_NO3/(K_NO3_H+S_NO3)</t>
    </r>
    <r>
      <rPr>
        <sz val="11"/>
        <color theme="1"/>
        <rFont val="Aptos Narrow"/>
        <family val="2"/>
        <scheme val="minor"/>
      </rPr>
      <t>*S_A/(K_A_H+S_A)*S_A/(S_F+S_A)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>* KI_IS_H/(S_IS+KI_IS_H)</t>
    </r>
  </si>
  <si>
    <r>
      <t>q_PP*eta_NO3_PAO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</si>
  <si>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mu_PAO*eta_NO3_PAO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</si>
  <si>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K_h*eta_fe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rgb="FFFFC000"/>
        <rFont val="Aptos Narrow"/>
        <family val="2"/>
        <scheme val="minor"/>
      </rPr>
      <t>*K_NO3/(K_NO3+S_NO3)</t>
    </r>
    <r>
      <rPr>
        <sz val="11"/>
        <color theme="1"/>
        <rFont val="Aptos Narrow"/>
        <family val="2"/>
        <scheme val="minor"/>
      </rPr>
      <t>*(X_S/X_H)/(K_X+X_S/X_H)*X_H</t>
    </r>
  </si>
  <si>
    <r>
      <t>q_fe</t>
    </r>
    <r>
      <rPr>
        <sz val="11"/>
        <color theme="8" tint="0.39997558519241921"/>
        <rFont val="Aptos Narrow"/>
        <family val="2"/>
        <scheme val="minor"/>
      </rPr>
      <t>*K_O2_H/(K_O2_H+S_O2)</t>
    </r>
    <r>
      <rPr>
        <sz val="11"/>
        <color rgb="FFFFC000"/>
        <rFont val="Aptos Narrow"/>
        <family val="2"/>
        <scheme val="minor"/>
      </rPr>
      <t>*K_NO3_H/(K_NO3_H+S_NO3)</t>
    </r>
    <r>
      <rPr>
        <sz val="11"/>
        <color theme="1"/>
        <rFont val="Aptos Narrow"/>
        <family val="2"/>
        <scheme val="minor"/>
      </rPr>
      <t>*S_F/(K_fe+S_F)*X_H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</si>
</sst>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15A-AC83-4EBC-A6B6-CED6023B9B26}">
  <dimension ref="A1:Y22"/>
  <sheetViews>
    <sheetView tabSelected="1" zoomScaleNormal="100" workbookViewId="0">
      <pane xSplit="2" ySplit="1" topLeftCell="X2" activePane="bottomRight" state="frozen"/>
      <selection pane="topRight" activeCell="B1" sqref="B1"/>
      <selection pane="bottomLeft" activeCell="A2" sqref="A2"/>
      <selection pane="bottomRight" activeCell="AF13" sqref="AF13"/>
    </sheetView>
  </sheetViews>
  <sheetFormatPr defaultRowHeight="15" x14ac:dyDescent="0.25"/>
  <cols>
    <col min="2" max="2" width="21.140625" bestFit="1" customWidth="1"/>
    <col min="21" max="22" width="9.140625" style="2"/>
    <col min="23" max="23" width="164.5703125" bestFit="1" customWidth="1"/>
    <col min="24" max="25" width="79.28515625" style="6" customWidth="1"/>
  </cols>
  <sheetData>
    <row r="1" spans="1:25" x14ac:dyDescent="0.25"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3</v>
      </c>
      <c r="I1" t="s">
        <v>8</v>
      </c>
      <c r="J1" t="s">
        <v>9</v>
      </c>
      <c r="K1" s="1" t="s">
        <v>82</v>
      </c>
      <c r="L1" s="1" t="s">
        <v>95</v>
      </c>
      <c r="M1" s="1" t="s">
        <v>96</v>
      </c>
      <c r="N1" t="s">
        <v>1</v>
      </c>
      <c r="O1" t="s">
        <v>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2" t="s">
        <v>15</v>
      </c>
      <c r="V1" s="2" t="s">
        <v>16</v>
      </c>
      <c r="X1" s="6" t="s">
        <v>178</v>
      </c>
      <c r="Y1" s="6" t="s">
        <v>193</v>
      </c>
    </row>
    <row r="2" spans="1:25" ht="15" customHeight="1" x14ac:dyDescent="0.25">
      <c r="A2">
        <v>0</v>
      </c>
      <c r="B2" t="s">
        <v>17</v>
      </c>
      <c r="D2" t="s">
        <v>18</v>
      </c>
      <c r="F2" t="s">
        <v>19</v>
      </c>
      <c r="G2" t="s">
        <v>20</v>
      </c>
      <c r="J2" t="s">
        <v>20</v>
      </c>
      <c r="K2" t="s">
        <v>20</v>
      </c>
      <c r="O2">
        <v>-1</v>
      </c>
      <c r="W2" t="s">
        <v>21</v>
      </c>
      <c r="X2" s="6" t="s">
        <v>21</v>
      </c>
      <c r="Y2" s="6" t="s">
        <v>199</v>
      </c>
    </row>
    <row r="3" spans="1:25" ht="30" x14ac:dyDescent="0.25">
      <c r="A3">
        <v>1</v>
      </c>
      <c r="B3" t="s">
        <v>22</v>
      </c>
      <c r="D3" t="s">
        <v>18</v>
      </c>
      <c r="F3" t="s">
        <v>19</v>
      </c>
      <c r="G3" t="s">
        <v>20</v>
      </c>
      <c r="J3" t="s">
        <v>20</v>
      </c>
      <c r="K3" t="s">
        <v>20</v>
      </c>
      <c r="O3">
        <v>-1</v>
      </c>
      <c r="W3" t="s">
        <v>23</v>
      </c>
      <c r="X3" s="6" t="s">
        <v>183</v>
      </c>
      <c r="Y3" s="6" t="s">
        <v>209</v>
      </c>
    </row>
    <row r="4" spans="1:25" x14ac:dyDescent="0.25">
      <c r="A4">
        <v>2</v>
      </c>
      <c r="B4" t="s">
        <v>24</v>
      </c>
      <c r="D4" t="s">
        <v>18</v>
      </c>
      <c r="F4" t="s">
        <v>19</v>
      </c>
      <c r="G4" t="s">
        <v>20</v>
      </c>
      <c r="J4" t="s">
        <v>20</v>
      </c>
      <c r="K4" t="s">
        <v>20</v>
      </c>
      <c r="O4">
        <v>-1</v>
      </c>
      <c r="W4" t="s">
        <v>25</v>
      </c>
      <c r="X4" s="6" t="s">
        <v>25</v>
      </c>
      <c r="Y4" s="6" t="s">
        <v>214</v>
      </c>
    </row>
    <row r="5" spans="1:25" ht="30" x14ac:dyDescent="0.25">
      <c r="A5">
        <v>3</v>
      </c>
      <c r="B5" t="s">
        <v>26</v>
      </c>
      <c r="C5" t="s">
        <v>27</v>
      </c>
      <c r="D5" t="s">
        <v>28</v>
      </c>
      <c r="G5" t="s">
        <v>20</v>
      </c>
      <c r="J5" t="s">
        <v>20</v>
      </c>
      <c r="K5" t="s">
        <v>20</v>
      </c>
      <c r="P5">
        <v>1</v>
      </c>
      <c r="W5" t="s">
        <v>29</v>
      </c>
      <c r="X5" s="6" t="s">
        <v>181</v>
      </c>
      <c r="Y5" s="6" t="s">
        <v>200</v>
      </c>
    </row>
    <row r="6" spans="1:25" ht="30" x14ac:dyDescent="0.25">
      <c r="A6">
        <v>4</v>
      </c>
      <c r="B6" t="s">
        <v>30</v>
      </c>
      <c r="C6" t="s">
        <v>27</v>
      </c>
      <c r="E6" t="s">
        <v>28</v>
      </c>
      <c r="G6" t="s">
        <v>20</v>
      </c>
      <c r="J6" t="s">
        <v>20</v>
      </c>
      <c r="K6" t="s">
        <v>20</v>
      </c>
      <c r="P6">
        <v>1</v>
      </c>
      <c r="W6" t="s">
        <v>31</v>
      </c>
      <c r="X6" s="6" t="s">
        <v>182</v>
      </c>
      <c r="Y6" s="6" t="s">
        <v>201</v>
      </c>
    </row>
    <row r="7" spans="1:25" ht="45" x14ac:dyDescent="0.25">
      <c r="A7">
        <v>5</v>
      </c>
      <c r="B7" t="s">
        <v>32</v>
      </c>
      <c r="D7" t="s">
        <v>28</v>
      </c>
      <c r="G7" t="s">
        <v>20</v>
      </c>
      <c r="H7" t="s">
        <v>33</v>
      </c>
      <c r="I7" t="s">
        <v>34</v>
      </c>
      <c r="J7" t="s">
        <v>20</v>
      </c>
      <c r="K7" t="s">
        <v>20</v>
      </c>
      <c r="P7">
        <v>1</v>
      </c>
      <c r="W7" t="s">
        <v>35</v>
      </c>
      <c r="X7" s="6" t="s">
        <v>184</v>
      </c>
      <c r="Y7" s="6" t="s">
        <v>210</v>
      </c>
    </row>
    <row r="8" spans="1:25" ht="45" x14ac:dyDescent="0.25">
      <c r="A8">
        <v>6</v>
      </c>
      <c r="B8" t="s">
        <v>36</v>
      </c>
      <c r="E8" t="s">
        <v>28</v>
      </c>
      <c r="G8" t="s">
        <v>20</v>
      </c>
      <c r="H8" t="s">
        <v>33</v>
      </c>
      <c r="I8" t="s">
        <v>34</v>
      </c>
      <c r="J8" t="s">
        <v>20</v>
      </c>
      <c r="K8" t="s">
        <v>20</v>
      </c>
      <c r="P8">
        <v>1</v>
      </c>
      <c r="W8" t="s">
        <v>37</v>
      </c>
      <c r="X8" s="6" t="s">
        <v>189</v>
      </c>
      <c r="Y8" s="6" t="s">
        <v>211</v>
      </c>
    </row>
    <row r="9" spans="1:25" ht="30" x14ac:dyDescent="0.25">
      <c r="A9">
        <v>7</v>
      </c>
      <c r="B9" t="s">
        <v>38</v>
      </c>
      <c r="D9">
        <v>-1</v>
      </c>
      <c r="E9">
        <v>1</v>
      </c>
      <c r="G9" t="s">
        <v>20</v>
      </c>
      <c r="J9" t="s">
        <v>20</v>
      </c>
      <c r="K9" t="s">
        <v>20</v>
      </c>
      <c r="W9" t="s">
        <v>39</v>
      </c>
      <c r="X9" s="6" t="s">
        <v>185</v>
      </c>
      <c r="Y9" s="6" t="s">
        <v>215</v>
      </c>
    </row>
    <row r="10" spans="1:25" ht="30" x14ac:dyDescent="0.25">
      <c r="A10">
        <v>8</v>
      </c>
      <c r="B10" t="s">
        <v>40</v>
      </c>
      <c r="G10" t="s">
        <v>20</v>
      </c>
      <c r="J10" t="s">
        <v>20</v>
      </c>
      <c r="K10" t="s">
        <v>20</v>
      </c>
      <c r="N10" t="s">
        <v>41</v>
      </c>
      <c r="O10" t="s">
        <v>42</v>
      </c>
      <c r="P10">
        <v>-1</v>
      </c>
      <c r="W10" t="s">
        <v>43</v>
      </c>
      <c r="X10" s="6" t="s">
        <v>194</v>
      </c>
      <c r="Y10" s="6" t="s">
        <v>43</v>
      </c>
    </row>
    <row r="11" spans="1:25" s="1" customFormat="1" ht="30" x14ac:dyDescent="0.25">
      <c r="A11">
        <v>9</v>
      </c>
      <c r="B11" s="1" t="s">
        <v>175</v>
      </c>
      <c r="E11" s="1">
        <v>-1</v>
      </c>
      <c r="G11" s="1" t="s">
        <v>20</v>
      </c>
      <c r="J11" s="1" t="s">
        <v>44</v>
      </c>
      <c r="K11" s="1" t="s">
        <v>20</v>
      </c>
      <c r="L11" s="1" t="s">
        <v>150</v>
      </c>
      <c r="M11" s="1" t="s">
        <v>151</v>
      </c>
      <c r="R11" s="1" t="s">
        <v>45</v>
      </c>
      <c r="S11" s="1">
        <v>1</v>
      </c>
      <c r="W11" s="1" t="s">
        <v>46</v>
      </c>
      <c r="X11" s="7" t="s">
        <v>186</v>
      </c>
      <c r="Y11" s="7" t="s">
        <v>202</v>
      </c>
    </row>
    <row r="12" spans="1:25" s="1" customFormat="1" ht="45" x14ac:dyDescent="0.25">
      <c r="A12">
        <v>10</v>
      </c>
      <c r="B12" s="1" t="s">
        <v>47</v>
      </c>
      <c r="C12" s="1" t="s">
        <v>48</v>
      </c>
      <c r="G12" s="1" t="s">
        <v>20</v>
      </c>
      <c r="J12" s="1">
        <v>-1</v>
      </c>
      <c r="K12" s="1" t="s">
        <v>20</v>
      </c>
      <c r="L12" s="1" t="s">
        <v>176</v>
      </c>
      <c r="M12" s="1" t="s">
        <v>177</v>
      </c>
      <c r="R12" s="1">
        <v>1</v>
      </c>
      <c r="S12" s="1" t="s">
        <v>48</v>
      </c>
      <c r="W12" s="1" t="s">
        <v>49</v>
      </c>
      <c r="X12" s="7" t="s">
        <v>187</v>
      </c>
      <c r="Y12" s="7" t="s">
        <v>203</v>
      </c>
    </row>
    <row r="13" spans="1:25" s="3" customFormat="1" ht="45" x14ac:dyDescent="0.25">
      <c r="A13">
        <v>11</v>
      </c>
      <c r="B13" s="3" t="s">
        <v>179</v>
      </c>
      <c r="G13" s="3" t="s">
        <v>20</v>
      </c>
      <c r="H13" s="3" t="s">
        <v>20</v>
      </c>
      <c r="I13" s="3" t="s">
        <v>20</v>
      </c>
      <c r="J13" s="3">
        <v>-1</v>
      </c>
      <c r="K13" s="3" t="s">
        <v>20</v>
      </c>
      <c r="L13" s="3" t="s">
        <v>176</v>
      </c>
      <c r="M13" s="3" t="s">
        <v>177</v>
      </c>
      <c r="R13" s="3">
        <v>1</v>
      </c>
      <c r="S13" s="3" t="s">
        <v>48</v>
      </c>
      <c r="W13" s="3" t="s">
        <v>49</v>
      </c>
      <c r="X13" s="9" t="s">
        <v>188</v>
      </c>
      <c r="Y13" s="9" t="s">
        <v>212</v>
      </c>
    </row>
    <row r="14" spans="1:25" ht="45" x14ac:dyDescent="0.25">
      <c r="A14">
        <v>12</v>
      </c>
      <c r="B14" t="s">
        <v>50</v>
      </c>
      <c r="C14" t="s">
        <v>20</v>
      </c>
      <c r="G14" t="s">
        <v>20</v>
      </c>
      <c r="J14" t="s">
        <v>20</v>
      </c>
      <c r="K14" t="s">
        <v>20</v>
      </c>
      <c r="Q14">
        <v>1</v>
      </c>
      <c r="S14" t="s">
        <v>51</v>
      </c>
      <c r="W14" t="s">
        <v>52</v>
      </c>
      <c r="X14" s="10" t="s">
        <v>190</v>
      </c>
      <c r="Y14" s="10" t="s">
        <v>204</v>
      </c>
    </row>
    <row r="15" spans="1:25" s="4" customFormat="1" ht="45" x14ac:dyDescent="0.25">
      <c r="A15">
        <v>13</v>
      </c>
      <c r="B15" s="4" t="s">
        <v>180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Q15" s="4">
        <v>1</v>
      </c>
      <c r="S15" s="4" t="s">
        <v>51</v>
      </c>
      <c r="U15" s="5"/>
      <c r="V15" s="5"/>
      <c r="W15" s="4" t="s">
        <v>52</v>
      </c>
      <c r="X15" s="10" t="s">
        <v>191</v>
      </c>
      <c r="Y15" s="10" t="s">
        <v>213</v>
      </c>
    </row>
    <row r="16" spans="1:25" ht="30" x14ac:dyDescent="0.25">
      <c r="A16">
        <v>14</v>
      </c>
      <c r="B16" t="s">
        <v>53</v>
      </c>
      <c r="G16" t="s">
        <v>20</v>
      </c>
      <c r="J16" t="s">
        <v>20</v>
      </c>
      <c r="K16" t="s">
        <v>20</v>
      </c>
      <c r="N16" t="s">
        <v>54</v>
      </c>
      <c r="O16" t="s">
        <v>55</v>
      </c>
      <c r="Q16">
        <v>-1</v>
      </c>
      <c r="W16" t="s">
        <v>56</v>
      </c>
      <c r="X16" s="6" t="s">
        <v>195</v>
      </c>
      <c r="Y16" s="6" t="s">
        <v>205</v>
      </c>
    </row>
    <row r="17" spans="1:25" s="1" customFormat="1" ht="30" x14ac:dyDescent="0.25">
      <c r="A17">
        <v>15</v>
      </c>
      <c r="B17" s="1" t="s">
        <v>57</v>
      </c>
      <c r="G17" s="1" t="s">
        <v>20</v>
      </c>
      <c r="J17" s="1">
        <v>1</v>
      </c>
      <c r="K17" s="1" t="s">
        <v>20</v>
      </c>
      <c r="L17" s="1" t="s">
        <v>157</v>
      </c>
      <c r="M17" s="1" t="s">
        <v>158</v>
      </c>
      <c r="R17" s="1">
        <v>-1</v>
      </c>
      <c r="W17" s="1" t="s">
        <v>58</v>
      </c>
      <c r="X17" s="7" t="s">
        <v>196</v>
      </c>
      <c r="Y17" s="7" t="s">
        <v>206</v>
      </c>
    </row>
    <row r="18" spans="1:25" ht="30" x14ac:dyDescent="0.25">
      <c r="A18">
        <v>16</v>
      </c>
      <c r="B18" t="s">
        <v>59</v>
      </c>
      <c r="E18">
        <v>1</v>
      </c>
      <c r="G18" t="s">
        <v>20</v>
      </c>
      <c r="K18" t="s">
        <v>20</v>
      </c>
      <c r="S18">
        <v>-1</v>
      </c>
      <c r="W18" t="s">
        <v>60</v>
      </c>
      <c r="X18" s="6" t="s">
        <v>197</v>
      </c>
      <c r="Y18" s="6" t="s">
        <v>207</v>
      </c>
    </row>
    <row r="19" spans="1:25" ht="30" x14ac:dyDescent="0.25">
      <c r="A19">
        <v>17</v>
      </c>
      <c r="B19" t="s">
        <v>61</v>
      </c>
      <c r="C19" t="s">
        <v>62</v>
      </c>
      <c r="G19" t="s">
        <v>20</v>
      </c>
      <c r="I19" t="s">
        <v>63</v>
      </c>
      <c r="J19" t="s">
        <v>20</v>
      </c>
      <c r="K19" t="s">
        <v>20</v>
      </c>
      <c r="T19">
        <v>1</v>
      </c>
      <c r="W19" t="s">
        <v>64</v>
      </c>
      <c r="X19" s="6" t="s">
        <v>192</v>
      </c>
      <c r="Y19" s="6" t="s">
        <v>208</v>
      </c>
    </row>
    <row r="20" spans="1:25" ht="30" x14ac:dyDescent="0.25">
      <c r="A20">
        <v>18</v>
      </c>
      <c r="B20" t="s">
        <v>65</v>
      </c>
      <c r="G20" t="s">
        <v>20</v>
      </c>
      <c r="J20" t="s">
        <v>20</v>
      </c>
      <c r="K20" t="s">
        <v>20</v>
      </c>
      <c r="N20" t="s">
        <v>66</v>
      </c>
      <c r="O20" t="s">
        <v>67</v>
      </c>
      <c r="T20">
        <v>-1</v>
      </c>
      <c r="W20" t="s">
        <v>68</v>
      </c>
      <c r="X20" s="6" t="s">
        <v>198</v>
      </c>
      <c r="Y20" s="6" t="s">
        <v>68</v>
      </c>
    </row>
    <row r="21" spans="1:25" s="2" customFormat="1" x14ac:dyDescent="0.25">
      <c r="B21" s="2" t="s">
        <v>69</v>
      </c>
      <c r="J21" s="2">
        <v>-1</v>
      </c>
      <c r="K21" s="2" t="s">
        <v>20</v>
      </c>
      <c r="U21" s="2">
        <v>-3.45</v>
      </c>
      <c r="V21" s="2" t="s">
        <v>20</v>
      </c>
      <c r="W21" s="2" t="s">
        <v>70</v>
      </c>
      <c r="X21" s="8"/>
      <c r="Y21" s="8"/>
    </row>
    <row r="22" spans="1:25" s="2" customFormat="1" x14ac:dyDescent="0.25">
      <c r="B22" s="2" t="s">
        <v>71</v>
      </c>
      <c r="J22" s="2">
        <v>1</v>
      </c>
      <c r="K22" s="2" t="s">
        <v>20</v>
      </c>
      <c r="U22" s="2">
        <v>3.45</v>
      </c>
      <c r="V22" s="2" t="s">
        <v>20</v>
      </c>
      <c r="W22" s="2" t="s">
        <v>72</v>
      </c>
      <c r="X22" s="8"/>
      <c r="Y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312-3A75-4C71-9443-EB29A8D9ADC8}">
  <dimension ref="A1:AH26"/>
  <sheetViews>
    <sheetView workbookViewId="0">
      <selection activeCell="AE25" sqref="AE25:AF25"/>
    </sheetView>
  </sheetViews>
  <sheetFormatPr defaultRowHeight="15" x14ac:dyDescent="0.25"/>
  <cols>
    <col min="3" max="3" width="20.85546875" bestFit="1" customWidth="1"/>
    <col min="11" max="11" width="17.7109375" bestFit="1" customWidth="1"/>
  </cols>
  <sheetData>
    <row r="1" spans="1:34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0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  <c r="AB1" t="s">
        <v>13</v>
      </c>
      <c r="AC1" t="s">
        <v>12</v>
      </c>
      <c r="AD1" t="s">
        <v>11</v>
      </c>
      <c r="AE1" t="s">
        <v>95</v>
      </c>
      <c r="AF1" t="s">
        <v>96</v>
      </c>
      <c r="AG1" t="s">
        <v>15</v>
      </c>
      <c r="AH1" t="s">
        <v>16</v>
      </c>
    </row>
    <row r="2" spans="1:34" x14ac:dyDescent="0.25">
      <c r="B2">
        <v>0</v>
      </c>
      <c r="C2" t="s">
        <v>97</v>
      </c>
      <c r="D2">
        <v>1</v>
      </c>
      <c r="M2" t="s">
        <v>20</v>
      </c>
      <c r="N2" t="s">
        <v>20</v>
      </c>
      <c r="O2" t="s">
        <v>20</v>
      </c>
      <c r="Q2">
        <v>-1</v>
      </c>
    </row>
    <row r="3" spans="1:34" x14ac:dyDescent="0.25">
      <c r="B3">
        <v>1</v>
      </c>
      <c r="C3" t="s">
        <v>98</v>
      </c>
      <c r="E3">
        <v>1</v>
      </c>
      <c r="M3" t="s">
        <v>20</v>
      </c>
      <c r="N3" t="s">
        <v>20</v>
      </c>
      <c r="O3" t="s">
        <v>20</v>
      </c>
      <c r="R3">
        <v>-1</v>
      </c>
    </row>
    <row r="4" spans="1:34" x14ac:dyDescent="0.25">
      <c r="B4">
        <v>2</v>
      </c>
      <c r="C4" t="s">
        <v>99</v>
      </c>
      <c r="D4" t="s">
        <v>100</v>
      </c>
      <c r="F4" t="s">
        <v>101</v>
      </c>
      <c r="M4" t="s">
        <v>20</v>
      </c>
      <c r="N4" t="s">
        <v>20</v>
      </c>
      <c r="O4" t="s">
        <v>20</v>
      </c>
      <c r="S4">
        <v>-1</v>
      </c>
    </row>
    <row r="5" spans="1:34" x14ac:dyDescent="0.25">
      <c r="A5">
        <v>0</v>
      </c>
      <c r="B5">
        <v>3</v>
      </c>
      <c r="C5" s="1" t="s">
        <v>102</v>
      </c>
      <c r="D5">
        <v>-1</v>
      </c>
      <c r="H5" t="s">
        <v>103</v>
      </c>
      <c r="I5" t="s">
        <v>104</v>
      </c>
      <c r="J5" t="s">
        <v>105</v>
      </c>
      <c r="K5" s="1" t="s">
        <v>106</v>
      </c>
      <c r="M5" t="s">
        <v>20</v>
      </c>
      <c r="N5" t="s">
        <v>20</v>
      </c>
      <c r="O5" t="s">
        <v>20</v>
      </c>
      <c r="T5" t="s">
        <v>107</v>
      </c>
    </row>
    <row r="6" spans="1:34" x14ac:dyDescent="0.25">
      <c r="A6">
        <v>1</v>
      </c>
      <c r="B6">
        <v>4</v>
      </c>
      <c r="C6" s="1" t="s">
        <v>108</v>
      </c>
      <c r="E6">
        <v>-1</v>
      </c>
      <c r="G6" t="s">
        <v>109</v>
      </c>
      <c r="H6" t="s">
        <v>110</v>
      </c>
      <c r="I6" t="s">
        <v>111</v>
      </c>
      <c r="J6" t="s">
        <v>112</v>
      </c>
      <c r="K6" s="1" t="s">
        <v>113</v>
      </c>
      <c r="M6" t="s">
        <v>20</v>
      </c>
      <c r="N6" t="s">
        <v>20</v>
      </c>
      <c r="O6" t="s">
        <v>20</v>
      </c>
      <c r="U6" t="s">
        <v>114</v>
      </c>
    </row>
    <row r="7" spans="1:34" x14ac:dyDescent="0.25">
      <c r="A7">
        <v>2</v>
      </c>
      <c r="B7">
        <v>5</v>
      </c>
      <c r="C7" s="1" t="s">
        <v>115</v>
      </c>
      <c r="F7">
        <v>-1</v>
      </c>
      <c r="J7" t="s">
        <v>116</v>
      </c>
      <c r="K7" s="1" t="s">
        <v>117</v>
      </c>
      <c r="M7" t="s">
        <v>20</v>
      </c>
      <c r="N7" t="s">
        <v>20</v>
      </c>
      <c r="O7" t="s">
        <v>20</v>
      </c>
      <c r="V7" t="s">
        <v>118</v>
      </c>
    </row>
    <row r="8" spans="1:34" x14ac:dyDescent="0.25">
      <c r="A8">
        <v>3</v>
      </c>
      <c r="B8">
        <v>6</v>
      </c>
      <c r="C8" s="1" t="s">
        <v>119</v>
      </c>
      <c r="G8">
        <v>-1</v>
      </c>
      <c r="I8" t="s">
        <v>120</v>
      </c>
      <c r="J8" t="s">
        <v>121</v>
      </c>
      <c r="K8" s="1" t="s">
        <v>122</v>
      </c>
      <c r="M8" t="s">
        <v>20</v>
      </c>
      <c r="N8" t="s">
        <v>20</v>
      </c>
      <c r="O8" t="s">
        <v>20</v>
      </c>
      <c r="W8" t="s">
        <v>123</v>
      </c>
    </row>
    <row r="9" spans="1:34" x14ac:dyDescent="0.25">
      <c r="A9">
        <v>4</v>
      </c>
      <c r="B9">
        <v>7</v>
      </c>
      <c r="C9" s="1" t="s">
        <v>124</v>
      </c>
      <c r="H9">
        <v>-1</v>
      </c>
      <c r="J9" t="s">
        <v>125</v>
      </c>
      <c r="K9" s="1" t="s">
        <v>126</v>
      </c>
      <c r="M9" t="s">
        <v>20</v>
      </c>
      <c r="N9" t="s">
        <v>20</v>
      </c>
      <c r="O9" t="s">
        <v>20</v>
      </c>
      <c r="W9" t="s">
        <v>123</v>
      </c>
    </row>
    <row r="10" spans="1:34" x14ac:dyDescent="0.25">
      <c r="A10">
        <v>5</v>
      </c>
      <c r="B10">
        <v>8</v>
      </c>
      <c r="C10" s="1" t="s">
        <v>127</v>
      </c>
      <c r="I10">
        <v>-1</v>
      </c>
      <c r="J10" t="s">
        <v>128</v>
      </c>
      <c r="K10" s="1" t="s">
        <v>129</v>
      </c>
      <c r="M10" t="s">
        <v>20</v>
      </c>
      <c r="N10" t="s">
        <v>20</v>
      </c>
      <c r="O10" t="s">
        <v>20</v>
      </c>
      <c r="X10" t="s">
        <v>130</v>
      </c>
    </row>
    <row r="11" spans="1:34" x14ac:dyDescent="0.25">
      <c r="A11">
        <v>6</v>
      </c>
      <c r="B11">
        <v>9</v>
      </c>
      <c r="C11" t="s">
        <v>131</v>
      </c>
      <c r="J11">
        <v>-1</v>
      </c>
      <c r="L11" t="s">
        <v>132</v>
      </c>
      <c r="M11" t="s">
        <v>20</v>
      </c>
      <c r="N11" t="s">
        <v>20</v>
      </c>
      <c r="O11" t="s">
        <v>20</v>
      </c>
      <c r="Y11" t="s">
        <v>133</v>
      </c>
    </row>
    <row r="12" spans="1:34" x14ac:dyDescent="0.25">
      <c r="A12">
        <v>7</v>
      </c>
      <c r="B12">
        <v>10</v>
      </c>
      <c r="C12" s="1" t="s">
        <v>134</v>
      </c>
      <c r="K12" s="1">
        <v>-1</v>
      </c>
      <c r="L12" t="s">
        <v>135</v>
      </c>
      <c r="M12" t="s">
        <v>20</v>
      </c>
      <c r="N12" t="s">
        <v>20</v>
      </c>
      <c r="O12" t="s">
        <v>20</v>
      </c>
      <c r="Z12" t="s">
        <v>136</v>
      </c>
    </row>
    <row r="13" spans="1:34" x14ac:dyDescent="0.25">
      <c r="B13">
        <v>11</v>
      </c>
      <c r="C13" t="s">
        <v>137</v>
      </c>
      <c r="M13" t="s">
        <v>20</v>
      </c>
      <c r="N13" t="s">
        <v>20</v>
      </c>
      <c r="O13" t="s">
        <v>20</v>
      </c>
      <c r="P13" t="s">
        <v>138</v>
      </c>
      <c r="Q13" t="s">
        <v>139</v>
      </c>
      <c r="R13" t="s">
        <v>140</v>
      </c>
      <c r="S13" t="s">
        <v>141</v>
      </c>
      <c r="T13">
        <v>-1</v>
      </c>
      <c r="AA13" t="s">
        <v>142</v>
      </c>
    </row>
    <row r="14" spans="1:34" x14ac:dyDescent="0.25">
      <c r="B14">
        <v>12</v>
      </c>
      <c r="C14" t="s">
        <v>143</v>
      </c>
      <c r="M14" t="s">
        <v>20</v>
      </c>
      <c r="N14" t="s">
        <v>20</v>
      </c>
      <c r="O14" t="s">
        <v>20</v>
      </c>
      <c r="P14" t="s">
        <v>138</v>
      </c>
      <c r="Q14" t="s">
        <v>139</v>
      </c>
      <c r="R14" t="s">
        <v>140</v>
      </c>
      <c r="S14" t="s">
        <v>141</v>
      </c>
      <c r="U14">
        <v>-1</v>
      </c>
      <c r="AA14" t="s">
        <v>142</v>
      </c>
    </row>
    <row r="15" spans="1:34" x14ac:dyDescent="0.25">
      <c r="B15">
        <v>13</v>
      </c>
      <c r="C15" t="s">
        <v>144</v>
      </c>
      <c r="M15" t="s">
        <v>20</v>
      </c>
      <c r="N15" t="s">
        <v>20</v>
      </c>
      <c r="O15" t="s">
        <v>20</v>
      </c>
      <c r="P15" t="s">
        <v>138</v>
      </c>
      <c r="Q15" t="s">
        <v>139</v>
      </c>
      <c r="R15" t="s">
        <v>140</v>
      </c>
      <c r="S15" t="s">
        <v>141</v>
      </c>
      <c r="V15">
        <v>-1</v>
      </c>
      <c r="AA15" t="s">
        <v>142</v>
      </c>
    </row>
    <row r="16" spans="1:34" x14ac:dyDescent="0.25">
      <c r="B16">
        <v>14</v>
      </c>
      <c r="C16" t="s">
        <v>145</v>
      </c>
      <c r="M16" t="s">
        <v>20</v>
      </c>
      <c r="N16" t="s">
        <v>20</v>
      </c>
      <c r="O16" t="s">
        <v>20</v>
      </c>
      <c r="P16" t="s">
        <v>138</v>
      </c>
      <c r="Q16" t="s">
        <v>139</v>
      </c>
      <c r="R16" t="s">
        <v>140</v>
      </c>
      <c r="S16" t="s">
        <v>141</v>
      </c>
      <c r="W16">
        <v>-1</v>
      </c>
      <c r="AA16" t="s">
        <v>142</v>
      </c>
    </row>
    <row r="17" spans="1:32" x14ac:dyDescent="0.25">
      <c r="B17">
        <v>15</v>
      </c>
      <c r="C17" t="s">
        <v>146</v>
      </c>
      <c r="M17" t="s">
        <v>20</v>
      </c>
      <c r="N17" t="s">
        <v>20</v>
      </c>
      <c r="O17" t="s">
        <v>20</v>
      </c>
      <c r="P17" t="s">
        <v>138</v>
      </c>
      <c r="Q17" t="s">
        <v>139</v>
      </c>
      <c r="R17" t="s">
        <v>140</v>
      </c>
      <c r="S17" t="s">
        <v>141</v>
      </c>
      <c r="X17">
        <v>-1</v>
      </c>
      <c r="AA17" t="s">
        <v>142</v>
      </c>
    </row>
    <row r="18" spans="1:32" x14ac:dyDescent="0.25">
      <c r="B18">
        <v>16</v>
      </c>
      <c r="C18" t="s">
        <v>147</v>
      </c>
      <c r="M18" t="s">
        <v>20</v>
      </c>
      <c r="N18" t="s">
        <v>20</v>
      </c>
      <c r="O18" t="s">
        <v>20</v>
      </c>
      <c r="P18" t="s">
        <v>138</v>
      </c>
      <c r="Q18" t="s">
        <v>139</v>
      </c>
      <c r="R18" t="s">
        <v>140</v>
      </c>
      <c r="S18" t="s">
        <v>141</v>
      </c>
      <c r="Y18">
        <v>-1</v>
      </c>
      <c r="AA18" t="s">
        <v>142</v>
      </c>
    </row>
    <row r="19" spans="1:32" x14ac:dyDescent="0.25">
      <c r="B19">
        <v>17</v>
      </c>
      <c r="C19" t="s">
        <v>148</v>
      </c>
      <c r="M19" t="s">
        <v>20</v>
      </c>
      <c r="N19" t="s">
        <v>20</v>
      </c>
      <c r="O19" t="s">
        <v>20</v>
      </c>
      <c r="P19" t="s">
        <v>138</v>
      </c>
      <c r="Q19" t="s">
        <v>139</v>
      </c>
      <c r="R19" t="s">
        <v>140</v>
      </c>
      <c r="S19" t="s">
        <v>141</v>
      </c>
      <c r="Z19">
        <v>-1</v>
      </c>
      <c r="AA19" t="s">
        <v>142</v>
      </c>
    </row>
    <row r="20" spans="1:32" x14ac:dyDescent="0.25">
      <c r="A20" t="s">
        <v>173</v>
      </c>
      <c r="B20">
        <v>18</v>
      </c>
      <c r="C20" t="s">
        <v>149</v>
      </c>
      <c r="G20">
        <v>-1</v>
      </c>
      <c r="M20" t="s">
        <v>20</v>
      </c>
      <c r="N20" t="s">
        <v>20</v>
      </c>
      <c r="O20" t="s">
        <v>20</v>
      </c>
      <c r="AB20">
        <v>1</v>
      </c>
      <c r="AC20" t="e" cm="1">
        <f t="array" ref="AC20">-Y_PO4</f>
        <v>#NAME?</v>
      </c>
      <c r="AE20" t="s">
        <v>150</v>
      </c>
      <c r="AF20" t="s">
        <v>151</v>
      </c>
    </row>
    <row r="21" spans="1:32" x14ac:dyDescent="0.25">
      <c r="A21" t="s">
        <v>174</v>
      </c>
      <c r="B21">
        <v>19</v>
      </c>
      <c r="C21" t="s">
        <v>152</v>
      </c>
      <c r="H21">
        <v>-1</v>
      </c>
      <c r="M21" t="s">
        <v>20</v>
      </c>
      <c r="N21" t="s">
        <v>20</v>
      </c>
      <c r="O21" t="s">
        <v>20</v>
      </c>
      <c r="AB21">
        <v>1</v>
      </c>
      <c r="AC21" t="e" cm="1">
        <f t="array" ref="AC21">-Y_PO4</f>
        <v>#NAME?</v>
      </c>
      <c r="AE21" t="s">
        <v>150</v>
      </c>
      <c r="AF21" t="s">
        <v>151</v>
      </c>
    </row>
    <row r="22" spans="1:32" x14ac:dyDescent="0.25">
      <c r="B22">
        <v>20</v>
      </c>
      <c r="C22" t="s">
        <v>153</v>
      </c>
      <c r="I22">
        <v>-1</v>
      </c>
      <c r="M22" t="s">
        <v>20</v>
      </c>
      <c r="N22" t="s">
        <v>20</v>
      </c>
      <c r="O22" t="s">
        <v>20</v>
      </c>
      <c r="AB22">
        <v>1</v>
      </c>
      <c r="AC22" t="e" cm="1">
        <f t="array" ref="AC22">-Y_PO4</f>
        <v>#NAME?</v>
      </c>
      <c r="AE22" t="s">
        <v>150</v>
      </c>
      <c r="AF22" t="s">
        <v>151</v>
      </c>
    </row>
    <row r="23" spans="1:32" x14ac:dyDescent="0.25">
      <c r="B23">
        <v>21</v>
      </c>
      <c r="C23" t="s">
        <v>154</v>
      </c>
      <c r="J23">
        <v>-1</v>
      </c>
      <c r="M23" t="s">
        <v>20</v>
      </c>
      <c r="N23" t="s">
        <v>20</v>
      </c>
      <c r="O23" t="s">
        <v>20</v>
      </c>
      <c r="AB23">
        <v>1</v>
      </c>
      <c r="AC23" t="e" cm="1">
        <f t="array" ref="AC23">-Y_PO4</f>
        <v>#NAME?</v>
      </c>
      <c r="AE23" t="s">
        <v>150</v>
      </c>
      <c r="AF23" t="s">
        <v>151</v>
      </c>
    </row>
    <row r="24" spans="1:32" x14ac:dyDescent="0.25">
      <c r="B24">
        <v>22</v>
      </c>
      <c r="C24" t="s">
        <v>155</v>
      </c>
      <c r="M24" t="s">
        <v>20</v>
      </c>
      <c r="N24" t="s">
        <v>20</v>
      </c>
      <c r="O24" t="s">
        <v>20</v>
      </c>
      <c r="P24" t="s">
        <v>138</v>
      </c>
      <c r="Q24" t="s">
        <v>139</v>
      </c>
      <c r="R24" t="s">
        <v>140</v>
      </c>
      <c r="S24" t="s">
        <v>141</v>
      </c>
      <c r="AA24" t="s">
        <v>142</v>
      </c>
      <c r="AD24">
        <v>-1</v>
      </c>
    </row>
    <row r="25" spans="1:32" x14ac:dyDescent="0.25">
      <c r="B25">
        <v>23</v>
      </c>
      <c r="C25" t="s">
        <v>156</v>
      </c>
      <c r="M25" t="s">
        <v>20</v>
      </c>
      <c r="N25" t="s">
        <v>20</v>
      </c>
      <c r="O25" t="s">
        <v>20</v>
      </c>
      <c r="AC25">
        <v>-1</v>
      </c>
      <c r="AE25" t="s">
        <v>157</v>
      </c>
      <c r="AF25" t="s">
        <v>158</v>
      </c>
    </row>
    <row r="26" spans="1:32" x14ac:dyDescent="0.25">
      <c r="B26">
        <v>24</v>
      </c>
      <c r="C26" t="s">
        <v>159</v>
      </c>
      <c r="G26" t="s">
        <v>160</v>
      </c>
      <c r="H26" t="s">
        <v>161</v>
      </c>
      <c r="I26" t="s">
        <v>162</v>
      </c>
      <c r="J26" t="s">
        <v>163</v>
      </c>
      <c r="M26" t="s">
        <v>20</v>
      </c>
      <c r="N26" t="s">
        <v>20</v>
      </c>
      <c r="O26" t="s">
        <v>20</v>
      </c>
      <c r="AB2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88DA-B80B-40DF-8E9B-A3333285BC27}">
  <dimension ref="A1:AA20"/>
  <sheetViews>
    <sheetView workbookViewId="0">
      <selection activeCell="A8" sqref="A8:A11"/>
    </sheetView>
  </sheetViews>
  <sheetFormatPr defaultRowHeight="15" x14ac:dyDescent="0.25"/>
  <cols>
    <col min="3" max="3" width="19.5703125" bestFit="1" customWidth="1"/>
    <col min="11" max="11" width="17.7109375" bestFit="1" customWidth="1"/>
  </cols>
  <sheetData>
    <row r="1" spans="1:27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0</v>
      </c>
      <c r="P1" t="s">
        <v>164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</row>
    <row r="2" spans="1:27" x14ac:dyDescent="0.25">
      <c r="B2">
        <v>0</v>
      </c>
      <c r="C2" t="s">
        <v>165</v>
      </c>
      <c r="M2" t="s">
        <v>20</v>
      </c>
      <c r="N2" t="s">
        <v>20</v>
      </c>
      <c r="O2" t="s">
        <v>166</v>
      </c>
      <c r="P2">
        <v>-1</v>
      </c>
      <c r="Q2" t="s">
        <v>167</v>
      </c>
      <c r="R2" t="s">
        <v>168</v>
      </c>
      <c r="S2" t="s">
        <v>169</v>
      </c>
      <c r="AA2" t="s">
        <v>170</v>
      </c>
    </row>
    <row r="3" spans="1:27" x14ac:dyDescent="0.25">
      <c r="B3">
        <v>1</v>
      </c>
      <c r="C3" t="s">
        <v>97</v>
      </c>
      <c r="D3">
        <v>1</v>
      </c>
      <c r="M3" t="s">
        <v>20</v>
      </c>
      <c r="N3" t="s">
        <v>20</v>
      </c>
      <c r="Q3">
        <v>-1</v>
      </c>
    </row>
    <row r="4" spans="1:27" x14ac:dyDescent="0.25">
      <c r="B4">
        <v>2</v>
      </c>
      <c r="C4" t="s">
        <v>98</v>
      </c>
      <c r="E4">
        <v>1</v>
      </c>
      <c r="M4" t="s">
        <v>20</v>
      </c>
      <c r="N4" t="s">
        <v>20</v>
      </c>
      <c r="R4">
        <v>-1</v>
      </c>
    </row>
    <row r="5" spans="1:27" x14ac:dyDescent="0.25">
      <c r="B5">
        <v>3</v>
      </c>
      <c r="C5" t="s">
        <v>99</v>
      </c>
      <c r="D5" t="s">
        <v>100</v>
      </c>
      <c r="F5" t="s">
        <v>101</v>
      </c>
      <c r="M5" t="s">
        <v>20</v>
      </c>
      <c r="N5" t="s">
        <v>20</v>
      </c>
      <c r="S5">
        <v>-1</v>
      </c>
    </row>
    <row r="6" spans="1:27" x14ac:dyDescent="0.25">
      <c r="A6">
        <v>0</v>
      </c>
      <c r="B6">
        <v>4</v>
      </c>
      <c r="C6" s="1" t="s">
        <v>102</v>
      </c>
      <c r="D6">
        <v>-1</v>
      </c>
      <c r="H6" t="s">
        <v>103</v>
      </c>
      <c r="I6" t="s">
        <v>104</v>
      </c>
      <c r="J6" t="s">
        <v>105</v>
      </c>
      <c r="K6" s="1" t="s">
        <v>106</v>
      </c>
      <c r="M6" t="s">
        <v>20</v>
      </c>
      <c r="N6" t="s">
        <v>20</v>
      </c>
      <c r="T6" t="s">
        <v>107</v>
      </c>
    </row>
    <row r="7" spans="1:27" x14ac:dyDescent="0.25">
      <c r="A7">
        <v>1</v>
      </c>
      <c r="B7">
        <v>5</v>
      </c>
      <c r="C7" s="1" t="s">
        <v>108</v>
      </c>
      <c r="E7">
        <v>-1</v>
      </c>
      <c r="G7" t="s">
        <v>109</v>
      </c>
      <c r="H7" t="s">
        <v>110</v>
      </c>
      <c r="I7" t="s">
        <v>111</v>
      </c>
      <c r="J7" t="s">
        <v>112</v>
      </c>
      <c r="K7" s="1" t="s">
        <v>113</v>
      </c>
      <c r="M7" t="s">
        <v>20</v>
      </c>
      <c r="N7" t="s">
        <v>20</v>
      </c>
      <c r="U7" t="s">
        <v>114</v>
      </c>
    </row>
    <row r="8" spans="1:27" x14ac:dyDescent="0.25">
      <c r="A8">
        <v>2</v>
      </c>
      <c r="B8">
        <v>6</v>
      </c>
      <c r="C8" s="1" t="s">
        <v>115</v>
      </c>
      <c r="F8">
        <v>-1</v>
      </c>
      <c r="J8" t="s">
        <v>116</v>
      </c>
      <c r="K8" s="1" t="s">
        <v>117</v>
      </c>
      <c r="M8" t="s">
        <v>20</v>
      </c>
      <c r="N8" t="s">
        <v>20</v>
      </c>
      <c r="V8" t="s">
        <v>118</v>
      </c>
    </row>
    <row r="9" spans="1:27" x14ac:dyDescent="0.25">
      <c r="A9">
        <v>3</v>
      </c>
      <c r="B9">
        <v>7</v>
      </c>
      <c r="C9" s="1" t="s">
        <v>119</v>
      </c>
      <c r="G9">
        <v>-1</v>
      </c>
      <c r="I9" t="s">
        <v>120</v>
      </c>
      <c r="J9" t="s">
        <v>121</v>
      </c>
      <c r="K9" s="1" t="s">
        <v>122</v>
      </c>
      <c r="M9" t="s">
        <v>20</v>
      </c>
      <c r="N9" t="s">
        <v>20</v>
      </c>
      <c r="W9" t="s">
        <v>123</v>
      </c>
    </row>
    <row r="10" spans="1:27" x14ac:dyDescent="0.25">
      <c r="A10">
        <v>4</v>
      </c>
      <c r="B10">
        <v>8</v>
      </c>
      <c r="C10" s="1" t="s">
        <v>124</v>
      </c>
      <c r="H10">
        <v>-1</v>
      </c>
      <c r="J10" t="s">
        <v>125</v>
      </c>
      <c r="K10" s="1" t="s">
        <v>126</v>
      </c>
      <c r="M10" t="s">
        <v>20</v>
      </c>
      <c r="N10" t="s">
        <v>20</v>
      </c>
      <c r="W10" t="s">
        <v>123</v>
      </c>
    </row>
    <row r="11" spans="1:27" x14ac:dyDescent="0.25">
      <c r="A11">
        <v>5</v>
      </c>
      <c r="B11">
        <v>9</v>
      </c>
      <c r="C11" s="1" t="s">
        <v>127</v>
      </c>
      <c r="I11">
        <v>-1</v>
      </c>
      <c r="J11" t="s">
        <v>128</v>
      </c>
      <c r="K11" s="1" t="s">
        <v>129</v>
      </c>
      <c r="M11" t="s">
        <v>20</v>
      </c>
      <c r="N11" t="s">
        <v>20</v>
      </c>
      <c r="X11" t="s">
        <v>130</v>
      </c>
    </row>
    <row r="12" spans="1:27" x14ac:dyDescent="0.25">
      <c r="A12">
        <v>6</v>
      </c>
      <c r="B12">
        <v>10</v>
      </c>
      <c r="C12" t="s">
        <v>131</v>
      </c>
      <c r="J12">
        <v>-1</v>
      </c>
      <c r="L12" t="s">
        <v>132</v>
      </c>
      <c r="M12" t="s">
        <v>20</v>
      </c>
      <c r="N12" t="s">
        <v>20</v>
      </c>
      <c r="Y12" t="s">
        <v>133</v>
      </c>
    </row>
    <row r="13" spans="1:27" x14ac:dyDescent="0.25">
      <c r="A13">
        <v>7</v>
      </c>
      <c r="B13">
        <v>11</v>
      </c>
      <c r="C13" s="1" t="s">
        <v>134</v>
      </c>
      <c r="K13" s="1">
        <v>-1</v>
      </c>
      <c r="L13" t="s">
        <v>135</v>
      </c>
      <c r="M13" t="s">
        <v>20</v>
      </c>
      <c r="N13" t="s">
        <v>20</v>
      </c>
      <c r="Z13" t="s">
        <v>136</v>
      </c>
    </row>
    <row r="14" spans="1:27" x14ac:dyDescent="0.25">
      <c r="B14">
        <v>12</v>
      </c>
      <c r="C14" t="s">
        <v>137</v>
      </c>
      <c r="M14" t="s">
        <v>20</v>
      </c>
      <c r="N14" t="s">
        <v>20</v>
      </c>
      <c r="P14">
        <v>1</v>
      </c>
      <c r="T14">
        <v>-1</v>
      </c>
    </row>
    <row r="15" spans="1:27" x14ac:dyDescent="0.25">
      <c r="B15">
        <v>13</v>
      </c>
      <c r="C15" t="s">
        <v>143</v>
      </c>
      <c r="M15" t="s">
        <v>20</v>
      </c>
      <c r="N15" t="s">
        <v>20</v>
      </c>
      <c r="P15">
        <v>1</v>
      </c>
      <c r="U15">
        <v>-1</v>
      </c>
    </row>
    <row r="16" spans="1:27" x14ac:dyDescent="0.25">
      <c r="B16">
        <v>14</v>
      </c>
      <c r="C16" t="s">
        <v>144</v>
      </c>
      <c r="M16" t="s">
        <v>20</v>
      </c>
      <c r="N16" t="s">
        <v>20</v>
      </c>
      <c r="P16">
        <v>1</v>
      </c>
      <c r="V16">
        <v>-1</v>
      </c>
    </row>
    <row r="17" spans="2:26" x14ac:dyDescent="0.25">
      <c r="B17">
        <v>15</v>
      </c>
      <c r="C17" t="s">
        <v>145</v>
      </c>
      <c r="M17" t="s">
        <v>20</v>
      </c>
      <c r="N17" t="s">
        <v>20</v>
      </c>
      <c r="P17">
        <v>1</v>
      </c>
      <c r="W17">
        <v>-1</v>
      </c>
    </row>
    <row r="18" spans="2:26" x14ac:dyDescent="0.25">
      <c r="B18">
        <v>16</v>
      </c>
      <c r="C18" t="s">
        <v>146</v>
      </c>
      <c r="M18" t="s">
        <v>20</v>
      </c>
      <c r="N18" t="s">
        <v>20</v>
      </c>
      <c r="P18">
        <v>1</v>
      </c>
      <c r="X18">
        <v>-1</v>
      </c>
    </row>
    <row r="19" spans="2:26" x14ac:dyDescent="0.25">
      <c r="B19">
        <v>17</v>
      </c>
      <c r="C19" t="s">
        <v>147</v>
      </c>
      <c r="M19" t="s">
        <v>20</v>
      </c>
      <c r="N19" t="s">
        <v>20</v>
      </c>
      <c r="P19">
        <v>1</v>
      </c>
      <c r="Y19">
        <v>-1</v>
      </c>
    </row>
    <row r="20" spans="2:26" x14ac:dyDescent="0.25">
      <c r="B20">
        <v>18</v>
      </c>
      <c r="C20" t="s">
        <v>148</v>
      </c>
      <c r="M20" t="s">
        <v>20</v>
      </c>
      <c r="N20" t="s">
        <v>20</v>
      </c>
      <c r="P20">
        <v>1</v>
      </c>
      <c r="Z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ADM1p</vt:lpstr>
      <vt:lpstr>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2024-05-30T15:52:03Z</dcterms:created>
  <dcterms:modified xsi:type="dcterms:W3CDTF">2024-06-05T16:23:40Z</dcterms:modified>
</cp:coreProperties>
</file>