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ca01abaf64aab7/Coding/sanitation_Yalin/sanitation/systems/bwaise/inputs/"/>
    </mc:Choice>
  </mc:AlternateContent>
  <xr:revisionPtr revIDLastSave="164" documentId="8_{DCECA136-6458-0041-B737-5433DA0EAABB}" xr6:coauthVersionLast="45" xr6:coauthVersionMax="45" xr10:uidLastSave="{77E5E344-30CD-2D45-AC8C-993C00D25544}"/>
  <bookViews>
    <workbookView xWindow="10760" yWindow="3340" windowWidth="27640" windowHeight="16940" activeTab="1" xr2:uid="{52DA8E65-5893-DD4F-A6F9-F3DA94F38EDC}"/>
  </bookViews>
  <sheets>
    <sheet name="Excretion" sheetId="1" r:id="rId1"/>
    <sheet name="PitLatrine" sheetId="2" r:id="rId2"/>
    <sheet name="GHG-CF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E4" i="1"/>
  <c r="F3" i="1"/>
  <c r="E3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B1" authorId="0" shapeId="0" xr:uid="{4881556C-059F-5C4D-9036-0AF7E1784CA7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Name for the corresponding parameters in another repository (https://github.com/QSD-for-WaSH/Bwaise-sanitation-alternatives)</t>
        </r>
      </text>
    </comment>
  </commentList>
</comments>
</file>

<file path=xl/sharedStrings.xml><?xml version="1.0" encoding="utf-8"?>
<sst xmlns="http://schemas.openxmlformats.org/spreadsheetml/2006/main" count="180" uniqueCount="97">
  <si>
    <t>caloric_intake</t>
  </si>
  <si>
    <t>protein_vegetal_intake</t>
  </si>
  <si>
    <t>protein_animal_intake</t>
  </si>
  <si>
    <t>N_content_protein</t>
  </si>
  <si>
    <t>P_content_protein_vegetal</t>
  </si>
  <si>
    <t>P_content_protein_animal</t>
  </si>
  <si>
    <t>K_content_caloric_intake</t>
  </si>
  <si>
    <t>N_excretion</t>
  </si>
  <si>
    <t>P_excretion</t>
  </si>
  <si>
    <t>K_excretion</t>
  </si>
  <si>
    <t>energy_excretion</t>
  </si>
  <si>
    <t>N_in_urine</t>
  </si>
  <si>
    <t>P_in_urine</t>
  </si>
  <si>
    <t>K_in_urine</t>
  </si>
  <si>
    <t>energy_in_feces</t>
  </si>
  <si>
    <t>N_reduced_inorganic_in_urine</t>
  </si>
  <si>
    <t>N_reduced_inorganic_in_feces</t>
  </si>
  <si>
    <t>urine_excretion</t>
  </si>
  <si>
    <t>feces_excretion</t>
  </si>
  <si>
    <t>urine_moisture_content</t>
  </si>
  <si>
    <t>feces_moisture_content</t>
  </si>
  <si>
    <t>Mg_in_urine</t>
  </si>
  <si>
    <t>Mg_in_feces</t>
  </si>
  <si>
    <t>Ca_in_urine</t>
  </si>
  <si>
    <t>Ca_in_feces</t>
  </si>
  <si>
    <t>expected</t>
  </si>
  <si>
    <t>low</t>
  </si>
  <si>
    <t>high</t>
  </si>
  <si>
    <t>distribution</t>
  </si>
  <si>
    <t>kcal/cap/d</t>
  </si>
  <si>
    <t>uniform</t>
  </si>
  <si>
    <t>Uganda food/protein supply in 2013 (FAOSTAT, 2018), +/- 10%</t>
  </si>
  <si>
    <t>g/cap/d</t>
  </si>
  <si>
    <t>%</t>
  </si>
  <si>
    <t>Jonsson et al. (2004); FAO (2003)</t>
  </si>
  <si>
    <t>triangular</t>
  </si>
  <si>
    <t>Jonsson et al. (2004); USDA (2016)</t>
  </si>
  <si>
    <t>g K/1000 kcal</t>
  </si>
  <si>
    <t>Holbrook et al (1984); Kodama et al. (2005)</t>
  </si>
  <si>
    <t>% of intake</t>
  </si>
  <si>
    <t>Rittman et al (2011); Richert et al. (2010)</t>
  </si>
  <si>
    <t>Holbrook et al (1984); Turban et al. (2008)</t>
  </si>
  <si>
    <t>Friedler et al (2013); McCarty et al (2011); Hall et al (2012)</t>
  </si>
  <si>
    <t>% of total</t>
  </si>
  <si>
    <t>Friedler et al. (2013); Rose et al. (2015)</t>
  </si>
  <si>
    <t>% of total N in urine</t>
  </si>
  <si>
    <t>Friedler et al. (2013); Rose et al. (2015); reduced inorganic N includes urea and ammonia</t>
  </si>
  <si>
    <t>% of total N in feces</t>
  </si>
  <si>
    <t>Friedler et al. (2013); Orner and Mihelcic (2018); +/- 20%</t>
  </si>
  <si>
    <t>expected value and range are for low-income countries, from Friedler et al. (2013); Rose et al. (2015)</t>
  </si>
  <si>
    <t>g Mg/cap/d</t>
  </si>
  <si>
    <t>Rose et al. (2015); Udert et al. (2003)</t>
  </si>
  <si>
    <t>Rose et al. (2015)</t>
  </si>
  <si>
    <t>g Ca/cap/d</t>
  </si>
  <si>
    <t>unit</t>
  </si>
  <si>
    <t>references</t>
  </si>
  <si>
    <t>parameter</t>
  </si>
  <si>
    <t>e_cal</t>
  </si>
  <si>
    <t>p_anim</t>
  </si>
  <si>
    <t>p_veg</t>
  </si>
  <si>
    <t>N_prot</t>
  </si>
  <si>
    <t>P_prot_v</t>
  </si>
  <si>
    <t>P_prot_a</t>
  </si>
  <si>
    <t>K_cal</t>
  </si>
  <si>
    <t>N_exc</t>
  </si>
  <si>
    <t>P_exc</t>
  </si>
  <si>
    <t>K_exc</t>
  </si>
  <si>
    <t>e_exc</t>
  </si>
  <si>
    <t>N_ur</t>
  </si>
  <si>
    <t>P_ur</t>
  </si>
  <si>
    <t>K_ur</t>
  </si>
  <si>
    <t>e_fec</t>
  </si>
  <si>
    <t>ur_moi</t>
  </si>
  <si>
    <t>fec_moi</t>
  </si>
  <si>
    <t>ur_exc</t>
  </si>
  <si>
    <t>fec_exc</t>
  </si>
  <si>
    <t>Mg_ur</t>
  </si>
  <si>
    <t>Mg_fec</t>
  </si>
  <si>
    <t>Ca_ur</t>
  </si>
  <si>
    <t>Ca_fec</t>
  </si>
  <si>
    <t>description</t>
  </si>
  <si>
    <t>N_ur_NH3</t>
  </si>
  <si>
    <t>N_fec_NH3</t>
  </si>
  <si>
    <t>material</t>
  </si>
  <si>
    <t>kg CO2eq/kg</t>
  </si>
  <si>
    <t>kg CO2eq/m3</t>
  </si>
  <si>
    <t>ecoinvent 3</t>
  </si>
  <si>
    <t>Steel</t>
  </si>
  <si>
    <t>Stainless steel sheet</t>
  </si>
  <si>
    <t>Stainless steel</t>
  </si>
  <si>
    <t>Excavation</t>
  </si>
  <si>
    <t>Plastic</t>
  </si>
  <si>
    <t>Gravel</t>
  </si>
  <si>
    <t>Sand</t>
  </si>
  <si>
    <t>Cement</t>
  </si>
  <si>
    <t>Bricks</t>
  </si>
  <si>
    <t>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</si>
</sst>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B4C6E7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2" fontId="0" fillId="2" borderId="0" xfId="0" applyNumberFormat="1" applyFill="1"/>
    <xf numFmtId="0" fontId="0" fillId="0" borderId="0" xfId="0" applyFont="1"/>
    <xf numFmtId="9" fontId="0" fillId="2" borderId="0" xfId="1" applyFont="1" applyFill="1"/>
    <xf numFmtId="164" fontId="0" fillId="2" borderId="0" xfId="1" applyNumberFormat="1" applyFont="1" applyFill="1"/>
    <xf numFmtId="0" fontId="5" fillId="0" borderId="0" xfId="0" applyFont="1"/>
    <xf numFmtId="0" fontId="5" fillId="3" borderId="0" xfId="0" applyFont="1" applyFill="1"/>
    <xf numFmtId="0" fontId="0" fillId="0" borderId="0" xfId="0" applyAlignment="1">
      <alignment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BC447-558C-1948-86CA-9891C0EAE965}">
  <dimension ref="A1:H26"/>
  <sheetViews>
    <sheetView zoomScale="110" zoomScaleNormal="110" workbookViewId="0">
      <selection activeCell="B29" sqref="B29"/>
    </sheetView>
  </sheetViews>
  <sheetFormatPr baseColWidth="10" defaultRowHeight="16" x14ac:dyDescent="0.2"/>
  <cols>
    <col min="1" max="1" width="14.83203125" bestFit="1" customWidth="1"/>
    <col min="2" max="2" width="29.5" style="1" bestFit="1" customWidth="1"/>
    <col min="3" max="3" width="19" customWidth="1"/>
    <col min="4" max="4" width="12" bestFit="1" customWidth="1"/>
    <col min="5" max="5" width="11.83203125" bestFit="1" customWidth="1"/>
  </cols>
  <sheetData>
    <row r="1" spans="1:8" x14ac:dyDescent="0.2">
      <c r="A1" s="1" t="s">
        <v>56</v>
      </c>
      <c r="B1" s="1" t="s">
        <v>80</v>
      </c>
      <c r="C1" s="1" t="s">
        <v>54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55</v>
      </c>
    </row>
    <row r="2" spans="1:8" x14ac:dyDescent="0.2">
      <c r="A2" s="1" t="s">
        <v>57</v>
      </c>
      <c r="B2" s="4" t="s">
        <v>0</v>
      </c>
      <c r="C2" t="s">
        <v>29</v>
      </c>
      <c r="D2" s="2">
        <v>2130</v>
      </c>
      <c r="E2" s="2">
        <f>D2*0.9</f>
        <v>1917</v>
      </c>
      <c r="F2" s="2">
        <f>D2*1.1</f>
        <v>2343</v>
      </c>
      <c r="G2" s="2" t="s">
        <v>30</v>
      </c>
      <c r="H2" t="s">
        <v>31</v>
      </c>
    </row>
    <row r="3" spans="1:8" x14ac:dyDescent="0.2">
      <c r="A3" s="1" t="s">
        <v>59</v>
      </c>
      <c r="B3" s="4" t="s">
        <v>1</v>
      </c>
      <c r="C3" t="s">
        <v>32</v>
      </c>
      <c r="D3" s="2">
        <v>40.29</v>
      </c>
      <c r="E3" s="3">
        <f>D3*0.9</f>
        <v>36.261000000000003</v>
      </c>
      <c r="F3" s="3">
        <f>D3*1.1</f>
        <v>44.319000000000003</v>
      </c>
      <c r="G3" s="2" t="s">
        <v>30</v>
      </c>
      <c r="H3" t="s">
        <v>31</v>
      </c>
    </row>
    <row r="4" spans="1:8" x14ac:dyDescent="0.2">
      <c r="A4" s="1" t="s">
        <v>58</v>
      </c>
      <c r="B4" s="4" t="s">
        <v>2</v>
      </c>
      <c r="C4" t="s">
        <v>32</v>
      </c>
      <c r="D4" s="2">
        <v>12.39</v>
      </c>
      <c r="E4" s="3">
        <f>D4*0.9</f>
        <v>11.151000000000002</v>
      </c>
      <c r="F4" s="3">
        <f>D4*1.1</f>
        <v>13.629000000000001</v>
      </c>
      <c r="G4" s="2" t="s">
        <v>30</v>
      </c>
      <c r="H4" t="s">
        <v>31</v>
      </c>
    </row>
    <row r="5" spans="1:8" x14ac:dyDescent="0.2">
      <c r="A5" s="1" t="s">
        <v>60</v>
      </c>
      <c r="B5" s="4" t="s">
        <v>3</v>
      </c>
      <c r="C5" t="s">
        <v>33</v>
      </c>
      <c r="D5" s="5">
        <v>0.13</v>
      </c>
      <c r="E5" s="5">
        <v>0.13</v>
      </c>
      <c r="F5" s="5">
        <v>0.19</v>
      </c>
      <c r="G5" s="2" t="s">
        <v>30</v>
      </c>
      <c r="H5" t="s">
        <v>34</v>
      </c>
    </row>
    <row r="6" spans="1:8" x14ac:dyDescent="0.2">
      <c r="A6" s="1" t="s">
        <v>61</v>
      </c>
      <c r="B6" s="4" t="s">
        <v>4</v>
      </c>
      <c r="C6" t="s">
        <v>33</v>
      </c>
      <c r="D6" s="6">
        <v>2.2000000000000002E-2</v>
      </c>
      <c r="E6" s="6">
        <v>4.0000000000000001E-3</v>
      </c>
      <c r="F6" s="6">
        <v>4.8000000000000001E-2</v>
      </c>
      <c r="G6" s="2" t="s">
        <v>35</v>
      </c>
      <c r="H6" t="s">
        <v>36</v>
      </c>
    </row>
    <row r="7" spans="1:8" x14ac:dyDescent="0.2">
      <c r="A7" s="1" t="s">
        <v>62</v>
      </c>
      <c r="B7" s="4" t="s">
        <v>5</v>
      </c>
      <c r="C7" t="s">
        <v>33</v>
      </c>
      <c r="D7" s="6">
        <v>1.1000000000000001E-2</v>
      </c>
      <c r="E7" s="6">
        <v>2E-3</v>
      </c>
      <c r="F7" s="6">
        <v>3.2000000000000001E-2</v>
      </c>
      <c r="G7" s="2" t="s">
        <v>35</v>
      </c>
      <c r="H7" t="s">
        <v>36</v>
      </c>
    </row>
    <row r="8" spans="1:8" x14ac:dyDescent="0.2">
      <c r="A8" s="1" t="s">
        <v>63</v>
      </c>
      <c r="B8" s="4" t="s">
        <v>6</v>
      </c>
      <c r="C8" t="s">
        <v>37</v>
      </c>
      <c r="D8" s="2">
        <v>1.2</v>
      </c>
      <c r="E8" s="2">
        <v>1.1000000000000001</v>
      </c>
      <c r="F8" s="2">
        <v>1.5</v>
      </c>
      <c r="G8" s="2" t="s">
        <v>30</v>
      </c>
      <c r="H8" t="s">
        <v>38</v>
      </c>
    </row>
    <row r="9" spans="1:8" x14ac:dyDescent="0.2">
      <c r="A9" s="1" t="s">
        <v>64</v>
      </c>
      <c r="B9" s="4" t="s">
        <v>7</v>
      </c>
      <c r="C9" t="s">
        <v>39</v>
      </c>
      <c r="D9" s="5">
        <v>1</v>
      </c>
      <c r="E9" s="5">
        <v>0.99</v>
      </c>
      <c r="F9" s="5">
        <v>1</v>
      </c>
      <c r="G9" s="2" t="s">
        <v>30</v>
      </c>
      <c r="H9" t="s">
        <v>40</v>
      </c>
    </row>
    <row r="10" spans="1:8" x14ac:dyDescent="0.2">
      <c r="A10" s="1" t="s">
        <v>65</v>
      </c>
      <c r="B10" s="4" t="s">
        <v>8</v>
      </c>
      <c r="C10" t="s">
        <v>39</v>
      </c>
      <c r="D10" s="5">
        <v>1</v>
      </c>
      <c r="E10" s="5">
        <v>0.99</v>
      </c>
      <c r="F10" s="5">
        <v>1</v>
      </c>
      <c r="G10" s="2" t="s">
        <v>30</v>
      </c>
      <c r="H10" t="s">
        <v>40</v>
      </c>
    </row>
    <row r="11" spans="1:8" x14ac:dyDescent="0.2">
      <c r="A11" s="1" t="s">
        <v>66</v>
      </c>
      <c r="B11" s="4" t="s">
        <v>9</v>
      </c>
      <c r="C11" t="s">
        <v>39</v>
      </c>
      <c r="D11" s="5">
        <v>0.88</v>
      </c>
      <c r="E11" s="5">
        <v>0.65</v>
      </c>
      <c r="F11" s="5">
        <v>0.98</v>
      </c>
      <c r="G11" s="2" t="s">
        <v>30</v>
      </c>
      <c r="H11" t="s">
        <v>41</v>
      </c>
    </row>
    <row r="12" spans="1:8" x14ac:dyDescent="0.2">
      <c r="A12" s="1" t="s">
        <v>67</v>
      </c>
      <c r="B12" s="4" t="s">
        <v>10</v>
      </c>
      <c r="C12" t="s">
        <v>39</v>
      </c>
      <c r="D12" s="5">
        <v>0.06</v>
      </c>
      <c r="E12" s="5">
        <v>0.02</v>
      </c>
      <c r="F12" s="5">
        <v>0.1</v>
      </c>
      <c r="G12" s="2" t="s">
        <v>30</v>
      </c>
      <c r="H12" t="s">
        <v>42</v>
      </c>
    </row>
    <row r="13" spans="1:8" x14ac:dyDescent="0.2">
      <c r="A13" s="1" t="s">
        <v>68</v>
      </c>
      <c r="B13" s="4" t="s">
        <v>11</v>
      </c>
      <c r="C13" t="s">
        <v>43</v>
      </c>
      <c r="D13" s="5">
        <v>0.88</v>
      </c>
      <c r="E13" s="5">
        <v>0.74</v>
      </c>
      <c r="F13" s="5">
        <v>0.93</v>
      </c>
      <c r="G13" s="2" t="s">
        <v>35</v>
      </c>
      <c r="H13" t="s">
        <v>44</v>
      </c>
    </row>
    <row r="14" spans="1:8" x14ac:dyDescent="0.2">
      <c r="A14" s="1" t="s">
        <v>69</v>
      </c>
      <c r="B14" s="4" t="s">
        <v>12</v>
      </c>
      <c r="C14" t="s">
        <v>43</v>
      </c>
      <c r="D14" s="5">
        <v>0.61</v>
      </c>
      <c r="E14" s="5">
        <v>0.33</v>
      </c>
      <c r="F14" s="5">
        <v>0.75</v>
      </c>
      <c r="G14" s="2" t="s">
        <v>35</v>
      </c>
      <c r="H14" t="s">
        <v>44</v>
      </c>
    </row>
    <row r="15" spans="1:8" x14ac:dyDescent="0.2">
      <c r="A15" s="1" t="s">
        <v>70</v>
      </c>
      <c r="B15" s="4" t="s">
        <v>13</v>
      </c>
      <c r="C15" t="s">
        <v>43</v>
      </c>
      <c r="D15" s="5">
        <v>0.74</v>
      </c>
      <c r="E15" s="5">
        <v>0.53</v>
      </c>
      <c r="F15" s="5">
        <v>0.93</v>
      </c>
      <c r="G15" s="2" t="s">
        <v>35</v>
      </c>
      <c r="H15" t="s">
        <v>44</v>
      </c>
    </row>
    <row r="16" spans="1:8" x14ac:dyDescent="0.2">
      <c r="A16" s="1" t="s">
        <v>71</v>
      </c>
      <c r="B16" s="4" t="s">
        <v>14</v>
      </c>
      <c r="C16" t="s">
        <v>43</v>
      </c>
      <c r="D16" s="5">
        <v>0.81</v>
      </c>
      <c r="E16" s="5">
        <v>0.69</v>
      </c>
      <c r="F16" s="5">
        <v>0.9</v>
      </c>
      <c r="G16" s="2" t="s">
        <v>35</v>
      </c>
      <c r="H16" t="s">
        <v>44</v>
      </c>
    </row>
    <row r="17" spans="1:8" x14ac:dyDescent="0.2">
      <c r="A17" s="1" t="s">
        <v>81</v>
      </c>
      <c r="B17" s="4" t="s">
        <v>15</v>
      </c>
      <c r="C17" t="s">
        <v>45</v>
      </c>
      <c r="D17" s="5">
        <v>0.85</v>
      </c>
      <c r="E17" s="5">
        <v>0.75</v>
      </c>
      <c r="F17" s="5">
        <v>0.9</v>
      </c>
      <c r="G17" s="2" t="s">
        <v>30</v>
      </c>
      <c r="H17" t="s">
        <v>46</v>
      </c>
    </row>
    <row r="18" spans="1:8" x14ac:dyDescent="0.2">
      <c r="A18" s="1" t="s">
        <v>82</v>
      </c>
      <c r="B18" s="4" t="s">
        <v>16</v>
      </c>
      <c r="C18" t="s">
        <v>47</v>
      </c>
      <c r="D18" s="5">
        <v>0.2</v>
      </c>
      <c r="E18" s="5">
        <v>0.16</v>
      </c>
      <c r="F18" s="5">
        <v>0.24</v>
      </c>
      <c r="G18" s="2" t="s">
        <v>30</v>
      </c>
      <c r="H18" t="s">
        <v>48</v>
      </c>
    </row>
    <row r="19" spans="1:8" x14ac:dyDescent="0.2">
      <c r="A19" s="1" t="s">
        <v>74</v>
      </c>
      <c r="B19" s="4" t="s">
        <v>17</v>
      </c>
      <c r="C19" t="s">
        <v>32</v>
      </c>
      <c r="D19" s="2">
        <v>1400</v>
      </c>
      <c r="E19" s="2">
        <v>800</v>
      </c>
      <c r="F19" s="2">
        <v>2500</v>
      </c>
      <c r="G19" s="2" t="s">
        <v>35</v>
      </c>
      <c r="H19" t="s">
        <v>44</v>
      </c>
    </row>
    <row r="20" spans="1:8" x14ac:dyDescent="0.2">
      <c r="A20" s="1" t="s">
        <v>75</v>
      </c>
      <c r="B20" s="4" t="s">
        <v>18</v>
      </c>
      <c r="C20" t="s">
        <v>32</v>
      </c>
      <c r="D20" s="2">
        <v>250</v>
      </c>
      <c r="E20" s="2">
        <v>75</v>
      </c>
      <c r="F20" s="2">
        <v>520</v>
      </c>
      <c r="G20" s="2" t="s">
        <v>35</v>
      </c>
      <c r="H20" t="s">
        <v>49</v>
      </c>
    </row>
    <row r="21" spans="1:8" x14ac:dyDescent="0.2">
      <c r="A21" s="1" t="s">
        <v>72</v>
      </c>
      <c r="B21" s="4" t="s">
        <v>19</v>
      </c>
      <c r="C21" t="s">
        <v>33</v>
      </c>
      <c r="D21" s="5">
        <v>0.95</v>
      </c>
      <c r="E21" s="5">
        <v>0.93</v>
      </c>
      <c r="F21" s="5">
        <v>0.97</v>
      </c>
      <c r="G21" s="2" t="s">
        <v>35</v>
      </c>
      <c r="H21" t="s">
        <v>44</v>
      </c>
    </row>
    <row r="22" spans="1:8" x14ac:dyDescent="0.2">
      <c r="A22" s="1" t="s">
        <v>73</v>
      </c>
      <c r="B22" s="4" t="s">
        <v>20</v>
      </c>
      <c r="C22" t="s">
        <v>33</v>
      </c>
      <c r="D22" s="5">
        <v>0.85</v>
      </c>
      <c r="E22" s="5">
        <v>0.76</v>
      </c>
      <c r="F22" s="5">
        <v>0.88</v>
      </c>
      <c r="G22" s="2" t="s">
        <v>35</v>
      </c>
      <c r="H22" t="s">
        <v>49</v>
      </c>
    </row>
    <row r="23" spans="1:8" x14ac:dyDescent="0.2">
      <c r="A23" s="1" t="s">
        <v>76</v>
      </c>
      <c r="B23" s="4" t="s">
        <v>21</v>
      </c>
      <c r="C23" t="s">
        <v>50</v>
      </c>
      <c r="D23" s="2">
        <v>0.2</v>
      </c>
      <c r="E23" s="2">
        <v>0.12</v>
      </c>
      <c r="F23" s="2">
        <v>0.21</v>
      </c>
      <c r="G23" s="2" t="s">
        <v>30</v>
      </c>
      <c r="H23" t="s">
        <v>51</v>
      </c>
    </row>
    <row r="24" spans="1:8" x14ac:dyDescent="0.2">
      <c r="A24" s="1" t="s">
        <v>77</v>
      </c>
      <c r="B24" s="4" t="s">
        <v>22</v>
      </c>
      <c r="C24" t="s">
        <v>50</v>
      </c>
      <c r="D24" s="2">
        <v>0.25</v>
      </c>
      <c r="E24" s="2">
        <v>0.15</v>
      </c>
      <c r="F24" s="2">
        <v>0.34</v>
      </c>
      <c r="G24" s="2" t="s">
        <v>30</v>
      </c>
      <c r="H24" t="s">
        <v>52</v>
      </c>
    </row>
    <row r="25" spans="1:8" x14ac:dyDescent="0.2">
      <c r="A25" s="1" t="s">
        <v>78</v>
      </c>
      <c r="B25" s="4" t="s">
        <v>23</v>
      </c>
      <c r="C25" t="s">
        <v>53</v>
      </c>
      <c r="D25" s="2">
        <v>0.28000000000000003</v>
      </c>
      <c r="E25" s="2">
        <v>5.7000000000000002E-2</v>
      </c>
      <c r="F25" s="2">
        <v>0.5</v>
      </c>
      <c r="G25" s="2" t="s">
        <v>30</v>
      </c>
      <c r="H25" t="s">
        <v>52</v>
      </c>
    </row>
    <row r="26" spans="1:8" x14ac:dyDescent="0.2">
      <c r="A26" s="1" t="s">
        <v>79</v>
      </c>
      <c r="B26" s="4" t="s">
        <v>24</v>
      </c>
      <c r="C26" t="s">
        <v>53</v>
      </c>
      <c r="D26" s="2">
        <v>1.9</v>
      </c>
      <c r="E26" s="2">
        <v>0.1</v>
      </c>
      <c r="F26" s="2">
        <v>3.6</v>
      </c>
      <c r="G26" s="2" t="s">
        <v>30</v>
      </c>
      <c r="H26" t="s">
        <v>52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5AA0E-1B15-D84A-8D37-8850FCCB1D87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2D264-D2FC-E145-8DD9-6E517EFDD164}">
  <dimension ref="A1:G21"/>
  <sheetViews>
    <sheetView workbookViewId="0">
      <selection activeCell="G21" sqref="G21"/>
    </sheetView>
  </sheetViews>
  <sheetFormatPr baseColWidth="10" defaultRowHeight="16" x14ac:dyDescent="0.2"/>
  <cols>
    <col min="1" max="1" width="19" bestFit="1" customWidth="1"/>
    <col min="2" max="2" width="18.33203125" bestFit="1" customWidth="1"/>
  </cols>
  <sheetData>
    <row r="1" spans="1:7" x14ac:dyDescent="0.2">
      <c r="A1" s="1" t="s">
        <v>83</v>
      </c>
      <c r="B1" s="1" t="s">
        <v>54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55</v>
      </c>
    </row>
    <row r="2" spans="1:7" x14ac:dyDescent="0.2">
      <c r="A2" t="s">
        <v>87</v>
      </c>
      <c r="B2" t="s">
        <v>84</v>
      </c>
      <c r="C2" s="2">
        <v>2.5499999999999998</v>
      </c>
      <c r="D2" s="2">
        <v>2.13</v>
      </c>
      <c r="E2" s="2">
        <v>3.15</v>
      </c>
      <c r="F2" s="2" t="s">
        <v>30</v>
      </c>
      <c r="G2" t="s">
        <v>86</v>
      </c>
    </row>
    <row r="3" spans="1:7" x14ac:dyDescent="0.2">
      <c r="A3" t="s">
        <v>89</v>
      </c>
      <c r="B3" t="s">
        <v>84</v>
      </c>
      <c r="C3" s="2">
        <v>4.33</v>
      </c>
      <c r="D3" s="2">
        <v>3.07</v>
      </c>
      <c r="E3" s="2">
        <v>5.5</v>
      </c>
      <c r="F3" s="2" t="s">
        <v>30</v>
      </c>
      <c r="G3" t="s">
        <v>86</v>
      </c>
    </row>
    <row r="4" spans="1:7" x14ac:dyDescent="0.2">
      <c r="A4" t="s">
        <v>88</v>
      </c>
      <c r="B4" t="s">
        <v>84</v>
      </c>
      <c r="C4" s="2">
        <v>0.65</v>
      </c>
      <c r="D4" s="2">
        <v>0.57999999999999996</v>
      </c>
      <c r="E4" s="2">
        <v>0.71</v>
      </c>
      <c r="F4" s="2" t="s">
        <v>30</v>
      </c>
      <c r="G4" t="s">
        <v>86</v>
      </c>
    </row>
    <row r="5" spans="1:7" x14ac:dyDescent="0.2">
      <c r="A5" t="s">
        <v>90</v>
      </c>
      <c r="B5" t="s">
        <v>85</v>
      </c>
      <c r="C5" s="2">
        <v>0.53</v>
      </c>
      <c r="D5" s="2">
        <v>0.51</v>
      </c>
      <c r="E5" s="2">
        <v>0.55000000000000004</v>
      </c>
      <c r="F5" s="2" t="s">
        <v>30</v>
      </c>
      <c r="G5" t="s">
        <v>86</v>
      </c>
    </row>
    <row r="6" spans="1:7" x14ac:dyDescent="0.2">
      <c r="A6" t="s">
        <v>91</v>
      </c>
      <c r="B6" t="s">
        <v>84</v>
      </c>
      <c r="C6" s="2">
        <v>1.97</v>
      </c>
      <c r="D6" s="2">
        <v>1.93</v>
      </c>
      <c r="E6" s="2">
        <v>2.0099999999999998</v>
      </c>
      <c r="F6" s="2" t="s">
        <v>30</v>
      </c>
      <c r="G6" t="s">
        <v>86</v>
      </c>
    </row>
    <row r="7" spans="1:7" x14ac:dyDescent="0.2">
      <c r="A7" t="s">
        <v>92</v>
      </c>
      <c r="B7" t="s">
        <v>84</v>
      </c>
      <c r="C7" s="2">
        <v>1.4999999999999999E-2</v>
      </c>
      <c r="D7" s="2">
        <v>1.2E-2</v>
      </c>
      <c r="E7" s="2">
        <v>1.7999999999999999E-2</v>
      </c>
      <c r="F7" s="2" t="s">
        <v>30</v>
      </c>
      <c r="G7" t="s">
        <v>86</v>
      </c>
    </row>
    <row r="8" spans="1:7" x14ac:dyDescent="0.2">
      <c r="A8" t="s">
        <v>93</v>
      </c>
      <c r="B8" t="s">
        <v>84</v>
      </c>
      <c r="C8" s="2">
        <v>1.2E-2</v>
      </c>
      <c r="D8" s="2">
        <v>1.0999999999999999E-2</v>
      </c>
      <c r="E8" s="2">
        <v>1.2999999999999999E-2</v>
      </c>
      <c r="F8" s="2" t="s">
        <v>30</v>
      </c>
      <c r="G8" t="s">
        <v>86</v>
      </c>
    </row>
    <row r="9" spans="1:7" x14ac:dyDescent="0.2">
      <c r="A9" t="s">
        <v>94</v>
      </c>
      <c r="B9" s="7" t="s">
        <v>84</v>
      </c>
      <c r="C9" s="8">
        <v>1.08</v>
      </c>
      <c r="D9" s="8">
        <v>0.97</v>
      </c>
      <c r="E9" s="8">
        <v>1.19</v>
      </c>
      <c r="F9" s="8" t="s">
        <v>30</v>
      </c>
      <c r="G9" s="7" t="s">
        <v>86</v>
      </c>
    </row>
    <row r="10" spans="1:7" x14ac:dyDescent="0.2">
      <c r="A10" t="s">
        <v>95</v>
      </c>
      <c r="B10" s="7" t="s">
        <v>84</v>
      </c>
      <c r="C10" s="8">
        <v>0.28000000000000003</v>
      </c>
      <c r="D10" s="8">
        <v>0.25</v>
      </c>
      <c r="E10" s="8">
        <v>0.31</v>
      </c>
      <c r="F10" s="8" t="s">
        <v>30</v>
      </c>
      <c r="G10" s="7" t="s">
        <v>86</v>
      </c>
    </row>
    <row r="11" spans="1:7" x14ac:dyDescent="0.2">
      <c r="A11" t="s">
        <v>96</v>
      </c>
      <c r="B11" t="s">
        <v>85</v>
      </c>
      <c r="C11" s="2">
        <v>197</v>
      </c>
      <c r="D11" s="2">
        <v>186</v>
      </c>
      <c r="E11" s="2">
        <v>208</v>
      </c>
      <c r="F11" s="8" t="s">
        <v>30</v>
      </c>
      <c r="G11" s="7" t="s">
        <v>86</v>
      </c>
    </row>
    <row r="21" spans="7:7" x14ac:dyDescent="0.2">
      <c r="G2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Excretion</vt:lpstr>
      <vt:lpstr>PitLatrine</vt:lpstr>
      <vt:lpstr>GHG-CFs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Yalin Li</cp:lastModifiedBy>
  <dcterms:created xsi:type="dcterms:W3CDTF">2020-11-11T18:29:46Z</dcterms:created>
  <dcterms:modified xsi:type="dcterms:W3CDTF">2020-11-13T00:02:08Z</dcterms:modified>
</cp:coreProperties>
</file>