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ndre\Documents\GitHub\COMP9417_major_project\results\"/>
    </mc:Choice>
  </mc:AlternateContent>
  <xr:revisionPtr revIDLastSave="0" documentId="13_ncr:1_{DDAA205D-0161-4043-A634-D522F081A9F3}" xr6:coauthVersionLast="45" xr6:coauthVersionMax="45" xr10:uidLastSave="{00000000-0000-0000-0000-000000000000}"/>
  <bookViews>
    <workbookView xWindow="1152" yWindow="-108" windowWidth="21996" windowHeight="13176" xr2:uid="{00000000-000D-0000-FFFF-FFFF00000000}"/>
  </bookViews>
  <sheets>
    <sheet name="result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F4" i="1"/>
  <c r="F5" i="1" s="1"/>
  <c r="G4" i="1"/>
  <c r="G5" i="1" s="1"/>
  <c r="H4" i="1"/>
  <c r="H5" i="1" s="1"/>
  <c r="I4" i="1"/>
  <c r="I5" i="1" s="1"/>
  <c r="I6" i="1" s="1"/>
  <c r="J4" i="1"/>
  <c r="K4" i="1"/>
  <c r="K5" i="1" s="1"/>
  <c r="C4" i="1"/>
  <c r="C5" i="1" s="1"/>
  <c r="D4" i="1"/>
  <c r="D5" i="1" s="1"/>
  <c r="B4" i="1"/>
  <c r="B5" i="1" s="1"/>
  <c r="B6" i="1" s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K6" i="1" l="1"/>
  <c r="H6" i="1"/>
  <c r="F6" i="1"/>
  <c r="J5" i="1"/>
  <c r="J6" i="1" s="1"/>
</calcChain>
</file>

<file path=xl/sharedStrings.xml><?xml version="1.0" encoding="utf-8"?>
<sst xmlns="http://schemas.openxmlformats.org/spreadsheetml/2006/main" count="5" uniqueCount="5">
  <si>
    <t>Results</t>
  </si>
  <si>
    <t>flourishing_scale_imp_class_post</t>
  </si>
  <si>
    <t>Attributes used</t>
  </si>
  <si>
    <t>Mean CV Score</t>
  </si>
  <si>
    <t>Std CV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</si>
</sst>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VM/flourishing_scale_imp_class_po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urishing_scale_imp_class_pos"/>
    </sheetNames>
    <sheetDataSet>
      <sheetData sheetId="0">
        <row r="1">
          <cell r="B1" t="str">
            <v>rank_test_score</v>
          </cell>
          <cell r="C1" t="str">
            <v>mean_test_score</v>
          </cell>
          <cell r="D1" t="str">
            <v>std_test_score</v>
          </cell>
          <cell r="E1" t="str">
            <v>param_pca__n_components</v>
          </cell>
          <cell r="F1" t="str">
            <v>param_imputer__strategy</v>
          </cell>
          <cell r="G1" t="str">
            <v>param_df_selector__attribute_names</v>
          </cell>
          <cell r="H1" t="str">
            <v>param_SVM__kernel</v>
          </cell>
          <cell r="I1" t="str">
            <v>param_SVM__gamma</v>
          </cell>
          <cell r="J1" t="str">
            <v>param_SVM__degree</v>
          </cell>
          <cell r="K1" t="str">
            <v>param_SVM__C</v>
          </cell>
        </row>
        <row r="2">
          <cell r="B2">
            <v>1</v>
          </cell>
          <cell r="C2">
            <v>-0.57898634242765301</v>
          </cell>
          <cell r="D2">
            <v>0.16897128945045201</v>
          </cell>
          <cell r="E2">
            <v>0.95</v>
          </cell>
          <cell r="F2" t="str">
            <v>most_frequent</v>
          </cell>
          <cell r="G2" t="str">
            <v>wk_10</v>
          </cell>
          <cell r="H2" t="str">
            <v>linear</v>
          </cell>
          <cell r="I2">
            <v>10</v>
          </cell>
          <cell r="J2">
            <v>3</v>
          </cell>
          <cell r="K2">
            <v>0.1</v>
          </cell>
        </row>
        <row r="3">
          <cell r="B3">
            <v>2</v>
          </cell>
          <cell r="C3">
            <v>-0.57919731902334803</v>
          </cell>
          <cell r="D3">
            <v>0.15277867495344399</v>
          </cell>
          <cell r="E3">
            <v>0.95</v>
          </cell>
          <cell r="F3" t="str">
            <v>most_frequent</v>
          </cell>
          <cell r="G3" t="str">
            <v>wk_10</v>
          </cell>
          <cell r="H3" t="str">
            <v>linear</v>
          </cell>
          <cell r="I3">
            <v>100</v>
          </cell>
          <cell r="J3">
            <v>4</v>
          </cell>
          <cell r="K3">
            <v>0.1</v>
          </cell>
        </row>
        <row r="4">
          <cell r="B4">
            <v>3</v>
          </cell>
          <cell r="C4">
            <v>-0.58123028489148199</v>
          </cell>
          <cell r="D4">
            <v>0.11200628607122</v>
          </cell>
          <cell r="E4">
            <v>0.6</v>
          </cell>
          <cell r="F4" t="str">
            <v>most_frequent</v>
          </cell>
          <cell r="G4" t="str">
            <v>wk_10</v>
          </cell>
          <cell r="H4" t="str">
            <v>linear</v>
          </cell>
          <cell r="I4">
            <v>1</v>
          </cell>
          <cell r="J4">
            <v>4</v>
          </cell>
          <cell r="K4">
            <v>10</v>
          </cell>
        </row>
        <row r="5">
          <cell r="B5">
            <v>4</v>
          </cell>
          <cell r="C5">
            <v>-0.58412292968926904</v>
          </cell>
          <cell r="D5">
            <v>0.132527385986526</v>
          </cell>
          <cell r="E5">
            <v>0.7</v>
          </cell>
          <cell r="F5" t="str">
            <v>most_frequent</v>
          </cell>
          <cell r="G5" t="str">
            <v>wk_9_10</v>
          </cell>
          <cell r="H5" t="str">
            <v>linear</v>
          </cell>
          <cell r="I5">
            <v>10</v>
          </cell>
          <cell r="J5">
            <v>4</v>
          </cell>
          <cell r="K5">
            <v>0.1</v>
          </cell>
        </row>
        <row r="6">
          <cell r="B6">
            <v>5</v>
          </cell>
          <cell r="C6">
            <v>-0.58615263754458002</v>
          </cell>
          <cell r="D6">
            <v>0.190188803436838</v>
          </cell>
          <cell r="E6">
            <v>0.95</v>
          </cell>
          <cell r="F6" t="str">
            <v>most_frequent</v>
          </cell>
          <cell r="G6" t="str">
            <v>wk_10</v>
          </cell>
          <cell r="H6" t="str">
            <v>linear</v>
          </cell>
          <cell r="I6">
            <v>10</v>
          </cell>
          <cell r="J6">
            <v>4</v>
          </cell>
          <cell r="K6">
            <v>0.1</v>
          </cell>
        </row>
        <row r="7">
          <cell r="B7">
            <v>6</v>
          </cell>
          <cell r="C7">
            <v>-0.58788762564297303</v>
          </cell>
          <cell r="D7">
            <v>0.17845649350728601</v>
          </cell>
          <cell r="E7">
            <v>0.95</v>
          </cell>
          <cell r="F7" t="str">
            <v>most_frequent</v>
          </cell>
          <cell r="G7" t="str">
            <v>wk_10</v>
          </cell>
          <cell r="H7" t="str">
            <v>linear</v>
          </cell>
          <cell r="I7">
            <v>10</v>
          </cell>
          <cell r="J7">
            <v>6</v>
          </cell>
          <cell r="K7">
            <v>0.1</v>
          </cell>
        </row>
        <row r="8">
          <cell r="B8">
            <v>7</v>
          </cell>
          <cell r="C8">
            <v>-0.59344622678797898</v>
          </cell>
          <cell r="D8">
            <v>0.120634102377249</v>
          </cell>
          <cell r="E8">
            <v>0.9</v>
          </cell>
          <cell r="F8" t="str">
            <v>most_frequent</v>
          </cell>
          <cell r="G8" t="str">
            <v>wk_9_10</v>
          </cell>
          <cell r="H8" t="str">
            <v>linear</v>
          </cell>
          <cell r="I8">
            <v>1</v>
          </cell>
          <cell r="J8">
            <v>2</v>
          </cell>
          <cell r="K8">
            <v>0.1</v>
          </cell>
        </row>
        <row r="9">
          <cell r="B9">
            <v>8</v>
          </cell>
          <cell r="C9">
            <v>-0.59466457858756805</v>
          </cell>
          <cell r="D9">
            <v>0.152254305060643</v>
          </cell>
          <cell r="E9">
            <v>0.9</v>
          </cell>
          <cell r="F9" t="str">
            <v>most_frequent</v>
          </cell>
          <cell r="G9" t="str">
            <v>wk_9_10</v>
          </cell>
          <cell r="H9" t="str">
            <v>linear</v>
          </cell>
          <cell r="I9">
            <v>100</v>
          </cell>
          <cell r="J9">
            <v>2</v>
          </cell>
          <cell r="K9">
            <v>0.1</v>
          </cell>
        </row>
        <row r="10">
          <cell r="B10">
            <v>9</v>
          </cell>
          <cell r="C10">
            <v>-0.59800560807903302</v>
          </cell>
          <cell r="D10">
            <v>0.13769241230156801</v>
          </cell>
          <cell r="E10">
            <v>0.6</v>
          </cell>
          <cell r="F10" t="str">
            <v>most_frequent</v>
          </cell>
          <cell r="G10" t="str">
            <v>wk_9_10</v>
          </cell>
          <cell r="H10" t="str">
            <v>poly</v>
          </cell>
          <cell r="I10">
            <v>10</v>
          </cell>
          <cell r="J10">
            <v>5</v>
          </cell>
          <cell r="K10">
            <v>10</v>
          </cell>
        </row>
        <row r="11">
          <cell r="B11">
            <v>10</v>
          </cell>
          <cell r="C11">
            <v>-0.59988133151794198</v>
          </cell>
          <cell r="D11">
            <v>0.142925505491827</v>
          </cell>
          <cell r="E11">
            <v>0.6</v>
          </cell>
          <cell r="F11" t="str">
            <v>most_frequent</v>
          </cell>
          <cell r="G11" t="str">
            <v>wk_10</v>
          </cell>
          <cell r="H11" t="str">
            <v>linear</v>
          </cell>
          <cell r="I11">
            <v>0.01</v>
          </cell>
          <cell r="J11">
            <v>6</v>
          </cell>
          <cell r="K11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6"/>
  <sheetViews>
    <sheetView tabSelected="1" workbookViewId="0">
      <selection activeCell="B6" sqref="B6:K11"/>
    </sheetView>
  </sheetViews>
  <sheetFormatPr defaultRowHeight="14.4" x14ac:dyDescent="0.3"/>
  <cols>
    <col min="2" max="4" width="9.33203125" customWidth="1"/>
    <col min="5" max="5" width="12.109375" customWidth="1"/>
    <col min="6" max="6" width="13.21875" bestFit="1" customWidth="1"/>
    <col min="7" max="7" width="12.21875" customWidth="1"/>
    <col min="8" max="11" width="9.33203125" customWidth="1"/>
  </cols>
  <sheetData>
    <row r="2" spans="2:11" x14ac:dyDescent="0.3">
      <c r="B2" t="s">
        <v>0</v>
      </c>
    </row>
    <row r="3" spans="2:11" x14ac:dyDescent="0.3">
      <c r="B3" s="3" t="s">
        <v>1</v>
      </c>
    </row>
    <row r="4" spans="2:11" ht="43.2" x14ac:dyDescent="0.3">
      <c r="B4" s="1" t="str">
        <f>PROPER(SUBSTITUTE([1]flourishing_scale_imp_class_pos!B1, "_", " "))</f>
        <v>Rank Test Score</v>
      </c>
      <c r="C4" s="1" t="str">
        <f>PROPER(SUBSTITUTE([1]flourishing_scale_imp_class_pos!C1, "_", " "))</f>
        <v>Mean Test Score</v>
      </c>
      <c r="D4" s="1" t="str">
        <f>PROPER(SUBSTITUTE([1]flourishing_scale_imp_class_pos!D1, "_", " "))</f>
        <v>Std Test Score</v>
      </c>
      <c r="E4" s="1" t="str">
        <f>PROPER(SUBSTITUTE([1]flourishing_scale_imp_class_pos!E1, "_", " "))</f>
        <v>Param Pca  N Components</v>
      </c>
      <c r="F4" s="1" t="str">
        <f>PROPER(SUBSTITUTE([1]flourishing_scale_imp_class_pos!F1, "_", " "))</f>
        <v>Param Imputer  Strategy</v>
      </c>
      <c r="G4" s="1" t="str">
        <f>PROPER(SUBSTITUTE([1]flourishing_scale_imp_class_pos!G1, "_", " "))</f>
        <v>Param Df Selector  Attribute Names</v>
      </c>
      <c r="H4" s="1" t="str">
        <f>PROPER(SUBSTITUTE([1]flourishing_scale_imp_class_pos!H1, "_", " "))</f>
        <v>Param Svm  Kernel</v>
      </c>
      <c r="I4" s="1" t="str">
        <f>PROPER(SUBSTITUTE([1]flourishing_scale_imp_class_pos!I1, "_", " "))</f>
        <v>Param Svm  Gamma</v>
      </c>
      <c r="J4" s="1" t="str">
        <f>PROPER(SUBSTITUTE([1]flourishing_scale_imp_class_pos!J1, "_", " "))</f>
        <v>Param Svm  Degree</v>
      </c>
      <c r="K4" s="1" t="str">
        <f>PROPER(SUBSTITUTE([1]flourishing_scale_imp_class_pos!K1, "_", " "))</f>
        <v>Param Svm  C</v>
      </c>
    </row>
    <row r="5" spans="2:11" x14ac:dyDescent="0.3">
      <c r="B5">
        <f>IFERROR(SEARCH("param",B4),1)</f>
        <v>1</v>
      </c>
      <c r="C5">
        <f t="shared" ref="C5:D5" si="0">IFERROR(SEARCH("param",C4),1)</f>
        <v>1</v>
      </c>
      <c r="D5">
        <f t="shared" si="0"/>
        <v>1</v>
      </c>
      <c r="E5">
        <f>IFERROR(SEARCH("param",E4) +6,1)</f>
        <v>7</v>
      </c>
      <c r="F5">
        <f t="shared" ref="F5:K5" si="1">IFERROR(SEARCH("param",F4) +6,1)</f>
        <v>7</v>
      </c>
      <c r="G5">
        <f t="shared" si="1"/>
        <v>7</v>
      </c>
      <c r="H5">
        <f t="shared" si="1"/>
        <v>7</v>
      </c>
      <c r="I5">
        <f t="shared" si="1"/>
        <v>7</v>
      </c>
      <c r="J5">
        <f t="shared" si="1"/>
        <v>7</v>
      </c>
      <c r="K5">
        <f t="shared" si="1"/>
        <v>7</v>
      </c>
    </row>
    <row r="6" spans="2:11" ht="28.8" x14ac:dyDescent="0.3">
      <c r="B6" s="1" t="str">
        <f>MID(B4,B5,100)</f>
        <v>Rank Test Score</v>
      </c>
      <c r="C6" s="1" t="s">
        <v>3</v>
      </c>
      <c r="D6" s="1" t="s">
        <v>4</v>
      </c>
      <c r="E6" s="1" t="str">
        <f t="shared" ref="E6:K6" si="2">MID(E4,E5,100)</f>
        <v>Pca  N Components</v>
      </c>
      <c r="F6" s="1" t="str">
        <f t="shared" si="2"/>
        <v>Imputer  Strategy</v>
      </c>
      <c r="G6" s="1" t="s">
        <v>2</v>
      </c>
      <c r="H6" s="1" t="str">
        <f t="shared" si="2"/>
        <v>Svm  Kernel</v>
      </c>
      <c r="I6" s="1" t="str">
        <f t="shared" si="2"/>
        <v>Svm  Gamma</v>
      </c>
      <c r="J6" s="1" t="str">
        <f t="shared" si="2"/>
        <v>Svm  Degree</v>
      </c>
      <c r="K6" s="1" t="str">
        <f t="shared" si="2"/>
        <v>Svm  C</v>
      </c>
    </row>
    <row r="7" spans="2:11" x14ac:dyDescent="0.3">
      <c r="B7">
        <f>[1]flourishing_scale_imp_class_pos!B2</f>
        <v>1</v>
      </c>
      <c r="C7" s="2">
        <f>[1]flourishing_scale_imp_class_pos!C2</f>
        <v>-0.57898634242765301</v>
      </c>
      <c r="D7" s="2">
        <f>[1]flourishing_scale_imp_class_pos!D2</f>
        <v>0.16897128945045201</v>
      </c>
      <c r="E7">
        <f>[1]flourishing_scale_imp_class_pos!E2</f>
        <v>0.95</v>
      </c>
      <c r="F7" t="str">
        <f>[1]flourishing_scale_imp_class_pos!F2</f>
        <v>most_frequent</v>
      </c>
      <c r="G7" t="str">
        <f>[1]flourishing_scale_imp_class_pos!G2</f>
        <v>wk_10</v>
      </c>
      <c r="H7" t="str">
        <f>[1]flourishing_scale_imp_class_pos!H2</f>
        <v>linear</v>
      </c>
      <c r="I7">
        <f>[1]flourishing_scale_imp_class_pos!I2</f>
        <v>10</v>
      </c>
      <c r="J7">
        <f>[1]flourishing_scale_imp_class_pos!J2</f>
        <v>3</v>
      </c>
      <c r="K7">
        <f>[1]flourishing_scale_imp_class_pos!K2</f>
        <v>0.1</v>
      </c>
    </row>
    <row r="8" spans="2:11" x14ac:dyDescent="0.3">
      <c r="B8">
        <f>[1]flourishing_scale_imp_class_pos!B3</f>
        <v>2</v>
      </c>
      <c r="C8" s="2">
        <f>[1]flourishing_scale_imp_class_pos!C3</f>
        <v>-0.57919731902334803</v>
      </c>
      <c r="D8" s="2">
        <f>[1]flourishing_scale_imp_class_pos!D3</f>
        <v>0.15277867495344399</v>
      </c>
      <c r="E8">
        <f>[1]flourishing_scale_imp_class_pos!E3</f>
        <v>0.95</v>
      </c>
      <c r="F8" t="str">
        <f>[1]flourishing_scale_imp_class_pos!F3</f>
        <v>most_frequent</v>
      </c>
      <c r="G8" t="str">
        <f>[1]flourishing_scale_imp_class_pos!G3</f>
        <v>wk_10</v>
      </c>
      <c r="H8" t="str">
        <f>[1]flourishing_scale_imp_class_pos!H3</f>
        <v>linear</v>
      </c>
      <c r="I8">
        <f>[1]flourishing_scale_imp_class_pos!I3</f>
        <v>100</v>
      </c>
      <c r="J8">
        <f>[1]flourishing_scale_imp_class_pos!J3</f>
        <v>4</v>
      </c>
      <c r="K8">
        <f>[1]flourishing_scale_imp_class_pos!K3</f>
        <v>0.1</v>
      </c>
    </row>
    <row r="9" spans="2:11" x14ac:dyDescent="0.3">
      <c r="B9">
        <f>[1]flourishing_scale_imp_class_pos!B4</f>
        <v>3</v>
      </c>
      <c r="C9" s="2">
        <f>[1]flourishing_scale_imp_class_pos!C4</f>
        <v>-0.58123028489148199</v>
      </c>
      <c r="D9" s="2">
        <f>[1]flourishing_scale_imp_class_pos!D4</f>
        <v>0.11200628607122</v>
      </c>
      <c r="E9">
        <f>[1]flourishing_scale_imp_class_pos!E4</f>
        <v>0.6</v>
      </c>
      <c r="F9" t="str">
        <f>[1]flourishing_scale_imp_class_pos!F4</f>
        <v>most_frequent</v>
      </c>
      <c r="G9" t="str">
        <f>[1]flourishing_scale_imp_class_pos!G4</f>
        <v>wk_10</v>
      </c>
      <c r="H9" t="str">
        <f>[1]flourishing_scale_imp_class_pos!H4</f>
        <v>linear</v>
      </c>
      <c r="I9">
        <f>[1]flourishing_scale_imp_class_pos!I4</f>
        <v>1</v>
      </c>
      <c r="J9">
        <f>[1]flourishing_scale_imp_class_pos!J4</f>
        <v>4</v>
      </c>
      <c r="K9">
        <f>[1]flourishing_scale_imp_class_pos!K4</f>
        <v>10</v>
      </c>
    </row>
    <row r="10" spans="2:11" x14ac:dyDescent="0.3">
      <c r="B10">
        <f>[1]flourishing_scale_imp_class_pos!B5</f>
        <v>4</v>
      </c>
      <c r="C10" s="2">
        <f>[1]flourishing_scale_imp_class_pos!C5</f>
        <v>-0.58412292968926904</v>
      </c>
      <c r="D10" s="2">
        <f>[1]flourishing_scale_imp_class_pos!D5</f>
        <v>0.132527385986526</v>
      </c>
      <c r="E10">
        <f>[1]flourishing_scale_imp_class_pos!E5</f>
        <v>0.7</v>
      </c>
      <c r="F10" t="str">
        <f>[1]flourishing_scale_imp_class_pos!F5</f>
        <v>most_frequent</v>
      </c>
      <c r="G10" t="str">
        <f>[1]flourishing_scale_imp_class_pos!G5</f>
        <v>wk_9_10</v>
      </c>
      <c r="H10" t="str">
        <f>[1]flourishing_scale_imp_class_pos!H5</f>
        <v>linear</v>
      </c>
      <c r="I10">
        <f>[1]flourishing_scale_imp_class_pos!I5</f>
        <v>10</v>
      </c>
      <c r="J10">
        <f>[1]flourishing_scale_imp_class_pos!J5</f>
        <v>4</v>
      </c>
      <c r="K10">
        <f>[1]flourishing_scale_imp_class_pos!K5</f>
        <v>0.1</v>
      </c>
    </row>
    <row r="11" spans="2:11" x14ac:dyDescent="0.3">
      <c r="B11">
        <f>[1]flourishing_scale_imp_class_pos!B6</f>
        <v>5</v>
      </c>
      <c r="C11" s="2">
        <f>[1]flourishing_scale_imp_class_pos!C6</f>
        <v>-0.58615263754458002</v>
      </c>
      <c r="D11" s="2">
        <f>[1]flourishing_scale_imp_class_pos!D6</f>
        <v>0.190188803436838</v>
      </c>
      <c r="E11">
        <f>[1]flourishing_scale_imp_class_pos!E6</f>
        <v>0.95</v>
      </c>
      <c r="F11" t="str">
        <f>[1]flourishing_scale_imp_class_pos!F6</f>
        <v>most_frequent</v>
      </c>
      <c r="G11" t="str">
        <f>[1]flourishing_scale_imp_class_pos!G6</f>
        <v>wk_10</v>
      </c>
      <c r="H11" t="str">
        <f>[1]flourishing_scale_imp_class_pos!H6</f>
        <v>linear</v>
      </c>
      <c r="I11">
        <f>[1]flourishing_scale_imp_class_pos!I6</f>
        <v>10</v>
      </c>
      <c r="J11">
        <f>[1]flourishing_scale_imp_class_pos!J6</f>
        <v>4</v>
      </c>
      <c r="K11">
        <f>[1]flourishing_scale_imp_class_pos!K6</f>
        <v>0.1</v>
      </c>
    </row>
    <row r="12" spans="2:11" x14ac:dyDescent="0.3">
      <c r="B12">
        <f>[1]flourishing_scale_imp_class_pos!B7</f>
        <v>6</v>
      </c>
      <c r="C12" s="2">
        <f>[1]flourishing_scale_imp_class_pos!C7</f>
        <v>-0.58788762564297303</v>
      </c>
      <c r="D12" s="2">
        <f>[1]flourishing_scale_imp_class_pos!D7</f>
        <v>0.17845649350728601</v>
      </c>
      <c r="E12">
        <f>[1]flourishing_scale_imp_class_pos!E7</f>
        <v>0.95</v>
      </c>
      <c r="F12" t="str">
        <f>[1]flourishing_scale_imp_class_pos!F7</f>
        <v>most_frequent</v>
      </c>
      <c r="G12" t="str">
        <f>[1]flourishing_scale_imp_class_pos!G7</f>
        <v>wk_10</v>
      </c>
      <c r="H12" t="str">
        <f>[1]flourishing_scale_imp_class_pos!H7</f>
        <v>linear</v>
      </c>
      <c r="I12">
        <f>[1]flourishing_scale_imp_class_pos!I7</f>
        <v>10</v>
      </c>
      <c r="J12">
        <f>[1]flourishing_scale_imp_class_pos!J7</f>
        <v>6</v>
      </c>
      <c r="K12">
        <f>[1]flourishing_scale_imp_class_pos!K7</f>
        <v>0.1</v>
      </c>
    </row>
    <row r="13" spans="2:11" x14ac:dyDescent="0.3">
      <c r="B13">
        <f>[1]flourishing_scale_imp_class_pos!B8</f>
        <v>7</v>
      </c>
      <c r="C13" s="2">
        <f>[1]flourishing_scale_imp_class_pos!C8</f>
        <v>-0.59344622678797898</v>
      </c>
      <c r="D13" s="2">
        <f>[1]flourishing_scale_imp_class_pos!D8</f>
        <v>0.120634102377249</v>
      </c>
      <c r="E13">
        <f>[1]flourishing_scale_imp_class_pos!E8</f>
        <v>0.9</v>
      </c>
      <c r="F13" t="str">
        <f>[1]flourishing_scale_imp_class_pos!F8</f>
        <v>most_frequent</v>
      </c>
      <c r="G13" t="str">
        <f>[1]flourishing_scale_imp_class_pos!G8</f>
        <v>wk_9_10</v>
      </c>
      <c r="H13" t="str">
        <f>[1]flourishing_scale_imp_class_pos!H8</f>
        <v>linear</v>
      </c>
      <c r="I13">
        <f>[1]flourishing_scale_imp_class_pos!I8</f>
        <v>1</v>
      </c>
      <c r="J13">
        <f>[1]flourishing_scale_imp_class_pos!J8</f>
        <v>2</v>
      </c>
      <c r="K13">
        <f>[1]flourishing_scale_imp_class_pos!K8</f>
        <v>0.1</v>
      </c>
    </row>
    <row r="14" spans="2:11" x14ac:dyDescent="0.3">
      <c r="B14">
        <f>[1]flourishing_scale_imp_class_pos!B9</f>
        <v>8</v>
      </c>
      <c r="C14" s="2">
        <f>[1]flourishing_scale_imp_class_pos!C9</f>
        <v>-0.59466457858756805</v>
      </c>
      <c r="D14" s="2">
        <f>[1]flourishing_scale_imp_class_pos!D9</f>
        <v>0.152254305060643</v>
      </c>
      <c r="E14">
        <f>[1]flourishing_scale_imp_class_pos!E9</f>
        <v>0.9</v>
      </c>
      <c r="F14" t="str">
        <f>[1]flourishing_scale_imp_class_pos!F9</f>
        <v>most_frequent</v>
      </c>
      <c r="G14" t="str">
        <f>[1]flourishing_scale_imp_class_pos!G9</f>
        <v>wk_9_10</v>
      </c>
      <c r="H14" t="str">
        <f>[1]flourishing_scale_imp_class_pos!H9</f>
        <v>linear</v>
      </c>
      <c r="I14">
        <f>[1]flourishing_scale_imp_class_pos!I9</f>
        <v>100</v>
      </c>
      <c r="J14">
        <f>[1]flourishing_scale_imp_class_pos!J9</f>
        <v>2</v>
      </c>
      <c r="K14">
        <f>[1]flourishing_scale_imp_class_pos!K9</f>
        <v>0.1</v>
      </c>
    </row>
    <row r="15" spans="2:11" x14ac:dyDescent="0.3">
      <c r="B15">
        <f>[1]flourishing_scale_imp_class_pos!B10</f>
        <v>9</v>
      </c>
      <c r="C15" s="2">
        <f>[1]flourishing_scale_imp_class_pos!C10</f>
        <v>-0.59800560807903302</v>
      </c>
      <c r="D15" s="2">
        <f>[1]flourishing_scale_imp_class_pos!D10</f>
        <v>0.13769241230156801</v>
      </c>
      <c r="E15">
        <f>[1]flourishing_scale_imp_class_pos!E10</f>
        <v>0.6</v>
      </c>
      <c r="F15" t="str">
        <f>[1]flourishing_scale_imp_class_pos!F10</f>
        <v>most_frequent</v>
      </c>
      <c r="G15" t="str">
        <f>[1]flourishing_scale_imp_class_pos!G10</f>
        <v>wk_9_10</v>
      </c>
      <c r="H15" t="str">
        <f>[1]flourishing_scale_imp_class_pos!H10</f>
        <v>poly</v>
      </c>
      <c r="I15">
        <f>[1]flourishing_scale_imp_class_pos!I10</f>
        <v>10</v>
      </c>
      <c r="J15">
        <f>[1]flourishing_scale_imp_class_pos!J10</f>
        <v>5</v>
      </c>
      <c r="K15">
        <f>[1]flourishing_scale_imp_class_pos!K10</f>
        <v>10</v>
      </c>
    </row>
    <row r="16" spans="2:11" x14ac:dyDescent="0.3">
      <c r="B16">
        <f>[1]flourishing_scale_imp_class_pos!B11</f>
        <v>10</v>
      </c>
      <c r="C16" s="2">
        <f>[1]flourishing_scale_imp_class_pos!C11</f>
        <v>-0.59988133151794198</v>
      </c>
      <c r="D16" s="2">
        <f>[1]flourishing_scale_imp_class_pos!D11</f>
        <v>0.142925505491827</v>
      </c>
      <c r="E16">
        <f>[1]flourishing_scale_imp_class_pos!E11</f>
        <v>0.6</v>
      </c>
      <c r="F16" t="str">
        <f>[1]flourishing_scale_imp_class_pos!F11</f>
        <v>most_frequent</v>
      </c>
      <c r="G16" t="str">
        <f>[1]flourishing_scale_imp_class_pos!G11</f>
        <v>wk_10</v>
      </c>
      <c r="H16" t="str">
        <f>[1]flourishing_scale_imp_class_pos!H11</f>
        <v>linear</v>
      </c>
      <c r="I16">
        <f>[1]flourishing_scale_imp_class_pos!I11</f>
        <v>0.01</v>
      </c>
      <c r="J16">
        <f>[1]flourishing_scale_imp_class_pos!J11</f>
        <v>6</v>
      </c>
      <c r="K16">
        <f>[1]flourishing_scale_imp_class_pos!K11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Lau</dc:creator>
  <cp:lastModifiedBy>Andrew Lau</cp:lastModifiedBy>
  <dcterms:created xsi:type="dcterms:W3CDTF">2015-06-05T18:17:20Z</dcterms:created>
  <dcterms:modified xsi:type="dcterms:W3CDTF">2019-11-20T11:44:59Z</dcterms:modified>
</cp:coreProperties>
</file>